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franc\Bureau\CdC_Spationaute\"/>
    </mc:Choice>
  </mc:AlternateContent>
  <xr:revisionPtr revIDLastSave="0" documentId="13_ncr:1_{F90979D3-ADFC-45E8-A60A-6168D00E2732}" xr6:coauthVersionLast="47" xr6:coauthVersionMax="47" xr10:uidLastSave="{00000000-0000-0000-0000-000000000000}"/>
  <bookViews>
    <workbookView xWindow="-113" yWindow="-113" windowWidth="24267" windowHeight="13749" firstSheet="4" activeTab="4" xr2:uid="{52CAB557-0E00-4494-91AA-3D46E52FE4B5}"/>
  </bookViews>
  <sheets>
    <sheet name="Gain de temps" sheetId="1" r:id="rId1"/>
    <sheet name="Améliorer Tx passation" sheetId="2" r:id="rId2"/>
    <sheet name="Améliorer CA annuel" sheetId="3" r:id="rId3"/>
    <sheet name="améliorer le nombre de clients " sheetId="4" r:id="rId4"/>
    <sheet name="LISTE TACHES &amp; antécédent" sheetId="16" r:id="rId5"/>
    <sheet name="LISTE TACHES par Niveau" sheetId="17" r:id="rId6"/>
    <sheet name="Feuil3" sheetId="13" r:id="rId7"/>
    <sheet name="Feuil2" sheetId="12" r:id="rId8"/>
    <sheet name="Niveau LISTE TACHES" sheetId="11" r:id="rId9"/>
  </sheets>
  <definedNames>
    <definedName name="_xlnm.Print_Area" localSheetId="2">'Améliorer CA annuel'!$B$3:$P$100</definedName>
    <definedName name="_xlnm.Print_Area" localSheetId="1">'Améliorer Tx passation'!$B$3:$P$70</definedName>
    <definedName name="_xlnm.Print_Area" localSheetId="7">Feuil2!$B$3:$N$85</definedName>
    <definedName name="_xlnm.Print_Area" localSheetId="0">'Gain de temps'!$B$3:$P$107</definedName>
    <definedName name="_xlnm.Print_Area" localSheetId="4">'LISTE TACHES &amp; antécédent'!$B$4:$I$81</definedName>
    <definedName name="_xlnm.Print_Area" localSheetId="5">'LISTE TACHES par Niveau'!$B$4:$I$81</definedName>
    <definedName name="_xlnm.Print_Area" localSheetId="8">'Niveau LISTE TACHES'!$B$4:$J$86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H45" i="17" l="1"/>
  <c r="CI45" i="17"/>
  <c r="CJ45" i="17"/>
  <c r="CK45" i="17"/>
  <c r="CL45" i="17"/>
  <c r="CM45" i="17"/>
  <c r="CN45" i="17"/>
  <c r="CO45" i="17"/>
  <c r="CP45" i="17"/>
  <c r="CQ45" i="17"/>
  <c r="CR45" i="17"/>
  <c r="CS45" i="17"/>
  <c r="CT45" i="17"/>
  <c r="CU45" i="17"/>
  <c r="CV45" i="17"/>
  <c r="CW45" i="17"/>
  <c r="CX45" i="17"/>
  <c r="CY45" i="17"/>
  <c r="CZ45" i="17"/>
  <c r="DA45" i="17"/>
  <c r="DB45" i="17"/>
  <c r="CL36" i="17"/>
  <c r="CK35" i="17"/>
  <c r="CK36" i="17"/>
  <c r="CJ34" i="17"/>
  <c r="CJ35" i="17"/>
  <c r="CJ36" i="17"/>
  <c r="CI33" i="17"/>
  <c r="CI34" i="17"/>
  <c r="CI35" i="17"/>
  <c r="CI36" i="17"/>
  <c r="CH32" i="17"/>
  <c r="CH33" i="17"/>
  <c r="CH34" i="17"/>
  <c r="CH35" i="17"/>
  <c r="CH36" i="17"/>
  <c r="L82" i="12"/>
  <c r="L70" i="12"/>
  <c r="L53" i="12"/>
  <c r="L45" i="12"/>
  <c r="L40" i="12"/>
  <c r="L35" i="12"/>
  <c r="L25" i="12"/>
  <c r="L18" i="12"/>
  <c r="L14" i="12"/>
  <c r="L6" i="12"/>
  <c r="H82" i="12"/>
  <c r="I82" i="12"/>
  <c r="J82" i="12"/>
  <c r="H70" i="12"/>
  <c r="I70" i="12"/>
  <c r="J70" i="12"/>
  <c r="H53" i="12"/>
  <c r="I53" i="12"/>
  <c r="J53" i="12"/>
  <c r="H45" i="12"/>
  <c r="I45" i="12"/>
  <c r="J45" i="12"/>
  <c r="H40" i="12"/>
  <c r="I40" i="12"/>
  <c r="J40" i="12"/>
  <c r="K40" i="12"/>
  <c r="H35" i="12"/>
  <c r="I35" i="12"/>
  <c r="J35" i="12"/>
  <c r="G25" i="12"/>
  <c r="H25" i="12"/>
  <c r="I25" i="12"/>
  <c r="J25" i="12"/>
  <c r="H18" i="12"/>
  <c r="I18" i="12"/>
  <c r="J18" i="12"/>
  <c r="H14" i="12"/>
  <c r="I14" i="12"/>
  <c r="J14" i="12"/>
  <c r="H6" i="12"/>
  <c r="I6" i="12"/>
  <c r="I3" i="12" s="1"/>
  <c r="J6" i="12"/>
  <c r="G82" i="12"/>
  <c r="G70" i="12"/>
  <c r="G53" i="12"/>
  <c r="G45" i="12"/>
  <c r="G40" i="12"/>
  <c r="G35" i="12"/>
  <c r="G18" i="12"/>
  <c r="G14" i="12"/>
  <c r="G6" i="12"/>
  <c r="K42" i="12"/>
  <c r="K43" i="12"/>
  <c r="K47" i="12"/>
  <c r="K48" i="12"/>
  <c r="K49" i="12"/>
  <c r="K50" i="12"/>
  <c r="K51" i="12"/>
  <c r="K56" i="12"/>
  <c r="K57" i="12"/>
  <c r="K58" i="12"/>
  <c r="K59" i="12"/>
  <c r="K60" i="12"/>
  <c r="K61" i="12"/>
  <c r="K62" i="12"/>
  <c r="K63" i="12"/>
  <c r="K64" i="12"/>
  <c r="K65" i="12"/>
  <c r="K66" i="12"/>
  <c r="K67" i="12"/>
  <c r="K68" i="12"/>
  <c r="K54" i="12"/>
  <c r="K72" i="12"/>
  <c r="K73" i="12"/>
  <c r="K74" i="12"/>
  <c r="K75" i="12"/>
  <c r="K76" i="12"/>
  <c r="K77" i="12"/>
  <c r="K78" i="12"/>
  <c r="K79" i="12"/>
  <c r="K80" i="12"/>
  <c r="K84" i="12"/>
  <c r="K83" i="12"/>
  <c r="K71" i="12"/>
  <c r="K55" i="12"/>
  <c r="K46" i="12"/>
  <c r="K41" i="12"/>
  <c r="K37" i="12"/>
  <c r="K38" i="12"/>
  <c r="K36" i="12"/>
  <c r="K27" i="12"/>
  <c r="K28" i="12"/>
  <c r="K29" i="12"/>
  <c r="K30" i="12"/>
  <c r="K31" i="12"/>
  <c r="K32" i="12"/>
  <c r="K20" i="12"/>
  <c r="K21" i="12"/>
  <c r="K22" i="12"/>
  <c r="K23" i="12"/>
  <c r="K24" i="12"/>
  <c r="K26" i="12"/>
  <c r="K19" i="12"/>
  <c r="K8" i="12"/>
  <c r="K9" i="12"/>
  <c r="K10" i="12"/>
  <c r="K11" i="12"/>
  <c r="K12" i="12"/>
  <c r="K7" i="12"/>
  <c r="K16" i="12"/>
  <c r="K15" i="12"/>
  <c r="N12" i="12"/>
  <c r="M15" i="12" s="1"/>
  <c r="N15" i="12" s="1"/>
  <c r="M16" i="12" s="1"/>
  <c r="N16" i="12" s="1"/>
  <c r="N11" i="12"/>
  <c r="N10" i="12"/>
  <c r="N9" i="12"/>
  <c r="N8" i="12"/>
  <c r="N7" i="12"/>
  <c r="DL64" i="17"/>
  <c r="DK61" i="17"/>
  <c r="DK64" i="17"/>
  <c r="DJ59" i="17"/>
  <c r="DJ60" i="17"/>
  <c r="DJ61" i="17"/>
  <c r="DJ64" i="17"/>
  <c r="DI59" i="17"/>
  <c r="DI60" i="17"/>
  <c r="DI61" i="17"/>
  <c r="DI64" i="17"/>
  <c r="DH58" i="17"/>
  <c r="DH59" i="17"/>
  <c r="DH60" i="17"/>
  <c r="DH61" i="17"/>
  <c r="DH64" i="17"/>
  <c r="DG57" i="17"/>
  <c r="DG58" i="17"/>
  <c r="DG59" i="17"/>
  <c r="DG60" i="17"/>
  <c r="DG61" i="17"/>
  <c r="DG64" i="17"/>
  <c r="DF56" i="17"/>
  <c r="DF57" i="17"/>
  <c r="DF58" i="17"/>
  <c r="DF59" i="17"/>
  <c r="DF60" i="17"/>
  <c r="DF61" i="17"/>
  <c r="DF64" i="17"/>
  <c r="DD64" i="17"/>
  <c r="DE64" i="17"/>
  <c r="DD54" i="17"/>
  <c r="DD55" i="17"/>
  <c r="DE55" i="17"/>
  <c r="DD56" i="17"/>
  <c r="DE56" i="17"/>
  <c r="DD57" i="17"/>
  <c r="DE57" i="17"/>
  <c r="DD58" i="17"/>
  <c r="DE58" i="17"/>
  <c r="DD59" i="17"/>
  <c r="DE59" i="17"/>
  <c r="DD60" i="17"/>
  <c r="DE60" i="17"/>
  <c r="DD61" i="17"/>
  <c r="DE61" i="17"/>
  <c r="DC53" i="17"/>
  <c r="DC54" i="17"/>
  <c r="DC55" i="17"/>
  <c r="DC56" i="17"/>
  <c r="DC57" i="17"/>
  <c r="DC58" i="17"/>
  <c r="DC59" i="17"/>
  <c r="DC60" i="17"/>
  <c r="DC61" i="17"/>
  <c r="DC64" i="17"/>
  <c r="DB52" i="17"/>
  <c r="DB53" i="17"/>
  <c r="DB54" i="17"/>
  <c r="DB55" i="17"/>
  <c r="DB56" i="17"/>
  <c r="DB57" i="17"/>
  <c r="DB58" i="17"/>
  <c r="DB59" i="17"/>
  <c r="DB60" i="17"/>
  <c r="DB61" i="17"/>
  <c r="DB62" i="17"/>
  <c r="DB63" i="17"/>
  <c r="DB64" i="17"/>
  <c r="DA44" i="17"/>
  <c r="DA52" i="17"/>
  <c r="DA53" i="17"/>
  <c r="DA54" i="17"/>
  <c r="DA55" i="17"/>
  <c r="DA56" i="17"/>
  <c r="DA57" i="17"/>
  <c r="DA58" i="17"/>
  <c r="DA59" i="17"/>
  <c r="DA60" i="17"/>
  <c r="DA61" i="17"/>
  <c r="DA62" i="17"/>
  <c r="DA63" i="17"/>
  <c r="DA64" i="17"/>
  <c r="CZ43" i="17"/>
  <c r="CZ44" i="17"/>
  <c r="CZ52" i="17"/>
  <c r="CZ53" i="17"/>
  <c r="CZ54" i="17"/>
  <c r="CZ55" i="17"/>
  <c r="CZ56" i="17"/>
  <c r="CZ57" i="17"/>
  <c r="CZ58" i="17"/>
  <c r="CZ59" i="17"/>
  <c r="CZ60" i="17"/>
  <c r="CZ61" i="17"/>
  <c r="CZ62" i="17"/>
  <c r="CZ63" i="17"/>
  <c r="CZ64" i="17"/>
  <c r="CY42" i="17"/>
  <c r="CY43" i="17"/>
  <c r="CY44" i="17"/>
  <c r="CY52" i="17"/>
  <c r="CY53" i="17"/>
  <c r="CY54" i="17"/>
  <c r="CY55" i="17"/>
  <c r="CY56" i="17"/>
  <c r="CY57" i="17"/>
  <c r="CY58" i="17"/>
  <c r="CY59" i="17"/>
  <c r="CY60" i="17"/>
  <c r="CY61" i="17"/>
  <c r="CY62" i="17"/>
  <c r="CY63" i="17"/>
  <c r="CY64" i="17"/>
  <c r="CX41" i="17"/>
  <c r="CX42" i="17"/>
  <c r="CX43" i="17"/>
  <c r="CX44" i="17"/>
  <c r="CX52" i="17"/>
  <c r="CX53" i="17"/>
  <c r="CX54" i="17"/>
  <c r="CX55" i="17"/>
  <c r="CX56" i="17"/>
  <c r="CX57" i="17"/>
  <c r="CX58" i="17"/>
  <c r="CX59" i="17"/>
  <c r="CX60" i="17"/>
  <c r="CX61" i="17"/>
  <c r="CX62" i="17"/>
  <c r="CX63" i="17"/>
  <c r="CX64" i="17"/>
  <c r="CW40" i="17"/>
  <c r="CW41" i="17"/>
  <c r="CW42" i="17"/>
  <c r="CW43" i="17"/>
  <c r="CW44" i="17"/>
  <c r="CW52" i="17"/>
  <c r="CW53" i="17"/>
  <c r="CW54" i="17"/>
  <c r="CW55" i="17"/>
  <c r="CW56" i="17"/>
  <c r="CW57" i="17"/>
  <c r="CW58" i="17"/>
  <c r="CW59" i="17"/>
  <c r="CW60" i="17"/>
  <c r="CW61" i="17"/>
  <c r="CW62" i="17"/>
  <c r="CW63" i="17"/>
  <c r="CW64" i="17"/>
  <c r="CV39" i="17"/>
  <c r="CV40" i="17"/>
  <c r="CV41" i="17"/>
  <c r="CV42" i="17"/>
  <c r="CV43" i="17"/>
  <c r="CV44" i="17"/>
  <c r="CV52" i="17"/>
  <c r="CV53" i="17"/>
  <c r="CV54" i="17"/>
  <c r="CV55" i="17"/>
  <c r="CV56" i="17"/>
  <c r="CV57" i="17"/>
  <c r="CV58" i="17"/>
  <c r="CV59" i="17"/>
  <c r="CV60" i="17"/>
  <c r="CV61" i="17"/>
  <c r="CV62" i="17"/>
  <c r="CV63" i="17"/>
  <c r="CV64" i="17"/>
  <c r="CU38" i="17"/>
  <c r="CU39" i="17"/>
  <c r="CU40" i="17"/>
  <c r="CU41" i="17"/>
  <c r="CU42" i="17"/>
  <c r="CU43" i="17"/>
  <c r="CU44" i="17"/>
  <c r="CU47" i="17"/>
  <c r="CU48" i="17"/>
  <c r="CU49" i="17"/>
  <c r="CU52" i="17"/>
  <c r="CU53" i="17"/>
  <c r="CU54" i="17"/>
  <c r="CU55" i="17"/>
  <c r="CU56" i="17"/>
  <c r="CU57" i="17"/>
  <c r="CU58" i="17"/>
  <c r="CU59" i="17"/>
  <c r="CU60" i="17"/>
  <c r="CU61" i="17"/>
  <c r="CU62" i="17"/>
  <c r="CU63" i="17"/>
  <c r="CU64" i="17"/>
  <c r="CT28" i="17"/>
  <c r="CT29" i="17"/>
  <c r="CT30" i="17"/>
  <c r="CT37" i="17"/>
  <c r="CT38" i="17"/>
  <c r="CT39" i="17"/>
  <c r="CT40" i="17"/>
  <c r="CT41" i="17"/>
  <c r="CT42" i="17"/>
  <c r="CT43" i="17"/>
  <c r="CT44" i="17"/>
  <c r="CT46" i="17"/>
  <c r="CT47" i="17"/>
  <c r="CT48" i="17"/>
  <c r="CT49" i="17"/>
  <c r="CT52" i="17"/>
  <c r="CT53" i="17"/>
  <c r="CT54" i="17"/>
  <c r="CT55" i="17"/>
  <c r="CT56" i="17"/>
  <c r="CT57" i="17"/>
  <c r="CT58" i="17"/>
  <c r="CT59" i="17"/>
  <c r="CT60" i="17"/>
  <c r="CT61" i="17"/>
  <c r="CT62" i="17"/>
  <c r="CT63" i="17"/>
  <c r="CT64" i="17"/>
  <c r="CS24" i="17"/>
  <c r="CS28" i="17"/>
  <c r="CS29" i="17"/>
  <c r="CS30" i="17"/>
  <c r="CS37" i="17"/>
  <c r="CS38" i="17"/>
  <c r="CS39" i="17"/>
  <c r="CS40" i="17"/>
  <c r="CS41" i="17"/>
  <c r="CS42" i="17"/>
  <c r="CS43" i="17"/>
  <c r="CS44" i="17"/>
  <c r="CS46" i="17"/>
  <c r="CS47" i="17"/>
  <c r="CS48" i="17"/>
  <c r="CS49" i="17"/>
  <c r="CS52" i="17"/>
  <c r="CS53" i="17"/>
  <c r="CS54" i="17"/>
  <c r="CS55" i="17"/>
  <c r="CS56" i="17"/>
  <c r="CS57" i="17"/>
  <c r="CS58" i="17"/>
  <c r="CS59" i="17"/>
  <c r="CS60" i="17"/>
  <c r="CS61" i="17"/>
  <c r="CS62" i="17"/>
  <c r="CS63" i="17"/>
  <c r="CS64" i="17"/>
  <c r="CR23" i="17"/>
  <c r="CR24" i="17"/>
  <c r="CR28" i="17"/>
  <c r="CR29" i="17"/>
  <c r="CR30" i="17"/>
  <c r="CR37" i="17"/>
  <c r="CR38" i="17"/>
  <c r="CR39" i="17"/>
  <c r="CR40" i="17"/>
  <c r="CR41" i="17"/>
  <c r="CR42" i="17"/>
  <c r="CR43" i="17"/>
  <c r="CR44" i="17"/>
  <c r="CR46" i="17"/>
  <c r="CR47" i="17"/>
  <c r="CR48" i="17"/>
  <c r="CR49" i="17"/>
  <c r="CR52" i="17"/>
  <c r="CR53" i="17"/>
  <c r="CR54" i="17"/>
  <c r="CR55" i="17"/>
  <c r="CR56" i="17"/>
  <c r="CR57" i="17"/>
  <c r="CR58" i="17"/>
  <c r="CR59" i="17"/>
  <c r="CR60" i="17"/>
  <c r="CR61" i="17"/>
  <c r="CR62" i="17"/>
  <c r="CR63" i="17"/>
  <c r="CR64" i="17"/>
  <c r="CQ22" i="17"/>
  <c r="CQ23" i="17"/>
  <c r="CQ24" i="17"/>
  <c r="CQ28" i="17"/>
  <c r="CQ29" i="17"/>
  <c r="CQ30" i="17"/>
  <c r="CQ37" i="17"/>
  <c r="CQ38" i="17"/>
  <c r="CQ39" i="17"/>
  <c r="CQ40" i="17"/>
  <c r="CQ41" i="17"/>
  <c r="CQ42" i="17"/>
  <c r="CQ43" i="17"/>
  <c r="CQ44" i="17"/>
  <c r="CQ46" i="17"/>
  <c r="CQ47" i="17"/>
  <c r="CQ48" i="17"/>
  <c r="CQ49" i="17"/>
  <c r="CQ52" i="17"/>
  <c r="CQ53" i="17"/>
  <c r="CQ54" i="17"/>
  <c r="CQ55" i="17"/>
  <c r="CQ56" i="17"/>
  <c r="CQ57" i="17"/>
  <c r="CQ58" i="17"/>
  <c r="CQ59" i="17"/>
  <c r="CQ60" i="17"/>
  <c r="CQ61" i="17"/>
  <c r="CQ62" i="17"/>
  <c r="CQ63" i="17"/>
  <c r="CQ64" i="17"/>
  <c r="CP21" i="17"/>
  <c r="CP22" i="17"/>
  <c r="CP23" i="17"/>
  <c r="CP24" i="17"/>
  <c r="CP28" i="17"/>
  <c r="CP29" i="17"/>
  <c r="CP30" i="17"/>
  <c r="CP37" i="17"/>
  <c r="CP38" i="17"/>
  <c r="CP39" i="17"/>
  <c r="CP40" i="17"/>
  <c r="CP41" i="17"/>
  <c r="CP42" i="17"/>
  <c r="CP43" i="17"/>
  <c r="CP44" i="17"/>
  <c r="CP46" i="17"/>
  <c r="CP47" i="17"/>
  <c r="CP48" i="17"/>
  <c r="CP49" i="17"/>
  <c r="CP52" i="17"/>
  <c r="CP53" i="17"/>
  <c r="CP54" i="17"/>
  <c r="CP55" i="17"/>
  <c r="CP56" i="17"/>
  <c r="CP57" i="17"/>
  <c r="CP58" i="17"/>
  <c r="CP59" i="17"/>
  <c r="CP60" i="17"/>
  <c r="CP61" i="17"/>
  <c r="CP62" i="17"/>
  <c r="CP63" i="17"/>
  <c r="CP64" i="17"/>
  <c r="CO20" i="17"/>
  <c r="CO21" i="17"/>
  <c r="CO22" i="17"/>
  <c r="CO23" i="17"/>
  <c r="CO24" i="17"/>
  <c r="CO28" i="17"/>
  <c r="CO29" i="17"/>
  <c r="CO30" i="17"/>
  <c r="CO37" i="17"/>
  <c r="CO38" i="17"/>
  <c r="CO39" i="17"/>
  <c r="CO40" i="17"/>
  <c r="CO41" i="17"/>
  <c r="CO42" i="17"/>
  <c r="CO43" i="17"/>
  <c r="CO44" i="17"/>
  <c r="CO46" i="17"/>
  <c r="CO47" i="17"/>
  <c r="CO48" i="17"/>
  <c r="CO49" i="17"/>
  <c r="CO52" i="17"/>
  <c r="CO53" i="17"/>
  <c r="CO54" i="17"/>
  <c r="CO55" i="17"/>
  <c r="CO56" i="17"/>
  <c r="CO57" i="17"/>
  <c r="CO58" i="17"/>
  <c r="CO59" i="17"/>
  <c r="CO60" i="17"/>
  <c r="CO61" i="17"/>
  <c r="CO62" i="17"/>
  <c r="CO63" i="17"/>
  <c r="CO64" i="17"/>
  <c r="CN19" i="17"/>
  <c r="CN20" i="17"/>
  <c r="CN21" i="17"/>
  <c r="CN22" i="17"/>
  <c r="CN23" i="17"/>
  <c r="CN24" i="17"/>
  <c r="CN28" i="17"/>
  <c r="CN29" i="17"/>
  <c r="CN30" i="17"/>
  <c r="CN37" i="17"/>
  <c r="CN38" i="17"/>
  <c r="CN39" i="17"/>
  <c r="CN40" i="17"/>
  <c r="CN41" i="17"/>
  <c r="CN42" i="17"/>
  <c r="CN43" i="17"/>
  <c r="CN44" i="17"/>
  <c r="CN46" i="17"/>
  <c r="CN47" i="17"/>
  <c r="CN48" i="17"/>
  <c r="CN49" i="17"/>
  <c r="CN52" i="17"/>
  <c r="CN53" i="17"/>
  <c r="CN54" i="17"/>
  <c r="CN55" i="17"/>
  <c r="CN56" i="17"/>
  <c r="CN57" i="17"/>
  <c r="CN58" i="17"/>
  <c r="CN59" i="17"/>
  <c r="CN60" i="17"/>
  <c r="CN61" i="17"/>
  <c r="CN62" i="17"/>
  <c r="CN63" i="17"/>
  <c r="CN64" i="17"/>
  <c r="CM18" i="17"/>
  <c r="CM19" i="17"/>
  <c r="CM20" i="17"/>
  <c r="CM21" i="17"/>
  <c r="CM22" i="17"/>
  <c r="CM23" i="17"/>
  <c r="CM24" i="17"/>
  <c r="CM28" i="17"/>
  <c r="CM29" i="17"/>
  <c r="CM30" i="17"/>
  <c r="CM37" i="17"/>
  <c r="CM38" i="17"/>
  <c r="CM39" i="17"/>
  <c r="CM40" i="17"/>
  <c r="CM41" i="17"/>
  <c r="CM42" i="17"/>
  <c r="CM43" i="17"/>
  <c r="CM44" i="17"/>
  <c r="CM46" i="17"/>
  <c r="CM47" i="17"/>
  <c r="CM48" i="17"/>
  <c r="CM49" i="17"/>
  <c r="CM52" i="17"/>
  <c r="CM53" i="17"/>
  <c r="CM54" i="17"/>
  <c r="CM55" i="17"/>
  <c r="CM56" i="17"/>
  <c r="CM57" i="17"/>
  <c r="CM58" i="17"/>
  <c r="CM59" i="17"/>
  <c r="CM60" i="17"/>
  <c r="CM61" i="17"/>
  <c r="CM62" i="17"/>
  <c r="CM63" i="17"/>
  <c r="CM64" i="17"/>
  <c r="CL17" i="17"/>
  <c r="CL18" i="17"/>
  <c r="CL19" i="17"/>
  <c r="CL20" i="17"/>
  <c r="CL21" i="17"/>
  <c r="CL22" i="17"/>
  <c r="CL23" i="17"/>
  <c r="CL24" i="17"/>
  <c r="CL28" i="17"/>
  <c r="CL29" i="17"/>
  <c r="CL30" i="17"/>
  <c r="CL37" i="17"/>
  <c r="CL38" i="17"/>
  <c r="CL39" i="17"/>
  <c r="CL40" i="17"/>
  <c r="CL41" i="17"/>
  <c r="CL42" i="17"/>
  <c r="CL43" i="17"/>
  <c r="CL44" i="17"/>
  <c r="CL46" i="17"/>
  <c r="CL47" i="17"/>
  <c r="CL48" i="17"/>
  <c r="CL49" i="17"/>
  <c r="CL52" i="17"/>
  <c r="CL53" i="17"/>
  <c r="CL54" i="17"/>
  <c r="CL55" i="17"/>
  <c r="CL56" i="17"/>
  <c r="CL57" i="17"/>
  <c r="CL58" i="17"/>
  <c r="CL59" i="17"/>
  <c r="CL60" i="17"/>
  <c r="CL61" i="17"/>
  <c r="CL62" i="17"/>
  <c r="CL63" i="17"/>
  <c r="CL64" i="17"/>
  <c r="CK16" i="17"/>
  <c r="CK17" i="17"/>
  <c r="CK18" i="17"/>
  <c r="CK19" i="17"/>
  <c r="CK20" i="17"/>
  <c r="CK21" i="17"/>
  <c r="CK22" i="17"/>
  <c r="CK23" i="17"/>
  <c r="CK24" i="17"/>
  <c r="CK28" i="17"/>
  <c r="CK29" i="17"/>
  <c r="CK30" i="17"/>
  <c r="CK37" i="17"/>
  <c r="CK38" i="17"/>
  <c r="CK39" i="17"/>
  <c r="CK40" i="17"/>
  <c r="CK41" i="17"/>
  <c r="CK42" i="17"/>
  <c r="CK43" i="17"/>
  <c r="CK44" i="17"/>
  <c r="CK46" i="17"/>
  <c r="CK47" i="17"/>
  <c r="CK48" i="17"/>
  <c r="CK49" i="17"/>
  <c r="CK52" i="17"/>
  <c r="CK53" i="17"/>
  <c r="CK54" i="17"/>
  <c r="CK55" i="17"/>
  <c r="CK56" i="17"/>
  <c r="CK57" i="17"/>
  <c r="CK58" i="17"/>
  <c r="CK59" i="17"/>
  <c r="CK60" i="17"/>
  <c r="CK61" i="17"/>
  <c r="CK62" i="17"/>
  <c r="CK63" i="17"/>
  <c r="CK64" i="17"/>
  <c r="CJ15" i="17"/>
  <c r="CJ16" i="17"/>
  <c r="CJ17" i="17"/>
  <c r="CJ18" i="17"/>
  <c r="CJ19" i="17"/>
  <c r="CJ20" i="17"/>
  <c r="CJ21" i="17"/>
  <c r="CJ22" i="17"/>
  <c r="CJ23" i="17"/>
  <c r="CJ24" i="17"/>
  <c r="CJ28" i="17"/>
  <c r="CJ29" i="17"/>
  <c r="CJ30" i="17"/>
  <c r="CJ37" i="17"/>
  <c r="CJ38" i="17"/>
  <c r="CJ39" i="17"/>
  <c r="CJ40" i="17"/>
  <c r="CJ41" i="17"/>
  <c r="CJ42" i="17"/>
  <c r="CJ43" i="17"/>
  <c r="CJ44" i="17"/>
  <c r="CJ46" i="17"/>
  <c r="CJ47" i="17"/>
  <c r="CJ48" i="17"/>
  <c r="CJ49" i="17"/>
  <c r="CJ52" i="17"/>
  <c r="CJ53" i="17"/>
  <c r="CJ54" i="17"/>
  <c r="CJ55" i="17"/>
  <c r="CJ56" i="17"/>
  <c r="CJ57" i="17"/>
  <c r="CJ58" i="17"/>
  <c r="CJ59" i="17"/>
  <c r="CJ60" i="17"/>
  <c r="CJ61" i="17"/>
  <c r="CJ62" i="17"/>
  <c r="CJ63" i="17"/>
  <c r="CJ64" i="17"/>
  <c r="CI14" i="17"/>
  <c r="CI15" i="17"/>
  <c r="CI16" i="17"/>
  <c r="CI17" i="17"/>
  <c r="CI18" i="17"/>
  <c r="CI19" i="17"/>
  <c r="CI20" i="17"/>
  <c r="CI21" i="17"/>
  <c r="CI22" i="17"/>
  <c r="CI23" i="17"/>
  <c r="CI24" i="17"/>
  <c r="CI28" i="17"/>
  <c r="CI29" i="17"/>
  <c r="CI30" i="17"/>
  <c r="CI37" i="17"/>
  <c r="CI38" i="17"/>
  <c r="CI39" i="17"/>
  <c r="CI40" i="17"/>
  <c r="CI41" i="17"/>
  <c r="CI42" i="17"/>
  <c r="CI43" i="17"/>
  <c r="CI44" i="17"/>
  <c r="CI46" i="17"/>
  <c r="CI47" i="17"/>
  <c r="CI48" i="17"/>
  <c r="CI49" i="17"/>
  <c r="CI52" i="17"/>
  <c r="CI53" i="17"/>
  <c r="CI54" i="17"/>
  <c r="CI55" i="17"/>
  <c r="CI56" i="17"/>
  <c r="CI57" i="17"/>
  <c r="CI58" i="17"/>
  <c r="CI59" i="17"/>
  <c r="CI60" i="17"/>
  <c r="CI61" i="17"/>
  <c r="CI62" i="17"/>
  <c r="CI63" i="17"/>
  <c r="CI64" i="17"/>
  <c r="CH13" i="17"/>
  <c r="CH14" i="17"/>
  <c r="CH15" i="17"/>
  <c r="CH16" i="17"/>
  <c r="CH17" i="17"/>
  <c r="CH18" i="17"/>
  <c r="CH19" i="17"/>
  <c r="CH20" i="17"/>
  <c r="CH21" i="17"/>
  <c r="CH22" i="17"/>
  <c r="CH23" i="17"/>
  <c r="CH24" i="17"/>
  <c r="CH28" i="17"/>
  <c r="CH29" i="17"/>
  <c r="CH30" i="17"/>
  <c r="CH37" i="17"/>
  <c r="CH38" i="17"/>
  <c r="CH39" i="17"/>
  <c r="CH40" i="17"/>
  <c r="CH41" i="17"/>
  <c r="CH42" i="17"/>
  <c r="CH43" i="17"/>
  <c r="CH44" i="17"/>
  <c r="CH46" i="17"/>
  <c r="CH47" i="17"/>
  <c r="CH48" i="17"/>
  <c r="CH49" i="17"/>
  <c r="CH50" i="17"/>
  <c r="CH51" i="17"/>
  <c r="CH52" i="17"/>
  <c r="CH53" i="17"/>
  <c r="CH54" i="17"/>
  <c r="CH55" i="17"/>
  <c r="CH56" i="17"/>
  <c r="CH57" i="17"/>
  <c r="CH58" i="17"/>
  <c r="CH59" i="17"/>
  <c r="CH60" i="17"/>
  <c r="CH61" i="17"/>
  <c r="CH62" i="17"/>
  <c r="CH63" i="17"/>
  <c r="CH64" i="17"/>
  <c r="CG12" i="17"/>
  <c r="CG13" i="17"/>
  <c r="CG14" i="17"/>
  <c r="CG15" i="17"/>
  <c r="CG16" i="17"/>
  <c r="CG17" i="17"/>
  <c r="CG18" i="17"/>
  <c r="CG19" i="17"/>
  <c r="CG20" i="17"/>
  <c r="CG21" i="17"/>
  <c r="CG22" i="17"/>
  <c r="CG23" i="17"/>
  <c r="CG24" i="17"/>
  <c r="CG28" i="17"/>
  <c r="CG29" i="17"/>
  <c r="CG30" i="17"/>
  <c r="CG31" i="17"/>
  <c r="CG32" i="17"/>
  <c r="CG33" i="17"/>
  <c r="CG34" i="17"/>
  <c r="CG35" i="17"/>
  <c r="CG36" i="17"/>
  <c r="CG37" i="17"/>
  <c r="CG38" i="17"/>
  <c r="CG39" i="17"/>
  <c r="CG40" i="17"/>
  <c r="CG41" i="17"/>
  <c r="CG42" i="17"/>
  <c r="CG43" i="17"/>
  <c r="CG44" i="17"/>
  <c r="CG45" i="17"/>
  <c r="CG46" i="17"/>
  <c r="CG47" i="17"/>
  <c r="CG48" i="17"/>
  <c r="CG49" i="17"/>
  <c r="CG50" i="17"/>
  <c r="CG51" i="17"/>
  <c r="CG52" i="17"/>
  <c r="CG53" i="17"/>
  <c r="CG54" i="17"/>
  <c r="CG55" i="17"/>
  <c r="CG56" i="17"/>
  <c r="CG57" i="17"/>
  <c r="CG58" i="17"/>
  <c r="CG59" i="17"/>
  <c r="CG60" i="17"/>
  <c r="CG61" i="17"/>
  <c r="CG62" i="17"/>
  <c r="CG63" i="17"/>
  <c r="CG64" i="17"/>
  <c r="CF11" i="17"/>
  <c r="CF12" i="17"/>
  <c r="CF13" i="17"/>
  <c r="CF14" i="17"/>
  <c r="CF15" i="17"/>
  <c r="CF16" i="17"/>
  <c r="CF17" i="17"/>
  <c r="CF18" i="17"/>
  <c r="CF19" i="17"/>
  <c r="CF20" i="17"/>
  <c r="CF21" i="17"/>
  <c r="CF22" i="17"/>
  <c r="CF23" i="17"/>
  <c r="CF24" i="17"/>
  <c r="CF28" i="17"/>
  <c r="CF29" i="17"/>
  <c r="CF30" i="17"/>
  <c r="CF31" i="17"/>
  <c r="CF32" i="17"/>
  <c r="CF33" i="17"/>
  <c r="CF34" i="17"/>
  <c r="CF35" i="17"/>
  <c r="CF36" i="17"/>
  <c r="CF37" i="17"/>
  <c r="CF38" i="17"/>
  <c r="CF39" i="17"/>
  <c r="CF40" i="17"/>
  <c r="CF41" i="17"/>
  <c r="CF42" i="17"/>
  <c r="CF43" i="17"/>
  <c r="CF44" i="17"/>
  <c r="CF45" i="17"/>
  <c r="CF46" i="17"/>
  <c r="CF47" i="17"/>
  <c r="CF48" i="17"/>
  <c r="CF49" i="17"/>
  <c r="CF50" i="17"/>
  <c r="CF51" i="17"/>
  <c r="CF52" i="17"/>
  <c r="CF53" i="17"/>
  <c r="CF54" i="17"/>
  <c r="CF55" i="17"/>
  <c r="CF56" i="17"/>
  <c r="CF57" i="17"/>
  <c r="CF58" i="17"/>
  <c r="CF59" i="17"/>
  <c r="CF60" i="17"/>
  <c r="CF61" i="17"/>
  <c r="CF62" i="17"/>
  <c r="CF63" i="17"/>
  <c r="CF64" i="17"/>
  <c r="CE8" i="17"/>
  <c r="CE9" i="17"/>
  <c r="CE10" i="17"/>
  <c r="CE11" i="17"/>
  <c r="CE12" i="17"/>
  <c r="CE13" i="17"/>
  <c r="CE14" i="17"/>
  <c r="CE15" i="17"/>
  <c r="CE16" i="17"/>
  <c r="CE17" i="17"/>
  <c r="CE18" i="17"/>
  <c r="CE19" i="17"/>
  <c r="CE20" i="17"/>
  <c r="CE21" i="17"/>
  <c r="CE22" i="17"/>
  <c r="CE23" i="17"/>
  <c r="CE24" i="17"/>
  <c r="CE25" i="17"/>
  <c r="CE26" i="17"/>
  <c r="CE27" i="17"/>
  <c r="CE28" i="17"/>
  <c r="CE29" i="17"/>
  <c r="CE30" i="17"/>
  <c r="CE31" i="17"/>
  <c r="CE32" i="17"/>
  <c r="CE33" i="17"/>
  <c r="CE34" i="17"/>
  <c r="CE35" i="17"/>
  <c r="CE36" i="17"/>
  <c r="CE37" i="17"/>
  <c r="CE38" i="17"/>
  <c r="CE39" i="17"/>
  <c r="CE40" i="17"/>
  <c r="CE41" i="17"/>
  <c r="CE42" i="17"/>
  <c r="CE43" i="17"/>
  <c r="CE44" i="17"/>
  <c r="CE45" i="17"/>
  <c r="CE46" i="17"/>
  <c r="CE47" i="17"/>
  <c r="CE48" i="17"/>
  <c r="CE49" i="17"/>
  <c r="CE50" i="17"/>
  <c r="CE51" i="17"/>
  <c r="CE52" i="17"/>
  <c r="CE53" i="17"/>
  <c r="CE54" i="17"/>
  <c r="CE55" i="17"/>
  <c r="CE56" i="17"/>
  <c r="CE57" i="17"/>
  <c r="CE58" i="17"/>
  <c r="CE59" i="17"/>
  <c r="CE60" i="17"/>
  <c r="CE61" i="17"/>
  <c r="CE62" i="17"/>
  <c r="CE63" i="17"/>
  <c r="CE64" i="17"/>
  <c r="CD7" i="17"/>
  <c r="CD8" i="17"/>
  <c r="CD9" i="17"/>
  <c r="CD10" i="17"/>
  <c r="CD11" i="17"/>
  <c r="CD12" i="17"/>
  <c r="CD13" i="17"/>
  <c r="CD14" i="17"/>
  <c r="CD15" i="17"/>
  <c r="CD16" i="17"/>
  <c r="CD17" i="17"/>
  <c r="CD18" i="17"/>
  <c r="CD19" i="17"/>
  <c r="CD20" i="17"/>
  <c r="CD21" i="17"/>
  <c r="CD22" i="17"/>
  <c r="CD23" i="17"/>
  <c r="CD24" i="17"/>
  <c r="CD25" i="17"/>
  <c r="CD26" i="17"/>
  <c r="CD27" i="17"/>
  <c r="CD28" i="17"/>
  <c r="CD29" i="17"/>
  <c r="CD30" i="17"/>
  <c r="CD31" i="17"/>
  <c r="CD32" i="17"/>
  <c r="CD33" i="17"/>
  <c r="CD34" i="17"/>
  <c r="CD35" i="17"/>
  <c r="CD36" i="17"/>
  <c r="CD37" i="17"/>
  <c r="CD38" i="17"/>
  <c r="CD39" i="17"/>
  <c r="CD40" i="17"/>
  <c r="CD41" i="17"/>
  <c r="CD42" i="17"/>
  <c r="CD43" i="17"/>
  <c r="CD44" i="17"/>
  <c r="CD45" i="17"/>
  <c r="CD46" i="17"/>
  <c r="CD47" i="17"/>
  <c r="CD48" i="17"/>
  <c r="CD49" i="17"/>
  <c r="CD50" i="17"/>
  <c r="CD51" i="17"/>
  <c r="CD52" i="17"/>
  <c r="CD53" i="17"/>
  <c r="CD54" i="17"/>
  <c r="CD55" i="17"/>
  <c r="CD56" i="17"/>
  <c r="CD57" i="17"/>
  <c r="CD58" i="17"/>
  <c r="CD59" i="17"/>
  <c r="CD60" i="17"/>
  <c r="CD61" i="17"/>
  <c r="CD62" i="17"/>
  <c r="CD63" i="17"/>
  <c r="CD64" i="17"/>
  <c r="CC6" i="17"/>
  <c r="CC7" i="17"/>
  <c r="CC8" i="17"/>
  <c r="CC9" i="17"/>
  <c r="CC10" i="17"/>
  <c r="CC11" i="17"/>
  <c r="CC12" i="17"/>
  <c r="CC13" i="17"/>
  <c r="CC14" i="17"/>
  <c r="CC15" i="17"/>
  <c r="CC16" i="17"/>
  <c r="CC17" i="17"/>
  <c r="CC18" i="17"/>
  <c r="CC19" i="17"/>
  <c r="CC20" i="17"/>
  <c r="CC21" i="17"/>
  <c r="CC22" i="17"/>
  <c r="CC23" i="17"/>
  <c r="CC24" i="17"/>
  <c r="CC25" i="17"/>
  <c r="CC26" i="17"/>
  <c r="CC27" i="17"/>
  <c r="CC28" i="17"/>
  <c r="CC29" i="17"/>
  <c r="CC30" i="17"/>
  <c r="CC31" i="17"/>
  <c r="CC32" i="17"/>
  <c r="CC33" i="17"/>
  <c r="CC34" i="17"/>
  <c r="CC35" i="17"/>
  <c r="CC36" i="17"/>
  <c r="CC37" i="17"/>
  <c r="CC38" i="17"/>
  <c r="CC39" i="17"/>
  <c r="CC40" i="17"/>
  <c r="CC41" i="17"/>
  <c r="CC42" i="17"/>
  <c r="CC43" i="17"/>
  <c r="CC44" i="17"/>
  <c r="CC45" i="17"/>
  <c r="CC46" i="17"/>
  <c r="CC47" i="17"/>
  <c r="CC48" i="17"/>
  <c r="CC49" i="17"/>
  <c r="CC50" i="17"/>
  <c r="CC51" i="17"/>
  <c r="CC52" i="17"/>
  <c r="CC53" i="17"/>
  <c r="CC54" i="17"/>
  <c r="CC55" i="17"/>
  <c r="CC56" i="17"/>
  <c r="CC57" i="17"/>
  <c r="CC58" i="17"/>
  <c r="CC59" i="17"/>
  <c r="CC60" i="17"/>
  <c r="CC61" i="17"/>
  <c r="CC62" i="17"/>
  <c r="CC63" i="17"/>
  <c r="CC64" i="17"/>
  <c r="G82" i="17"/>
  <c r="G70" i="17"/>
  <c r="CB64" i="17"/>
  <c r="CB63" i="17"/>
  <c r="CB62" i="17"/>
  <c r="CB61" i="17"/>
  <c r="CB60" i="17"/>
  <c r="CB59" i="17"/>
  <c r="CB58" i="17"/>
  <c r="CB57" i="17"/>
  <c r="CB56" i="17"/>
  <c r="CB55" i="17"/>
  <c r="CB54" i="17"/>
  <c r="CB53" i="17"/>
  <c r="G53" i="17"/>
  <c r="CB52" i="17"/>
  <c r="CB51" i="17"/>
  <c r="CB50" i="17"/>
  <c r="CB49" i="17"/>
  <c r="CB48" i="17"/>
  <c r="CB47" i="17"/>
  <c r="CB46" i="17"/>
  <c r="CB45" i="17"/>
  <c r="G45" i="17"/>
  <c r="CB44" i="17"/>
  <c r="CB43" i="17"/>
  <c r="CB42" i="17"/>
  <c r="CB41" i="17"/>
  <c r="CB40" i="17"/>
  <c r="G40" i="17"/>
  <c r="CB39" i="17"/>
  <c r="CB38" i="17"/>
  <c r="CB37" i="17"/>
  <c r="CB36" i="17"/>
  <c r="CB35" i="17"/>
  <c r="G35" i="17"/>
  <c r="CB34" i="17"/>
  <c r="CB33" i="17"/>
  <c r="CB32" i="17"/>
  <c r="CB31" i="17"/>
  <c r="CB30" i="17"/>
  <c r="CB29" i="17"/>
  <c r="CB28" i="17"/>
  <c r="CB27" i="17"/>
  <c r="CB26" i="17"/>
  <c r="CB25" i="17"/>
  <c r="G25" i="17"/>
  <c r="CB24" i="17"/>
  <c r="CB23" i="17"/>
  <c r="CB22" i="17"/>
  <c r="CB21" i="17"/>
  <c r="CB20" i="17"/>
  <c r="CB19" i="17"/>
  <c r="CB18" i="17"/>
  <c r="G18" i="17"/>
  <c r="CB17" i="17"/>
  <c r="CB16" i="17"/>
  <c r="CB15" i="17"/>
  <c r="CB14" i="17"/>
  <c r="G14" i="17"/>
  <c r="CB13" i="17"/>
  <c r="CB12" i="17"/>
  <c r="I12" i="17"/>
  <c r="H15" i="17" s="1"/>
  <c r="I15" i="17" s="1"/>
  <c r="H16" i="17" s="1"/>
  <c r="I16" i="17" s="1"/>
  <c r="CB11" i="17"/>
  <c r="I11" i="17"/>
  <c r="CB10" i="17"/>
  <c r="I10" i="17"/>
  <c r="CB9" i="17"/>
  <c r="I9" i="17"/>
  <c r="CB8" i="17"/>
  <c r="I8" i="17"/>
  <c r="CB7" i="17"/>
  <c r="I7" i="17"/>
  <c r="CB6" i="17"/>
  <c r="G6" i="17"/>
  <c r="CB5" i="17"/>
  <c r="CB5" i="16"/>
  <c r="CB6" i="16"/>
  <c r="CB7" i="16"/>
  <c r="CB8" i="16"/>
  <c r="CB9" i="16"/>
  <c r="CB10" i="16"/>
  <c r="CB11" i="16"/>
  <c r="CB12" i="16"/>
  <c r="CB13" i="16"/>
  <c r="CB14" i="16"/>
  <c r="CB15" i="16"/>
  <c r="CB16" i="16"/>
  <c r="CB17" i="16"/>
  <c r="CB18" i="16"/>
  <c r="CB19" i="16"/>
  <c r="CB20" i="16"/>
  <c r="CB21" i="16"/>
  <c r="CB22" i="16"/>
  <c r="CB23" i="16"/>
  <c r="CB24" i="16"/>
  <c r="CB25" i="16"/>
  <c r="CB26" i="16"/>
  <c r="CB27" i="16"/>
  <c r="CB28" i="16"/>
  <c r="CB29" i="16"/>
  <c r="CB30" i="16"/>
  <c r="CB31" i="16"/>
  <c r="CB32" i="16"/>
  <c r="CB33" i="16"/>
  <c r="CB34" i="16"/>
  <c r="CB35" i="16"/>
  <c r="CB36" i="16"/>
  <c r="CB37" i="16"/>
  <c r="CB38" i="16"/>
  <c r="CB39" i="16"/>
  <c r="CB40" i="16"/>
  <c r="CB41" i="16"/>
  <c r="CB42" i="16"/>
  <c r="CB43" i="16"/>
  <c r="CB44" i="16"/>
  <c r="CB45" i="16"/>
  <c r="CB46" i="16"/>
  <c r="CB47" i="16"/>
  <c r="CB48" i="16"/>
  <c r="CB49" i="16"/>
  <c r="CB50" i="16"/>
  <c r="CB51" i="16"/>
  <c r="CB52" i="16"/>
  <c r="CB53" i="16"/>
  <c r="CB54" i="16"/>
  <c r="CB55" i="16"/>
  <c r="CB56" i="16"/>
  <c r="CB57" i="16"/>
  <c r="CB58" i="16"/>
  <c r="CB59" i="16"/>
  <c r="CB60" i="16"/>
  <c r="CB61" i="16"/>
  <c r="CB62" i="16"/>
  <c r="CB63" i="16"/>
  <c r="CB64" i="16"/>
  <c r="G45" i="16"/>
  <c r="G82" i="16"/>
  <c r="G40" i="16"/>
  <c r="G35" i="16"/>
  <c r="G70" i="16"/>
  <c r="G53" i="16"/>
  <c r="G25" i="16"/>
  <c r="G18" i="16"/>
  <c r="G14" i="16"/>
  <c r="I12" i="16"/>
  <c r="H15" i="16" s="1"/>
  <c r="I15" i="16" s="1"/>
  <c r="H16" i="16" s="1"/>
  <c r="I16" i="16" s="1"/>
  <c r="I11" i="16"/>
  <c r="I10" i="16"/>
  <c r="I9" i="16"/>
  <c r="I8" i="16"/>
  <c r="I7" i="16"/>
  <c r="G6" i="16"/>
  <c r="FM66" i="11"/>
  <c r="FL66" i="11"/>
  <c r="FK66" i="11"/>
  <c r="FJ66" i="11"/>
  <c r="FI66" i="11"/>
  <c r="FH66" i="11"/>
  <c r="FG66" i="11"/>
  <c r="FF66" i="11"/>
  <c r="FE66" i="11"/>
  <c r="FD66" i="11"/>
  <c r="FC66" i="11"/>
  <c r="FB66" i="11"/>
  <c r="FA66" i="11"/>
  <c r="EZ66" i="11"/>
  <c r="EY66" i="11"/>
  <c r="EX66" i="11"/>
  <c r="EW66" i="11"/>
  <c r="EV66" i="11"/>
  <c r="EU66" i="11"/>
  <c r="ET66" i="11"/>
  <c r="ES66" i="11"/>
  <c r="ER66" i="11"/>
  <c r="EQ66" i="11"/>
  <c r="EP66" i="11"/>
  <c r="EO66" i="11"/>
  <c r="EN66" i="11"/>
  <c r="EM66" i="11"/>
  <c r="EL66" i="11"/>
  <c r="EK66" i="11"/>
  <c r="EJ66" i="11"/>
  <c r="EI66" i="11"/>
  <c r="EH66" i="11"/>
  <c r="EG66" i="11"/>
  <c r="EF66" i="11"/>
  <c r="EE66" i="11"/>
  <c r="ED66" i="11"/>
  <c r="EC66" i="11"/>
  <c r="EB66" i="11"/>
  <c r="EA66" i="11"/>
  <c r="DZ66" i="11"/>
  <c r="DY66" i="11"/>
  <c r="DX66" i="11"/>
  <c r="DW66" i="11"/>
  <c r="DV66" i="11"/>
  <c r="DU66" i="11"/>
  <c r="DT66" i="11"/>
  <c r="DS66" i="11"/>
  <c r="DR66" i="11"/>
  <c r="DQ66" i="11"/>
  <c r="DP66" i="11"/>
  <c r="DO66" i="11"/>
  <c r="DN66" i="11"/>
  <c r="DM66" i="11"/>
  <c r="DL66" i="11"/>
  <c r="DK66" i="11"/>
  <c r="DJ66" i="11"/>
  <c r="DI66" i="11"/>
  <c r="DH66" i="11"/>
  <c r="DG66" i="11"/>
  <c r="DF66" i="11"/>
  <c r="DE66" i="11"/>
  <c r="DD66" i="11"/>
  <c r="DC66" i="11"/>
  <c r="DB66" i="11"/>
  <c r="DA66" i="11"/>
  <c r="CZ66" i="11"/>
  <c r="CY66" i="11"/>
  <c r="CX66" i="11"/>
  <c r="CW66" i="11"/>
  <c r="CV66" i="11"/>
  <c r="CU66" i="11"/>
  <c r="CT66" i="11"/>
  <c r="CS66" i="11"/>
  <c r="CR66" i="11"/>
  <c r="CQ66" i="11"/>
  <c r="CP66" i="11"/>
  <c r="CO66" i="11"/>
  <c r="CN66" i="11"/>
  <c r="CM66" i="11"/>
  <c r="CL66" i="11"/>
  <c r="CK66" i="11"/>
  <c r="CJ66" i="11"/>
  <c r="CI66" i="11"/>
  <c r="CH66" i="11"/>
  <c r="CG66" i="11"/>
  <c r="CF66" i="11"/>
  <c r="CE66" i="11"/>
  <c r="CD66" i="11"/>
  <c r="CC66" i="11"/>
  <c r="CB66" i="11"/>
  <c r="CA66" i="11"/>
  <c r="BZ66" i="11"/>
  <c r="BY66" i="11"/>
  <c r="FM65" i="11"/>
  <c r="FL65" i="11"/>
  <c r="FK65" i="11"/>
  <c r="FJ65" i="11"/>
  <c r="FI65" i="11"/>
  <c r="FH65" i="11"/>
  <c r="FG65" i="11"/>
  <c r="FF65" i="11"/>
  <c r="FE65" i="11"/>
  <c r="FD65" i="11"/>
  <c r="FC65" i="11"/>
  <c r="FB65" i="11"/>
  <c r="FA65" i="11"/>
  <c r="EZ65" i="11"/>
  <c r="EY65" i="11"/>
  <c r="EX65" i="11"/>
  <c r="EW65" i="11"/>
  <c r="EV65" i="11"/>
  <c r="EU65" i="11"/>
  <c r="ET65" i="11"/>
  <c r="ES65" i="11"/>
  <c r="ER65" i="11"/>
  <c r="EQ65" i="11"/>
  <c r="EP65" i="11"/>
  <c r="EO65" i="11"/>
  <c r="EN65" i="11"/>
  <c r="EM65" i="11"/>
  <c r="EL65" i="11"/>
  <c r="EK65" i="11"/>
  <c r="EJ65" i="11"/>
  <c r="EI65" i="11"/>
  <c r="EH65" i="11"/>
  <c r="EG65" i="11"/>
  <c r="EF65" i="11"/>
  <c r="EE65" i="11"/>
  <c r="ED65" i="11"/>
  <c r="EC65" i="11"/>
  <c r="EB65" i="11"/>
  <c r="EA65" i="11"/>
  <c r="DZ65" i="11"/>
  <c r="DY65" i="11"/>
  <c r="DX65" i="11"/>
  <c r="DW65" i="11"/>
  <c r="DV65" i="11"/>
  <c r="DU65" i="11"/>
  <c r="DT65" i="11"/>
  <c r="DS65" i="11"/>
  <c r="DR65" i="11"/>
  <c r="DQ65" i="11"/>
  <c r="DP65" i="11"/>
  <c r="DO65" i="11"/>
  <c r="DN65" i="11"/>
  <c r="DM65" i="11"/>
  <c r="DL65" i="11"/>
  <c r="DK65" i="11"/>
  <c r="DJ65" i="11"/>
  <c r="DI65" i="11"/>
  <c r="DH65" i="11"/>
  <c r="DG65" i="11"/>
  <c r="DF65" i="11"/>
  <c r="DE65" i="11"/>
  <c r="DD65" i="11"/>
  <c r="DC65" i="11"/>
  <c r="DB65" i="11"/>
  <c r="DA65" i="11"/>
  <c r="CZ65" i="11"/>
  <c r="CY65" i="11"/>
  <c r="CX65" i="11"/>
  <c r="CW65" i="11"/>
  <c r="CV65" i="11"/>
  <c r="CU65" i="11"/>
  <c r="CT65" i="11"/>
  <c r="CS65" i="11"/>
  <c r="CR65" i="11"/>
  <c r="CQ65" i="11"/>
  <c r="CP65" i="11"/>
  <c r="CO65" i="11"/>
  <c r="CN65" i="11"/>
  <c r="CM65" i="11"/>
  <c r="CL65" i="11"/>
  <c r="CK65" i="11"/>
  <c r="CJ65" i="11"/>
  <c r="CI65" i="11"/>
  <c r="CH65" i="11"/>
  <c r="CG65" i="11"/>
  <c r="CF65" i="11"/>
  <c r="CE65" i="11"/>
  <c r="CD65" i="11"/>
  <c r="CC65" i="11"/>
  <c r="CB65" i="11"/>
  <c r="CA65" i="11"/>
  <c r="BZ65" i="11"/>
  <c r="BY65" i="11"/>
  <c r="FM64" i="11"/>
  <c r="FL64" i="11"/>
  <c r="FK64" i="11"/>
  <c r="FJ64" i="11"/>
  <c r="FI64" i="11"/>
  <c r="FH64" i="11"/>
  <c r="FG64" i="11"/>
  <c r="FF64" i="11"/>
  <c r="FE64" i="11"/>
  <c r="FD64" i="11"/>
  <c r="FC64" i="11"/>
  <c r="FB64" i="11"/>
  <c r="FA64" i="11"/>
  <c r="EZ64" i="11"/>
  <c r="EY64" i="11"/>
  <c r="EX64" i="11"/>
  <c r="EW64" i="11"/>
  <c r="EV64" i="11"/>
  <c r="EU64" i="11"/>
  <c r="ET64" i="11"/>
  <c r="ES64" i="11"/>
  <c r="ER64" i="11"/>
  <c r="EQ64" i="11"/>
  <c r="EP64" i="11"/>
  <c r="EO64" i="11"/>
  <c r="EN64" i="11"/>
  <c r="EM64" i="11"/>
  <c r="EL64" i="11"/>
  <c r="EK64" i="11"/>
  <c r="EJ64" i="11"/>
  <c r="EI64" i="11"/>
  <c r="EH64" i="11"/>
  <c r="EG64" i="11"/>
  <c r="EF64" i="11"/>
  <c r="EE64" i="11"/>
  <c r="ED64" i="11"/>
  <c r="EC64" i="11"/>
  <c r="EB64" i="11"/>
  <c r="EA64" i="11"/>
  <c r="DZ64" i="11"/>
  <c r="DY64" i="11"/>
  <c r="DX64" i="11"/>
  <c r="DW64" i="11"/>
  <c r="DV64" i="11"/>
  <c r="DU64" i="11"/>
  <c r="DT64" i="11"/>
  <c r="DS64" i="11"/>
  <c r="DR64" i="11"/>
  <c r="DQ64" i="11"/>
  <c r="DP64" i="11"/>
  <c r="DO64" i="11"/>
  <c r="DN64" i="11"/>
  <c r="DM64" i="11"/>
  <c r="DL64" i="11"/>
  <c r="DK64" i="11"/>
  <c r="DJ64" i="11"/>
  <c r="DI64" i="11"/>
  <c r="DH64" i="11"/>
  <c r="DG64" i="11"/>
  <c r="DF64" i="11"/>
  <c r="DE64" i="11"/>
  <c r="DD64" i="11"/>
  <c r="DC64" i="11"/>
  <c r="DB64" i="11"/>
  <c r="DA64" i="11"/>
  <c r="CZ64" i="11"/>
  <c r="CY64" i="11"/>
  <c r="CX64" i="11"/>
  <c r="CW64" i="11"/>
  <c r="CV64" i="11"/>
  <c r="CU64" i="11"/>
  <c r="CT64" i="11"/>
  <c r="CS64" i="11"/>
  <c r="CR64" i="11"/>
  <c r="CQ64" i="11"/>
  <c r="CP64" i="11"/>
  <c r="CO64" i="11"/>
  <c r="CN64" i="11"/>
  <c r="CM64" i="11"/>
  <c r="CL64" i="11"/>
  <c r="CK64" i="11"/>
  <c r="CJ64" i="11"/>
  <c r="CI64" i="11"/>
  <c r="CH64" i="11"/>
  <c r="CG64" i="11"/>
  <c r="CF64" i="11"/>
  <c r="CE64" i="11"/>
  <c r="CD64" i="11"/>
  <c r="CC64" i="11"/>
  <c r="CB64" i="11"/>
  <c r="CA64" i="11"/>
  <c r="BZ64" i="11"/>
  <c r="BY64" i="11"/>
  <c r="FM63" i="11"/>
  <c r="FL63" i="11"/>
  <c r="FK63" i="11"/>
  <c r="FJ63" i="11"/>
  <c r="FI63" i="11"/>
  <c r="FH63" i="11"/>
  <c r="FG63" i="11"/>
  <c r="FF63" i="11"/>
  <c r="FE63" i="11"/>
  <c r="FD63" i="11"/>
  <c r="FC63" i="11"/>
  <c r="FB63" i="11"/>
  <c r="FA63" i="11"/>
  <c r="EZ63" i="11"/>
  <c r="EY63" i="11"/>
  <c r="EX63" i="11"/>
  <c r="EW63" i="11"/>
  <c r="EV63" i="11"/>
  <c r="EU63" i="11"/>
  <c r="ET63" i="11"/>
  <c r="ES63" i="11"/>
  <c r="ER63" i="11"/>
  <c r="EQ63" i="11"/>
  <c r="EP63" i="11"/>
  <c r="EO63" i="11"/>
  <c r="EN63" i="11"/>
  <c r="EM63" i="11"/>
  <c r="EL63" i="11"/>
  <c r="EK63" i="11"/>
  <c r="EJ63" i="11"/>
  <c r="EI63" i="11"/>
  <c r="EH63" i="11"/>
  <c r="EG63" i="11"/>
  <c r="EF63" i="11"/>
  <c r="EE63" i="11"/>
  <c r="ED63" i="11"/>
  <c r="EC63" i="11"/>
  <c r="EB63" i="11"/>
  <c r="EA63" i="11"/>
  <c r="DZ63" i="11"/>
  <c r="DY63" i="11"/>
  <c r="DX63" i="11"/>
  <c r="DW63" i="11"/>
  <c r="DV63" i="11"/>
  <c r="DU63" i="11"/>
  <c r="DT63" i="11"/>
  <c r="DS63" i="11"/>
  <c r="DR63" i="11"/>
  <c r="DQ63" i="11"/>
  <c r="DP63" i="11"/>
  <c r="DO63" i="11"/>
  <c r="DN63" i="11"/>
  <c r="DM63" i="11"/>
  <c r="DL63" i="11"/>
  <c r="DK63" i="11"/>
  <c r="DJ63" i="11"/>
  <c r="DI63" i="11"/>
  <c r="DH63" i="11"/>
  <c r="DG63" i="11"/>
  <c r="DF63" i="11"/>
  <c r="DE63" i="11"/>
  <c r="DD63" i="11"/>
  <c r="DC63" i="11"/>
  <c r="DB63" i="11"/>
  <c r="DA63" i="11"/>
  <c r="CZ63" i="11"/>
  <c r="CY63" i="11"/>
  <c r="CX63" i="11"/>
  <c r="CW63" i="11"/>
  <c r="CV63" i="11"/>
  <c r="CU63" i="11"/>
  <c r="CT63" i="11"/>
  <c r="CS63" i="11"/>
  <c r="CR63" i="11"/>
  <c r="CQ63" i="11"/>
  <c r="CP63" i="11"/>
  <c r="CO63" i="11"/>
  <c r="CN63" i="11"/>
  <c r="CM63" i="11"/>
  <c r="CL63" i="11"/>
  <c r="CK63" i="11"/>
  <c r="CJ63" i="11"/>
  <c r="CI63" i="11"/>
  <c r="CH63" i="11"/>
  <c r="CG63" i="11"/>
  <c r="CF63" i="11"/>
  <c r="CE63" i="11"/>
  <c r="CD63" i="11"/>
  <c r="CC63" i="11"/>
  <c r="CB63" i="11"/>
  <c r="CA63" i="11"/>
  <c r="BZ63" i="11"/>
  <c r="BY63" i="11"/>
  <c r="FM62" i="11"/>
  <c r="FL62" i="11"/>
  <c r="FK62" i="11"/>
  <c r="FJ62" i="11"/>
  <c r="FI62" i="11"/>
  <c r="FH62" i="11"/>
  <c r="FG62" i="11"/>
  <c r="FF62" i="11"/>
  <c r="FE62" i="11"/>
  <c r="FD62" i="11"/>
  <c r="FC62" i="11"/>
  <c r="FB62" i="11"/>
  <c r="FA62" i="11"/>
  <c r="EZ62" i="11"/>
  <c r="EY62" i="11"/>
  <c r="EX62" i="11"/>
  <c r="EW62" i="11"/>
  <c r="EV62" i="11"/>
  <c r="EU62" i="11"/>
  <c r="ET62" i="11"/>
  <c r="ES62" i="11"/>
  <c r="ER62" i="11"/>
  <c r="EQ62" i="11"/>
  <c r="EP62" i="11"/>
  <c r="EO62" i="11"/>
  <c r="EN62" i="11"/>
  <c r="EM62" i="11"/>
  <c r="EL62" i="11"/>
  <c r="EK62" i="11"/>
  <c r="EJ62" i="11"/>
  <c r="EI62" i="11"/>
  <c r="EH62" i="11"/>
  <c r="EG62" i="11"/>
  <c r="EF62" i="11"/>
  <c r="EE62" i="11"/>
  <c r="ED62" i="11"/>
  <c r="EC62" i="11"/>
  <c r="EB62" i="11"/>
  <c r="EA62" i="11"/>
  <c r="DZ62" i="11"/>
  <c r="DY62" i="11"/>
  <c r="DX62" i="11"/>
  <c r="DW62" i="11"/>
  <c r="DV62" i="11"/>
  <c r="DU62" i="11"/>
  <c r="DT62" i="11"/>
  <c r="DS62" i="11"/>
  <c r="DR62" i="11"/>
  <c r="DQ62" i="11"/>
  <c r="DP62" i="11"/>
  <c r="DO62" i="11"/>
  <c r="DN62" i="11"/>
  <c r="DM62" i="11"/>
  <c r="DL62" i="11"/>
  <c r="DK62" i="11"/>
  <c r="DJ62" i="11"/>
  <c r="DI62" i="11"/>
  <c r="DH62" i="11"/>
  <c r="DG62" i="11"/>
  <c r="DF62" i="11"/>
  <c r="DE62" i="11"/>
  <c r="DD62" i="11"/>
  <c r="DC62" i="11"/>
  <c r="DB62" i="11"/>
  <c r="DA62" i="11"/>
  <c r="CZ62" i="11"/>
  <c r="CY62" i="11"/>
  <c r="CX62" i="11"/>
  <c r="CW62" i="11"/>
  <c r="CV62" i="11"/>
  <c r="CU62" i="11"/>
  <c r="CT62" i="11"/>
  <c r="CS62" i="11"/>
  <c r="CR62" i="11"/>
  <c r="CQ62" i="11"/>
  <c r="CP62" i="11"/>
  <c r="CO62" i="11"/>
  <c r="CN62" i="11"/>
  <c r="CM62" i="11"/>
  <c r="CL62" i="11"/>
  <c r="CK62" i="11"/>
  <c r="CJ62" i="11"/>
  <c r="CI62" i="11"/>
  <c r="CH62" i="11"/>
  <c r="CG62" i="11"/>
  <c r="CF62" i="11"/>
  <c r="CE62" i="11"/>
  <c r="CD62" i="11"/>
  <c r="CC62" i="11"/>
  <c r="CB62" i="11"/>
  <c r="CA62" i="11"/>
  <c r="BZ62" i="11"/>
  <c r="BY62" i="11"/>
  <c r="FM61" i="11"/>
  <c r="FL61" i="11"/>
  <c r="FK61" i="11"/>
  <c r="FJ61" i="11"/>
  <c r="FI61" i="11"/>
  <c r="FH61" i="11"/>
  <c r="FG61" i="11"/>
  <c r="FF61" i="11"/>
  <c r="FE61" i="11"/>
  <c r="FD61" i="11"/>
  <c r="FC61" i="11"/>
  <c r="FB61" i="11"/>
  <c r="FA61" i="11"/>
  <c r="EZ61" i="11"/>
  <c r="EY61" i="11"/>
  <c r="EX61" i="11"/>
  <c r="EW61" i="11"/>
  <c r="EV61" i="11"/>
  <c r="EU61" i="11"/>
  <c r="ET61" i="11"/>
  <c r="ES61" i="11"/>
  <c r="ER61" i="11"/>
  <c r="EQ61" i="11"/>
  <c r="EP61" i="11"/>
  <c r="EO61" i="11"/>
  <c r="EN61" i="11"/>
  <c r="EM61" i="11"/>
  <c r="EL61" i="11"/>
  <c r="EK61" i="11"/>
  <c r="EJ61" i="11"/>
  <c r="EI61" i="11"/>
  <c r="EH61" i="11"/>
  <c r="EG61" i="11"/>
  <c r="EF61" i="11"/>
  <c r="EE61" i="11"/>
  <c r="ED61" i="11"/>
  <c r="EC61" i="11"/>
  <c r="EB61" i="11"/>
  <c r="EA61" i="11"/>
  <c r="DZ61" i="11"/>
  <c r="DY61" i="11"/>
  <c r="DX61" i="11"/>
  <c r="DW61" i="11"/>
  <c r="DV61" i="11"/>
  <c r="DU61" i="11"/>
  <c r="DT61" i="11"/>
  <c r="DS61" i="11"/>
  <c r="DR61" i="11"/>
  <c r="DQ61" i="11"/>
  <c r="DP61" i="11"/>
  <c r="DO61" i="11"/>
  <c r="DN61" i="11"/>
  <c r="DM61" i="11"/>
  <c r="DL61" i="11"/>
  <c r="DK61" i="11"/>
  <c r="DJ61" i="11"/>
  <c r="DI61" i="11"/>
  <c r="DH61" i="11"/>
  <c r="DG61" i="11"/>
  <c r="DF61" i="11"/>
  <c r="DE61" i="11"/>
  <c r="DD61" i="11"/>
  <c r="DC61" i="11"/>
  <c r="DB61" i="11"/>
  <c r="DA61" i="11"/>
  <c r="CZ61" i="11"/>
  <c r="CY61" i="11"/>
  <c r="CX61" i="11"/>
  <c r="CW61" i="11"/>
  <c r="CV61" i="11"/>
  <c r="CU61" i="11"/>
  <c r="CT61" i="11"/>
  <c r="CS61" i="11"/>
  <c r="CR61" i="11"/>
  <c r="CQ61" i="11"/>
  <c r="CP61" i="11"/>
  <c r="CO61" i="11"/>
  <c r="CN61" i="11"/>
  <c r="CM61" i="11"/>
  <c r="CL61" i="11"/>
  <c r="CK61" i="11"/>
  <c r="CJ61" i="11"/>
  <c r="CI61" i="11"/>
  <c r="CH61" i="11"/>
  <c r="CG61" i="11"/>
  <c r="CF61" i="11"/>
  <c r="CE61" i="11"/>
  <c r="CD61" i="11"/>
  <c r="CC61" i="11"/>
  <c r="CB61" i="11"/>
  <c r="CA61" i="11"/>
  <c r="BZ61" i="11"/>
  <c r="BY61" i="11"/>
  <c r="FM60" i="11"/>
  <c r="FL60" i="11"/>
  <c r="FK60" i="11"/>
  <c r="FJ60" i="11"/>
  <c r="FI60" i="11"/>
  <c r="FH60" i="11"/>
  <c r="FG60" i="11"/>
  <c r="FF60" i="11"/>
  <c r="FE60" i="11"/>
  <c r="FD60" i="11"/>
  <c r="FC60" i="11"/>
  <c r="FB60" i="11"/>
  <c r="FA60" i="11"/>
  <c r="EZ60" i="11"/>
  <c r="EY60" i="11"/>
  <c r="EX60" i="11"/>
  <c r="EW60" i="11"/>
  <c r="EV60" i="11"/>
  <c r="EU60" i="11"/>
  <c r="ET60" i="11"/>
  <c r="ES60" i="11"/>
  <c r="ER60" i="11"/>
  <c r="EQ60" i="11"/>
  <c r="EP60" i="11"/>
  <c r="EO60" i="11"/>
  <c r="EN60" i="11"/>
  <c r="EM60" i="11"/>
  <c r="EL60" i="11"/>
  <c r="EK60" i="11"/>
  <c r="EJ60" i="11"/>
  <c r="EI60" i="11"/>
  <c r="EH60" i="11"/>
  <c r="EG60" i="11"/>
  <c r="EF60" i="11"/>
  <c r="EE60" i="11"/>
  <c r="ED60" i="11"/>
  <c r="EC60" i="11"/>
  <c r="EB60" i="11"/>
  <c r="EA60" i="11"/>
  <c r="DZ60" i="11"/>
  <c r="DY60" i="11"/>
  <c r="DX60" i="11"/>
  <c r="DW60" i="11"/>
  <c r="DV60" i="11"/>
  <c r="DU60" i="11"/>
  <c r="DT60" i="11"/>
  <c r="DS60" i="11"/>
  <c r="DR60" i="11"/>
  <c r="DQ60" i="11"/>
  <c r="DP60" i="11"/>
  <c r="DO60" i="11"/>
  <c r="DN60" i="11"/>
  <c r="DM60" i="11"/>
  <c r="DL60" i="11"/>
  <c r="DK60" i="11"/>
  <c r="DJ60" i="11"/>
  <c r="DI60" i="11"/>
  <c r="DH60" i="11"/>
  <c r="DG60" i="11"/>
  <c r="DF60" i="11"/>
  <c r="DE60" i="11"/>
  <c r="DD60" i="11"/>
  <c r="DC60" i="11"/>
  <c r="DB60" i="11"/>
  <c r="DA60" i="11"/>
  <c r="CZ60" i="11"/>
  <c r="CY60" i="11"/>
  <c r="CX60" i="11"/>
  <c r="CW60" i="11"/>
  <c r="CV60" i="11"/>
  <c r="CU60" i="11"/>
  <c r="CT60" i="11"/>
  <c r="CS60" i="11"/>
  <c r="CR60" i="11"/>
  <c r="CQ60" i="11"/>
  <c r="CP60" i="11"/>
  <c r="CO60" i="11"/>
  <c r="CN60" i="11"/>
  <c r="CM60" i="11"/>
  <c r="CL60" i="11"/>
  <c r="CK60" i="11"/>
  <c r="CJ60" i="11"/>
  <c r="CI60" i="11"/>
  <c r="CH60" i="11"/>
  <c r="CG60" i="11"/>
  <c r="CF60" i="11"/>
  <c r="CE60" i="11"/>
  <c r="CD60" i="11"/>
  <c r="CC60" i="11"/>
  <c r="CB60" i="11"/>
  <c r="CA60" i="11"/>
  <c r="BZ60" i="11"/>
  <c r="BY60" i="11"/>
  <c r="FM59" i="11"/>
  <c r="FL59" i="11"/>
  <c r="FK59" i="11"/>
  <c r="FJ59" i="11"/>
  <c r="FI59" i="11"/>
  <c r="FH59" i="11"/>
  <c r="FG59" i="11"/>
  <c r="FF59" i="11"/>
  <c r="FE59" i="11"/>
  <c r="FD59" i="11"/>
  <c r="FC59" i="11"/>
  <c r="FB59" i="11"/>
  <c r="FA59" i="11"/>
  <c r="EZ59" i="11"/>
  <c r="EY59" i="11"/>
  <c r="EX59" i="11"/>
  <c r="EW59" i="11"/>
  <c r="EV59" i="11"/>
  <c r="EU59" i="11"/>
  <c r="ET59" i="11"/>
  <c r="ES59" i="11"/>
  <c r="ER59" i="11"/>
  <c r="EQ59" i="11"/>
  <c r="EP59" i="11"/>
  <c r="EO59" i="11"/>
  <c r="EN59" i="11"/>
  <c r="EM59" i="11"/>
  <c r="EL59" i="11"/>
  <c r="EK59" i="11"/>
  <c r="EJ59" i="11"/>
  <c r="EI59" i="11"/>
  <c r="EH59" i="11"/>
  <c r="EG59" i="11"/>
  <c r="EF59" i="11"/>
  <c r="EE59" i="11"/>
  <c r="ED59" i="11"/>
  <c r="EC59" i="11"/>
  <c r="EB59" i="11"/>
  <c r="EA59" i="11"/>
  <c r="DZ59" i="11"/>
  <c r="DY59" i="11"/>
  <c r="DX59" i="11"/>
  <c r="DW59" i="11"/>
  <c r="DV59" i="11"/>
  <c r="DU59" i="11"/>
  <c r="DT59" i="11"/>
  <c r="DS59" i="11"/>
  <c r="DR59" i="11"/>
  <c r="DQ59" i="11"/>
  <c r="DP59" i="11"/>
  <c r="DO59" i="11"/>
  <c r="DN59" i="11"/>
  <c r="DM59" i="11"/>
  <c r="DL59" i="11"/>
  <c r="DK59" i="11"/>
  <c r="DJ59" i="11"/>
  <c r="DI59" i="11"/>
  <c r="DH59" i="11"/>
  <c r="DG59" i="11"/>
  <c r="DF59" i="11"/>
  <c r="DE59" i="11"/>
  <c r="DD59" i="11"/>
  <c r="DC59" i="11"/>
  <c r="DB59" i="11"/>
  <c r="DA59" i="11"/>
  <c r="CZ59" i="11"/>
  <c r="CY59" i="11"/>
  <c r="CX59" i="11"/>
  <c r="CW59" i="11"/>
  <c r="CV59" i="11"/>
  <c r="CU59" i="11"/>
  <c r="CT59" i="11"/>
  <c r="CS59" i="11"/>
  <c r="CR59" i="11"/>
  <c r="CQ59" i="11"/>
  <c r="CP59" i="11"/>
  <c r="CO59" i="11"/>
  <c r="CN59" i="11"/>
  <c r="CM59" i="11"/>
  <c r="CL59" i="11"/>
  <c r="CK59" i="11"/>
  <c r="CJ59" i="11"/>
  <c r="CI59" i="11"/>
  <c r="CH59" i="11"/>
  <c r="CG59" i="11"/>
  <c r="CF59" i="11"/>
  <c r="CE59" i="11"/>
  <c r="CD59" i="11"/>
  <c r="CC59" i="11"/>
  <c r="CB59" i="11"/>
  <c r="CA59" i="11"/>
  <c r="BZ59" i="11"/>
  <c r="BY59" i="11"/>
  <c r="FM58" i="11"/>
  <c r="FL58" i="11"/>
  <c r="FK58" i="11"/>
  <c r="FJ58" i="11"/>
  <c r="FI58" i="11"/>
  <c r="FH58" i="11"/>
  <c r="FG58" i="11"/>
  <c r="FF58" i="11"/>
  <c r="FE58" i="11"/>
  <c r="FD58" i="11"/>
  <c r="FC58" i="11"/>
  <c r="FB58" i="11"/>
  <c r="FA58" i="11"/>
  <c r="EZ58" i="11"/>
  <c r="EY58" i="11"/>
  <c r="EX58" i="11"/>
  <c r="EW58" i="11"/>
  <c r="EV58" i="11"/>
  <c r="EU58" i="11"/>
  <c r="ET58" i="11"/>
  <c r="ES58" i="11"/>
  <c r="ER58" i="11"/>
  <c r="EQ58" i="11"/>
  <c r="EP58" i="11"/>
  <c r="EO58" i="11"/>
  <c r="EN58" i="11"/>
  <c r="EM58" i="11"/>
  <c r="EL58" i="11"/>
  <c r="EK58" i="11"/>
  <c r="EJ58" i="11"/>
  <c r="EI58" i="11"/>
  <c r="EH58" i="11"/>
  <c r="EG58" i="11"/>
  <c r="EF58" i="11"/>
  <c r="EE58" i="11"/>
  <c r="ED58" i="11"/>
  <c r="EC58" i="11"/>
  <c r="EB58" i="11"/>
  <c r="EA58" i="11"/>
  <c r="DZ58" i="11"/>
  <c r="DY58" i="11"/>
  <c r="DX58" i="11"/>
  <c r="DW58" i="11"/>
  <c r="DV58" i="11"/>
  <c r="DU58" i="11"/>
  <c r="DT58" i="11"/>
  <c r="DS58" i="11"/>
  <c r="DR58" i="11"/>
  <c r="DQ58" i="11"/>
  <c r="DP58" i="11"/>
  <c r="DO58" i="11"/>
  <c r="DN58" i="11"/>
  <c r="DM58" i="11"/>
  <c r="DL58" i="11"/>
  <c r="DK58" i="11"/>
  <c r="DJ58" i="11"/>
  <c r="DI58" i="11"/>
  <c r="DH58" i="11"/>
  <c r="DG58" i="11"/>
  <c r="DF58" i="11"/>
  <c r="DE58" i="11"/>
  <c r="DD58" i="11"/>
  <c r="DC58" i="11"/>
  <c r="DB58" i="11"/>
  <c r="DA58" i="11"/>
  <c r="CZ58" i="11"/>
  <c r="CY58" i="11"/>
  <c r="CX58" i="11"/>
  <c r="CW58" i="11"/>
  <c r="CV58" i="11"/>
  <c r="CU58" i="11"/>
  <c r="CT58" i="11"/>
  <c r="CS58" i="11"/>
  <c r="CR58" i="11"/>
  <c r="CQ58" i="11"/>
  <c r="CP58" i="11"/>
  <c r="CO58" i="11"/>
  <c r="CN58" i="11"/>
  <c r="CM58" i="11"/>
  <c r="CL58" i="11"/>
  <c r="CK58" i="11"/>
  <c r="CJ58" i="11"/>
  <c r="CI58" i="11"/>
  <c r="CH58" i="11"/>
  <c r="CG58" i="11"/>
  <c r="CF58" i="11"/>
  <c r="CE58" i="11"/>
  <c r="CD58" i="11"/>
  <c r="CC58" i="11"/>
  <c r="CB58" i="11"/>
  <c r="CA58" i="11"/>
  <c r="BZ58" i="11"/>
  <c r="BY58" i="11"/>
  <c r="FM57" i="11"/>
  <c r="FL57" i="11"/>
  <c r="FK57" i="11"/>
  <c r="FJ57" i="11"/>
  <c r="FI57" i="11"/>
  <c r="FH57" i="11"/>
  <c r="FG57" i="11"/>
  <c r="FF57" i="11"/>
  <c r="FE57" i="11"/>
  <c r="FD57" i="11"/>
  <c r="FC57" i="11"/>
  <c r="FB57" i="11"/>
  <c r="FA57" i="11"/>
  <c r="EZ57" i="11"/>
  <c r="EY57" i="11"/>
  <c r="EX57" i="11"/>
  <c r="EW57" i="11"/>
  <c r="EV57" i="11"/>
  <c r="EU57" i="11"/>
  <c r="ET57" i="11"/>
  <c r="ES57" i="11"/>
  <c r="ER57" i="11"/>
  <c r="EQ57" i="11"/>
  <c r="EP57" i="11"/>
  <c r="EO57" i="11"/>
  <c r="EN57" i="11"/>
  <c r="EM57" i="11"/>
  <c r="EL57" i="11"/>
  <c r="EK57" i="11"/>
  <c r="EJ57" i="11"/>
  <c r="EI57" i="11"/>
  <c r="EH57" i="11"/>
  <c r="EG57" i="11"/>
  <c r="EF57" i="11"/>
  <c r="EE57" i="11"/>
  <c r="ED57" i="11"/>
  <c r="EC57" i="11"/>
  <c r="EB57" i="11"/>
  <c r="EA57" i="11"/>
  <c r="DZ57" i="11"/>
  <c r="DY57" i="11"/>
  <c r="DX57" i="11"/>
  <c r="DW57" i="11"/>
  <c r="DV57" i="11"/>
  <c r="DU57" i="11"/>
  <c r="DT57" i="11"/>
  <c r="DS57" i="11"/>
  <c r="DR57" i="11"/>
  <c r="DQ57" i="11"/>
  <c r="DP57" i="11"/>
  <c r="DO57" i="11"/>
  <c r="DN57" i="11"/>
  <c r="DM57" i="11"/>
  <c r="DL57" i="11"/>
  <c r="DK57" i="11"/>
  <c r="DJ57" i="11"/>
  <c r="DI57" i="11"/>
  <c r="DH57" i="11"/>
  <c r="DG57" i="11"/>
  <c r="DF57" i="11"/>
  <c r="DE57" i="11"/>
  <c r="DD57" i="11"/>
  <c r="DC57" i="11"/>
  <c r="DB57" i="11"/>
  <c r="DA57" i="11"/>
  <c r="CZ57" i="11"/>
  <c r="CY57" i="11"/>
  <c r="CX57" i="11"/>
  <c r="CW57" i="11"/>
  <c r="CV57" i="11"/>
  <c r="CU57" i="11"/>
  <c r="CT57" i="11"/>
  <c r="CS57" i="11"/>
  <c r="CR57" i="11"/>
  <c r="CQ57" i="11"/>
  <c r="CP57" i="11"/>
  <c r="CO57" i="11"/>
  <c r="CN57" i="11"/>
  <c r="CM57" i="11"/>
  <c r="CL57" i="11"/>
  <c r="CK57" i="11"/>
  <c r="CJ57" i="11"/>
  <c r="CI57" i="11"/>
  <c r="CH57" i="11"/>
  <c r="CG57" i="11"/>
  <c r="CF57" i="11"/>
  <c r="CE57" i="11"/>
  <c r="CD57" i="11"/>
  <c r="CC57" i="11"/>
  <c r="CB57" i="11"/>
  <c r="CA57" i="11"/>
  <c r="BZ57" i="11"/>
  <c r="BY57" i="11"/>
  <c r="FM56" i="11"/>
  <c r="FL56" i="11"/>
  <c r="FK56" i="11"/>
  <c r="FJ56" i="11"/>
  <c r="FI56" i="11"/>
  <c r="FH56" i="11"/>
  <c r="FG56" i="11"/>
  <c r="FF56" i="11"/>
  <c r="FE56" i="11"/>
  <c r="FD56" i="11"/>
  <c r="FC56" i="11"/>
  <c r="FB56" i="11"/>
  <c r="FA56" i="11"/>
  <c r="EZ56" i="11"/>
  <c r="EY56" i="11"/>
  <c r="EX56" i="11"/>
  <c r="EW56" i="11"/>
  <c r="EV56" i="11"/>
  <c r="EU56" i="11"/>
  <c r="ET56" i="11"/>
  <c r="ES56" i="11"/>
  <c r="ER56" i="11"/>
  <c r="EQ56" i="11"/>
  <c r="EP56" i="11"/>
  <c r="EO56" i="11"/>
  <c r="EN56" i="11"/>
  <c r="EM56" i="11"/>
  <c r="EL56" i="11"/>
  <c r="EK56" i="11"/>
  <c r="EJ56" i="11"/>
  <c r="EI56" i="11"/>
  <c r="EH56" i="11"/>
  <c r="EG56" i="11"/>
  <c r="EF56" i="11"/>
  <c r="EE56" i="11"/>
  <c r="ED56" i="11"/>
  <c r="EC56" i="11"/>
  <c r="EB56" i="11"/>
  <c r="EA56" i="11"/>
  <c r="DZ56" i="11"/>
  <c r="DY56" i="11"/>
  <c r="DX56" i="11"/>
  <c r="DW56" i="11"/>
  <c r="DV56" i="11"/>
  <c r="DU56" i="11"/>
  <c r="DT56" i="11"/>
  <c r="DS56" i="11"/>
  <c r="DR56" i="11"/>
  <c r="DQ56" i="11"/>
  <c r="DP56" i="11"/>
  <c r="DO56" i="11"/>
  <c r="DN56" i="11"/>
  <c r="DM56" i="11"/>
  <c r="DL56" i="11"/>
  <c r="DK56" i="11"/>
  <c r="DJ56" i="11"/>
  <c r="DI56" i="11"/>
  <c r="DH56" i="11"/>
  <c r="DG56" i="11"/>
  <c r="DF56" i="11"/>
  <c r="DE56" i="11"/>
  <c r="DD56" i="11"/>
  <c r="DC56" i="11"/>
  <c r="DB56" i="11"/>
  <c r="DA56" i="11"/>
  <c r="CZ56" i="11"/>
  <c r="CY56" i="11"/>
  <c r="CX56" i="11"/>
  <c r="CW56" i="11"/>
  <c r="CV56" i="11"/>
  <c r="CU56" i="11"/>
  <c r="CT56" i="11"/>
  <c r="CS56" i="11"/>
  <c r="CR56" i="11"/>
  <c r="CQ56" i="11"/>
  <c r="CP56" i="11"/>
  <c r="CO56" i="11"/>
  <c r="CN56" i="11"/>
  <c r="CM56" i="11"/>
  <c r="CL56" i="11"/>
  <c r="CK56" i="11"/>
  <c r="CJ56" i="11"/>
  <c r="CI56" i="11"/>
  <c r="CH56" i="11"/>
  <c r="CG56" i="11"/>
  <c r="CF56" i="11"/>
  <c r="CE56" i="11"/>
  <c r="CD56" i="11"/>
  <c r="CC56" i="11"/>
  <c r="CB56" i="11"/>
  <c r="CA56" i="11"/>
  <c r="BZ56" i="11"/>
  <c r="BY56" i="11"/>
  <c r="FM55" i="11"/>
  <c r="FL55" i="11"/>
  <c r="FK55" i="11"/>
  <c r="FJ55" i="11"/>
  <c r="FI55" i="11"/>
  <c r="FH55" i="11"/>
  <c r="FG55" i="11"/>
  <c r="FF55" i="11"/>
  <c r="FE55" i="11"/>
  <c r="FD55" i="11"/>
  <c r="FC55" i="11"/>
  <c r="FB55" i="11"/>
  <c r="FA55" i="11"/>
  <c r="EZ55" i="11"/>
  <c r="EY55" i="11"/>
  <c r="EX55" i="11"/>
  <c r="EW55" i="11"/>
  <c r="EV55" i="11"/>
  <c r="EU55" i="11"/>
  <c r="ET55" i="11"/>
  <c r="ES55" i="11"/>
  <c r="ER55" i="11"/>
  <c r="EQ55" i="11"/>
  <c r="EP55" i="11"/>
  <c r="EO55" i="11"/>
  <c r="EN55" i="11"/>
  <c r="EM55" i="11"/>
  <c r="EL55" i="11"/>
  <c r="EK55" i="11"/>
  <c r="EJ55" i="11"/>
  <c r="EI55" i="11"/>
  <c r="EH55" i="11"/>
  <c r="EG55" i="11"/>
  <c r="EF55" i="11"/>
  <c r="EE55" i="11"/>
  <c r="ED55" i="11"/>
  <c r="EC55" i="11"/>
  <c r="EB55" i="11"/>
  <c r="EA55" i="11"/>
  <c r="DZ55" i="11"/>
  <c r="DY55" i="11"/>
  <c r="DX55" i="11"/>
  <c r="DW55" i="11"/>
  <c r="DV55" i="11"/>
  <c r="DU55" i="11"/>
  <c r="DT55" i="11"/>
  <c r="DS55" i="11"/>
  <c r="DR55" i="11"/>
  <c r="DQ55" i="11"/>
  <c r="DP55" i="11"/>
  <c r="DO55" i="11"/>
  <c r="DN55" i="11"/>
  <c r="DM55" i="11"/>
  <c r="DL55" i="11"/>
  <c r="DK55" i="11"/>
  <c r="DJ55" i="11"/>
  <c r="DI55" i="11"/>
  <c r="DH55" i="11"/>
  <c r="DG55" i="11"/>
  <c r="DF55" i="11"/>
  <c r="DE55" i="11"/>
  <c r="DD55" i="11"/>
  <c r="DC55" i="11"/>
  <c r="DB55" i="11"/>
  <c r="DA55" i="11"/>
  <c r="CZ55" i="11"/>
  <c r="CY55" i="11"/>
  <c r="CX55" i="11"/>
  <c r="CW55" i="11"/>
  <c r="CV55" i="11"/>
  <c r="CU55" i="11"/>
  <c r="CT55" i="11"/>
  <c r="CS55" i="11"/>
  <c r="CR55" i="11"/>
  <c r="CQ55" i="11"/>
  <c r="CP55" i="11"/>
  <c r="CO55" i="11"/>
  <c r="CN55" i="11"/>
  <c r="CM55" i="11"/>
  <c r="CL55" i="11"/>
  <c r="CK55" i="11"/>
  <c r="CJ55" i="11"/>
  <c r="CI55" i="11"/>
  <c r="CH55" i="11"/>
  <c r="CG55" i="11"/>
  <c r="CF55" i="11"/>
  <c r="CE55" i="11"/>
  <c r="CD55" i="11"/>
  <c r="CC55" i="11"/>
  <c r="CB55" i="11"/>
  <c r="CA55" i="11"/>
  <c r="BZ55" i="11"/>
  <c r="BY55" i="11"/>
  <c r="FM54" i="11"/>
  <c r="FL54" i="11"/>
  <c r="FK54" i="11"/>
  <c r="FJ54" i="11"/>
  <c r="FI54" i="11"/>
  <c r="FH54" i="11"/>
  <c r="FG54" i="11"/>
  <c r="FF54" i="11"/>
  <c r="FE54" i="11"/>
  <c r="FD54" i="11"/>
  <c r="FC54" i="11"/>
  <c r="FB54" i="11"/>
  <c r="FA54" i="11"/>
  <c r="EZ54" i="11"/>
  <c r="EY54" i="11"/>
  <c r="EX54" i="11"/>
  <c r="EW54" i="11"/>
  <c r="EV54" i="11"/>
  <c r="EU54" i="11"/>
  <c r="ET54" i="11"/>
  <c r="ES54" i="11"/>
  <c r="ER54" i="11"/>
  <c r="EQ54" i="11"/>
  <c r="EP54" i="11"/>
  <c r="EO54" i="11"/>
  <c r="EN54" i="11"/>
  <c r="EM54" i="11"/>
  <c r="EL54" i="11"/>
  <c r="EK54" i="11"/>
  <c r="EJ54" i="11"/>
  <c r="EI54" i="11"/>
  <c r="EH54" i="11"/>
  <c r="EG54" i="11"/>
  <c r="EF54" i="11"/>
  <c r="EE54" i="11"/>
  <c r="ED54" i="11"/>
  <c r="EC54" i="11"/>
  <c r="EB54" i="11"/>
  <c r="EA54" i="11"/>
  <c r="DZ54" i="11"/>
  <c r="DY54" i="11"/>
  <c r="DX54" i="11"/>
  <c r="DW54" i="11"/>
  <c r="DV54" i="11"/>
  <c r="DU54" i="11"/>
  <c r="DT54" i="11"/>
  <c r="DS54" i="11"/>
  <c r="DR54" i="11"/>
  <c r="DQ54" i="11"/>
  <c r="DP54" i="11"/>
  <c r="DO54" i="11"/>
  <c r="DN54" i="11"/>
  <c r="DM54" i="11"/>
  <c r="DL54" i="11"/>
  <c r="DK54" i="11"/>
  <c r="DJ54" i="11"/>
  <c r="DI54" i="11"/>
  <c r="DH54" i="11"/>
  <c r="DG54" i="11"/>
  <c r="DF54" i="11"/>
  <c r="DE54" i="11"/>
  <c r="DD54" i="11"/>
  <c r="DC54" i="11"/>
  <c r="DB54" i="11"/>
  <c r="DA54" i="11"/>
  <c r="CZ54" i="11"/>
  <c r="CY54" i="11"/>
  <c r="CX54" i="11"/>
  <c r="CW54" i="11"/>
  <c r="CV54" i="11"/>
  <c r="CU54" i="11"/>
  <c r="CT54" i="11"/>
  <c r="CS54" i="11"/>
  <c r="CR54" i="11"/>
  <c r="CQ54" i="11"/>
  <c r="CP54" i="11"/>
  <c r="CO54" i="11"/>
  <c r="CN54" i="11"/>
  <c r="CM54" i="11"/>
  <c r="CL54" i="11"/>
  <c r="CK54" i="11"/>
  <c r="CJ54" i="11"/>
  <c r="CI54" i="11"/>
  <c r="CH54" i="11"/>
  <c r="CG54" i="11"/>
  <c r="CF54" i="11"/>
  <c r="CE54" i="11"/>
  <c r="CD54" i="11"/>
  <c r="CC54" i="11"/>
  <c r="CB54" i="11"/>
  <c r="CA54" i="11"/>
  <c r="BZ54" i="11"/>
  <c r="BY54" i="11"/>
  <c r="FM53" i="11"/>
  <c r="FL53" i="11"/>
  <c r="FK53" i="11"/>
  <c r="FJ53" i="11"/>
  <c r="FI53" i="11"/>
  <c r="FH53" i="11"/>
  <c r="FG53" i="11"/>
  <c r="FF53" i="11"/>
  <c r="FE53" i="11"/>
  <c r="FD53" i="11"/>
  <c r="FC53" i="11"/>
  <c r="FB53" i="11"/>
  <c r="FA53" i="11"/>
  <c r="EZ53" i="11"/>
  <c r="EY53" i="11"/>
  <c r="EX53" i="11"/>
  <c r="EW53" i="11"/>
  <c r="EV53" i="11"/>
  <c r="EU53" i="11"/>
  <c r="ET53" i="11"/>
  <c r="ES53" i="11"/>
  <c r="ER53" i="11"/>
  <c r="EQ53" i="11"/>
  <c r="EP53" i="11"/>
  <c r="EO53" i="11"/>
  <c r="EN53" i="11"/>
  <c r="EM53" i="11"/>
  <c r="EL53" i="11"/>
  <c r="EK53" i="11"/>
  <c r="EJ53" i="11"/>
  <c r="EI53" i="11"/>
  <c r="EH53" i="11"/>
  <c r="EG53" i="11"/>
  <c r="EF53" i="11"/>
  <c r="EE53" i="11"/>
  <c r="ED53" i="11"/>
  <c r="EC53" i="11"/>
  <c r="EB53" i="11"/>
  <c r="EA53" i="11"/>
  <c r="DZ53" i="11"/>
  <c r="DY53" i="11"/>
  <c r="DX53" i="11"/>
  <c r="DW53" i="11"/>
  <c r="DV53" i="11"/>
  <c r="DU53" i="11"/>
  <c r="DT53" i="11"/>
  <c r="DS53" i="11"/>
  <c r="DR53" i="11"/>
  <c r="DQ53" i="11"/>
  <c r="DP53" i="11"/>
  <c r="DO53" i="11"/>
  <c r="DN53" i="11"/>
  <c r="DM53" i="11"/>
  <c r="DL53" i="11"/>
  <c r="DK53" i="11"/>
  <c r="DJ53" i="11"/>
  <c r="DI53" i="11"/>
  <c r="DH53" i="11"/>
  <c r="DG53" i="11"/>
  <c r="DF53" i="11"/>
  <c r="DE53" i="11"/>
  <c r="DD53" i="11"/>
  <c r="DC53" i="11"/>
  <c r="DB53" i="11"/>
  <c r="DA53" i="11"/>
  <c r="CZ53" i="11"/>
  <c r="CY53" i="11"/>
  <c r="CX53" i="11"/>
  <c r="CW53" i="11"/>
  <c r="CV53" i="11"/>
  <c r="CU53" i="11"/>
  <c r="CT53" i="11"/>
  <c r="CS53" i="11"/>
  <c r="CR53" i="11"/>
  <c r="CQ53" i="11"/>
  <c r="CP53" i="11"/>
  <c r="CO53" i="11"/>
  <c r="CN53" i="11"/>
  <c r="CM53" i="11"/>
  <c r="CL53" i="11"/>
  <c r="CK53" i="11"/>
  <c r="CJ53" i="11"/>
  <c r="CI53" i="11"/>
  <c r="CH53" i="11"/>
  <c r="CG53" i="11"/>
  <c r="CF53" i="11"/>
  <c r="CE53" i="11"/>
  <c r="CD53" i="11"/>
  <c r="CC53" i="11"/>
  <c r="CB53" i="11"/>
  <c r="CA53" i="11"/>
  <c r="BZ53" i="11"/>
  <c r="BY53" i="11"/>
  <c r="FM52" i="11"/>
  <c r="FL52" i="11"/>
  <c r="FK52" i="11"/>
  <c r="FJ52" i="11"/>
  <c r="FI52" i="11"/>
  <c r="FH52" i="11"/>
  <c r="FG52" i="11"/>
  <c r="FF52" i="11"/>
  <c r="FE52" i="11"/>
  <c r="FD52" i="11"/>
  <c r="FC52" i="11"/>
  <c r="FB52" i="11"/>
  <c r="FA52" i="11"/>
  <c r="EZ52" i="11"/>
  <c r="EY52" i="11"/>
  <c r="EX52" i="11"/>
  <c r="EW52" i="11"/>
  <c r="EV52" i="11"/>
  <c r="EU52" i="11"/>
  <c r="ET52" i="11"/>
  <c r="ES52" i="11"/>
  <c r="ER52" i="11"/>
  <c r="EQ52" i="11"/>
  <c r="EP52" i="11"/>
  <c r="EO52" i="11"/>
  <c r="EN52" i="11"/>
  <c r="EM52" i="11"/>
  <c r="EL52" i="11"/>
  <c r="EK52" i="11"/>
  <c r="EJ52" i="11"/>
  <c r="EI52" i="11"/>
  <c r="EH52" i="11"/>
  <c r="EG52" i="11"/>
  <c r="EF52" i="11"/>
  <c r="EE52" i="11"/>
  <c r="ED52" i="11"/>
  <c r="EC52" i="11"/>
  <c r="EB52" i="11"/>
  <c r="EA52" i="11"/>
  <c r="DZ52" i="11"/>
  <c r="DY52" i="11"/>
  <c r="DX52" i="11"/>
  <c r="DW52" i="11"/>
  <c r="DV52" i="11"/>
  <c r="DU52" i="11"/>
  <c r="DT52" i="11"/>
  <c r="DS52" i="11"/>
  <c r="DR52" i="11"/>
  <c r="DQ52" i="11"/>
  <c r="DP52" i="11"/>
  <c r="DO52" i="11"/>
  <c r="DN52" i="11"/>
  <c r="DM52" i="11"/>
  <c r="DL52" i="11"/>
  <c r="DK52" i="11"/>
  <c r="DJ52" i="11"/>
  <c r="DI52" i="11"/>
  <c r="DH52" i="11"/>
  <c r="DG52" i="11"/>
  <c r="DF52" i="11"/>
  <c r="DE52" i="11"/>
  <c r="DD52" i="11"/>
  <c r="DC52" i="11"/>
  <c r="DB52" i="11"/>
  <c r="DA52" i="11"/>
  <c r="CZ52" i="11"/>
  <c r="CY52" i="11"/>
  <c r="CX52" i="11"/>
  <c r="CW52" i="11"/>
  <c r="CV52" i="11"/>
  <c r="CU52" i="11"/>
  <c r="CT52" i="11"/>
  <c r="CS52" i="11"/>
  <c r="CR52" i="11"/>
  <c r="CQ52" i="11"/>
  <c r="CP52" i="11"/>
  <c r="CO52" i="11"/>
  <c r="CN52" i="11"/>
  <c r="CM52" i="11"/>
  <c r="CL52" i="11"/>
  <c r="CK52" i="11"/>
  <c r="CJ52" i="11"/>
  <c r="CI52" i="11"/>
  <c r="CH52" i="11"/>
  <c r="CG52" i="11"/>
  <c r="CF52" i="11"/>
  <c r="CE52" i="11"/>
  <c r="CD52" i="11"/>
  <c r="CC52" i="11"/>
  <c r="CB52" i="11"/>
  <c r="CA52" i="11"/>
  <c r="BZ52" i="11"/>
  <c r="BY52" i="11"/>
  <c r="FM51" i="11"/>
  <c r="FL51" i="11"/>
  <c r="FK51" i="11"/>
  <c r="FJ51" i="11"/>
  <c r="FI51" i="11"/>
  <c r="FH51" i="11"/>
  <c r="FG51" i="11"/>
  <c r="FF51" i="11"/>
  <c r="FE51" i="11"/>
  <c r="FD51" i="11"/>
  <c r="FC51" i="11"/>
  <c r="FB51" i="11"/>
  <c r="FA51" i="11"/>
  <c r="EZ51" i="11"/>
  <c r="EY51" i="11"/>
  <c r="EX51" i="11"/>
  <c r="EW51" i="11"/>
  <c r="EV51" i="11"/>
  <c r="EU51" i="11"/>
  <c r="ET51" i="11"/>
  <c r="ES51" i="11"/>
  <c r="ER51" i="11"/>
  <c r="EQ51" i="11"/>
  <c r="EP51" i="11"/>
  <c r="EO51" i="11"/>
  <c r="EN51" i="11"/>
  <c r="EM51" i="11"/>
  <c r="EL51" i="11"/>
  <c r="EK51" i="11"/>
  <c r="EJ51" i="11"/>
  <c r="EI51" i="11"/>
  <c r="EH51" i="11"/>
  <c r="EG51" i="11"/>
  <c r="EF51" i="11"/>
  <c r="EE51" i="11"/>
  <c r="ED51" i="11"/>
  <c r="EC51" i="11"/>
  <c r="EB51" i="11"/>
  <c r="EA51" i="11"/>
  <c r="DZ51" i="11"/>
  <c r="DY51" i="11"/>
  <c r="DX51" i="11"/>
  <c r="DW51" i="11"/>
  <c r="DV51" i="11"/>
  <c r="DU51" i="11"/>
  <c r="DT51" i="11"/>
  <c r="DS51" i="11"/>
  <c r="DR51" i="11"/>
  <c r="DQ51" i="11"/>
  <c r="DP51" i="11"/>
  <c r="DO51" i="11"/>
  <c r="DN51" i="11"/>
  <c r="DM51" i="11"/>
  <c r="DL51" i="11"/>
  <c r="DK51" i="11"/>
  <c r="DJ51" i="11"/>
  <c r="DI51" i="11"/>
  <c r="DH51" i="11"/>
  <c r="DG51" i="11"/>
  <c r="DF51" i="11"/>
  <c r="DE51" i="11"/>
  <c r="DD51" i="11"/>
  <c r="DC51" i="11"/>
  <c r="DB51" i="11"/>
  <c r="DA51" i="11"/>
  <c r="CZ51" i="11"/>
  <c r="CY51" i="11"/>
  <c r="CX51" i="11"/>
  <c r="CW51" i="11"/>
  <c r="CV51" i="11"/>
  <c r="CU51" i="11"/>
  <c r="CT51" i="11"/>
  <c r="CS51" i="11"/>
  <c r="CR51" i="11"/>
  <c r="CQ51" i="11"/>
  <c r="CP51" i="11"/>
  <c r="CO51" i="11"/>
  <c r="CN51" i="11"/>
  <c r="CM51" i="11"/>
  <c r="CL51" i="11"/>
  <c r="CK51" i="11"/>
  <c r="CJ51" i="11"/>
  <c r="CI51" i="11"/>
  <c r="CH51" i="11"/>
  <c r="CG51" i="11"/>
  <c r="CF51" i="11"/>
  <c r="CE51" i="11"/>
  <c r="CD51" i="11"/>
  <c r="CC51" i="11"/>
  <c r="CB51" i="11"/>
  <c r="CA51" i="11"/>
  <c r="BZ51" i="11"/>
  <c r="BY51" i="11"/>
  <c r="FM50" i="11"/>
  <c r="FL50" i="11"/>
  <c r="FK50" i="11"/>
  <c r="FJ50" i="11"/>
  <c r="FI50" i="11"/>
  <c r="FH50" i="11"/>
  <c r="FG50" i="11"/>
  <c r="FF50" i="11"/>
  <c r="FE50" i="11"/>
  <c r="FD50" i="11"/>
  <c r="FC50" i="11"/>
  <c r="FB50" i="11"/>
  <c r="FA50" i="11"/>
  <c r="EZ50" i="11"/>
  <c r="EY50" i="11"/>
  <c r="EX50" i="11"/>
  <c r="EW50" i="11"/>
  <c r="EV50" i="11"/>
  <c r="EU50" i="11"/>
  <c r="ET50" i="11"/>
  <c r="ES50" i="11"/>
  <c r="ER50" i="11"/>
  <c r="EQ50" i="11"/>
  <c r="EP50" i="11"/>
  <c r="EO50" i="11"/>
  <c r="EN50" i="11"/>
  <c r="EM50" i="11"/>
  <c r="EL50" i="11"/>
  <c r="EK50" i="11"/>
  <c r="EJ50" i="11"/>
  <c r="EI50" i="11"/>
  <c r="EH50" i="11"/>
  <c r="EG50" i="11"/>
  <c r="EF50" i="11"/>
  <c r="EE50" i="11"/>
  <c r="ED50" i="11"/>
  <c r="EC50" i="11"/>
  <c r="EB50" i="11"/>
  <c r="EA50" i="11"/>
  <c r="DZ50" i="11"/>
  <c r="DY50" i="11"/>
  <c r="DX50" i="11"/>
  <c r="DW50" i="11"/>
  <c r="DV50" i="11"/>
  <c r="DU50" i="11"/>
  <c r="DT50" i="11"/>
  <c r="DS50" i="11"/>
  <c r="DR50" i="11"/>
  <c r="DQ50" i="11"/>
  <c r="DP50" i="11"/>
  <c r="DO50" i="11"/>
  <c r="DN50" i="11"/>
  <c r="DM50" i="11"/>
  <c r="DL50" i="11"/>
  <c r="DK50" i="11"/>
  <c r="DJ50" i="11"/>
  <c r="DI50" i="11"/>
  <c r="DH50" i="11"/>
  <c r="DG50" i="11"/>
  <c r="DF50" i="11"/>
  <c r="DE50" i="11"/>
  <c r="DD50" i="11"/>
  <c r="DC50" i="11"/>
  <c r="DB50" i="11"/>
  <c r="DA50" i="11"/>
  <c r="CZ50" i="11"/>
  <c r="CY50" i="11"/>
  <c r="CX50" i="11"/>
  <c r="CW50" i="11"/>
  <c r="CV50" i="11"/>
  <c r="CU50" i="11"/>
  <c r="CT50" i="11"/>
  <c r="CS50" i="11"/>
  <c r="CR50" i="11"/>
  <c r="CQ50" i="11"/>
  <c r="CP50" i="11"/>
  <c r="CO50" i="11"/>
  <c r="CN50" i="11"/>
  <c r="CM50" i="11"/>
  <c r="CL50" i="11"/>
  <c r="CK50" i="11"/>
  <c r="CJ50" i="11"/>
  <c r="CI50" i="11"/>
  <c r="CH50" i="11"/>
  <c r="CG50" i="11"/>
  <c r="CF50" i="11"/>
  <c r="CE50" i="11"/>
  <c r="CD50" i="11"/>
  <c r="CC50" i="11"/>
  <c r="CB50" i="11"/>
  <c r="CA50" i="11"/>
  <c r="BZ50" i="11"/>
  <c r="BY50" i="11"/>
  <c r="FM49" i="11"/>
  <c r="FL49" i="11"/>
  <c r="FK49" i="11"/>
  <c r="FJ49" i="11"/>
  <c r="FI49" i="11"/>
  <c r="FH49" i="11"/>
  <c r="FG49" i="11"/>
  <c r="FF49" i="11"/>
  <c r="FE49" i="11"/>
  <c r="FD49" i="11"/>
  <c r="FC49" i="11"/>
  <c r="FB49" i="11"/>
  <c r="FA49" i="11"/>
  <c r="EZ49" i="11"/>
  <c r="EY49" i="11"/>
  <c r="EX49" i="11"/>
  <c r="EW49" i="11"/>
  <c r="EV49" i="11"/>
  <c r="EU49" i="11"/>
  <c r="ET49" i="11"/>
  <c r="ES49" i="11"/>
  <c r="ER49" i="11"/>
  <c r="EQ49" i="11"/>
  <c r="EP49" i="11"/>
  <c r="EO49" i="11"/>
  <c r="EN49" i="11"/>
  <c r="EM49" i="11"/>
  <c r="EL49" i="11"/>
  <c r="EK49" i="11"/>
  <c r="EJ49" i="11"/>
  <c r="EI49" i="11"/>
  <c r="EH49" i="11"/>
  <c r="EG49" i="11"/>
  <c r="EF49" i="11"/>
  <c r="EE49" i="11"/>
  <c r="ED49" i="11"/>
  <c r="EC49" i="11"/>
  <c r="EB49" i="11"/>
  <c r="EA49" i="11"/>
  <c r="DZ49" i="11"/>
  <c r="DY49" i="11"/>
  <c r="DX49" i="11"/>
  <c r="DW49" i="11"/>
  <c r="DV49" i="11"/>
  <c r="DU49" i="11"/>
  <c r="DT49" i="11"/>
  <c r="DS49" i="11"/>
  <c r="DR49" i="11"/>
  <c r="DQ49" i="11"/>
  <c r="DP49" i="11"/>
  <c r="DO49" i="11"/>
  <c r="DN49" i="11"/>
  <c r="DM49" i="11"/>
  <c r="DL49" i="11"/>
  <c r="DK49" i="11"/>
  <c r="DJ49" i="11"/>
  <c r="DI49" i="11"/>
  <c r="DH49" i="11"/>
  <c r="DG49" i="11"/>
  <c r="DF49" i="11"/>
  <c r="DE49" i="11"/>
  <c r="DD49" i="11"/>
  <c r="DC49" i="11"/>
  <c r="DB49" i="11"/>
  <c r="DA49" i="11"/>
  <c r="CZ49" i="11"/>
  <c r="CY49" i="11"/>
  <c r="CX49" i="11"/>
  <c r="CW49" i="11"/>
  <c r="CV49" i="11"/>
  <c r="CU49" i="11"/>
  <c r="CT49" i="11"/>
  <c r="CS49" i="11"/>
  <c r="CR49" i="11"/>
  <c r="CQ49" i="11"/>
  <c r="CP49" i="11"/>
  <c r="CO49" i="11"/>
  <c r="CN49" i="11"/>
  <c r="CM49" i="11"/>
  <c r="CL49" i="11"/>
  <c r="CK49" i="11"/>
  <c r="CJ49" i="11"/>
  <c r="CI49" i="11"/>
  <c r="CH49" i="11"/>
  <c r="CG49" i="11"/>
  <c r="CF49" i="11"/>
  <c r="CE49" i="11"/>
  <c r="CD49" i="11"/>
  <c r="CC49" i="11"/>
  <c r="CB49" i="11"/>
  <c r="CA49" i="11"/>
  <c r="BZ49" i="11"/>
  <c r="BY49" i="11"/>
  <c r="FM48" i="11"/>
  <c r="FL48" i="11"/>
  <c r="FK48" i="11"/>
  <c r="FJ48" i="11"/>
  <c r="FI48" i="11"/>
  <c r="FH48" i="11"/>
  <c r="FG48" i="11"/>
  <c r="FF48" i="11"/>
  <c r="FE48" i="11"/>
  <c r="FD48" i="11"/>
  <c r="FC48" i="11"/>
  <c r="FB48" i="11"/>
  <c r="FA48" i="11"/>
  <c r="EZ48" i="11"/>
  <c r="EY48" i="11"/>
  <c r="EX48" i="11"/>
  <c r="EW48" i="11"/>
  <c r="EV48" i="11"/>
  <c r="EU48" i="11"/>
  <c r="ET48" i="11"/>
  <c r="ES48" i="11"/>
  <c r="ER48" i="11"/>
  <c r="EQ48" i="11"/>
  <c r="EP48" i="11"/>
  <c r="EO48" i="11"/>
  <c r="EN48" i="11"/>
  <c r="EM48" i="11"/>
  <c r="EL48" i="11"/>
  <c r="EK48" i="11"/>
  <c r="EJ48" i="11"/>
  <c r="EI48" i="11"/>
  <c r="EH48" i="11"/>
  <c r="EG48" i="11"/>
  <c r="EF48" i="11"/>
  <c r="EE48" i="11"/>
  <c r="ED48" i="11"/>
  <c r="EC48" i="11"/>
  <c r="EB48" i="11"/>
  <c r="EA48" i="11"/>
  <c r="DZ48" i="11"/>
  <c r="DY48" i="11"/>
  <c r="DX48" i="11"/>
  <c r="DW48" i="11"/>
  <c r="DV48" i="11"/>
  <c r="DU48" i="11"/>
  <c r="DT48" i="11"/>
  <c r="DS48" i="11"/>
  <c r="DR48" i="11"/>
  <c r="DQ48" i="11"/>
  <c r="DP48" i="11"/>
  <c r="DO48" i="11"/>
  <c r="DN48" i="11"/>
  <c r="DM48" i="11"/>
  <c r="DL48" i="11"/>
  <c r="DK48" i="11"/>
  <c r="DJ48" i="11"/>
  <c r="DI48" i="11"/>
  <c r="DH48" i="11"/>
  <c r="DG48" i="11"/>
  <c r="DF48" i="11"/>
  <c r="DE48" i="11"/>
  <c r="DD48" i="11"/>
  <c r="DC48" i="11"/>
  <c r="DB48" i="11"/>
  <c r="DA48" i="11"/>
  <c r="CZ48" i="11"/>
  <c r="CY48" i="11"/>
  <c r="CX48" i="11"/>
  <c r="CW48" i="11"/>
  <c r="CV48" i="11"/>
  <c r="CU48" i="11"/>
  <c r="CT48" i="11"/>
  <c r="CS48" i="11"/>
  <c r="CR48" i="11"/>
  <c r="CQ48" i="11"/>
  <c r="CP48" i="11"/>
  <c r="CO48" i="11"/>
  <c r="CN48" i="11"/>
  <c r="CM48" i="11"/>
  <c r="CL48" i="11"/>
  <c r="CK48" i="11"/>
  <c r="CJ48" i="11"/>
  <c r="CI48" i="11"/>
  <c r="CH48" i="11"/>
  <c r="CG48" i="11"/>
  <c r="CF48" i="11"/>
  <c r="CE48" i="11"/>
  <c r="CD48" i="11"/>
  <c r="CC48" i="11"/>
  <c r="CB48" i="11"/>
  <c r="CA48" i="11"/>
  <c r="BZ48" i="11"/>
  <c r="BY48" i="11"/>
  <c r="FM47" i="11"/>
  <c r="FL47" i="11"/>
  <c r="FK47" i="11"/>
  <c r="FJ47" i="11"/>
  <c r="FI47" i="11"/>
  <c r="FH47" i="11"/>
  <c r="FG47" i="11"/>
  <c r="FF47" i="11"/>
  <c r="FE47" i="11"/>
  <c r="FD47" i="11"/>
  <c r="FC47" i="11"/>
  <c r="FB47" i="11"/>
  <c r="FA47" i="11"/>
  <c r="EZ47" i="11"/>
  <c r="EY47" i="11"/>
  <c r="EX47" i="11"/>
  <c r="EW47" i="11"/>
  <c r="EV47" i="11"/>
  <c r="EU47" i="11"/>
  <c r="ET47" i="11"/>
  <c r="ES47" i="11"/>
  <c r="ER47" i="11"/>
  <c r="EQ47" i="11"/>
  <c r="EP47" i="11"/>
  <c r="EO47" i="11"/>
  <c r="EN47" i="11"/>
  <c r="EM47" i="11"/>
  <c r="EL47" i="11"/>
  <c r="EK47" i="11"/>
  <c r="EJ47" i="11"/>
  <c r="EI47" i="11"/>
  <c r="EH47" i="11"/>
  <c r="EG47" i="11"/>
  <c r="EF47" i="11"/>
  <c r="EE47" i="11"/>
  <c r="ED47" i="11"/>
  <c r="EC47" i="11"/>
  <c r="EB47" i="11"/>
  <c r="EA47" i="11"/>
  <c r="DZ47" i="11"/>
  <c r="DY47" i="11"/>
  <c r="DX47" i="11"/>
  <c r="DW47" i="11"/>
  <c r="DV47" i="11"/>
  <c r="DU47" i="11"/>
  <c r="DT47" i="11"/>
  <c r="DS47" i="11"/>
  <c r="DR47" i="11"/>
  <c r="DQ47" i="11"/>
  <c r="DP47" i="11"/>
  <c r="DO47" i="11"/>
  <c r="DN47" i="11"/>
  <c r="DM47" i="11"/>
  <c r="DL47" i="11"/>
  <c r="DK47" i="11"/>
  <c r="DJ47" i="11"/>
  <c r="DI47" i="11"/>
  <c r="DH47" i="11"/>
  <c r="DG47" i="11"/>
  <c r="DF47" i="11"/>
  <c r="DE47" i="11"/>
  <c r="DD47" i="11"/>
  <c r="DC47" i="11"/>
  <c r="DB47" i="11"/>
  <c r="DA47" i="11"/>
  <c r="CZ47" i="11"/>
  <c r="CY47" i="11"/>
  <c r="CX47" i="11"/>
  <c r="CW47" i="11"/>
  <c r="CV47" i="11"/>
  <c r="CU47" i="11"/>
  <c r="CT47" i="11"/>
  <c r="CS47" i="11"/>
  <c r="CR47" i="11"/>
  <c r="CQ47" i="11"/>
  <c r="CP47" i="11"/>
  <c r="CO47" i="11"/>
  <c r="CN47" i="11"/>
  <c r="CM47" i="11"/>
  <c r="CL47" i="11"/>
  <c r="CK47" i="11"/>
  <c r="CJ47" i="11"/>
  <c r="CI47" i="11"/>
  <c r="CH47" i="11"/>
  <c r="CG47" i="11"/>
  <c r="CF47" i="11"/>
  <c r="CE47" i="11"/>
  <c r="CD47" i="11"/>
  <c r="CC47" i="11"/>
  <c r="CB47" i="11"/>
  <c r="CA47" i="11"/>
  <c r="BZ47" i="11"/>
  <c r="BY47" i="11"/>
  <c r="FM46" i="11"/>
  <c r="FL46" i="11"/>
  <c r="FK46" i="11"/>
  <c r="FJ46" i="11"/>
  <c r="FI46" i="11"/>
  <c r="FH46" i="11"/>
  <c r="FG46" i="11"/>
  <c r="FF46" i="11"/>
  <c r="FE46" i="11"/>
  <c r="FD46" i="11"/>
  <c r="FC46" i="11"/>
  <c r="FB46" i="11"/>
  <c r="FA46" i="11"/>
  <c r="EZ46" i="11"/>
  <c r="EY46" i="11"/>
  <c r="EX46" i="11"/>
  <c r="EW46" i="11"/>
  <c r="EV46" i="11"/>
  <c r="EU46" i="11"/>
  <c r="ET46" i="11"/>
  <c r="ES46" i="11"/>
  <c r="ER46" i="11"/>
  <c r="EQ46" i="11"/>
  <c r="EP46" i="11"/>
  <c r="EO46" i="11"/>
  <c r="EN46" i="11"/>
  <c r="EM46" i="11"/>
  <c r="EL46" i="11"/>
  <c r="EK46" i="11"/>
  <c r="EJ46" i="11"/>
  <c r="EI46" i="11"/>
  <c r="EH46" i="11"/>
  <c r="EG46" i="11"/>
  <c r="EF46" i="11"/>
  <c r="EE46" i="11"/>
  <c r="ED46" i="11"/>
  <c r="EC46" i="11"/>
  <c r="EB46" i="11"/>
  <c r="EA46" i="11"/>
  <c r="DZ46" i="11"/>
  <c r="DY46" i="11"/>
  <c r="DX46" i="11"/>
  <c r="DW46" i="11"/>
  <c r="DV46" i="11"/>
  <c r="DU46" i="11"/>
  <c r="DT46" i="11"/>
  <c r="DS46" i="11"/>
  <c r="DR46" i="11"/>
  <c r="DQ46" i="11"/>
  <c r="DP46" i="11"/>
  <c r="DO46" i="11"/>
  <c r="DN46" i="11"/>
  <c r="DM46" i="11"/>
  <c r="DL46" i="11"/>
  <c r="DK46" i="11"/>
  <c r="DJ46" i="11"/>
  <c r="DI46" i="11"/>
  <c r="DH46" i="11"/>
  <c r="DG46" i="11"/>
  <c r="DF46" i="11"/>
  <c r="DE46" i="11"/>
  <c r="DD46" i="11"/>
  <c r="DC46" i="11"/>
  <c r="DB46" i="11"/>
  <c r="DA46" i="11"/>
  <c r="CZ46" i="11"/>
  <c r="CY46" i="11"/>
  <c r="CX46" i="11"/>
  <c r="CW46" i="11"/>
  <c r="CV46" i="11"/>
  <c r="CU46" i="11"/>
  <c r="CT46" i="11"/>
  <c r="CS46" i="11"/>
  <c r="CR46" i="11"/>
  <c r="CQ46" i="11"/>
  <c r="CP46" i="11"/>
  <c r="CO46" i="11"/>
  <c r="CN46" i="11"/>
  <c r="CM46" i="11"/>
  <c r="CL46" i="11"/>
  <c r="CK46" i="11"/>
  <c r="CJ46" i="11"/>
  <c r="CI46" i="11"/>
  <c r="CH46" i="11"/>
  <c r="CG46" i="11"/>
  <c r="CF46" i="11"/>
  <c r="CE46" i="11"/>
  <c r="CD46" i="11"/>
  <c r="CC46" i="11"/>
  <c r="CB46" i="11"/>
  <c r="CA46" i="11"/>
  <c r="BZ46" i="11"/>
  <c r="BY46" i="11"/>
  <c r="FM45" i="11"/>
  <c r="FL45" i="11"/>
  <c r="FK45" i="11"/>
  <c r="FJ45" i="11"/>
  <c r="FI45" i="11"/>
  <c r="FH45" i="11"/>
  <c r="FG45" i="11"/>
  <c r="FF45" i="11"/>
  <c r="FE45" i="11"/>
  <c r="FD45" i="11"/>
  <c r="FC45" i="11"/>
  <c r="FB45" i="11"/>
  <c r="FA45" i="11"/>
  <c r="EZ45" i="11"/>
  <c r="EY45" i="11"/>
  <c r="EX45" i="11"/>
  <c r="EW45" i="11"/>
  <c r="EV45" i="11"/>
  <c r="EU45" i="11"/>
  <c r="ET45" i="11"/>
  <c r="ES45" i="11"/>
  <c r="ER45" i="11"/>
  <c r="EQ45" i="11"/>
  <c r="EP45" i="11"/>
  <c r="EO45" i="11"/>
  <c r="EN45" i="11"/>
  <c r="EM45" i="11"/>
  <c r="EL45" i="11"/>
  <c r="EK45" i="11"/>
  <c r="EJ45" i="11"/>
  <c r="EI45" i="11"/>
  <c r="EH45" i="11"/>
  <c r="EG45" i="11"/>
  <c r="EF45" i="11"/>
  <c r="EE45" i="11"/>
  <c r="ED45" i="11"/>
  <c r="EC45" i="11"/>
  <c r="EB45" i="11"/>
  <c r="EA45" i="11"/>
  <c r="DZ45" i="11"/>
  <c r="DY45" i="11"/>
  <c r="DX45" i="11"/>
  <c r="DW45" i="11"/>
  <c r="DV45" i="11"/>
  <c r="DU45" i="11"/>
  <c r="DT45" i="11"/>
  <c r="DS45" i="11"/>
  <c r="DR45" i="11"/>
  <c r="DQ45" i="11"/>
  <c r="DP45" i="11"/>
  <c r="DO45" i="11"/>
  <c r="DN45" i="11"/>
  <c r="DM45" i="11"/>
  <c r="DL45" i="11"/>
  <c r="DK45" i="11"/>
  <c r="DJ45" i="11"/>
  <c r="DI45" i="11"/>
  <c r="DH45" i="11"/>
  <c r="DG45" i="11"/>
  <c r="DF45" i="11"/>
  <c r="DE45" i="11"/>
  <c r="DD45" i="11"/>
  <c r="DC45" i="11"/>
  <c r="DB45" i="11"/>
  <c r="DA45" i="11"/>
  <c r="CZ45" i="11"/>
  <c r="CY45" i="11"/>
  <c r="CX45" i="11"/>
  <c r="CW45" i="11"/>
  <c r="CV45" i="11"/>
  <c r="CU45" i="11"/>
  <c r="CT45" i="11"/>
  <c r="CS45" i="11"/>
  <c r="CR45" i="11"/>
  <c r="CQ45" i="11"/>
  <c r="CP45" i="11"/>
  <c r="CO45" i="11"/>
  <c r="CN45" i="11"/>
  <c r="CM45" i="11"/>
  <c r="CL45" i="11"/>
  <c r="CK45" i="11"/>
  <c r="CJ45" i="11"/>
  <c r="CI45" i="11"/>
  <c r="CH45" i="11"/>
  <c r="CG45" i="11"/>
  <c r="CF45" i="11"/>
  <c r="CE45" i="11"/>
  <c r="CD45" i="11"/>
  <c r="CC45" i="11"/>
  <c r="CB45" i="11"/>
  <c r="CA45" i="11"/>
  <c r="BZ45" i="11"/>
  <c r="BY45" i="11"/>
  <c r="FM44" i="11"/>
  <c r="FL44" i="11"/>
  <c r="FK44" i="11"/>
  <c r="FJ44" i="11"/>
  <c r="FI44" i="11"/>
  <c r="FH44" i="11"/>
  <c r="FG44" i="11"/>
  <c r="FF44" i="11"/>
  <c r="FE44" i="11"/>
  <c r="FD44" i="11"/>
  <c r="FC44" i="11"/>
  <c r="FB44" i="11"/>
  <c r="FA44" i="11"/>
  <c r="EZ44" i="11"/>
  <c r="EY44" i="11"/>
  <c r="EX44" i="11"/>
  <c r="EW44" i="11"/>
  <c r="EV44" i="11"/>
  <c r="EU44" i="11"/>
  <c r="ET44" i="11"/>
  <c r="ES44" i="11"/>
  <c r="ER44" i="11"/>
  <c r="EQ44" i="11"/>
  <c r="EP44" i="11"/>
  <c r="EO44" i="11"/>
  <c r="EN44" i="11"/>
  <c r="EM44" i="11"/>
  <c r="EL44" i="11"/>
  <c r="EK44" i="11"/>
  <c r="EJ44" i="11"/>
  <c r="EI44" i="11"/>
  <c r="EH44" i="11"/>
  <c r="EG44" i="11"/>
  <c r="EF44" i="11"/>
  <c r="EE44" i="11"/>
  <c r="ED44" i="11"/>
  <c r="EC44" i="11"/>
  <c r="EB44" i="11"/>
  <c r="EA44" i="11"/>
  <c r="DZ44" i="11"/>
  <c r="DY44" i="11"/>
  <c r="DX44" i="11"/>
  <c r="DW44" i="11"/>
  <c r="DV44" i="11"/>
  <c r="DU44" i="11"/>
  <c r="DT44" i="11"/>
  <c r="DS44" i="11"/>
  <c r="DR44" i="11"/>
  <c r="DQ44" i="11"/>
  <c r="DP44" i="11"/>
  <c r="DO44" i="11"/>
  <c r="DN44" i="11"/>
  <c r="DM44" i="11"/>
  <c r="DL44" i="11"/>
  <c r="DK44" i="11"/>
  <c r="DJ44" i="11"/>
  <c r="DI44" i="11"/>
  <c r="DH44" i="11"/>
  <c r="DG44" i="11"/>
  <c r="DF44" i="11"/>
  <c r="DE44" i="11"/>
  <c r="DD44" i="11"/>
  <c r="DC44" i="11"/>
  <c r="DB44" i="11"/>
  <c r="DA44" i="11"/>
  <c r="CZ44" i="11"/>
  <c r="CY44" i="11"/>
  <c r="CX44" i="11"/>
  <c r="CW44" i="11"/>
  <c r="CV44" i="11"/>
  <c r="CU44" i="11"/>
  <c r="CT44" i="11"/>
  <c r="CS44" i="11"/>
  <c r="CR44" i="11"/>
  <c r="CQ44" i="11"/>
  <c r="CP44" i="11"/>
  <c r="CO44" i="11"/>
  <c r="CN44" i="11"/>
  <c r="CM44" i="11"/>
  <c r="CL44" i="11"/>
  <c r="CK44" i="11"/>
  <c r="CJ44" i="11"/>
  <c r="CI44" i="11"/>
  <c r="CH44" i="11"/>
  <c r="CG44" i="11"/>
  <c r="CF44" i="11"/>
  <c r="CE44" i="11"/>
  <c r="CD44" i="11"/>
  <c r="CC44" i="11"/>
  <c r="CB44" i="11"/>
  <c r="CA44" i="11"/>
  <c r="BZ44" i="11"/>
  <c r="BY44" i="11"/>
  <c r="FM43" i="11"/>
  <c r="FL43" i="11"/>
  <c r="FK43" i="11"/>
  <c r="FJ43" i="11"/>
  <c r="FI43" i="11"/>
  <c r="FH43" i="11"/>
  <c r="FG43" i="11"/>
  <c r="FF43" i="11"/>
  <c r="FE43" i="11"/>
  <c r="FD43" i="11"/>
  <c r="FC43" i="11"/>
  <c r="FB43" i="11"/>
  <c r="FA43" i="11"/>
  <c r="EZ43" i="11"/>
  <c r="EY43" i="11"/>
  <c r="EX43" i="11"/>
  <c r="EW43" i="11"/>
  <c r="EV43" i="11"/>
  <c r="EU43" i="11"/>
  <c r="ET43" i="11"/>
  <c r="ES43" i="11"/>
  <c r="ER43" i="11"/>
  <c r="EQ43" i="11"/>
  <c r="EP43" i="11"/>
  <c r="EO43" i="11"/>
  <c r="EN43" i="11"/>
  <c r="EM43" i="11"/>
  <c r="EL43" i="11"/>
  <c r="EK43" i="11"/>
  <c r="EJ43" i="11"/>
  <c r="EI43" i="11"/>
  <c r="EH43" i="11"/>
  <c r="EG43" i="11"/>
  <c r="EF43" i="11"/>
  <c r="EE43" i="11"/>
  <c r="ED43" i="11"/>
  <c r="EC43" i="11"/>
  <c r="EB43" i="11"/>
  <c r="EA43" i="11"/>
  <c r="DZ43" i="11"/>
  <c r="DY43" i="11"/>
  <c r="DX43" i="11"/>
  <c r="DW43" i="11"/>
  <c r="DV43" i="11"/>
  <c r="DU43" i="11"/>
  <c r="DT43" i="11"/>
  <c r="DS43" i="11"/>
  <c r="DR43" i="11"/>
  <c r="DQ43" i="11"/>
  <c r="DP43" i="11"/>
  <c r="DO43" i="11"/>
  <c r="DN43" i="11"/>
  <c r="DM43" i="11"/>
  <c r="DL43" i="11"/>
  <c r="DK43" i="11"/>
  <c r="DJ43" i="11"/>
  <c r="DI43" i="11"/>
  <c r="DH43" i="11"/>
  <c r="DG43" i="11"/>
  <c r="DF43" i="11"/>
  <c r="DE43" i="11"/>
  <c r="DD43" i="11"/>
  <c r="DC43" i="11"/>
  <c r="DB43" i="11"/>
  <c r="DA43" i="11"/>
  <c r="CZ43" i="11"/>
  <c r="CY43" i="11"/>
  <c r="CX43" i="11"/>
  <c r="CW43" i="11"/>
  <c r="CV43" i="11"/>
  <c r="CU43" i="11"/>
  <c r="CT43" i="11"/>
  <c r="CS43" i="11"/>
  <c r="CR43" i="11"/>
  <c r="CQ43" i="11"/>
  <c r="CP43" i="11"/>
  <c r="CO43" i="11"/>
  <c r="CN43" i="11"/>
  <c r="CM43" i="11"/>
  <c r="CL43" i="11"/>
  <c r="CK43" i="11"/>
  <c r="CJ43" i="11"/>
  <c r="CI43" i="11"/>
  <c r="CH43" i="11"/>
  <c r="CG43" i="11"/>
  <c r="CF43" i="11"/>
  <c r="CE43" i="11"/>
  <c r="CD43" i="11"/>
  <c r="CC43" i="11"/>
  <c r="CB43" i="11"/>
  <c r="CA43" i="11"/>
  <c r="BZ43" i="11"/>
  <c r="BY43" i="11"/>
  <c r="FM42" i="11"/>
  <c r="FL42" i="11"/>
  <c r="FK42" i="11"/>
  <c r="FJ42" i="11"/>
  <c r="FI42" i="11"/>
  <c r="FH42" i="11"/>
  <c r="FG42" i="11"/>
  <c r="FF42" i="11"/>
  <c r="FE42" i="11"/>
  <c r="FD42" i="11"/>
  <c r="FC42" i="11"/>
  <c r="FB42" i="11"/>
  <c r="FA42" i="11"/>
  <c r="EZ42" i="11"/>
  <c r="EY42" i="11"/>
  <c r="EX42" i="11"/>
  <c r="EW42" i="11"/>
  <c r="EV42" i="11"/>
  <c r="EU42" i="11"/>
  <c r="ET42" i="11"/>
  <c r="ES42" i="11"/>
  <c r="ER42" i="11"/>
  <c r="EQ42" i="11"/>
  <c r="EP42" i="11"/>
  <c r="EO42" i="11"/>
  <c r="EN42" i="11"/>
  <c r="EM42" i="11"/>
  <c r="EL42" i="11"/>
  <c r="EK42" i="11"/>
  <c r="EJ42" i="11"/>
  <c r="EI42" i="11"/>
  <c r="EH42" i="11"/>
  <c r="EG42" i="11"/>
  <c r="EF42" i="11"/>
  <c r="EE42" i="11"/>
  <c r="ED42" i="11"/>
  <c r="EC42" i="11"/>
  <c r="EB42" i="11"/>
  <c r="EA42" i="11"/>
  <c r="DZ42" i="11"/>
  <c r="DY42" i="11"/>
  <c r="DX42" i="11"/>
  <c r="DW42" i="11"/>
  <c r="DV42" i="11"/>
  <c r="DU42" i="11"/>
  <c r="DT42" i="11"/>
  <c r="DS42" i="11"/>
  <c r="DR42" i="11"/>
  <c r="DQ42" i="11"/>
  <c r="DP42" i="11"/>
  <c r="DO42" i="11"/>
  <c r="DN42" i="11"/>
  <c r="DM42" i="11"/>
  <c r="DL42" i="11"/>
  <c r="DK42" i="11"/>
  <c r="DJ42" i="11"/>
  <c r="DI42" i="11"/>
  <c r="DH42" i="11"/>
  <c r="DG42" i="11"/>
  <c r="DF42" i="11"/>
  <c r="DE42" i="11"/>
  <c r="DD42" i="11"/>
  <c r="DC42" i="11"/>
  <c r="DB42" i="11"/>
  <c r="DA42" i="11"/>
  <c r="CZ42" i="11"/>
  <c r="CY42" i="11"/>
  <c r="CX42" i="11"/>
  <c r="CW42" i="11"/>
  <c r="CV42" i="11"/>
  <c r="CU42" i="11"/>
  <c r="CT42" i="11"/>
  <c r="CS42" i="11"/>
  <c r="CR42" i="11"/>
  <c r="CQ42" i="11"/>
  <c r="CP42" i="11"/>
  <c r="CO42" i="11"/>
  <c r="CN42" i="11"/>
  <c r="CM42" i="11"/>
  <c r="CL42" i="11"/>
  <c r="CK42" i="11"/>
  <c r="CJ42" i="11"/>
  <c r="CI42" i="11"/>
  <c r="CH42" i="11"/>
  <c r="CG42" i="11"/>
  <c r="CF42" i="11"/>
  <c r="CE42" i="11"/>
  <c r="CD42" i="11"/>
  <c r="CC42" i="11"/>
  <c r="CB42" i="11"/>
  <c r="CA42" i="11"/>
  <c r="BZ42" i="11"/>
  <c r="BY42" i="11"/>
  <c r="FM41" i="11"/>
  <c r="FL41" i="11"/>
  <c r="FK41" i="11"/>
  <c r="FJ41" i="11"/>
  <c r="FI41" i="11"/>
  <c r="FH41" i="11"/>
  <c r="FG41" i="11"/>
  <c r="FF41" i="11"/>
  <c r="FE41" i="11"/>
  <c r="FD41" i="11"/>
  <c r="FC41" i="11"/>
  <c r="FB41" i="11"/>
  <c r="FA41" i="11"/>
  <c r="EZ41" i="11"/>
  <c r="EY41" i="11"/>
  <c r="EX41" i="11"/>
  <c r="EW41" i="11"/>
  <c r="EV41" i="11"/>
  <c r="EU41" i="11"/>
  <c r="ET41" i="11"/>
  <c r="ES41" i="11"/>
  <c r="ER41" i="11"/>
  <c r="EQ41" i="11"/>
  <c r="EP41" i="11"/>
  <c r="EO41" i="11"/>
  <c r="EN41" i="11"/>
  <c r="EM41" i="11"/>
  <c r="EL41" i="11"/>
  <c r="EK41" i="11"/>
  <c r="EJ41" i="11"/>
  <c r="EI41" i="11"/>
  <c r="EH41" i="11"/>
  <c r="EG41" i="11"/>
  <c r="EF41" i="11"/>
  <c r="EE41" i="11"/>
  <c r="ED41" i="11"/>
  <c r="EC41" i="11"/>
  <c r="EB41" i="11"/>
  <c r="EA41" i="11"/>
  <c r="DZ41" i="11"/>
  <c r="DY41" i="11"/>
  <c r="DX41" i="11"/>
  <c r="DW41" i="11"/>
  <c r="DV41" i="11"/>
  <c r="DU41" i="11"/>
  <c r="DT41" i="11"/>
  <c r="DS41" i="11"/>
  <c r="DR41" i="11"/>
  <c r="DQ41" i="11"/>
  <c r="DP41" i="11"/>
  <c r="DO41" i="11"/>
  <c r="DN41" i="11"/>
  <c r="DM41" i="11"/>
  <c r="DL41" i="11"/>
  <c r="DK41" i="11"/>
  <c r="DJ41" i="11"/>
  <c r="DI41" i="11"/>
  <c r="DH41" i="11"/>
  <c r="DG41" i="11"/>
  <c r="DF41" i="11"/>
  <c r="DE41" i="11"/>
  <c r="DD41" i="11"/>
  <c r="DC41" i="11"/>
  <c r="DB41" i="11"/>
  <c r="DA41" i="11"/>
  <c r="CZ41" i="11"/>
  <c r="CY41" i="11"/>
  <c r="CX41" i="11"/>
  <c r="CW41" i="11"/>
  <c r="CV41" i="11"/>
  <c r="CU41" i="11"/>
  <c r="CT41" i="11"/>
  <c r="CS41" i="11"/>
  <c r="CR41" i="11"/>
  <c r="CQ41" i="11"/>
  <c r="CP41" i="11"/>
  <c r="CO41" i="11"/>
  <c r="CN41" i="11"/>
  <c r="CM41" i="11"/>
  <c r="CL41" i="11"/>
  <c r="CK41" i="11"/>
  <c r="CJ41" i="11"/>
  <c r="CI41" i="11"/>
  <c r="CH41" i="11"/>
  <c r="CG41" i="11"/>
  <c r="CF41" i="11"/>
  <c r="CE41" i="11"/>
  <c r="CD41" i="11"/>
  <c r="CC41" i="11"/>
  <c r="CB41" i="11"/>
  <c r="CA41" i="11"/>
  <c r="BZ41" i="11"/>
  <c r="BY41" i="11"/>
  <c r="FM40" i="11"/>
  <c r="FL40" i="11"/>
  <c r="FK40" i="11"/>
  <c r="FJ40" i="11"/>
  <c r="FI40" i="11"/>
  <c r="FH40" i="11"/>
  <c r="FG40" i="11"/>
  <c r="FF40" i="11"/>
  <c r="FE40" i="11"/>
  <c r="FD40" i="11"/>
  <c r="FC40" i="11"/>
  <c r="FB40" i="11"/>
  <c r="FA40" i="11"/>
  <c r="EZ40" i="11"/>
  <c r="EY40" i="11"/>
  <c r="EX40" i="11"/>
  <c r="EW40" i="11"/>
  <c r="EV40" i="11"/>
  <c r="EU40" i="11"/>
  <c r="ET40" i="11"/>
  <c r="ES40" i="11"/>
  <c r="ER40" i="11"/>
  <c r="EQ40" i="11"/>
  <c r="EP40" i="11"/>
  <c r="EO40" i="11"/>
  <c r="EN40" i="11"/>
  <c r="EM40" i="11"/>
  <c r="EL40" i="11"/>
  <c r="EK40" i="11"/>
  <c r="EJ40" i="11"/>
  <c r="EI40" i="11"/>
  <c r="EH40" i="11"/>
  <c r="EG40" i="11"/>
  <c r="EF40" i="11"/>
  <c r="EE40" i="11"/>
  <c r="ED40" i="11"/>
  <c r="EC40" i="11"/>
  <c r="EB40" i="11"/>
  <c r="EA40" i="11"/>
  <c r="DZ40" i="11"/>
  <c r="DY40" i="11"/>
  <c r="DX40" i="11"/>
  <c r="DW40" i="11"/>
  <c r="DV40" i="11"/>
  <c r="DU40" i="11"/>
  <c r="DT40" i="11"/>
  <c r="DS40" i="11"/>
  <c r="DR40" i="11"/>
  <c r="DQ40" i="11"/>
  <c r="DP40" i="11"/>
  <c r="DO40" i="11"/>
  <c r="DN40" i="11"/>
  <c r="DM40" i="11"/>
  <c r="DL40" i="11"/>
  <c r="DK40" i="11"/>
  <c r="DJ40" i="11"/>
  <c r="DI40" i="11"/>
  <c r="DH40" i="11"/>
  <c r="DG40" i="11"/>
  <c r="DF40" i="11"/>
  <c r="DE40" i="11"/>
  <c r="DD40" i="11"/>
  <c r="DC40" i="11"/>
  <c r="DB40" i="11"/>
  <c r="DA40" i="11"/>
  <c r="CZ40" i="11"/>
  <c r="CY40" i="11"/>
  <c r="CX40" i="11"/>
  <c r="CW40" i="11"/>
  <c r="CV40" i="11"/>
  <c r="CU40" i="11"/>
  <c r="CT40" i="11"/>
  <c r="CS40" i="11"/>
  <c r="CR40" i="11"/>
  <c r="CQ40" i="11"/>
  <c r="CP40" i="11"/>
  <c r="CO40" i="11"/>
  <c r="CN40" i="11"/>
  <c r="CM40" i="11"/>
  <c r="CL40" i="11"/>
  <c r="CK40" i="11"/>
  <c r="CJ40" i="11"/>
  <c r="CI40" i="11"/>
  <c r="CH40" i="11"/>
  <c r="CG40" i="11"/>
  <c r="CF40" i="11"/>
  <c r="CE40" i="11"/>
  <c r="CD40" i="11"/>
  <c r="CC40" i="11"/>
  <c r="CB40" i="11"/>
  <c r="CA40" i="11"/>
  <c r="BZ40" i="11"/>
  <c r="BY40" i="11"/>
  <c r="FM39" i="11"/>
  <c r="FL39" i="11"/>
  <c r="FK39" i="11"/>
  <c r="FJ39" i="11"/>
  <c r="FI39" i="11"/>
  <c r="FH39" i="11"/>
  <c r="FG39" i="11"/>
  <c r="FF39" i="11"/>
  <c r="FE39" i="11"/>
  <c r="FD39" i="11"/>
  <c r="FC39" i="11"/>
  <c r="FB39" i="11"/>
  <c r="FA39" i="11"/>
  <c r="EZ39" i="11"/>
  <c r="EY39" i="11"/>
  <c r="EX39" i="11"/>
  <c r="EW39" i="11"/>
  <c r="EV39" i="11"/>
  <c r="EU39" i="11"/>
  <c r="ET39" i="11"/>
  <c r="ES39" i="11"/>
  <c r="ER39" i="11"/>
  <c r="EQ39" i="11"/>
  <c r="EP39" i="11"/>
  <c r="EO39" i="11"/>
  <c r="EN39" i="11"/>
  <c r="EM39" i="11"/>
  <c r="EL39" i="11"/>
  <c r="EK39" i="11"/>
  <c r="EJ39" i="11"/>
  <c r="EI39" i="11"/>
  <c r="EH39" i="11"/>
  <c r="EG39" i="11"/>
  <c r="EF39" i="11"/>
  <c r="EE39" i="11"/>
  <c r="ED39" i="11"/>
  <c r="EC39" i="11"/>
  <c r="EB39" i="11"/>
  <c r="EA39" i="11"/>
  <c r="DZ39" i="11"/>
  <c r="DY39" i="11"/>
  <c r="DX39" i="11"/>
  <c r="DW39" i="11"/>
  <c r="DV39" i="11"/>
  <c r="DU39" i="11"/>
  <c r="DT39" i="11"/>
  <c r="DS39" i="11"/>
  <c r="DR39" i="11"/>
  <c r="DQ39" i="11"/>
  <c r="DP39" i="11"/>
  <c r="DO39" i="11"/>
  <c r="DN39" i="11"/>
  <c r="DM39" i="11"/>
  <c r="DL39" i="11"/>
  <c r="DK39" i="11"/>
  <c r="DJ39" i="11"/>
  <c r="DI39" i="11"/>
  <c r="DH39" i="11"/>
  <c r="DG39" i="11"/>
  <c r="DF39" i="11"/>
  <c r="DE39" i="11"/>
  <c r="DD39" i="11"/>
  <c r="DC39" i="11"/>
  <c r="DB39" i="11"/>
  <c r="DA39" i="11"/>
  <c r="CZ39" i="11"/>
  <c r="CY39" i="11"/>
  <c r="CX39" i="11"/>
  <c r="CW39" i="11"/>
  <c r="CV39" i="11"/>
  <c r="CU39" i="11"/>
  <c r="CT39" i="11"/>
  <c r="CS39" i="11"/>
  <c r="CR39" i="11"/>
  <c r="CQ39" i="11"/>
  <c r="CP39" i="11"/>
  <c r="CO39" i="11"/>
  <c r="CN39" i="11"/>
  <c r="CM39" i="11"/>
  <c r="CL39" i="11"/>
  <c r="CK39" i="11"/>
  <c r="CJ39" i="11"/>
  <c r="CI39" i="11"/>
  <c r="CH39" i="11"/>
  <c r="CG39" i="11"/>
  <c r="CF39" i="11"/>
  <c r="CE39" i="11"/>
  <c r="CD39" i="11"/>
  <c r="CC39" i="11"/>
  <c r="CB39" i="11"/>
  <c r="CA39" i="11"/>
  <c r="BZ39" i="11"/>
  <c r="BY39" i="11"/>
  <c r="FM38" i="11"/>
  <c r="FL38" i="11"/>
  <c r="FK38" i="11"/>
  <c r="FJ38" i="11"/>
  <c r="FI38" i="11"/>
  <c r="FH38" i="11"/>
  <c r="FG38" i="11"/>
  <c r="FF38" i="11"/>
  <c r="FE38" i="11"/>
  <c r="FD38" i="11"/>
  <c r="FC38" i="11"/>
  <c r="FB38" i="11"/>
  <c r="FA38" i="11"/>
  <c r="EZ38" i="11"/>
  <c r="EY38" i="11"/>
  <c r="EX38" i="11"/>
  <c r="EW38" i="11"/>
  <c r="EV38" i="11"/>
  <c r="EU38" i="11"/>
  <c r="ET38" i="11"/>
  <c r="ES38" i="11"/>
  <c r="ER38" i="11"/>
  <c r="EQ38" i="11"/>
  <c r="EP38" i="11"/>
  <c r="EO38" i="11"/>
  <c r="EN38" i="11"/>
  <c r="EM38" i="11"/>
  <c r="EL38" i="11"/>
  <c r="EK38" i="11"/>
  <c r="EJ38" i="11"/>
  <c r="EI38" i="11"/>
  <c r="EH38" i="11"/>
  <c r="EG38" i="11"/>
  <c r="EF38" i="11"/>
  <c r="EE38" i="11"/>
  <c r="ED38" i="11"/>
  <c r="EC38" i="11"/>
  <c r="EB38" i="11"/>
  <c r="EA38" i="11"/>
  <c r="DZ38" i="11"/>
  <c r="DY38" i="11"/>
  <c r="DX38" i="11"/>
  <c r="DW38" i="11"/>
  <c r="DV38" i="11"/>
  <c r="DU38" i="11"/>
  <c r="DT38" i="11"/>
  <c r="DS38" i="11"/>
  <c r="DR38" i="11"/>
  <c r="DQ38" i="11"/>
  <c r="DP38" i="11"/>
  <c r="DO38" i="11"/>
  <c r="DN38" i="11"/>
  <c r="DM38" i="11"/>
  <c r="DL38" i="11"/>
  <c r="DK38" i="11"/>
  <c r="DJ38" i="11"/>
  <c r="DI38" i="11"/>
  <c r="DH38" i="11"/>
  <c r="DG38" i="11"/>
  <c r="DF38" i="11"/>
  <c r="DE38" i="11"/>
  <c r="DD38" i="11"/>
  <c r="DC38" i="11"/>
  <c r="DB38" i="11"/>
  <c r="DA38" i="11"/>
  <c r="CZ38" i="11"/>
  <c r="CY38" i="11"/>
  <c r="CX38" i="11"/>
  <c r="CW38" i="11"/>
  <c r="CV38" i="11"/>
  <c r="CU38" i="11"/>
  <c r="CT38" i="11"/>
  <c r="CS38" i="11"/>
  <c r="CR38" i="11"/>
  <c r="CQ38" i="11"/>
  <c r="CP38" i="11"/>
  <c r="CO38" i="11"/>
  <c r="CN38" i="11"/>
  <c r="CM38" i="11"/>
  <c r="CL38" i="11"/>
  <c r="CK38" i="11"/>
  <c r="CJ38" i="11"/>
  <c r="CI38" i="11"/>
  <c r="CH38" i="11"/>
  <c r="CG38" i="11"/>
  <c r="CF38" i="11"/>
  <c r="CE38" i="11"/>
  <c r="CD38" i="11"/>
  <c r="CC38" i="11"/>
  <c r="CB38" i="11"/>
  <c r="CA38" i="11"/>
  <c r="BZ38" i="11"/>
  <c r="BY38" i="11"/>
  <c r="FM37" i="11"/>
  <c r="FL37" i="11"/>
  <c r="FK37" i="11"/>
  <c r="FJ37" i="11"/>
  <c r="FI37" i="11"/>
  <c r="FH37" i="11"/>
  <c r="FG37" i="11"/>
  <c r="FF37" i="11"/>
  <c r="FE37" i="11"/>
  <c r="FD37" i="11"/>
  <c r="FC37" i="11"/>
  <c r="FB37" i="11"/>
  <c r="FA37" i="11"/>
  <c r="EZ37" i="11"/>
  <c r="EY37" i="11"/>
  <c r="EX37" i="11"/>
  <c r="EW37" i="11"/>
  <c r="EV37" i="11"/>
  <c r="EU37" i="11"/>
  <c r="ET37" i="11"/>
  <c r="ES37" i="11"/>
  <c r="ER37" i="11"/>
  <c r="EQ37" i="11"/>
  <c r="EP37" i="11"/>
  <c r="EO37" i="11"/>
  <c r="EN37" i="11"/>
  <c r="EM37" i="11"/>
  <c r="EL37" i="11"/>
  <c r="EK37" i="11"/>
  <c r="EJ37" i="11"/>
  <c r="EI37" i="11"/>
  <c r="EH37" i="11"/>
  <c r="EG37" i="11"/>
  <c r="EF37" i="11"/>
  <c r="EE37" i="11"/>
  <c r="ED37" i="11"/>
  <c r="EC37" i="11"/>
  <c r="EB37" i="11"/>
  <c r="EA37" i="11"/>
  <c r="DZ37" i="11"/>
  <c r="DY37" i="11"/>
  <c r="DX37" i="11"/>
  <c r="DW37" i="11"/>
  <c r="DV37" i="11"/>
  <c r="DU37" i="11"/>
  <c r="DT37" i="11"/>
  <c r="DS37" i="11"/>
  <c r="DR37" i="11"/>
  <c r="DQ37" i="11"/>
  <c r="DP37" i="11"/>
  <c r="DO37" i="11"/>
  <c r="DN37" i="11"/>
  <c r="DM37" i="11"/>
  <c r="DL37" i="11"/>
  <c r="DK37" i="11"/>
  <c r="DJ37" i="11"/>
  <c r="DI37" i="11"/>
  <c r="DH37" i="11"/>
  <c r="DG37" i="11"/>
  <c r="DF37" i="11"/>
  <c r="DE37" i="11"/>
  <c r="DD37" i="11"/>
  <c r="DC37" i="11"/>
  <c r="DB37" i="11"/>
  <c r="DA37" i="11"/>
  <c r="CZ37" i="11"/>
  <c r="CY37" i="11"/>
  <c r="CX37" i="11"/>
  <c r="CW37" i="11"/>
  <c r="CV37" i="11"/>
  <c r="CU37" i="11"/>
  <c r="CT37" i="11"/>
  <c r="CS37" i="11"/>
  <c r="CR37" i="11"/>
  <c r="CQ37" i="11"/>
  <c r="CP37" i="11"/>
  <c r="CO37" i="11"/>
  <c r="CN37" i="11"/>
  <c r="CM37" i="11"/>
  <c r="CL37" i="11"/>
  <c r="CK37" i="11"/>
  <c r="CJ37" i="11"/>
  <c r="CI37" i="11"/>
  <c r="CH37" i="11"/>
  <c r="CG37" i="11"/>
  <c r="CF37" i="11"/>
  <c r="CE37" i="11"/>
  <c r="CD37" i="11"/>
  <c r="CC37" i="11"/>
  <c r="CB37" i="11"/>
  <c r="CA37" i="11"/>
  <c r="BZ37" i="11"/>
  <c r="BY37" i="11"/>
  <c r="FM36" i="11"/>
  <c r="FL36" i="11"/>
  <c r="FK36" i="11"/>
  <c r="FJ36" i="11"/>
  <c r="FI36" i="11"/>
  <c r="FH36" i="11"/>
  <c r="FG36" i="11"/>
  <c r="FF36" i="11"/>
  <c r="FE36" i="11"/>
  <c r="FD36" i="11"/>
  <c r="FC36" i="11"/>
  <c r="FB36" i="11"/>
  <c r="FA36" i="11"/>
  <c r="EZ36" i="11"/>
  <c r="EY36" i="11"/>
  <c r="EX36" i="11"/>
  <c r="EW36" i="11"/>
  <c r="EV36" i="11"/>
  <c r="EU36" i="11"/>
  <c r="ET36" i="11"/>
  <c r="ES36" i="11"/>
  <c r="ER36" i="11"/>
  <c r="EQ36" i="11"/>
  <c r="EP36" i="11"/>
  <c r="EO36" i="11"/>
  <c r="EN36" i="11"/>
  <c r="EM36" i="11"/>
  <c r="EL36" i="11"/>
  <c r="EK36" i="11"/>
  <c r="EJ36" i="11"/>
  <c r="EI36" i="11"/>
  <c r="EH36" i="11"/>
  <c r="EG36" i="11"/>
  <c r="EF36" i="11"/>
  <c r="EE36" i="11"/>
  <c r="ED36" i="11"/>
  <c r="EC36" i="11"/>
  <c r="EB36" i="11"/>
  <c r="EA36" i="11"/>
  <c r="DZ36" i="11"/>
  <c r="DY36" i="11"/>
  <c r="DX36" i="11"/>
  <c r="DW36" i="11"/>
  <c r="DV36" i="11"/>
  <c r="DU36" i="11"/>
  <c r="DT36" i="11"/>
  <c r="DS36" i="11"/>
  <c r="DR36" i="11"/>
  <c r="DQ36" i="11"/>
  <c r="DP36" i="11"/>
  <c r="DO36" i="11"/>
  <c r="DN36" i="11"/>
  <c r="DM36" i="11"/>
  <c r="DL36" i="11"/>
  <c r="DK36" i="11"/>
  <c r="DJ36" i="11"/>
  <c r="DI36" i="11"/>
  <c r="DH36" i="11"/>
  <c r="DG36" i="11"/>
  <c r="DF36" i="11"/>
  <c r="DE36" i="11"/>
  <c r="DD36" i="11"/>
  <c r="DC36" i="11"/>
  <c r="DB36" i="11"/>
  <c r="DA36" i="11"/>
  <c r="CZ36" i="11"/>
  <c r="CY36" i="11"/>
  <c r="CX36" i="11"/>
  <c r="CW36" i="11"/>
  <c r="CV36" i="11"/>
  <c r="CU36" i="11"/>
  <c r="CT36" i="11"/>
  <c r="CS36" i="11"/>
  <c r="CR36" i="11"/>
  <c r="CQ36" i="11"/>
  <c r="CP36" i="11"/>
  <c r="CO36" i="11"/>
  <c r="CN36" i="11"/>
  <c r="CM36" i="11"/>
  <c r="CL36" i="11"/>
  <c r="CK36" i="11"/>
  <c r="CJ36" i="11"/>
  <c r="CI36" i="11"/>
  <c r="CH36" i="11"/>
  <c r="CG36" i="11"/>
  <c r="CF36" i="11"/>
  <c r="CE36" i="11"/>
  <c r="CD36" i="11"/>
  <c r="CC36" i="11"/>
  <c r="CB36" i="11"/>
  <c r="CA36" i="11"/>
  <c r="BZ36" i="11"/>
  <c r="BY36" i="11"/>
  <c r="FM35" i="11"/>
  <c r="FL35" i="11"/>
  <c r="FK35" i="11"/>
  <c r="FJ35" i="11"/>
  <c r="FI35" i="11"/>
  <c r="FH35" i="11"/>
  <c r="FG35" i="11"/>
  <c r="FF35" i="11"/>
  <c r="FE35" i="11"/>
  <c r="FD35" i="11"/>
  <c r="FC35" i="11"/>
  <c r="FB35" i="11"/>
  <c r="FA35" i="11"/>
  <c r="EZ35" i="11"/>
  <c r="EY35" i="11"/>
  <c r="EX35" i="11"/>
  <c r="EW35" i="11"/>
  <c r="EV35" i="11"/>
  <c r="EU35" i="11"/>
  <c r="ET35" i="11"/>
  <c r="ES35" i="11"/>
  <c r="ER35" i="11"/>
  <c r="EQ35" i="11"/>
  <c r="EP35" i="11"/>
  <c r="EO35" i="11"/>
  <c r="EN35" i="11"/>
  <c r="EM35" i="11"/>
  <c r="EL35" i="11"/>
  <c r="EK35" i="11"/>
  <c r="EJ35" i="11"/>
  <c r="EI35" i="11"/>
  <c r="EH35" i="11"/>
  <c r="EG35" i="11"/>
  <c r="EF35" i="11"/>
  <c r="EE35" i="11"/>
  <c r="ED35" i="11"/>
  <c r="EC35" i="11"/>
  <c r="EB35" i="11"/>
  <c r="EA35" i="11"/>
  <c r="DZ35" i="11"/>
  <c r="DY35" i="11"/>
  <c r="DX35" i="11"/>
  <c r="DW35" i="11"/>
  <c r="DV35" i="11"/>
  <c r="DU35" i="11"/>
  <c r="DT35" i="11"/>
  <c r="DS35" i="11"/>
  <c r="DR35" i="11"/>
  <c r="DQ35" i="11"/>
  <c r="DP35" i="11"/>
  <c r="DO35" i="11"/>
  <c r="DN35" i="11"/>
  <c r="DM35" i="11"/>
  <c r="DL35" i="11"/>
  <c r="DK35" i="11"/>
  <c r="DJ35" i="11"/>
  <c r="DI35" i="11"/>
  <c r="DH35" i="11"/>
  <c r="DG35" i="11"/>
  <c r="DF35" i="11"/>
  <c r="DE35" i="11"/>
  <c r="DD35" i="11"/>
  <c r="DC35" i="11"/>
  <c r="DB35" i="11"/>
  <c r="DA35" i="11"/>
  <c r="CZ35" i="11"/>
  <c r="CY35" i="11"/>
  <c r="CX35" i="11"/>
  <c r="CW35" i="11"/>
  <c r="CV35" i="11"/>
  <c r="CU35" i="11"/>
  <c r="CT35" i="11"/>
  <c r="CS35" i="11"/>
  <c r="CR35" i="11"/>
  <c r="CQ35" i="11"/>
  <c r="CP35" i="11"/>
  <c r="CO35" i="11"/>
  <c r="CN35" i="11"/>
  <c r="CM35" i="11"/>
  <c r="CL35" i="11"/>
  <c r="CK35" i="11"/>
  <c r="CJ35" i="11"/>
  <c r="CI35" i="11"/>
  <c r="CH35" i="11"/>
  <c r="CG35" i="11"/>
  <c r="CF35" i="11"/>
  <c r="CE35" i="11"/>
  <c r="CD35" i="11"/>
  <c r="CC35" i="11"/>
  <c r="CB35" i="11"/>
  <c r="CA35" i="11"/>
  <c r="BZ35" i="11"/>
  <c r="BY35" i="11"/>
  <c r="FM34" i="11"/>
  <c r="FL34" i="11"/>
  <c r="FK34" i="11"/>
  <c r="FJ34" i="11"/>
  <c r="FI34" i="11"/>
  <c r="FH34" i="11"/>
  <c r="FG34" i="11"/>
  <c r="FF34" i="11"/>
  <c r="FE34" i="11"/>
  <c r="FD34" i="11"/>
  <c r="FC34" i="11"/>
  <c r="FB34" i="11"/>
  <c r="FA34" i="11"/>
  <c r="EZ34" i="11"/>
  <c r="EY34" i="11"/>
  <c r="EX34" i="11"/>
  <c r="EW34" i="11"/>
  <c r="EV34" i="11"/>
  <c r="EU34" i="11"/>
  <c r="ET34" i="11"/>
  <c r="ES34" i="11"/>
  <c r="ER34" i="11"/>
  <c r="EQ34" i="11"/>
  <c r="EP34" i="11"/>
  <c r="EO34" i="11"/>
  <c r="EN34" i="11"/>
  <c r="EM34" i="11"/>
  <c r="EL34" i="11"/>
  <c r="EK34" i="11"/>
  <c r="EJ34" i="11"/>
  <c r="EI34" i="11"/>
  <c r="EH34" i="11"/>
  <c r="EG34" i="11"/>
  <c r="EF34" i="11"/>
  <c r="EE34" i="11"/>
  <c r="ED34" i="11"/>
  <c r="EC34" i="11"/>
  <c r="EB34" i="11"/>
  <c r="EA34" i="11"/>
  <c r="DZ34" i="11"/>
  <c r="DY34" i="11"/>
  <c r="DX34" i="11"/>
  <c r="DW34" i="11"/>
  <c r="DV34" i="11"/>
  <c r="DU34" i="11"/>
  <c r="DT34" i="11"/>
  <c r="DS34" i="11"/>
  <c r="DR34" i="11"/>
  <c r="DQ34" i="11"/>
  <c r="DP34" i="11"/>
  <c r="DO34" i="11"/>
  <c r="DN34" i="11"/>
  <c r="DM34" i="11"/>
  <c r="DL34" i="11"/>
  <c r="DK34" i="11"/>
  <c r="DJ34" i="11"/>
  <c r="DI34" i="11"/>
  <c r="DH34" i="11"/>
  <c r="DG34" i="11"/>
  <c r="DF34" i="11"/>
  <c r="DE34" i="11"/>
  <c r="DD34" i="11"/>
  <c r="DC34" i="11"/>
  <c r="DB34" i="11"/>
  <c r="DA34" i="11"/>
  <c r="CZ34" i="11"/>
  <c r="CY34" i="11"/>
  <c r="CX34" i="11"/>
  <c r="CW34" i="11"/>
  <c r="CV34" i="11"/>
  <c r="CU34" i="11"/>
  <c r="CT34" i="11"/>
  <c r="CS34" i="11"/>
  <c r="CR34" i="11"/>
  <c r="CQ34" i="11"/>
  <c r="CP34" i="11"/>
  <c r="CO34" i="11"/>
  <c r="CN34" i="11"/>
  <c r="CM34" i="11"/>
  <c r="CL34" i="11"/>
  <c r="CK34" i="11"/>
  <c r="CJ34" i="11"/>
  <c r="CI34" i="11"/>
  <c r="CH34" i="11"/>
  <c r="CG34" i="11"/>
  <c r="CF34" i="11"/>
  <c r="CE34" i="11"/>
  <c r="CD34" i="11"/>
  <c r="CC34" i="11"/>
  <c r="CB34" i="11"/>
  <c r="CA34" i="11"/>
  <c r="BZ34" i="11"/>
  <c r="BY34" i="11"/>
  <c r="FM33" i="11"/>
  <c r="FL33" i="11"/>
  <c r="FK33" i="11"/>
  <c r="FJ33" i="11"/>
  <c r="FI33" i="11"/>
  <c r="FH33" i="11"/>
  <c r="FG33" i="11"/>
  <c r="FF33" i="11"/>
  <c r="FE33" i="11"/>
  <c r="FD33" i="11"/>
  <c r="FC33" i="11"/>
  <c r="FB33" i="11"/>
  <c r="FA33" i="11"/>
  <c r="EZ33" i="11"/>
  <c r="EY33" i="11"/>
  <c r="EX33" i="11"/>
  <c r="EW33" i="11"/>
  <c r="EV33" i="11"/>
  <c r="EU33" i="11"/>
  <c r="ET33" i="11"/>
  <c r="ES33" i="11"/>
  <c r="ER33" i="11"/>
  <c r="EQ33" i="11"/>
  <c r="EP33" i="11"/>
  <c r="EO33" i="11"/>
  <c r="EN33" i="11"/>
  <c r="EM33" i="11"/>
  <c r="EL33" i="11"/>
  <c r="EK33" i="11"/>
  <c r="EJ33" i="11"/>
  <c r="EI33" i="11"/>
  <c r="EH33" i="11"/>
  <c r="EG33" i="11"/>
  <c r="EF33" i="11"/>
  <c r="EE33" i="11"/>
  <c r="ED33" i="11"/>
  <c r="EC33" i="11"/>
  <c r="EB33" i="11"/>
  <c r="EA33" i="11"/>
  <c r="DZ33" i="11"/>
  <c r="DY33" i="11"/>
  <c r="DX33" i="11"/>
  <c r="DW33" i="11"/>
  <c r="DV33" i="11"/>
  <c r="DU33" i="11"/>
  <c r="DT33" i="11"/>
  <c r="DS33" i="11"/>
  <c r="DR33" i="11"/>
  <c r="DQ33" i="11"/>
  <c r="DP33" i="11"/>
  <c r="DO33" i="11"/>
  <c r="DN33" i="11"/>
  <c r="DM33" i="11"/>
  <c r="DL33" i="11"/>
  <c r="DK33" i="11"/>
  <c r="DJ33" i="11"/>
  <c r="DI33" i="11"/>
  <c r="DH33" i="11"/>
  <c r="DG33" i="11"/>
  <c r="DF33" i="11"/>
  <c r="DE33" i="11"/>
  <c r="DD33" i="11"/>
  <c r="DC33" i="11"/>
  <c r="DB33" i="11"/>
  <c r="DA33" i="11"/>
  <c r="CZ33" i="11"/>
  <c r="CY33" i="11"/>
  <c r="CX33" i="11"/>
  <c r="CW33" i="11"/>
  <c r="CV33" i="11"/>
  <c r="CU33" i="11"/>
  <c r="CT33" i="11"/>
  <c r="CS33" i="11"/>
  <c r="CR33" i="11"/>
  <c r="CQ33" i="11"/>
  <c r="CP33" i="11"/>
  <c r="CO33" i="11"/>
  <c r="CN33" i="11"/>
  <c r="CM33" i="11"/>
  <c r="CL33" i="11"/>
  <c r="CK33" i="11"/>
  <c r="CJ33" i="11"/>
  <c r="CI33" i="11"/>
  <c r="CH33" i="11"/>
  <c r="CG33" i="11"/>
  <c r="CF33" i="11"/>
  <c r="CE33" i="11"/>
  <c r="CD33" i="11"/>
  <c r="CC33" i="11"/>
  <c r="CB33" i="11"/>
  <c r="CA33" i="11"/>
  <c r="BZ33" i="11"/>
  <c r="BY33" i="11"/>
  <c r="FM32" i="11"/>
  <c r="FL32" i="11"/>
  <c r="FK32" i="11"/>
  <c r="FJ32" i="11"/>
  <c r="FI32" i="11"/>
  <c r="FH32" i="11"/>
  <c r="FG32" i="11"/>
  <c r="FF32" i="11"/>
  <c r="FE32" i="11"/>
  <c r="FD32" i="11"/>
  <c r="FC32" i="11"/>
  <c r="FB32" i="11"/>
  <c r="FA32" i="11"/>
  <c r="EZ32" i="11"/>
  <c r="EY32" i="11"/>
  <c r="EX32" i="11"/>
  <c r="EW32" i="11"/>
  <c r="EV32" i="11"/>
  <c r="EU32" i="11"/>
  <c r="ET32" i="11"/>
  <c r="ES32" i="11"/>
  <c r="ER32" i="11"/>
  <c r="EQ32" i="11"/>
  <c r="EP32" i="11"/>
  <c r="EO32" i="11"/>
  <c r="EN32" i="11"/>
  <c r="EM32" i="11"/>
  <c r="EL32" i="11"/>
  <c r="EK32" i="11"/>
  <c r="EJ32" i="11"/>
  <c r="EI32" i="11"/>
  <c r="EH32" i="11"/>
  <c r="EG32" i="11"/>
  <c r="EF32" i="11"/>
  <c r="EE32" i="11"/>
  <c r="ED32" i="11"/>
  <c r="EC32" i="11"/>
  <c r="EB32" i="11"/>
  <c r="EA32" i="11"/>
  <c r="DZ32" i="11"/>
  <c r="DY32" i="11"/>
  <c r="DX32" i="11"/>
  <c r="DW32" i="11"/>
  <c r="DV32" i="11"/>
  <c r="DU32" i="11"/>
  <c r="DT32" i="11"/>
  <c r="DS32" i="11"/>
  <c r="DR32" i="11"/>
  <c r="DQ32" i="11"/>
  <c r="DP32" i="11"/>
  <c r="DO32" i="11"/>
  <c r="DN32" i="11"/>
  <c r="DM32" i="11"/>
  <c r="DL32" i="11"/>
  <c r="DK32" i="11"/>
  <c r="DJ32" i="11"/>
  <c r="DI32" i="11"/>
  <c r="DH32" i="11"/>
  <c r="DG32" i="11"/>
  <c r="DF32" i="11"/>
  <c r="DE32" i="11"/>
  <c r="DD32" i="11"/>
  <c r="DC32" i="11"/>
  <c r="DB32" i="11"/>
  <c r="DA32" i="11"/>
  <c r="CZ32" i="11"/>
  <c r="CY32" i="11"/>
  <c r="CX32" i="11"/>
  <c r="CW32" i="11"/>
  <c r="CV32" i="11"/>
  <c r="CU32" i="11"/>
  <c r="CT32" i="11"/>
  <c r="CS32" i="11"/>
  <c r="CR32" i="11"/>
  <c r="CQ32" i="11"/>
  <c r="CP32" i="11"/>
  <c r="CO32" i="11"/>
  <c r="CN32" i="11"/>
  <c r="CM32" i="11"/>
  <c r="CL32" i="11"/>
  <c r="CK32" i="11"/>
  <c r="CJ32" i="11"/>
  <c r="CI32" i="11"/>
  <c r="CH32" i="11"/>
  <c r="CG32" i="11"/>
  <c r="CF32" i="11"/>
  <c r="CE32" i="11"/>
  <c r="CD32" i="11"/>
  <c r="CC32" i="11"/>
  <c r="CB32" i="11"/>
  <c r="CA32" i="11"/>
  <c r="BZ32" i="11"/>
  <c r="BY32" i="11"/>
  <c r="FM31" i="11"/>
  <c r="FL31" i="11"/>
  <c r="FK31" i="11"/>
  <c r="FJ31" i="11"/>
  <c r="FI31" i="11"/>
  <c r="FH31" i="11"/>
  <c r="FG31" i="11"/>
  <c r="FF31" i="11"/>
  <c r="FE31" i="11"/>
  <c r="FD31" i="11"/>
  <c r="FC31" i="11"/>
  <c r="FB31" i="11"/>
  <c r="FA31" i="11"/>
  <c r="EZ31" i="11"/>
  <c r="EY31" i="11"/>
  <c r="EX31" i="11"/>
  <c r="EW31" i="11"/>
  <c r="EV31" i="11"/>
  <c r="EU31" i="11"/>
  <c r="ET31" i="11"/>
  <c r="ES31" i="11"/>
  <c r="ER31" i="11"/>
  <c r="EQ31" i="11"/>
  <c r="EP31" i="11"/>
  <c r="EO31" i="11"/>
  <c r="EN31" i="11"/>
  <c r="EM31" i="11"/>
  <c r="EL31" i="11"/>
  <c r="EK31" i="11"/>
  <c r="EJ31" i="11"/>
  <c r="EI31" i="11"/>
  <c r="EH31" i="11"/>
  <c r="EG31" i="11"/>
  <c r="EF31" i="11"/>
  <c r="EE31" i="11"/>
  <c r="ED31" i="11"/>
  <c r="EC31" i="11"/>
  <c r="EB31" i="11"/>
  <c r="EA31" i="11"/>
  <c r="DZ31" i="11"/>
  <c r="DY31" i="11"/>
  <c r="DX31" i="11"/>
  <c r="DW31" i="11"/>
  <c r="DV31" i="11"/>
  <c r="DU31" i="11"/>
  <c r="DT31" i="11"/>
  <c r="DS31" i="11"/>
  <c r="DR31" i="11"/>
  <c r="DQ31" i="11"/>
  <c r="DP31" i="11"/>
  <c r="DO31" i="11"/>
  <c r="DN31" i="11"/>
  <c r="DM31" i="11"/>
  <c r="DL31" i="11"/>
  <c r="DK31" i="11"/>
  <c r="DJ31" i="11"/>
  <c r="DI31" i="11"/>
  <c r="DH31" i="11"/>
  <c r="DG31" i="11"/>
  <c r="DF31" i="11"/>
  <c r="DE31" i="11"/>
  <c r="DD31" i="11"/>
  <c r="DC31" i="11"/>
  <c r="DB31" i="11"/>
  <c r="DA31" i="11"/>
  <c r="CZ31" i="11"/>
  <c r="CY31" i="11"/>
  <c r="CX31" i="11"/>
  <c r="CW31" i="11"/>
  <c r="CV31" i="11"/>
  <c r="CU31" i="11"/>
  <c r="CT31" i="11"/>
  <c r="CS31" i="11"/>
  <c r="CR31" i="11"/>
  <c r="CQ31" i="11"/>
  <c r="CP31" i="11"/>
  <c r="CO31" i="11"/>
  <c r="CN31" i="11"/>
  <c r="CM31" i="11"/>
  <c r="CL31" i="11"/>
  <c r="CK31" i="11"/>
  <c r="CJ31" i="11"/>
  <c r="CI31" i="11"/>
  <c r="CH31" i="11"/>
  <c r="CG31" i="11"/>
  <c r="CF31" i="11"/>
  <c r="CE31" i="11"/>
  <c r="CD31" i="11"/>
  <c r="CC31" i="11"/>
  <c r="CB31" i="11"/>
  <c r="CA31" i="11"/>
  <c r="BZ31" i="11"/>
  <c r="BY31" i="11"/>
  <c r="FM30" i="11"/>
  <c r="FL30" i="11"/>
  <c r="FK30" i="11"/>
  <c r="FJ30" i="11"/>
  <c r="FI30" i="11"/>
  <c r="FH30" i="11"/>
  <c r="FG30" i="11"/>
  <c r="FF30" i="11"/>
  <c r="FE30" i="11"/>
  <c r="FD30" i="11"/>
  <c r="FC30" i="11"/>
  <c r="FB30" i="11"/>
  <c r="FA30" i="11"/>
  <c r="EZ30" i="11"/>
  <c r="EY30" i="11"/>
  <c r="EX30" i="11"/>
  <c r="EW30" i="11"/>
  <c r="EV30" i="11"/>
  <c r="EU30" i="11"/>
  <c r="ET30" i="11"/>
  <c r="ES30" i="11"/>
  <c r="ER30" i="11"/>
  <c r="EQ30" i="11"/>
  <c r="EP30" i="11"/>
  <c r="EO30" i="11"/>
  <c r="EN30" i="11"/>
  <c r="EM30" i="11"/>
  <c r="EL30" i="11"/>
  <c r="EK30" i="11"/>
  <c r="EJ30" i="11"/>
  <c r="EI30" i="11"/>
  <c r="EH30" i="11"/>
  <c r="EG30" i="11"/>
  <c r="EF30" i="11"/>
  <c r="EE30" i="11"/>
  <c r="ED30" i="11"/>
  <c r="EC30" i="11"/>
  <c r="EB30" i="11"/>
  <c r="EA30" i="11"/>
  <c r="DZ30" i="11"/>
  <c r="DY30" i="11"/>
  <c r="DX30" i="11"/>
  <c r="DW30" i="11"/>
  <c r="DV30" i="11"/>
  <c r="DU30" i="11"/>
  <c r="DT30" i="11"/>
  <c r="DS30" i="11"/>
  <c r="DR30" i="11"/>
  <c r="DQ30" i="11"/>
  <c r="DP30" i="11"/>
  <c r="DO30" i="11"/>
  <c r="DN30" i="11"/>
  <c r="DM30" i="11"/>
  <c r="DL30" i="11"/>
  <c r="DK30" i="11"/>
  <c r="DJ30" i="11"/>
  <c r="DI30" i="11"/>
  <c r="DH30" i="11"/>
  <c r="DG30" i="11"/>
  <c r="DF30" i="11"/>
  <c r="DE30" i="11"/>
  <c r="DD30" i="11"/>
  <c r="DC30" i="11"/>
  <c r="DB30" i="11"/>
  <c r="DA30" i="11"/>
  <c r="CZ30" i="11"/>
  <c r="CY30" i="11"/>
  <c r="CX30" i="11"/>
  <c r="CW30" i="11"/>
  <c r="CV30" i="11"/>
  <c r="CU30" i="11"/>
  <c r="CT30" i="11"/>
  <c r="CS30" i="11"/>
  <c r="CR30" i="11"/>
  <c r="CQ30" i="11"/>
  <c r="CP30" i="11"/>
  <c r="CO30" i="11"/>
  <c r="CN30" i="11"/>
  <c r="CM30" i="11"/>
  <c r="CL30" i="11"/>
  <c r="CK30" i="11"/>
  <c r="CJ30" i="11"/>
  <c r="CI30" i="11"/>
  <c r="CH30" i="11"/>
  <c r="CG30" i="11"/>
  <c r="CF30" i="11"/>
  <c r="CE30" i="11"/>
  <c r="CD30" i="11"/>
  <c r="CC30" i="11"/>
  <c r="CB30" i="11"/>
  <c r="CA30" i="11"/>
  <c r="BZ30" i="11"/>
  <c r="BY30" i="11"/>
  <c r="FM29" i="11"/>
  <c r="FL29" i="11"/>
  <c r="FK29" i="11"/>
  <c r="FJ29" i="11"/>
  <c r="FI29" i="11"/>
  <c r="FH29" i="11"/>
  <c r="FG29" i="11"/>
  <c r="FF29" i="11"/>
  <c r="FE29" i="11"/>
  <c r="FD29" i="11"/>
  <c r="FC29" i="11"/>
  <c r="FB29" i="11"/>
  <c r="FA29" i="11"/>
  <c r="EZ29" i="11"/>
  <c r="EY29" i="11"/>
  <c r="EX29" i="11"/>
  <c r="EW29" i="11"/>
  <c r="EV29" i="11"/>
  <c r="EU29" i="11"/>
  <c r="ET29" i="11"/>
  <c r="ES29" i="11"/>
  <c r="ER29" i="11"/>
  <c r="EQ29" i="11"/>
  <c r="EP29" i="11"/>
  <c r="EO29" i="11"/>
  <c r="EN29" i="11"/>
  <c r="EM29" i="11"/>
  <c r="EL29" i="11"/>
  <c r="EK29" i="11"/>
  <c r="EJ29" i="11"/>
  <c r="EI29" i="11"/>
  <c r="EH29" i="11"/>
  <c r="EG29" i="11"/>
  <c r="EF29" i="11"/>
  <c r="EE29" i="11"/>
  <c r="ED29" i="11"/>
  <c r="EC29" i="11"/>
  <c r="EB29" i="11"/>
  <c r="EA29" i="11"/>
  <c r="DZ29" i="11"/>
  <c r="DY29" i="11"/>
  <c r="DX29" i="11"/>
  <c r="DW29" i="11"/>
  <c r="DV29" i="11"/>
  <c r="DU29" i="11"/>
  <c r="DT29" i="11"/>
  <c r="DS29" i="11"/>
  <c r="DR29" i="11"/>
  <c r="DQ29" i="11"/>
  <c r="DP29" i="11"/>
  <c r="DO29" i="11"/>
  <c r="DN29" i="11"/>
  <c r="DM29" i="11"/>
  <c r="DL29" i="11"/>
  <c r="DK29" i="11"/>
  <c r="DJ29" i="11"/>
  <c r="DI29" i="11"/>
  <c r="DH29" i="11"/>
  <c r="DG29" i="11"/>
  <c r="DF29" i="11"/>
  <c r="DE29" i="11"/>
  <c r="DD29" i="11"/>
  <c r="DC29" i="11"/>
  <c r="DB29" i="11"/>
  <c r="DA29" i="11"/>
  <c r="CZ29" i="11"/>
  <c r="CY29" i="11"/>
  <c r="CX29" i="11"/>
  <c r="CW29" i="11"/>
  <c r="CV29" i="11"/>
  <c r="CU29" i="11"/>
  <c r="CT29" i="11"/>
  <c r="CS29" i="11"/>
  <c r="CR29" i="11"/>
  <c r="CQ29" i="11"/>
  <c r="CP29" i="11"/>
  <c r="CO29" i="11"/>
  <c r="CN29" i="11"/>
  <c r="CM29" i="11"/>
  <c r="CL29" i="11"/>
  <c r="CK29" i="11"/>
  <c r="CJ29" i="11"/>
  <c r="CI29" i="11"/>
  <c r="CH29" i="11"/>
  <c r="CG29" i="11"/>
  <c r="CF29" i="11"/>
  <c r="CE29" i="11"/>
  <c r="CD29" i="11"/>
  <c r="CC29" i="11"/>
  <c r="CB29" i="11"/>
  <c r="CA29" i="11"/>
  <c r="BZ29" i="11"/>
  <c r="BY29" i="11"/>
  <c r="FM28" i="11"/>
  <c r="FL28" i="11"/>
  <c r="FK28" i="11"/>
  <c r="FJ28" i="11"/>
  <c r="FI28" i="11"/>
  <c r="FH28" i="11"/>
  <c r="FG28" i="11"/>
  <c r="FF28" i="11"/>
  <c r="FE28" i="11"/>
  <c r="FD28" i="11"/>
  <c r="FC28" i="11"/>
  <c r="FB28" i="11"/>
  <c r="FA28" i="11"/>
  <c r="EZ28" i="11"/>
  <c r="EY28" i="11"/>
  <c r="EX28" i="11"/>
  <c r="EW28" i="11"/>
  <c r="EV28" i="11"/>
  <c r="EU28" i="11"/>
  <c r="ET28" i="11"/>
  <c r="ES28" i="11"/>
  <c r="ER28" i="11"/>
  <c r="EQ28" i="11"/>
  <c r="EP28" i="11"/>
  <c r="EO28" i="11"/>
  <c r="EN28" i="11"/>
  <c r="EM28" i="11"/>
  <c r="EL28" i="11"/>
  <c r="EK28" i="11"/>
  <c r="EJ28" i="11"/>
  <c r="EI28" i="11"/>
  <c r="EH28" i="11"/>
  <c r="EG28" i="11"/>
  <c r="EF28" i="11"/>
  <c r="EE28" i="11"/>
  <c r="ED28" i="11"/>
  <c r="EC28" i="11"/>
  <c r="EB28" i="11"/>
  <c r="EA28" i="11"/>
  <c r="DZ28" i="11"/>
  <c r="DY28" i="11"/>
  <c r="DX28" i="11"/>
  <c r="DW28" i="11"/>
  <c r="DV28" i="11"/>
  <c r="DU28" i="11"/>
  <c r="DT28" i="11"/>
  <c r="DS28" i="11"/>
  <c r="DR28" i="11"/>
  <c r="DQ28" i="11"/>
  <c r="DP28" i="11"/>
  <c r="DO28" i="11"/>
  <c r="DN28" i="11"/>
  <c r="DM28" i="11"/>
  <c r="DL28" i="11"/>
  <c r="DK28" i="11"/>
  <c r="DJ28" i="11"/>
  <c r="DI28" i="11"/>
  <c r="DH28" i="11"/>
  <c r="DG28" i="11"/>
  <c r="DF28" i="11"/>
  <c r="DE28" i="11"/>
  <c r="DD28" i="11"/>
  <c r="DC28" i="11"/>
  <c r="DB28" i="11"/>
  <c r="DA28" i="11"/>
  <c r="CZ28" i="11"/>
  <c r="CY28" i="11"/>
  <c r="CX28" i="11"/>
  <c r="CW28" i="11"/>
  <c r="CV28" i="11"/>
  <c r="CU28" i="11"/>
  <c r="CT28" i="11"/>
  <c r="CS28" i="11"/>
  <c r="CR28" i="11"/>
  <c r="CQ28" i="11"/>
  <c r="CP28" i="11"/>
  <c r="CO28" i="11"/>
  <c r="CN28" i="11"/>
  <c r="CM28" i="11"/>
  <c r="CL28" i="11"/>
  <c r="CK28" i="11"/>
  <c r="CJ28" i="11"/>
  <c r="CI28" i="11"/>
  <c r="CH28" i="11"/>
  <c r="CG28" i="11"/>
  <c r="CF28" i="11"/>
  <c r="CE28" i="11"/>
  <c r="CD28" i="11"/>
  <c r="CC28" i="11"/>
  <c r="CB28" i="11"/>
  <c r="CA28" i="11"/>
  <c r="BZ28" i="11"/>
  <c r="BY28" i="11"/>
  <c r="FM27" i="11"/>
  <c r="FL27" i="11"/>
  <c r="FK27" i="11"/>
  <c r="FJ27" i="11"/>
  <c r="FI27" i="11"/>
  <c r="FH27" i="11"/>
  <c r="FG27" i="11"/>
  <c r="FF27" i="11"/>
  <c r="FE27" i="11"/>
  <c r="FD27" i="11"/>
  <c r="FC27" i="11"/>
  <c r="FB27" i="11"/>
  <c r="FA27" i="11"/>
  <c r="EZ27" i="11"/>
  <c r="EY27" i="11"/>
  <c r="EX27" i="11"/>
  <c r="EW27" i="11"/>
  <c r="EV27" i="11"/>
  <c r="EU27" i="11"/>
  <c r="ET27" i="11"/>
  <c r="ES27" i="11"/>
  <c r="ER27" i="11"/>
  <c r="EQ27" i="11"/>
  <c r="EP27" i="11"/>
  <c r="EO27" i="11"/>
  <c r="EN27" i="11"/>
  <c r="EM27" i="11"/>
  <c r="EL27" i="11"/>
  <c r="EK27" i="11"/>
  <c r="EJ27" i="11"/>
  <c r="EI27" i="11"/>
  <c r="EH27" i="11"/>
  <c r="EG27" i="11"/>
  <c r="EF27" i="11"/>
  <c r="EE27" i="11"/>
  <c r="ED27" i="11"/>
  <c r="EC27" i="11"/>
  <c r="EB27" i="11"/>
  <c r="EA27" i="11"/>
  <c r="DZ27" i="11"/>
  <c r="DY27" i="11"/>
  <c r="DX27" i="11"/>
  <c r="DW27" i="11"/>
  <c r="DV27" i="11"/>
  <c r="DU27" i="11"/>
  <c r="DT27" i="11"/>
  <c r="DS27" i="11"/>
  <c r="DR27" i="11"/>
  <c r="DQ27" i="11"/>
  <c r="DP27" i="11"/>
  <c r="DO27" i="11"/>
  <c r="DN27" i="11"/>
  <c r="DM27" i="11"/>
  <c r="DL27" i="11"/>
  <c r="DK27" i="11"/>
  <c r="DJ27" i="11"/>
  <c r="DI27" i="11"/>
  <c r="DH27" i="11"/>
  <c r="DG27" i="11"/>
  <c r="DF27" i="11"/>
  <c r="DE27" i="11"/>
  <c r="DD27" i="11"/>
  <c r="DC27" i="11"/>
  <c r="DB27" i="11"/>
  <c r="DA27" i="11"/>
  <c r="CZ27" i="11"/>
  <c r="CY27" i="11"/>
  <c r="CX27" i="11"/>
  <c r="CW27" i="11"/>
  <c r="CV27" i="11"/>
  <c r="CU27" i="11"/>
  <c r="CT27" i="11"/>
  <c r="CS27" i="11"/>
  <c r="CR27" i="11"/>
  <c r="CQ27" i="11"/>
  <c r="CP27" i="11"/>
  <c r="CO27" i="11"/>
  <c r="CN27" i="11"/>
  <c r="CM27" i="11"/>
  <c r="CL27" i="11"/>
  <c r="CK27" i="11"/>
  <c r="CJ27" i="11"/>
  <c r="CI27" i="11"/>
  <c r="CH27" i="11"/>
  <c r="CG27" i="11"/>
  <c r="CF27" i="11"/>
  <c r="CE27" i="11"/>
  <c r="CD27" i="11"/>
  <c r="CC27" i="11"/>
  <c r="CB27" i="11"/>
  <c r="CA27" i="11"/>
  <c r="BZ27" i="11"/>
  <c r="BY27" i="11"/>
  <c r="FM26" i="11"/>
  <c r="FL26" i="11"/>
  <c r="FK26" i="11"/>
  <c r="FJ26" i="11"/>
  <c r="FI26" i="11"/>
  <c r="FH26" i="11"/>
  <c r="FG26" i="11"/>
  <c r="FF26" i="11"/>
  <c r="FE26" i="11"/>
  <c r="FD26" i="11"/>
  <c r="FC26" i="11"/>
  <c r="FB26" i="11"/>
  <c r="FA26" i="11"/>
  <c r="EZ26" i="11"/>
  <c r="EY26" i="11"/>
  <c r="EX26" i="11"/>
  <c r="EW26" i="11"/>
  <c r="EV26" i="11"/>
  <c r="EU26" i="11"/>
  <c r="ET26" i="11"/>
  <c r="ES26" i="11"/>
  <c r="ER26" i="11"/>
  <c r="EQ26" i="11"/>
  <c r="EP26" i="11"/>
  <c r="EO26" i="11"/>
  <c r="EN26" i="11"/>
  <c r="EM26" i="11"/>
  <c r="EL26" i="11"/>
  <c r="EK26" i="11"/>
  <c r="EJ26" i="11"/>
  <c r="EI26" i="11"/>
  <c r="EH26" i="11"/>
  <c r="EG26" i="11"/>
  <c r="EF26" i="11"/>
  <c r="EE26" i="11"/>
  <c r="ED26" i="11"/>
  <c r="EC26" i="11"/>
  <c r="EB26" i="11"/>
  <c r="EA26" i="11"/>
  <c r="DZ26" i="11"/>
  <c r="DY26" i="11"/>
  <c r="DX26" i="11"/>
  <c r="DW26" i="11"/>
  <c r="DV26" i="11"/>
  <c r="DU26" i="11"/>
  <c r="DT26" i="11"/>
  <c r="DS26" i="11"/>
  <c r="DR26" i="11"/>
  <c r="DQ26" i="11"/>
  <c r="DP26" i="11"/>
  <c r="DO26" i="11"/>
  <c r="DN26" i="11"/>
  <c r="DM26" i="11"/>
  <c r="DL26" i="11"/>
  <c r="DK26" i="11"/>
  <c r="DJ26" i="11"/>
  <c r="DI26" i="11"/>
  <c r="DH26" i="11"/>
  <c r="DG26" i="11"/>
  <c r="DF26" i="11"/>
  <c r="DE26" i="11"/>
  <c r="DD26" i="11"/>
  <c r="DC26" i="11"/>
  <c r="DB26" i="11"/>
  <c r="DA26" i="11"/>
  <c r="CZ26" i="11"/>
  <c r="CY26" i="11"/>
  <c r="CX26" i="11"/>
  <c r="CW26" i="11"/>
  <c r="CV26" i="11"/>
  <c r="CU26" i="11"/>
  <c r="CT26" i="11"/>
  <c r="CS26" i="11"/>
  <c r="CR26" i="11"/>
  <c r="CQ26" i="11"/>
  <c r="CP26" i="11"/>
  <c r="CO26" i="11"/>
  <c r="CN26" i="11"/>
  <c r="CM26" i="11"/>
  <c r="CL26" i="11"/>
  <c r="CK26" i="11"/>
  <c r="CJ26" i="11"/>
  <c r="CI26" i="11"/>
  <c r="CH26" i="11"/>
  <c r="CG26" i="11"/>
  <c r="CF26" i="11"/>
  <c r="CE26" i="11"/>
  <c r="CD26" i="11"/>
  <c r="CC26" i="11"/>
  <c r="CB26" i="11"/>
  <c r="CA26" i="11"/>
  <c r="BZ26" i="11"/>
  <c r="BY26" i="11"/>
  <c r="FM25" i="11"/>
  <c r="FL25" i="11"/>
  <c r="FK25" i="11"/>
  <c r="FJ25" i="11"/>
  <c r="FI25" i="11"/>
  <c r="FH25" i="11"/>
  <c r="FG25" i="11"/>
  <c r="FF25" i="11"/>
  <c r="FE25" i="11"/>
  <c r="FD25" i="11"/>
  <c r="FC25" i="11"/>
  <c r="FB25" i="11"/>
  <c r="FA25" i="11"/>
  <c r="EZ25" i="11"/>
  <c r="EY25" i="11"/>
  <c r="EX25" i="11"/>
  <c r="EW25" i="11"/>
  <c r="EV25" i="11"/>
  <c r="EU25" i="11"/>
  <c r="ET25" i="11"/>
  <c r="ES25" i="11"/>
  <c r="ER25" i="11"/>
  <c r="EQ25" i="11"/>
  <c r="EP25" i="11"/>
  <c r="EO25" i="11"/>
  <c r="EN25" i="11"/>
  <c r="EM25" i="11"/>
  <c r="EL25" i="11"/>
  <c r="EK25" i="11"/>
  <c r="EJ25" i="11"/>
  <c r="EI25" i="11"/>
  <c r="EH25" i="11"/>
  <c r="EG25" i="11"/>
  <c r="EF25" i="11"/>
  <c r="EE25" i="11"/>
  <c r="ED25" i="11"/>
  <c r="EC25" i="11"/>
  <c r="EB25" i="11"/>
  <c r="EA25" i="11"/>
  <c r="DZ25" i="11"/>
  <c r="DY25" i="11"/>
  <c r="DX25" i="11"/>
  <c r="DW25" i="11"/>
  <c r="DV25" i="11"/>
  <c r="DU25" i="11"/>
  <c r="DT25" i="11"/>
  <c r="DS25" i="11"/>
  <c r="DR25" i="11"/>
  <c r="DQ25" i="11"/>
  <c r="DP25" i="11"/>
  <c r="DO25" i="11"/>
  <c r="DN25" i="11"/>
  <c r="DM25" i="11"/>
  <c r="DL25" i="11"/>
  <c r="DK25" i="11"/>
  <c r="DJ25" i="11"/>
  <c r="DI25" i="11"/>
  <c r="DH25" i="11"/>
  <c r="DG25" i="11"/>
  <c r="DF25" i="11"/>
  <c r="DE25" i="11"/>
  <c r="DD25" i="11"/>
  <c r="DC25" i="11"/>
  <c r="DB25" i="11"/>
  <c r="DA25" i="11"/>
  <c r="CZ25" i="11"/>
  <c r="CY25" i="11"/>
  <c r="CX25" i="11"/>
  <c r="CW25" i="11"/>
  <c r="CV25" i="11"/>
  <c r="CU25" i="11"/>
  <c r="CT25" i="11"/>
  <c r="CS25" i="11"/>
  <c r="CR25" i="11"/>
  <c r="CQ25" i="11"/>
  <c r="CP25" i="11"/>
  <c r="CO25" i="11"/>
  <c r="CN25" i="11"/>
  <c r="CM25" i="11"/>
  <c r="CL25" i="11"/>
  <c r="CK25" i="11"/>
  <c r="CJ25" i="11"/>
  <c r="CI25" i="11"/>
  <c r="CH25" i="11"/>
  <c r="CG25" i="11"/>
  <c r="CF25" i="11"/>
  <c r="CE25" i="11"/>
  <c r="CD25" i="11"/>
  <c r="CC25" i="11"/>
  <c r="CB25" i="11"/>
  <c r="CA25" i="11"/>
  <c r="BZ25" i="11"/>
  <c r="BY25" i="11"/>
  <c r="FM24" i="11"/>
  <c r="FL24" i="11"/>
  <c r="FK24" i="11"/>
  <c r="FJ24" i="11"/>
  <c r="FI24" i="11"/>
  <c r="FH24" i="11"/>
  <c r="FG24" i="11"/>
  <c r="FF24" i="11"/>
  <c r="FE24" i="11"/>
  <c r="FD24" i="11"/>
  <c r="FC24" i="11"/>
  <c r="FB24" i="11"/>
  <c r="FA24" i="11"/>
  <c r="EZ24" i="11"/>
  <c r="EY24" i="11"/>
  <c r="EX24" i="11"/>
  <c r="EW24" i="11"/>
  <c r="EV24" i="11"/>
  <c r="EU24" i="11"/>
  <c r="ET24" i="11"/>
  <c r="ES24" i="11"/>
  <c r="ER24" i="11"/>
  <c r="EQ24" i="11"/>
  <c r="EP24" i="11"/>
  <c r="EO24" i="11"/>
  <c r="EN24" i="11"/>
  <c r="EM24" i="11"/>
  <c r="EL24" i="11"/>
  <c r="EK24" i="11"/>
  <c r="EJ24" i="11"/>
  <c r="EI24" i="11"/>
  <c r="EH24" i="11"/>
  <c r="EG24" i="11"/>
  <c r="EF24" i="11"/>
  <c r="EE24" i="11"/>
  <c r="ED24" i="11"/>
  <c r="EC24" i="11"/>
  <c r="EB24" i="11"/>
  <c r="EA24" i="11"/>
  <c r="DZ24" i="11"/>
  <c r="DY24" i="11"/>
  <c r="DX24" i="11"/>
  <c r="DW24" i="11"/>
  <c r="DV24" i="11"/>
  <c r="DU24" i="11"/>
  <c r="DT24" i="11"/>
  <c r="DS24" i="11"/>
  <c r="DR24" i="11"/>
  <c r="DQ24" i="11"/>
  <c r="DP24" i="11"/>
  <c r="DO24" i="11"/>
  <c r="DN24" i="11"/>
  <c r="DM24" i="11"/>
  <c r="DL24" i="11"/>
  <c r="DK24" i="11"/>
  <c r="DJ24" i="11"/>
  <c r="DI24" i="11"/>
  <c r="DH24" i="11"/>
  <c r="DG24" i="11"/>
  <c r="DF24" i="11"/>
  <c r="DE24" i="11"/>
  <c r="DD24" i="11"/>
  <c r="DC24" i="11"/>
  <c r="DB24" i="11"/>
  <c r="DA24" i="11"/>
  <c r="CZ24" i="11"/>
  <c r="CY24" i="11"/>
  <c r="CX24" i="11"/>
  <c r="CW24" i="11"/>
  <c r="CV24" i="11"/>
  <c r="CU24" i="11"/>
  <c r="CT24" i="11"/>
  <c r="CS24" i="11"/>
  <c r="CR24" i="11"/>
  <c r="CQ24" i="11"/>
  <c r="CP24" i="11"/>
  <c r="CO24" i="11"/>
  <c r="CN24" i="11"/>
  <c r="CM24" i="11"/>
  <c r="CL24" i="11"/>
  <c r="CK24" i="11"/>
  <c r="CJ24" i="11"/>
  <c r="CI24" i="11"/>
  <c r="CH24" i="11"/>
  <c r="CG24" i="11"/>
  <c r="CF24" i="11"/>
  <c r="CE24" i="11"/>
  <c r="CD24" i="11"/>
  <c r="CC24" i="11"/>
  <c r="CB24" i="11"/>
  <c r="CA24" i="11"/>
  <c r="BZ24" i="11"/>
  <c r="BY24" i="11"/>
  <c r="FM23" i="11"/>
  <c r="FL23" i="11"/>
  <c r="FK23" i="11"/>
  <c r="FJ23" i="11"/>
  <c r="FI23" i="11"/>
  <c r="FH23" i="11"/>
  <c r="FG23" i="11"/>
  <c r="FF23" i="11"/>
  <c r="FE23" i="11"/>
  <c r="FD23" i="11"/>
  <c r="FC23" i="11"/>
  <c r="FB23" i="11"/>
  <c r="FA23" i="11"/>
  <c r="EZ23" i="11"/>
  <c r="EY23" i="11"/>
  <c r="EX23" i="11"/>
  <c r="EW23" i="11"/>
  <c r="EV23" i="11"/>
  <c r="EU23" i="11"/>
  <c r="ET23" i="11"/>
  <c r="ES23" i="11"/>
  <c r="ER23" i="11"/>
  <c r="EQ23" i="11"/>
  <c r="EP23" i="11"/>
  <c r="EO23" i="11"/>
  <c r="EN23" i="11"/>
  <c r="EM23" i="11"/>
  <c r="EL23" i="11"/>
  <c r="EK23" i="11"/>
  <c r="EJ23" i="11"/>
  <c r="EI23" i="11"/>
  <c r="EH23" i="11"/>
  <c r="EG23" i="11"/>
  <c r="EF23" i="11"/>
  <c r="EE23" i="11"/>
  <c r="ED23" i="11"/>
  <c r="EC23" i="11"/>
  <c r="EB23" i="11"/>
  <c r="EA23" i="11"/>
  <c r="DZ23" i="11"/>
  <c r="DY23" i="11"/>
  <c r="DX23" i="11"/>
  <c r="DW23" i="11"/>
  <c r="DV23" i="11"/>
  <c r="DU23" i="11"/>
  <c r="DT23" i="11"/>
  <c r="DS23" i="11"/>
  <c r="DR23" i="11"/>
  <c r="DQ23" i="11"/>
  <c r="DP23" i="11"/>
  <c r="DO23" i="11"/>
  <c r="DN23" i="11"/>
  <c r="DM23" i="11"/>
  <c r="DL23" i="11"/>
  <c r="DK23" i="11"/>
  <c r="DJ23" i="11"/>
  <c r="DI23" i="11"/>
  <c r="DH23" i="11"/>
  <c r="DG23" i="11"/>
  <c r="DF23" i="11"/>
  <c r="DE23" i="11"/>
  <c r="DD23" i="11"/>
  <c r="DC23" i="11"/>
  <c r="DB23" i="11"/>
  <c r="DA23" i="11"/>
  <c r="CZ23" i="11"/>
  <c r="CY23" i="11"/>
  <c r="CX23" i="11"/>
  <c r="CW23" i="11"/>
  <c r="CV23" i="11"/>
  <c r="CU23" i="11"/>
  <c r="CT23" i="11"/>
  <c r="CS23" i="11"/>
  <c r="CR23" i="11"/>
  <c r="CQ23" i="11"/>
  <c r="CP23" i="11"/>
  <c r="CO23" i="11"/>
  <c r="CN23" i="11"/>
  <c r="CM23" i="11"/>
  <c r="CL23" i="11"/>
  <c r="CK23" i="11"/>
  <c r="CJ23" i="11"/>
  <c r="CI23" i="11"/>
  <c r="CH23" i="11"/>
  <c r="CG23" i="11"/>
  <c r="CF23" i="11"/>
  <c r="CE23" i="11"/>
  <c r="CD23" i="11"/>
  <c r="CC23" i="11"/>
  <c r="CB23" i="11"/>
  <c r="CA23" i="11"/>
  <c r="BZ23" i="11"/>
  <c r="BY23" i="11"/>
  <c r="FM22" i="11"/>
  <c r="FL22" i="11"/>
  <c r="FK22" i="11"/>
  <c r="FJ22" i="11"/>
  <c r="FI22" i="11"/>
  <c r="FH22" i="11"/>
  <c r="FG22" i="11"/>
  <c r="FF22" i="11"/>
  <c r="FE22" i="11"/>
  <c r="FD22" i="11"/>
  <c r="FC22" i="11"/>
  <c r="FB22" i="11"/>
  <c r="FA22" i="11"/>
  <c r="EZ22" i="11"/>
  <c r="EY22" i="11"/>
  <c r="EX22" i="11"/>
  <c r="EW22" i="11"/>
  <c r="EV22" i="11"/>
  <c r="EU22" i="11"/>
  <c r="ET22" i="11"/>
  <c r="ES22" i="11"/>
  <c r="ER22" i="11"/>
  <c r="EQ22" i="11"/>
  <c r="EP22" i="11"/>
  <c r="EO22" i="11"/>
  <c r="EN22" i="11"/>
  <c r="EM22" i="11"/>
  <c r="EL22" i="11"/>
  <c r="EK22" i="11"/>
  <c r="EJ22" i="11"/>
  <c r="EI22" i="11"/>
  <c r="EH22" i="11"/>
  <c r="EG22" i="11"/>
  <c r="EF22" i="11"/>
  <c r="EE22" i="11"/>
  <c r="ED22" i="11"/>
  <c r="EC22" i="11"/>
  <c r="EB22" i="11"/>
  <c r="EA22" i="11"/>
  <c r="DZ22" i="11"/>
  <c r="DY22" i="11"/>
  <c r="DX22" i="11"/>
  <c r="DW22" i="11"/>
  <c r="DV22" i="11"/>
  <c r="DU22" i="11"/>
  <c r="DT22" i="11"/>
  <c r="DS22" i="11"/>
  <c r="DR22" i="11"/>
  <c r="DQ22" i="11"/>
  <c r="DP22" i="11"/>
  <c r="DO22" i="11"/>
  <c r="DN22" i="11"/>
  <c r="DM22" i="11"/>
  <c r="DL22" i="11"/>
  <c r="DK22" i="11"/>
  <c r="DJ22" i="11"/>
  <c r="DI22" i="11"/>
  <c r="DH22" i="11"/>
  <c r="DG22" i="11"/>
  <c r="DF22" i="11"/>
  <c r="DE22" i="11"/>
  <c r="DD22" i="11"/>
  <c r="DC22" i="11"/>
  <c r="DB22" i="11"/>
  <c r="DA22" i="11"/>
  <c r="CZ22" i="11"/>
  <c r="CY22" i="11"/>
  <c r="CX22" i="11"/>
  <c r="CW22" i="11"/>
  <c r="CV22" i="11"/>
  <c r="CU22" i="11"/>
  <c r="CT22" i="11"/>
  <c r="CS22" i="11"/>
  <c r="CR22" i="11"/>
  <c r="CQ22" i="11"/>
  <c r="CP22" i="11"/>
  <c r="CO22" i="11"/>
  <c r="CN22" i="11"/>
  <c r="CM22" i="11"/>
  <c r="CL22" i="11"/>
  <c r="CK22" i="11"/>
  <c r="CJ22" i="11"/>
  <c r="CI22" i="11"/>
  <c r="CH22" i="11"/>
  <c r="CG22" i="11"/>
  <c r="CF22" i="11"/>
  <c r="CE22" i="11"/>
  <c r="CD22" i="11"/>
  <c r="CC22" i="11"/>
  <c r="CB22" i="11"/>
  <c r="CA22" i="11"/>
  <c r="BZ22" i="11"/>
  <c r="BY22" i="11"/>
  <c r="FM21" i="11"/>
  <c r="FL21" i="11"/>
  <c r="FK21" i="11"/>
  <c r="FJ21" i="11"/>
  <c r="FI21" i="11"/>
  <c r="FH21" i="11"/>
  <c r="FG21" i="11"/>
  <c r="FF21" i="11"/>
  <c r="FE21" i="11"/>
  <c r="FD21" i="11"/>
  <c r="FC21" i="11"/>
  <c r="FB21" i="11"/>
  <c r="FA21" i="11"/>
  <c r="EZ21" i="11"/>
  <c r="EY21" i="11"/>
  <c r="EX21" i="11"/>
  <c r="EW21" i="11"/>
  <c r="EV21" i="11"/>
  <c r="EU21" i="11"/>
  <c r="ET21" i="11"/>
  <c r="ES21" i="11"/>
  <c r="ER21" i="11"/>
  <c r="EQ21" i="11"/>
  <c r="EP21" i="11"/>
  <c r="EO21" i="11"/>
  <c r="EN21" i="11"/>
  <c r="EM21" i="11"/>
  <c r="EL21" i="11"/>
  <c r="EK21" i="11"/>
  <c r="EJ21" i="11"/>
  <c r="EI21" i="11"/>
  <c r="EH21" i="11"/>
  <c r="EG21" i="11"/>
  <c r="EF21" i="11"/>
  <c r="EE21" i="11"/>
  <c r="ED21" i="11"/>
  <c r="EC21" i="11"/>
  <c r="EB21" i="11"/>
  <c r="EA21" i="11"/>
  <c r="DZ21" i="11"/>
  <c r="DY21" i="11"/>
  <c r="DX21" i="11"/>
  <c r="DW21" i="11"/>
  <c r="DV21" i="11"/>
  <c r="DU21" i="11"/>
  <c r="DT21" i="11"/>
  <c r="DS21" i="11"/>
  <c r="DR21" i="11"/>
  <c r="DQ21" i="11"/>
  <c r="DP21" i="11"/>
  <c r="DO21" i="11"/>
  <c r="DN21" i="11"/>
  <c r="DM21" i="11"/>
  <c r="DL21" i="11"/>
  <c r="DK21" i="11"/>
  <c r="DJ21" i="11"/>
  <c r="DI21" i="11"/>
  <c r="DH21" i="11"/>
  <c r="DG21" i="11"/>
  <c r="DF21" i="11"/>
  <c r="DE21" i="11"/>
  <c r="DD21" i="11"/>
  <c r="DC21" i="11"/>
  <c r="DB21" i="11"/>
  <c r="DA21" i="11"/>
  <c r="CZ21" i="11"/>
  <c r="CY21" i="11"/>
  <c r="CX21" i="11"/>
  <c r="CW21" i="11"/>
  <c r="CV21" i="11"/>
  <c r="CU21" i="11"/>
  <c r="CT21" i="11"/>
  <c r="CS21" i="11"/>
  <c r="CR21" i="11"/>
  <c r="CQ21" i="11"/>
  <c r="CP21" i="11"/>
  <c r="CO21" i="11"/>
  <c r="CN21" i="11"/>
  <c r="CM21" i="11"/>
  <c r="CL21" i="11"/>
  <c r="CK21" i="11"/>
  <c r="CJ21" i="11"/>
  <c r="CI21" i="11"/>
  <c r="CH21" i="11"/>
  <c r="CG21" i="11"/>
  <c r="CF21" i="11"/>
  <c r="CE21" i="11"/>
  <c r="CD21" i="11"/>
  <c r="CC21" i="11"/>
  <c r="CB21" i="11"/>
  <c r="CA21" i="11"/>
  <c r="BZ21" i="11"/>
  <c r="BY21" i="11"/>
  <c r="FM20" i="11"/>
  <c r="FL20" i="11"/>
  <c r="FK20" i="11"/>
  <c r="FJ20" i="11"/>
  <c r="FI20" i="11"/>
  <c r="FH20" i="11"/>
  <c r="FG20" i="11"/>
  <c r="FF20" i="11"/>
  <c r="FE20" i="11"/>
  <c r="FD20" i="11"/>
  <c r="FC20" i="11"/>
  <c r="FB20" i="11"/>
  <c r="FA20" i="11"/>
  <c r="EZ20" i="11"/>
  <c r="EY20" i="11"/>
  <c r="EX20" i="11"/>
  <c r="EW20" i="11"/>
  <c r="EV20" i="11"/>
  <c r="EU20" i="11"/>
  <c r="ET20" i="11"/>
  <c r="ES20" i="11"/>
  <c r="ER20" i="11"/>
  <c r="EQ20" i="11"/>
  <c r="EP20" i="11"/>
  <c r="EO20" i="11"/>
  <c r="EN20" i="11"/>
  <c r="EM20" i="11"/>
  <c r="EL20" i="11"/>
  <c r="EK20" i="11"/>
  <c r="EJ20" i="11"/>
  <c r="EI20" i="11"/>
  <c r="EH20" i="11"/>
  <c r="EG20" i="11"/>
  <c r="EF20" i="11"/>
  <c r="EE20" i="11"/>
  <c r="ED20" i="11"/>
  <c r="EC20" i="11"/>
  <c r="EB20" i="11"/>
  <c r="EA20" i="11"/>
  <c r="DZ20" i="11"/>
  <c r="DY20" i="11"/>
  <c r="DX20" i="11"/>
  <c r="DW20" i="11"/>
  <c r="DV20" i="11"/>
  <c r="DU20" i="11"/>
  <c r="DT20" i="11"/>
  <c r="DS20" i="11"/>
  <c r="DR20" i="11"/>
  <c r="DQ20" i="11"/>
  <c r="DP20" i="11"/>
  <c r="DO20" i="11"/>
  <c r="DN20" i="11"/>
  <c r="DM20" i="11"/>
  <c r="DL20" i="11"/>
  <c r="DK20" i="11"/>
  <c r="DJ20" i="11"/>
  <c r="DI20" i="11"/>
  <c r="DH20" i="11"/>
  <c r="DG20" i="11"/>
  <c r="DF20" i="11"/>
  <c r="DE20" i="11"/>
  <c r="DD20" i="11"/>
  <c r="DC20" i="11"/>
  <c r="DB20" i="11"/>
  <c r="DA20" i="11"/>
  <c r="CZ20" i="11"/>
  <c r="CY20" i="11"/>
  <c r="CX20" i="11"/>
  <c r="CW20" i="11"/>
  <c r="CV20" i="11"/>
  <c r="CU20" i="11"/>
  <c r="CT20" i="11"/>
  <c r="CS20" i="11"/>
  <c r="CR20" i="11"/>
  <c r="CQ20" i="11"/>
  <c r="CP20" i="11"/>
  <c r="CO20" i="11"/>
  <c r="CN20" i="11"/>
  <c r="CM20" i="11"/>
  <c r="CL20" i="11"/>
  <c r="CK20" i="11"/>
  <c r="CJ20" i="11"/>
  <c r="CI20" i="11"/>
  <c r="CH20" i="11"/>
  <c r="CG20" i="11"/>
  <c r="CF20" i="11"/>
  <c r="CE20" i="11"/>
  <c r="CD20" i="11"/>
  <c r="CC20" i="11"/>
  <c r="CB20" i="11"/>
  <c r="CA20" i="11"/>
  <c r="BZ20" i="11"/>
  <c r="BY20" i="11"/>
  <c r="FM19" i="11"/>
  <c r="FL19" i="11"/>
  <c r="FK19" i="11"/>
  <c r="FJ19" i="11"/>
  <c r="FI19" i="11"/>
  <c r="FH19" i="11"/>
  <c r="FG19" i="11"/>
  <c r="FF19" i="11"/>
  <c r="FE19" i="11"/>
  <c r="FD19" i="11"/>
  <c r="FC19" i="11"/>
  <c r="FB19" i="11"/>
  <c r="FA19" i="11"/>
  <c r="EZ19" i="11"/>
  <c r="EY19" i="11"/>
  <c r="EX19" i="11"/>
  <c r="EW19" i="11"/>
  <c r="EV19" i="11"/>
  <c r="EU19" i="11"/>
  <c r="ET19" i="11"/>
  <c r="ES19" i="11"/>
  <c r="ER19" i="11"/>
  <c r="EQ19" i="11"/>
  <c r="EP19" i="11"/>
  <c r="EO19" i="11"/>
  <c r="EN19" i="11"/>
  <c r="EM19" i="11"/>
  <c r="EL19" i="11"/>
  <c r="EK19" i="11"/>
  <c r="EJ19" i="11"/>
  <c r="EI19" i="11"/>
  <c r="EH19" i="11"/>
  <c r="EG19" i="11"/>
  <c r="EF19" i="11"/>
  <c r="EE19" i="11"/>
  <c r="ED19" i="11"/>
  <c r="EC19" i="11"/>
  <c r="EB19" i="11"/>
  <c r="EA19" i="11"/>
  <c r="DZ19" i="11"/>
  <c r="DY19" i="11"/>
  <c r="DX19" i="11"/>
  <c r="DW19" i="11"/>
  <c r="DV19" i="11"/>
  <c r="DU19" i="11"/>
  <c r="DT19" i="11"/>
  <c r="DS19" i="11"/>
  <c r="DR19" i="11"/>
  <c r="DQ19" i="11"/>
  <c r="DP19" i="11"/>
  <c r="DO19" i="11"/>
  <c r="DN19" i="11"/>
  <c r="DM19" i="11"/>
  <c r="DL19" i="11"/>
  <c r="DK19" i="11"/>
  <c r="DJ19" i="11"/>
  <c r="DI19" i="11"/>
  <c r="DH19" i="11"/>
  <c r="DG19" i="11"/>
  <c r="DF19" i="11"/>
  <c r="DE19" i="11"/>
  <c r="DD19" i="11"/>
  <c r="DC19" i="11"/>
  <c r="DB19" i="11"/>
  <c r="DA19" i="11"/>
  <c r="CZ19" i="11"/>
  <c r="CY19" i="11"/>
  <c r="CX19" i="11"/>
  <c r="CW19" i="11"/>
  <c r="CV19" i="11"/>
  <c r="CU19" i="11"/>
  <c r="CT19" i="11"/>
  <c r="CS19" i="11"/>
  <c r="CR19" i="11"/>
  <c r="CQ19" i="11"/>
  <c r="CP19" i="11"/>
  <c r="CO19" i="11"/>
  <c r="CN19" i="11"/>
  <c r="CM19" i="11"/>
  <c r="CL19" i="11"/>
  <c r="CK19" i="11"/>
  <c r="CJ19" i="11"/>
  <c r="CI19" i="11"/>
  <c r="CH19" i="11"/>
  <c r="CG19" i="11"/>
  <c r="CF19" i="11"/>
  <c r="CE19" i="11"/>
  <c r="CD19" i="11"/>
  <c r="CC19" i="11"/>
  <c r="CB19" i="11"/>
  <c r="CA19" i="11"/>
  <c r="BZ19" i="11"/>
  <c r="BY19" i="11"/>
  <c r="FM18" i="11"/>
  <c r="FL18" i="11"/>
  <c r="FK18" i="11"/>
  <c r="FJ18" i="11"/>
  <c r="FI18" i="11"/>
  <c r="FH18" i="11"/>
  <c r="FG18" i="11"/>
  <c r="FF18" i="11"/>
  <c r="FE18" i="11"/>
  <c r="FD18" i="11"/>
  <c r="FC18" i="11"/>
  <c r="FB18" i="11"/>
  <c r="FA18" i="11"/>
  <c r="EZ18" i="11"/>
  <c r="EY18" i="11"/>
  <c r="EX18" i="11"/>
  <c r="EW18" i="11"/>
  <c r="EV18" i="11"/>
  <c r="EU18" i="11"/>
  <c r="ET18" i="11"/>
  <c r="ES18" i="11"/>
  <c r="ER18" i="11"/>
  <c r="EQ18" i="11"/>
  <c r="EP18" i="11"/>
  <c r="EO18" i="11"/>
  <c r="EN18" i="11"/>
  <c r="EM18" i="11"/>
  <c r="EL18" i="11"/>
  <c r="EK18" i="11"/>
  <c r="EJ18" i="11"/>
  <c r="EI18" i="11"/>
  <c r="EH18" i="11"/>
  <c r="EG18" i="11"/>
  <c r="EF18" i="11"/>
  <c r="EE18" i="11"/>
  <c r="ED18" i="11"/>
  <c r="EC18" i="11"/>
  <c r="EB18" i="11"/>
  <c r="EA18" i="11"/>
  <c r="DZ18" i="11"/>
  <c r="DY18" i="11"/>
  <c r="DX18" i="11"/>
  <c r="DW18" i="11"/>
  <c r="DV18" i="11"/>
  <c r="DU18" i="11"/>
  <c r="DT18" i="11"/>
  <c r="DS18" i="11"/>
  <c r="DR18" i="11"/>
  <c r="DQ18" i="11"/>
  <c r="DP18" i="11"/>
  <c r="DO18" i="11"/>
  <c r="DN18" i="11"/>
  <c r="DM18" i="11"/>
  <c r="DL18" i="11"/>
  <c r="DK18" i="11"/>
  <c r="DJ18" i="11"/>
  <c r="DI18" i="11"/>
  <c r="DH18" i="11"/>
  <c r="DG18" i="11"/>
  <c r="DF18" i="11"/>
  <c r="DE18" i="11"/>
  <c r="DD18" i="11"/>
  <c r="DC18" i="11"/>
  <c r="DB18" i="11"/>
  <c r="DA18" i="11"/>
  <c r="CZ18" i="11"/>
  <c r="CY18" i="11"/>
  <c r="CX18" i="11"/>
  <c r="CW18" i="11"/>
  <c r="CV18" i="11"/>
  <c r="CU18" i="11"/>
  <c r="CT18" i="11"/>
  <c r="CS18" i="11"/>
  <c r="CR18" i="11"/>
  <c r="CQ18" i="11"/>
  <c r="CP18" i="11"/>
  <c r="CO18" i="11"/>
  <c r="CN18" i="11"/>
  <c r="CM18" i="11"/>
  <c r="CL18" i="11"/>
  <c r="CK18" i="11"/>
  <c r="CJ18" i="11"/>
  <c r="CI18" i="11"/>
  <c r="CH18" i="11"/>
  <c r="CG18" i="11"/>
  <c r="CF18" i="11"/>
  <c r="CE18" i="11"/>
  <c r="CD18" i="11"/>
  <c r="CC18" i="11"/>
  <c r="CB18" i="11"/>
  <c r="CA18" i="11"/>
  <c r="BZ18" i="11"/>
  <c r="BY18" i="11"/>
  <c r="FM17" i="11"/>
  <c r="FL17" i="11"/>
  <c r="FK17" i="11"/>
  <c r="FJ17" i="11"/>
  <c r="FI17" i="11"/>
  <c r="FH17" i="11"/>
  <c r="FG17" i="11"/>
  <c r="FF17" i="11"/>
  <c r="FE17" i="11"/>
  <c r="FD17" i="11"/>
  <c r="FC17" i="11"/>
  <c r="FB17" i="11"/>
  <c r="FA17" i="11"/>
  <c r="EZ17" i="11"/>
  <c r="EY17" i="11"/>
  <c r="EX17" i="11"/>
  <c r="EW17" i="11"/>
  <c r="EV17" i="11"/>
  <c r="EU17" i="11"/>
  <c r="ET17" i="11"/>
  <c r="ES17" i="11"/>
  <c r="ER17" i="11"/>
  <c r="EQ17" i="11"/>
  <c r="EP17" i="11"/>
  <c r="EO17" i="11"/>
  <c r="EN17" i="11"/>
  <c r="EM17" i="11"/>
  <c r="EL17" i="11"/>
  <c r="EK17" i="11"/>
  <c r="EJ17" i="11"/>
  <c r="EI17" i="11"/>
  <c r="EH17" i="11"/>
  <c r="EG17" i="11"/>
  <c r="EF17" i="11"/>
  <c r="EE17" i="11"/>
  <c r="ED17" i="11"/>
  <c r="EC17" i="11"/>
  <c r="EB17" i="11"/>
  <c r="EA17" i="11"/>
  <c r="DZ17" i="11"/>
  <c r="DY17" i="11"/>
  <c r="DX17" i="11"/>
  <c r="DW17" i="11"/>
  <c r="DV17" i="11"/>
  <c r="DU17" i="11"/>
  <c r="DT17" i="11"/>
  <c r="DS17" i="11"/>
  <c r="DR17" i="11"/>
  <c r="DQ17" i="11"/>
  <c r="DP17" i="11"/>
  <c r="DO17" i="11"/>
  <c r="DN17" i="11"/>
  <c r="DM17" i="11"/>
  <c r="DL17" i="11"/>
  <c r="DK17" i="11"/>
  <c r="DJ17" i="11"/>
  <c r="DI17" i="11"/>
  <c r="DH17" i="11"/>
  <c r="DG17" i="11"/>
  <c r="DF17" i="11"/>
  <c r="DE17" i="11"/>
  <c r="DD17" i="11"/>
  <c r="DC17" i="11"/>
  <c r="DB17" i="11"/>
  <c r="DA17" i="11"/>
  <c r="CZ17" i="11"/>
  <c r="CY17" i="11"/>
  <c r="CX17" i="11"/>
  <c r="CW17" i="11"/>
  <c r="CV17" i="11"/>
  <c r="CU17" i="11"/>
  <c r="CT17" i="11"/>
  <c r="CS17" i="11"/>
  <c r="CR17" i="11"/>
  <c r="CQ17" i="11"/>
  <c r="CP17" i="11"/>
  <c r="CO17" i="11"/>
  <c r="CN17" i="11"/>
  <c r="CM17" i="11"/>
  <c r="CL17" i="11"/>
  <c r="CK17" i="11"/>
  <c r="CJ17" i="11"/>
  <c r="CI17" i="11"/>
  <c r="CH17" i="11"/>
  <c r="CG17" i="11"/>
  <c r="CF17" i="11"/>
  <c r="CE17" i="11"/>
  <c r="CD17" i="11"/>
  <c r="CC17" i="11"/>
  <c r="CB17" i="11"/>
  <c r="CA17" i="11"/>
  <c r="BZ17" i="11"/>
  <c r="BY17" i="11"/>
  <c r="FM16" i="11"/>
  <c r="FL16" i="11"/>
  <c r="FK16" i="11"/>
  <c r="FJ16" i="11"/>
  <c r="FI16" i="11"/>
  <c r="FH16" i="11"/>
  <c r="FG16" i="11"/>
  <c r="FF16" i="11"/>
  <c r="FE16" i="11"/>
  <c r="FD16" i="11"/>
  <c r="FC16" i="11"/>
  <c r="FB16" i="11"/>
  <c r="FA16" i="11"/>
  <c r="EZ16" i="11"/>
  <c r="EY16" i="11"/>
  <c r="EX16" i="11"/>
  <c r="EW16" i="11"/>
  <c r="EV16" i="11"/>
  <c r="EU16" i="11"/>
  <c r="ET16" i="11"/>
  <c r="ES16" i="11"/>
  <c r="ER16" i="11"/>
  <c r="EQ16" i="11"/>
  <c r="EP16" i="11"/>
  <c r="EO16" i="11"/>
  <c r="EN16" i="11"/>
  <c r="EM16" i="11"/>
  <c r="EL16" i="11"/>
  <c r="EK16" i="11"/>
  <c r="EJ16" i="11"/>
  <c r="EI16" i="11"/>
  <c r="EH16" i="11"/>
  <c r="EG16" i="11"/>
  <c r="EF16" i="11"/>
  <c r="EE16" i="11"/>
  <c r="ED16" i="11"/>
  <c r="EC16" i="11"/>
  <c r="EB16" i="11"/>
  <c r="EA16" i="11"/>
  <c r="DZ16" i="11"/>
  <c r="DY16" i="11"/>
  <c r="DX16" i="11"/>
  <c r="DW16" i="11"/>
  <c r="DV16" i="11"/>
  <c r="DU16" i="11"/>
  <c r="DT16" i="11"/>
  <c r="DS16" i="11"/>
  <c r="DR16" i="11"/>
  <c r="DQ16" i="11"/>
  <c r="DP16" i="11"/>
  <c r="DO16" i="11"/>
  <c r="DN16" i="11"/>
  <c r="DM16" i="11"/>
  <c r="DL16" i="11"/>
  <c r="DK16" i="11"/>
  <c r="DJ16" i="11"/>
  <c r="DI16" i="11"/>
  <c r="DH16" i="11"/>
  <c r="DG16" i="11"/>
  <c r="DF16" i="11"/>
  <c r="DE16" i="11"/>
  <c r="DD16" i="11"/>
  <c r="DC16" i="11"/>
  <c r="DB16" i="11"/>
  <c r="DA16" i="11"/>
  <c r="CZ16" i="11"/>
  <c r="CY16" i="11"/>
  <c r="CX16" i="11"/>
  <c r="CW16" i="11"/>
  <c r="CV16" i="11"/>
  <c r="CU16" i="11"/>
  <c r="CT16" i="11"/>
  <c r="CS16" i="11"/>
  <c r="CR16" i="11"/>
  <c r="CQ16" i="11"/>
  <c r="CP16" i="11"/>
  <c r="CO16" i="11"/>
  <c r="CN16" i="11"/>
  <c r="CM16" i="11"/>
  <c r="CL16" i="11"/>
  <c r="CK16" i="11"/>
  <c r="CJ16" i="11"/>
  <c r="CI16" i="11"/>
  <c r="CH16" i="11"/>
  <c r="CG16" i="11"/>
  <c r="CF16" i="11"/>
  <c r="CE16" i="11"/>
  <c r="CD16" i="11"/>
  <c r="CC16" i="11"/>
  <c r="CB16" i="11"/>
  <c r="CA16" i="11"/>
  <c r="BZ16" i="11"/>
  <c r="BY16" i="11"/>
  <c r="FM15" i="11"/>
  <c r="FL15" i="11"/>
  <c r="FK15" i="11"/>
  <c r="FJ15" i="11"/>
  <c r="FI15" i="11"/>
  <c r="FH15" i="11"/>
  <c r="FG15" i="11"/>
  <c r="FF15" i="11"/>
  <c r="FE15" i="11"/>
  <c r="FD15" i="11"/>
  <c r="FC15" i="11"/>
  <c r="FB15" i="11"/>
  <c r="FA15" i="11"/>
  <c r="EZ15" i="11"/>
  <c r="EY15" i="11"/>
  <c r="EX15" i="11"/>
  <c r="EW15" i="11"/>
  <c r="EV15" i="11"/>
  <c r="EU15" i="11"/>
  <c r="ET15" i="11"/>
  <c r="ES15" i="11"/>
  <c r="ER15" i="11"/>
  <c r="EQ15" i="11"/>
  <c r="EP15" i="11"/>
  <c r="EO15" i="11"/>
  <c r="EN15" i="11"/>
  <c r="EM15" i="11"/>
  <c r="EL15" i="11"/>
  <c r="EK15" i="11"/>
  <c r="EJ15" i="11"/>
  <c r="EI15" i="11"/>
  <c r="EH15" i="11"/>
  <c r="EG15" i="11"/>
  <c r="EF15" i="11"/>
  <c r="EE15" i="11"/>
  <c r="ED15" i="11"/>
  <c r="EC15" i="11"/>
  <c r="EB15" i="11"/>
  <c r="EA15" i="11"/>
  <c r="DZ15" i="11"/>
  <c r="DY15" i="11"/>
  <c r="DX15" i="11"/>
  <c r="DW15" i="11"/>
  <c r="DV15" i="11"/>
  <c r="DU15" i="11"/>
  <c r="DT15" i="11"/>
  <c r="DS15" i="11"/>
  <c r="DR15" i="11"/>
  <c r="DQ15" i="11"/>
  <c r="DP15" i="11"/>
  <c r="DO15" i="11"/>
  <c r="DN15" i="11"/>
  <c r="DM15" i="11"/>
  <c r="DL15" i="11"/>
  <c r="DK15" i="11"/>
  <c r="DJ15" i="11"/>
  <c r="DI15" i="11"/>
  <c r="DH15" i="11"/>
  <c r="DG15" i="11"/>
  <c r="DF15" i="11"/>
  <c r="DE15" i="11"/>
  <c r="DD15" i="11"/>
  <c r="DC15" i="11"/>
  <c r="DB15" i="11"/>
  <c r="DA15" i="11"/>
  <c r="CZ15" i="11"/>
  <c r="CY15" i="11"/>
  <c r="CX15" i="11"/>
  <c r="CW15" i="11"/>
  <c r="CV15" i="11"/>
  <c r="CU15" i="11"/>
  <c r="CT15" i="11"/>
  <c r="CS15" i="11"/>
  <c r="CR15" i="11"/>
  <c r="CQ15" i="11"/>
  <c r="CP15" i="11"/>
  <c r="CO15" i="11"/>
  <c r="CN15" i="11"/>
  <c r="CM15" i="11"/>
  <c r="CL15" i="11"/>
  <c r="CK15" i="11"/>
  <c r="CJ15" i="11"/>
  <c r="CI15" i="11"/>
  <c r="CH15" i="11"/>
  <c r="CG15" i="11"/>
  <c r="CF15" i="11"/>
  <c r="CE15" i="11"/>
  <c r="CD15" i="11"/>
  <c r="CC15" i="11"/>
  <c r="CB15" i="11"/>
  <c r="CA15" i="11"/>
  <c r="BZ15" i="11"/>
  <c r="BY15" i="11"/>
  <c r="FM14" i="11"/>
  <c r="FL14" i="11"/>
  <c r="FK14" i="11"/>
  <c r="FJ14" i="11"/>
  <c r="FI14" i="11"/>
  <c r="FH14" i="11"/>
  <c r="FG14" i="11"/>
  <c r="FF14" i="11"/>
  <c r="FE14" i="11"/>
  <c r="FD14" i="11"/>
  <c r="FC14" i="11"/>
  <c r="FB14" i="11"/>
  <c r="FA14" i="11"/>
  <c r="EZ14" i="11"/>
  <c r="EY14" i="11"/>
  <c r="EX14" i="11"/>
  <c r="EW14" i="11"/>
  <c r="EV14" i="11"/>
  <c r="EU14" i="11"/>
  <c r="ET14" i="11"/>
  <c r="ES14" i="11"/>
  <c r="ER14" i="11"/>
  <c r="EQ14" i="11"/>
  <c r="EP14" i="11"/>
  <c r="EO14" i="11"/>
  <c r="EN14" i="11"/>
  <c r="EM14" i="11"/>
  <c r="EL14" i="11"/>
  <c r="EK14" i="11"/>
  <c r="EJ14" i="11"/>
  <c r="EI14" i="11"/>
  <c r="EH14" i="11"/>
  <c r="EG14" i="11"/>
  <c r="EF14" i="11"/>
  <c r="EE14" i="11"/>
  <c r="ED14" i="11"/>
  <c r="EC14" i="11"/>
  <c r="EB14" i="11"/>
  <c r="EA14" i="11"/>
  <c r="DZ14" i="11"/>
  <c r="DY14" i="11"/>
  <c r="DX14" i="11"/>
  <c r="DW14" i="11"/>
  <c r="DV14" i="11"/>
  <c r="DU14" i="11"/>
  <c r="DT14" i="11"/>
  <c r="DS14" i="11"/>
  <c r="DR14" i="11"/>
  <c r="DQ14" i="11"/>
  <c r="DP14" i="11"/>
  <c r="DO14" i="11"/>
  <c r="DN14" i="11"/>
  <c r="DM14" i="11"/>
  <c r="DL14" i="11"/>
  <c r="DK14" i="11"/>
  <c r="DJ14" i="11"/>
  <c r="DI14" i="11"/>
  <c r="DH14" i="11"/>
  <c r="DG14" i="11"/>
  <c r="DF14" i="11"/>
  <c r="DE14" i="11"/>
  <c r="DD14" i="11"/>
  <c r="DC14" i="11"/>
  <c r="DB14" i="11"/>
  <c r="DA14" i="11"/>
  <c r="CZ14" i="11"/>
  <c r="CY14" i="11"/>
  <c r="CX14" i="11"/>
  <c r="CW14" i="11"/>
  <c r="CV14" i="11"/>
  <c r="CU14" i="11"/>
  <c r="CT14" i="11"/>
  <c r="CS14" i="11"/>
  <c r="CR14" i="11"/>
  <c r="CQ14" i="11"/>
  <c r="CP14" i="11"/>
  <c r="CO14" i="11"/>
  <c r="CN14" i="11"/>
  <c r="CM14" i="11"/>
  <c r="CL14" i="11"/>
  <c r="CK14" i="11"/>
  <c r="CJ14" i="11"/>
  <c r="CI14" i="11"/>
  <c r="CH14" i="11"/>
  <c r="CG14" i="11"/>
  <c r="CF14" i="11"/>
  <c r="CE14" i="11"/>
  <c r="CD14" i="11"/>
  <c r="CC14" i="11"/>
  <c r="CB14" i="11"/>
  <c r="CA14" i="11"/>
  <c r="BZ14" i="11"/>
  <c r="BY14" i="11"/>
  <c r="FM13" i="11"/>
  <c r="FL13" i="11"/>
  <c r="FK13" i="11"/>
  <c r="FJ13" i="11"/>
  <c r="FI13" i="11"/>
  <c r="FH13" i="11"/>
  <c r="FG13" i="11"/>
  <c r="FF13" i="11"/>
  <c r="FE13" i="11"/>
  <c r="FD13" i="11"/>
  <c r="FC13" i="11"/>
  <c r="FB13" i="11"/>
  <c r="FA13" i="11"/>
  <c r="EZ13" i="11"/>
  <c r="EY13" i="11"/>
  <c r="EX13" i="11"/>
  <c r="EW13" i="11"/>
  <c r="EV13" i="11"/>
  <c r="EU13" i="11"/>
  <c r="ET13" i="11"/>
  <c r="ES13" i="11"/>
  <c r="ER13" i="11"/>
  <c r="EQ13" i="11"/>
  <c r="EP13" i="11"/>
  <c r="EO13" i="11"/>
  <c r="EN13" i="11"/>
  <c r="EM13" i="11"/>
  <c r="EL13" i="11"/>
  <c r="EK13" i="11"/>
  <c r="EJ13" i="11"/>
  <c r="EI13" i="11"/>
  <c r="EH13" i="11"/>
  <c r="EG13" i="11"/>
  <c r="EF13" i="11"/>
  <c r="EE13" i="11"/>
  <c r="ED13" i="11"/>
  <c r="EC13" i="11"/>
  <c r="EB13" i="11"/>
  <c r="EA13" i="11"/>
  <c r="DZ13" i="11"/>
  <c r="DY13" i="11"/>
  <c r="DX13" i="11"/>
  <c r="DW13" i="11"/>
  <c r="DV13" i="11"/>
  <c r="DU13" i="11"/>
  <c r="DT13" i="11"/>
  <c r="DS13" i="11"/>
  <c r="DR13" i="11"/>
  <c r="DQ13" i="11"/>
  <c r="DP13" i="11"/>
  <c r="DO13" i="11"/>
  <c r="DN13" i="11"/>
  <c r="DM13" i="11"/>
  <c r="DL13" i="11"/>
  <c r="DK13" i="11"/>
  <c r="DJ13" i="11"/>
  <c r="DI13" i="11"/>
  <c r="DH13" i="11"/>
  <c r="DG13" i="11"/>
  <c r="DF13" i="11"/>
  <c r="DE13" i="11"/>
  <c r="DD13" i="11"/>
  <c r="DC13" i="11"/>
  <c r="DB13" i="11"/>
  <c r="DA13" i="11"/>
  <c r="CZ13" i="11"/>
  <c r="CY13" i="11"/>
  <c r="CX13" i="11"/>
  <c r="CW13" i="11"/>
  <c r="CV13" i="11"/>
  <c r="CU13" i="11"/>
  <c r="CT13" i="11"/>
  <c r="CS13" i="11"/>
  <c r="CR13" i="11"/>
  <c r="CQ13" i="11"/>
  <c r="CP13" i="11"/>
  <c r="CO13" i="11"/>
  <c r="CN13" i="11"/>
  <c r="CM13" i="11"/>
  <c r="CL13" i="11"/>
  <c r="CK13" i="11"/>
  <c r="CJ13" i="11"/>
  <c r="CI13" i="11"/>
  <c r="CH13" i="11"/>
  <c r="CG13" i="11"/>
  <c r="CF13" i="11"/>
  <c r="CE13" i="11"/>
  <c r="CD13" i="11"/>
  <c r="CC13" i="11"/>
  <c r="CB13" i="11"/>
  <c r="CA13" i="11"/>
  <c r="BZ13" i="11"/>
  <c r="BY13" i="11"/>
  <c r="FM12" i="11"/>
  <c r="FL12" i="11"/>
  <c r="FK12" i="11"/>
  <c r="FJ12" i="11"/>
  <c r="FI12" i="11"/>
  <c r="FH12" i="11"/>
  <c r="FG12" i="11"/>
  <c r="FF12" i="11"/>
  <c r="FE12" i="11"/>
  <c r="FD12" i="11"/>
  <c r="FC12" i="11"/>
  <c r="FB12" i="11"/>
  <c r="FA12" i="11"/>
  <c r="EZ12" i="11"/>
  <c r="EY12" i="11"/>
  <c r="EX12" i="11"/>
  <c r="EW12" i="11"/>
  <c r="EV12" i="11"/>
  <c r="EU12" i="11"/>
  <c r="ET12" i="11"/>
  <c r="ES12" i="11"/>
  <c r="ER12" i="11"/>
  <c r="EQ12" i="11"/>
  <c r="EP12" i="11"/>
  <c r="EO12" i="11"/>
  <c r="EN12" i="11"/>
  <c r="EM12" i="11"/>
  <c r="EL12" i="11"/>
  <c r="EK12" i="11"/>
  <c r="EJ12" i="11"/>
  <c r="EI12" i="11"/>
  <c r="EH12" i="11"/>
  <c r="EG12" i="11"/>
  <c r="EF12" i="11"/>
  <c r="EE12" i="11"/>
  <c r="ED12" i="11"/>
  <c r="EC12" i="11"/>
  <c r="EB12" i="11"/>
  <c r="EA12" i="11"/>
  <c r="DZ12" i="11"/>
  <c r="DY12" i="11"/>
  <c r="DX12" i="11"/>
  <c r="DW12" i="11"/>
  <c r="DV12" i="11"/>
  <c r="DU12" i="11"/>
  <c r="DT12" i="11"/>
  <c r="DS12" i="11"/>
  <c r="DR12" i="11"/>
  <c r="DQ12" i="11"/>
  <c r="DP12" i="11"/>
  <c r="DO12" i="11"/>
  <c r="DN12" i="11"/>
  <c r="DM12" i="11"/>
  <c r="DL12" i="11"/>
  <c r="DK12" i="11"/>
  <c r="DJ12" i="11"/>
  <c r="DI12" i="11"/>
  <c r="DH12" i="11"/>
  <c r="DG12" i="11"/>
  <c r="DF12" i="11"/>
  <c r="DE12" i="11"/>
  <c r="DD12" i="11"/>
  <c r="DC12" i="11"/>
  <c r="DB12" i="11"/>
  <c r="DA12" i="11"/>
  <c r="CZ12" i="11"/>
  <c r="CY12" i="11"/>
  <c r="CX12" i="11"/>
  <c r="CW12" i="11"/>
  <c r="CV12" i="11"/>
  <c r="CU12" i="11"/>
  <c r="CT12" i="11"/>
  <c r="CS12" i="11"/>
  <c r="CR12" i="11"/>
  <c r="CQ12" i="11"/>
  <c r="CP12" i="11"/>
  <c r="CO12" i="11"/>
  <c r="CN12" i="11"/>
  <c r="CM12" i="11"/>
  <c r="CL12" i="11"/>
  <c r="CK12" i="11"/>
  <c r="CJ12" i="11"/>
  <c r="CI12" i="11"/>
  <c r="CH12" i="11"/>
  <c r="CG12" i="11"/>
  <c r="CF12" i="11"/>
  <c r="CE12" i="11"/>
  <c r="CD12" i="11"/>
  <c r="CC12" i="11"/>
  <c r="CB12" i="11"/>
  <c r="CA12" i="11"/>
  <c r="BZ12" i="11"/>
  <c r="BY12" i="11"/>
  <c r="FM11" i="11"/>
  <c r="FL11" i="11"/>
  <c r="FK11" i="11"/>
  <c r="FJ11" i="11"/>
  <c r="FI11" i="11"/>
  <c r="FH11" i="11"/>
  <c r="FG11" i="11"/>
  <c r="FF11" i="11"/>
  <c r="FE11" i="11"/>
  <c r="FD11" i="11"/>
  <c r="FC11" i="11"/>
  <c r="FB11" i="11"/>
  <c r="FA11" i="11"/>
  <c r="EZ11" i="11"/>
  <c r="EY11" i="11"/>
  <c r="EX11" i="11"/>
  <c r="EW11" i="11"/>
  <c r="EV11" i="11"/>
  <c r="EU11" i="11"/>
  <c r="ET11" i="11"/>
  <c r="ES11" i="11"/>
  <c r="ER11" i="11"/>
  <c r="EQ11" i="11"/>
  <c r="EP11" i="11"/>
  <c r="EO11" i="11"/>
  <c r="EN11" i="11"/>
  <c r="EM11" i="11"/>
  <c r="EL11" i="11"/>
  <c r="EK11" i="11"/>
  <c r="EJ11" i="11"/>
  <c r="EI11" i="11"/>
  <c r="EH11" i="11"/>
  <c r="EG11" i="11"/>
  <c r="EF11" i="11"/>
  <c r="EE11" i="11"/>
  <c r="ED11" i="11"/>
  <c r="EC11" i="11"/>
  <c r="EB11" i="11"/>
  <c r="EA11" i="11"/>
  <c r="DZ11" i="11"/>
  <c r="DY11" i="11"/>
  <c r="DX11" i="11"/>
  <c r="DW11" i="11"/>
  <c r="DV11" i="11"/>
  <c r="DU11" i="11"/>
  <c r="DT11" i="11"/>
  <c r="DS11" i="11"/>
  <c r="DR11" i="11"/>
  <c r="DQ11" i="11"/>
  <c r="DP11" i="11"/>
  <c r="DO11" i="11"/>
  <c r="DN11" i="11"/>
  <c r="DM11" i="11"/>
  <c r="DL11" i="11"/>
  <c r="DK11" i="11"/>
  <c r="DJ11" i="11"/>
  <c r="DI11" i="11"/>
  <c r="DH11" i="11"/>
  <c r="DG11" i="11"/>
  <c r="DF11" i="11"/>
  <c r="DE11" i="11"/>
  <c r="DD11" i="11"/>
  <c r="DC11" i="11"/>
  <c r="DB11" i="11"/>
  <c r="DA11" i="11"/>
  <c r="CZ11" i="11"/>
  <c r="CY11" i="11"/>
  <c r="CX11" i="11"/>
  <c r="CW11" i="11"/>
  <c r="CV11" i="11"/>
  <c r="CU11" i="11"/>
  <c r="CT11" i="11"/>
  <c r="CS11" i="11"/>
  <c r="CR11" i="11"/>
  <c r="CQ11" i="11"/>
  <c r="CP11" i="11"/>
  <c r="CO11" i="11"/>
  <c r="CN11" i="11"/>
  <c r="CM11" i="11"/>
  <c r="CL11" i="11"/>
  <c r="CK11" i="11"/>
  <c r="CJ11" i="11"/>
  <c r="CI11" i="11"/>
  <c r="CH11" i="11"/>
  <c r="CG11" i="11"/>
  <c r="CF11" i="11"/>
  <c r="CE11" i="11"/>
  <c r="CD11" i="11"/>
  <c r="CC11" i="11"/>
  <c r="CB11" i="11"/>
  <c r="CA11" i="11"/>
  <c r="BZ11" i="11"/>
  <c r="BY11" i="11"/>
  <c r="FM10" i="11"/>
  <c r="FL10" i="11"/>
  <c r="FK10" i="11"/>
  <c r="FJ10" i="11"/>
  <c r="FI10" i="11"/>
  <c r="FH10" i="11"/>
  <c r="FG10" i="11"/>
  <c r="FF10" i="11"/>
  <c r="FE10" i="11"/>
  <c r="FD10" i="11"/>
  <c r="FC10" i="11"/>
  <c r="FB10" i="11"/>
  <c r="FA10" i="11"/>
  <c r="EZ10" i="11"/>
  <c r="EY10" i="11"/>
  <c r="EX10" i="11"/>
  <c r="EW10" i="11"/>
  <c r="EV10" i="11"/>
  <c r="EU10" i="11"/>
  <c r="ET10" i="11"/>
  <c r="ES10" i="11"/>
  <c r="ER10" i="11"/>
  <c r="EQ10" i="11"/>
  <c r="EP10" i="11"/>
  <c r="EO10" i="11"/>
  <c r="EN10" i="11"/>
  <c r="EM10" i="11"/>
  <c r="EL10" i="11"/>
  <c r="EK10" i="11"/>
  <c r="EJ10" i="11"/>
  <c r="EI10" i="11"/>
  <c r="EH10" i="11"/>
  <c r="EG10" i="11"/>
  <c r="EF10" i="11"/>
  <c r="EE10" i="11"/>
  <c r="ED10" i="11"/>
  <c r="EC10" i="11"/>
  <c r="EB10" i="11"/>
  <c r="EA10" i="11"/>
  <c r="DZ10" i="11"/>
  <c r="DY10" i="11"/>
  <c r="DX10" i="11"/>
  <c r="DW10" i="11"/>
  <c r="DV10" i="11"/>
  <c r="DU10" i="11"/>
  <c r="DT10" i="11"/>
  <c r="DS10" i="11"/>
  <c r="DR10" i="11"/>
  <c r="DQ10" i="11"/>
  <c r="DP10" i="11"/>
  <c r="DO10" i="11"/>
  <c r="DN10" i="11"/>
  <c r="DM10" i="11"/>
  <c r="DL10" i="11"/>
  <c r="DK10" i="11"/>
  <c r="DJ10" i="11"/>
  <c r="DI10" i="11"/>
  <c r="DH10" i="11"/>
  <c r="DG10" i="11"/>
  <c r="DF10" i="11"/>
  <c r="DE10" i="11"/>
  <c r="DD10" i="11"/>
  <c r="DC10" i="11"/>
  <c r="DB10" i="11"/>
  <c r="DA10" i="11"/>
  <c r="CZ10" i="11"/>
  <c r="CY10" i="11"/>
  <c r="CX10" i="11"/>
  <c r="CW10" i="11"/>
  <c r="CV10" i="11"/>
  <c r="CU10" i="11"/>
  <c r="CT10" i="11"/>
  <c r="CS10" i="11"/>
  <c r="CR10" i="11"/>
  <c r="CQ10" i="11"/>
  <c r="CP10" i="11"/>
  <c r="CO10" i="11"/>
  <c r="CN10" i="11"/>
  <c r="CM10" i="11"/>
  <c r="CL10" i="11"/>
  <c r="CK10" i="11"/>
  <c r="CJ10" i="11"/>
  <c r="CI10" i="11"/>
  <c r="CH10" i="11"/>
  <c r="CG10" i="11"/>
  <c r="CF10" i="11"/>
  <c r="CE10" i="11"/>
  <c r="CD10" i="11"/>
  <c r="CC10" i="11"/>
  <c r="CB10" i="11"/>
  <c r="CA10" i="11"/>
  <c r="BZ10" i="11"/>
  <c r="BY10" i="11"/>
  <c r="FM9" i="11"/>
  <c r="FL9" i="11"/>
  <c r="FK9" i="11"/>
  <c r="FJ9" i="11"/>
  <c r="FI9" i="11"/>
  <c r="FH9" i="11"/>
  <c r="FG9" i="11"/>
  <c r="FF9" i="11"/>
  <c r="FE9" i="11"/>
  <c r="FD9" i="11"/>
  <c r="FC9" i="11"/>
  <c r="FB9" i="11"/>
  <c r="FA9" i="11"/>
  <c r="EZ9" i="11"/>
  <c r="EY9" i="11"/>
  <c r="EX9" i="11"/>
  <c r="EW9" i="11"/>
  <c r="EV9" i="11"/>
  <c r="EU9" i="11"/>
  <c r="ET9" i="11"/>
  <c r="ES9" i="11"/>
  <c r="ER9" i="11"/>
  <c r="EQ9" i="11"/>
  <c r="EP9" i="11"/>
  <c r="EO9" i="11"/>
  <c r="EN9" i="11"/>
  <c r="EM9" i="11"/>
  <c r="EL9" i="11"/>
  <c r="EK9" i="11"/>
  <c r="EJ9" i="11"/>
  <c r="EI9" i="11"/>
  <c r="EH9" i="11"/>
  <c r="EG9" i="11"/>
  <c r="EF9" i="11"/>
  <c r="EE9" i="11"/>
  <c r="ED9" i="11"/>
  <c r="EC9" i="11"/>
  <c r="EB9" i="11"/>
  <c r="EA9" i="11"/>
  <c r="DZ9" i="11"/>
  <c r="DY9" i="11"/>
  <c r="DX9" i="11"/>
  <c r="DW9" i="11"/>
  <c r="DV9" i="11"/>
  <c r="DU9" i="11"/>
  <c r="DT9" i="11"/>
  <c r="DS9" i="11"/>
  <c r="DR9" i="11"/>
  <c r="DQ9" i="11"/>
  <c r="DP9" i="11"/>
  <c r="DO9" i="11"/>
  <c r="DN9" i="11"/>
  <c r="DM9" i="11"/>
  <c r="DL9" i="11"/>
  <c r="DK9" i="11"/>
  <c r="DJ9" i="11"/>
  <c r="DI9" i="11"/>
  <c r="DH9" i="11"/>
  <c r="DG9" i="11"/>
  <c r="DF9" i="11"/>
  <c r="DE9" i="11"/>
  <c r="DD9" i="11"/>
  <c r="DC9" i="11"/>
  <c r="DB9" i="11"/>
  <c r="DA9" i="11"/>
  <c r="CZ9" i="11"/>
  <c r="CY9" i="11"/>
  <c r="CX9" i="11"/>
  <c r="CW9" i="11"/>
  <c r="CV9" i="11"/>
  <c r="CU9" i="11"/>
  <c r="CT9" i="11"/>
  <c r="CS9" i="11"/>
  <c r="CR9" i="11"/>
  <c r="CQ9" i="11"/>
  <c r="CP9" i="11"/>
  <c r="CO9" i="11"/>
  <c r="CN9" i="11"/>
  <c r="CM9" i="11"/>
  <c r="CL9" i="11"/>
  <c r="CK9" i="11"/>
  <c r="CJ9" i="11"/>
  <c r="CI9" i="11"/>
  <c r="CH9" i="11"/>
  <c r="CG9" i="11"/>
  <c r="CF9" i="11"/>
  <c r="CE9" i="11"/>
  <c r="CD9" i="11"/>
  <c r="CC9" i="11"/>
  <c r="CB9" i="11"/>
  <c r="CA9" i="11"/>
  <c r="BZ9" i="11"/>
  <c r="BY9" i="11"/>
  <c r="FM8" i="11"/>
  <c r="FL8" i="11"/>
  <c r="FK8" i="11"/>
  <c r="FJ8" i="11"/>
  <c r="FI8" i="11"/>
  <c r="FH8" i="11"/>
  <c r="FG8" i="11"/>
  <c r="FF8" i="11"/>
  <c r="FE8" i="11"/>
  <c r="FD8" i="11"/>
  <c r="FC8" i="11"/>
  <c r="FB8" i="11"/>
  <c r="FA8" i="11"/>
  <c r="EZ8" i="11"/>
  <c r="EY8" i="11"/>
  <c r="EX8" i="11"/>
  <c r="EW8" i="11"/>
  <c r="EV8" i="11"/>
  <c r="EU8" i="11"/>
  <c r="ET8" i="11"/>
  <c r="ES8" i="11"/>
  <c r="ER8" i="11"/>
  <c r="EQ8" i="11"/>
  <c r="EP8" i="11"/>
  <c r="EO8" i="11"/>
  <c r="EN8" i="11"/>
  <c r="EM8" i="11"/>
  <c r="EL8" i="11"/>
  <c r="EK8" i="11"/>
  <c r="EJ8" i="11"/>
  <c r="EI8" i="11"/>
  <c r="EH8" i="11"/>
  <c r="EG8" i="11"/>
  <c r="EF8" i="11"/>
  <c r="EE8" i="11"/>
  <c r="ED8" i="11"/>
  <c r="EC8" i="11"/>
  <c r="EB8" i="11"/>
  <c r="EA8" i="11"/>
  <c r="DZ8" i="11"/>
  <c r="DY8" i="11"/>
  <c r="DX8" i="11"/>
  <c r="DW8" i="11"/>
  <c r="DV8" i="11"/>
  <c r="DU8" i="11"/>
  <c r="DT8" i="11"/>
  <c r="DS8" i="11"/>
  <c r="DR8" i="11"/>
  <c r="DQ8" i="11"/>
  <c r="DP8" i="11"/>
  <c r="DO8" i="11"/>
  <c r="DN8" i="11"/>
  <c r="DM8" i="11"/>
  <c r="DL8" i="11"/>
  <c r="DK8" i="11"/>
  <c r="DJ8" i="11"/>
  <c r="DI8" i="11"/>
  <c r="DH8" i="11"/>
  <c r="DG8" i="11"/>
  <c r="DF8" i="11"/>
  <c r="DE8" i="11"/>
  <c r="DD8" i="11"/>
  <c r="DC8" i="11"/>
  <c r="DB8" i="11"/>
  <c r="DA8" i="11"/>
  <c r="CZ8" i="11"/>
  <c r="CY8" i="11"/>
  <c r="CX8" i="11"/>
  <c r="CW8" i="11"/>
  <c r="CV8" i="11"/>
  <c r="CU8" i="11"/>
  <c r="CT8" i="11"/>
  <c r="CS8" i="11"/>
  <c r="CR8" i="11"/>
  <c r="CQ8" i="11"/>
  <c r="CP8" i="11"/>
  <c r="CO8" i="11"/>
  <c r="CN8" i="11"/>
  <c r="CM8" i="11"/>
  <c r="CL8" i="11"/>
  <c r="CK8" i="11"/>
  <c r="CJ8" i="11"/>
  <c r="CI8" i="11"/>
  <c r="CH8" i="11"/>
  <c r="CG8" i="11"/>
  <c r="CF8" i="11"/>
  <c r="CE8" i="11"/>
  <c r="CD8" i="11"/>
  <c r="CC8" i="11"/>
  <c r="CB8" i="11"/>
  <c r="CA8" i="11"/>
  <c r="BZ8" i="11"/>
  <c r="BY8" i="11"/>
  <c r="FM7" i="11"/>
  <c r="FL7" i="11"/>
  <c r="FK7" i="11"/>
  <c r="FJ7" i="11"/>
  <c r="FI7" i="11"/>
  <c r="FH7" i="11"/>
  <c r="FG7" i="11"/>
  <c r="FF7" i="11"/>
  <c r="FE7" i="11"/>
  <c r="FD7" i="11"/>
  <c r="FC7" i="11"/>
  <c r="FB7" i="11"/>
  <c r="FA7" i="11"/>
  <c r="EZ7" i="11"/>
  <c r="EY7" i="11"/>
  <c r="EX7" i="11"/>
  <c r="EW7" i="11"/>
  <c r="EV7" i="11"/>
  <c r="EU7" i="11"/>
  <c r="ET7" i="11"/>
  <c r="ES7" i="11"/>
  <c r="ER7" i="11"/>
  <c r="EQ7" i="11"/>
  <c r="EP7" i="11"/>
  <c r="EO7" i="11"/>
  <c r="EN7" i="11"/>
  <c r="EM7" i="11"/>
  <c r="EL7" i="11"/>
  <c r="EK7" i="11"/>
  <c r="EJ7" i="11"/>
  <c r="EI7" i="11"/>
  <c r="EH7" i="11"/>
  <c r="EG7" i="11"/>
  <c r="EF7" i="11"/>
  <c r="EE7" i="11"/>
  <c r="ED7" i="11"/>
  <c r="EC7" i="11"/>
  <c r="EB7" i="11"/>
  <c r="EA7" i="11"/>
  <c r="DZ7" i="11"/>
  <c r="DY7" i="11"/>
  <c r="DX7" i="11"/>
  <c r="DW7" i="11"/>
  <c r="DV7" i="11"/>
  <c r="DU7" i="11"/>
  <c r="DT7" i="11"/>
  <c r="DS7" i="11"/>
  <c r="DR7" i="11"/>
  <c r="DQ7" i="11"/>
  <c r="DP7" i="11"/>
  <c r="DO7" i="11"/>
  <c r="DN7" i="11"/>
  <c r="DM7" i="11"/>
  <c r="DL7" i="11"/>
  <c r="DK7" i="11"/>
  <c r="DJ7" i="11"/>
  <c r="DI7" i="11"/>
  <c r="DH7" i="11"/>
  <c r="DG7" i="11"/>
  <c r="DF7" i="11"/>
  <c r="DE7" i="11"/>
  <c r="DD7" i="11"/>
  <c r="DC7" i="11"/>
  <c r="DB7" i="11"/>
  <c r="DA7" i="11"/>
  <c r="CZ7" i="11"/>
  <c r="CY7" i="11"/>
  <c r="CX7" i="11"/>
  <c r="CW7" i="11"/>
  <c r="CV7" i="11"/>
  <c r="CU7" i="11"/>
  <c r="CT7" i="11"/>
  <c r="CS7" i="11"/>
  <c r="CR7" i="11"/>
  <c r="CQ7" i="11"/>
  <c r="CP7" i="11"/>
  <c r="CO7" i="11"/>
  <c r="CN7" i="11"/>
  <c r="CM7" i="11"/>
  <c r="CL7" i="11"/>
  <c r="CK7" i="11"/>
  <c r="CJ7" i="11"/>
  <c r="CI7" i="11"/>
  <c r="CH7" i="11"/>
  <c r="CG7" i="11"/>
  <c r="CF7" i="11"/>
  <c r="CE7" i="11"/>
  <c r="CD7" i="11"/>
  <c r="CC7" i="11"/>
  <c r="CB7" i="11"/>
  <c r="CA7" i="11"/>
  <c r="BZ7" i="11"/>
  <c r="BY7" i="11"/>
  <c r="FM6" i="11"/>
  <c r="FL6" i="11"/>
  <c r="FK6" i="11"/>
  <c r="FJ6" i="11"/>
  <c r="FI6" i="11"/>
  <c r="FH6" i="11"/>
  <c r="FG6" i="11"/>
  <c r="FF6" i="11"/>
  <c r="FE6" i="11"/>
  <c r="FD6" i="11"/>
  <c r="FC6" i="11"/>
  <c r="FB6" i="11"/>
  <c r="FA6" i="11"/>
  <c r="EZ6" i="11"/>
  <c r="EY6" i="11"/>
  <c r="EX6" i="11"/>
  <c r="EW6" i="11"/>
  <c r="EV6" i="11"/>
  <c r="EU6" i="11"/>
  <c r="ET6" i="11"/>
  <c r="ES6" i="11"/>
  <c r="ER6" i="11"/>
  <c r="EQ6" i="11"/>
  <c r="EP6" i="11"/>
  <c r="EO6" i="11"/>
  <c r="EN6" i="11"/>
  <c r="EM6" i="11"/>
  <c r="EL6" i="11"/>
  <c r="EK6" i="11"/>
  <c r="EJ6" i="11"/>
  <c r="EI6" i="11"/>
  <c r="EH6" i="11"/>
  <c r="EG6" i="11"/>
  <c r="EF6" i="11"/>
  <c r="EE6" i="11"/>
  <c r="ED6" i="11"/>
  <c r="EC6" i="11"/>
  <c r="EB6" i="11"/>
  <c r="EA6" i="11"/>
  <c r="DZ6" i="11"/>
  <c r="DY6" i="11"/>
  <c r="DX6" i="11"/>
  <c r="DW6" i="11"/>
  <c r="DV6" i="11"/>
  <c r="DU6" i="11"/>
  <c r="DT6" i="11"/>
  <c r="DS6" i="11"/>
  <c r="DR6" i="11"/>
  <c r="DQ6" i="11"/>
  <c r="DP6" i="11"/>
  <c r="DO6" i="11"/>
  <c r="DN6" i="11"/>
  <c r="DM6" i="11"/>
  <c r="DL6" i="11"/>
  <c r="DK6" i="11"/>
  <c r="DJ6" i="11"/>
  <c r="DI6" i="11"/>
  <c r="DH6" i="11"/>
  <c r="DG6" i="11"/>
  <c r="DF6" i="11"/>
  <c r="DE6" i="11"/>
  <c r="DD6" i="11"/>
  <c r="DC6" i="11"/>
  <c r="DB6" i="11"/>
  <c r="DA6" i="11"/>
  <c r="CZ6" i="11"/>
  <c r="CY6" i="11"/>
  <c r="CX6" i="11"/>
  <c r="CW6" i="11"/>
  <c r="CV6" i="11"/>
  <c r="CU6" i="11"/>
  <c r="CT6" i="11"/>
  <c r="CS6" i="11"/>
  <c r="CR6" i="11"/>
  <c r="CQ6" i="11"/>
  <c r="CP6" i="11"/>
  <c r="CO6" i="11"/>
  <c r="CN6" i="11"/>
  <c r="CM6" i="11"/>
  <c r="CL6" i="11"/>
  <c r="CK6" i="11"/>
  <c r="CJ6" i="11"/>
  <c r="CI6" i="11"/>
  <c r="CH6" i="11"/>
  <c r="CG6" i="11"/>
  <c r="CF6" i="11"/>
  <c r="CE6" i="11"/>
  <c r="CD6" i="11"/>
  <c r="CC6" i="11"/>
  <c r="CB6" i="11"/>
  <c r="CA6" i="11"/>
  <c r="BZ6" i="11"/>
  <c r="BY6" i="11"/>
  <c r="L3" i="12" l="1"/>
  <c r="K35" i="12"/>
  <c r="K53" i="12"/>
  <c r="K3" i="12" s="1"/>
  <c r="H3" i="12"/>
  <c r="K18" i="12"/>
  <c r="K25" i="12"/>
  <c r="K45" i="12"/>
  <c r="K70" i="12"/>
  <c r="K82" i="12"/>
  <c r="K14" i="12"/>
  <c r="K6" i="12"/>
  <c r="J3" i="12"/>
  <c r="G3" i="12"/>
  <c r="G3" i="17"/>
  <c r="G3" i="16"/>
</calcChain>
</file>

<file path=xl/sharedStrings.xml><?xml version="1.0" encoding="utf-8"?>
<sst xmlns="http://schemas.openxmlformats.org/spreadsheetml/2006/main" count="2157" uniqueCount="664">
  <si>
    <t>Gain de temps
 administratif</t>
  </si>
  <si>
    <t>Objectif</t>
  </si>
  <si>
    <t>Impacts</t>
  </si>
  <si>
    <t>Effets attendus</t>
  </si>
  <si>
    <t>Livrables</t>
  </si>
  <si>
    <t>Réduction du temps de traitement des documents administratifs</t>
  </si>
  <si>
    <t>Amélioration de l'efficacité de la communication entre les équipes</t>
  </si>
  <si>
    <t>Diminution des retards de paiement</t>
  </si>
  <si>
    <t>Automatisation de la gestion des documents administratifs</t>
  </si>
  <si>
    <t>Création d'une interface de communication collaborative</t>
  </si>
  <si>
    <t>Intégration de rappels pour les échéances de paiement</t>
  </si>
  <si>
    <t>Mise en place d'un système de suivi des documents</t>
  </si>
  <si>
    <t>Mise en place d'une base de données pour le stockage et la recherche de documents</t>
  </si>
  <si>
    <t>Programmation de rappels automatisés pour les échéances de paiement</t>
  </si>
  <si>
    <t>Améliorer le taux de passation</t>
  </si>
  <si>
    <t>Augmentation de la qualité des projets</t>
  </si>
  <si>
    <t>Amélioration de la satisfaction des clients</t>
  </si>
  <si>
    <t>Mise en place d'un processus de suivi des projets</t>
  </si>
  <si>
    <t>Développement d'outils de gestion de projet pour les équipes</t>
  </si>
  <si>
    <t>Diminution des coûts de réalisation</t>
  </si>
  <si>
    <t>Création d'un système de suivi des performances des projets</t>
  </si>
  <si>
    <t>Intégration d'un système de gestion de tâches pour les membres de l'équipe</t>
  </si>
  <si>
    <t>Programmation d'un système de suivi des performances des projets</t>
  </si>
  <si>
    <t>Améliorer le chiffre d'affaires annuel</t>
  </si>
  <si>
    <t>Augmentation du nombre de clients</t>
  </si>
  <si>
    <t>Augmentation du montant moyen des ventes</t>
  </si>
  <si>
    <t>Développement d'une application conviviale pour les clients</t>
  </si>
  <si>
    <t>Mise en place d'un système de suivi des commentaires clients pour améliorer les services</t>
  </si>
  <si>
    <t>Création d'un programme de fidélité pour encourager les clients à revenir</t>
  </si>
  <si>
    <t>Intégration de fonctionnalités pour améliorer le processus de vente</t>
  </si>
  <si>
    <t>Intégration d'un système de suivi des commentaires clients</t>
  </si>
  <si>
    <t>Création d'un programme de fidélité avec des récompenses attrayantes</t>
  </si>
  <si>
    <t>Intégration de fonctionnalités de vente croisée et de ventes incitatives dans l'application</t>
  </si>
  <si>
    <t>Améliorer le nombre de clients dans le carnet</t>
  </si>
  <si>
    <t>Augmentation des revenus de l'entreprise</t>
  </si>
  <si>
    <t>Augmentation de la visibilité de l'entreprise</t>
  </si>
  <si>
    <t>Amélioration de la satisfaction des clients existants</t>
  </si>
  <si>
    <t>Développement d'une stratégie de marketing pour attirer de nouveaux clients</t>
  </si>
  <si>
    <t>Création d'un programme de parrainage pour encourager les clients existants à parrainer de nouveaux clients</t>
  </si>
  <si>
    <t>Développement d'un site vitrine respectant les règles SEO et agréable aux utilisateurs</t>
  </si>
  <si>
    <t>Objet d'un prochain Cahier des charges</t>
  </si>
  <si>
    <t>Intégration de fonctionnalités pour faciliter la communication entre les clients et l'entreprise</t>
  </si>
  <si>
    <t>Développement d'une campagne de marketing numérique pour attirer de nouveaux clients</t>
  </si>
  <si>
    <t>Création d'un programme de parrainage avec des récompenses attrayantes</t>
  </si>
  <si>
    <t>Intégration de fonctionnalités pour améliorer l'expérience utilisateur de l'application</t>
  </si>
  <si>
    <t>Création d'un site web pour l'application de gestion de suivi de projets</t>
  </si>
  <si>
    <t>Développement d'une stratégie de référencement naturel pour améliorer la visibilité du site dans les résultats de recherche</t>
  </si>
  <si>
    <t>Développement d'une stratégie de publicité en ligne pour attirer de nouveaux clients potentiels</t>
  </si>
  <si>
    <t>Ajout d'un système de commentaire pour permettre aux clients de partager leur avis sur l'application</t>
  </si>
  <si>
    <t>Intégration d'un système de notation pour permettre aux clients de noter l'application</t>
  </si>
  <si>
    <t>Mise en place d'un système de notification pour alerter l'équipe en cas de commentaire négatif</t>
  </si>
  <si>
    <t>Développement d'un système de parrainage pour permettre aux clients existants de recommander l'application à leurs amis</t>
  </si>
  <si>
    <t>Mise en place d'un système de récompenses pour les parrains et les filleuls</t>
  </si>
  <si>
    <t>Développement d'un tableau de bord pour afficher les parrains et les filleuls et leur progression dans le programme de parrainage</t>
  </si>
  <si>
    <t>Mise en place d'un système de notification pour alerter les parrains et les filleuls des récompenses obtenues</t>
  </si>
  <si>
    <t>Création des comptes utilisateurs et leurs accés</t>
  </si>
  <si>
    <t>Générer les documents structurant le projet</t>
  </si>
  <si>
    <t>Prise en charge de différents types de fichiers (PDF, Word, Excel, etc.)</t>
  </si>
  <si>
    <t>Fonctionnalités de recherche et de filtrage pour les documents</t>
  </si>
  <si>
    <t>Fonctionnalités
principales</t>
  </si>
  <si>
    <t>Interface conviviale pour télécharger, afficher, modifier et supprimer des documents (Devis, Facturesetc.)</t>
  </si>
  <si>
    <t>Notifications automatiques en cas de changements importants dans l'état des projets</t>
  </si>
  <si>
    <t>Visualisation des dépendances entre les projets pour une meilleure planification</t>
  </si>
  <si>
    <t>Stockage sécurisé et redondant des documents dans une base de données</t>
  </si>
  <si>
    <t>Indexation de documents pour une recherche rapide et efficace</t>
  </si>
  <si>
    <t>Prise en charge de la sauvegarde et de la récupération des données</t>
  </si>
  <si>
    <t>Configuration de rappels automatisés pour les échéances de paiement</t>
  </si>
  <si>
    <t>Personnalisation des rappels selon les besoins des utilisateurs</t>
  </si>
  <si>
    <t>Intégration avec les calendriers pour une meilleure gestion des échéances</t>
  </si>
  <si>
    <t>Affichage des détails de chaque projet tels que les dates de début et de fin, les objectifs et les ressources nécessaires</t>
  </si>
  <si>
    <t>Possibilité d'ajouter des commentaires et des notes sur chaque projet</t>
  </si>
  <si>
    <t>Suivi des tâches associées à chaque projet et de leur état d'avancement</t>
  </si>
  <si>
    <t>Génération de rapports sur l'état d'avancement des projets</t>
  </si>
  <si>
    <t>Attribution de tâches à des membres de l'équipe en fonction de leur domaine de compétences</t>
  </si>
  <si>
    <t>Suivi de l'état d'avancement des tâches et des délais associés</t>
  </si>
  <si>
    <t>Génération de rapports sur l'état d'avancement des tâches pour chaque membre de l'équipe</t>
  </si>
  <si>
    <t>Collecte de données sur les performances des projets telles que les coûts, la qualité, la satisfaction des clients, etc.</t>
  </si>
  <si>
    <t>Analyse des données collectées pour identifier les tendances et les problèmes potentiels</t>
  </si>
  <si>
    <t>Développement d'une fonctionnalité pour collecter les commentaires et les avis des clients (Formulaire, boite de suggestion)</t>
  </si>
  <si>
    <t>Mise en place d'un système de classification des commentaires pour identifier les thèmes récurrents</t>
  </si>
  <si>
    <t>Implémentation d'outils d'analyse pour permettre aux utilisateurs d'extraire des insights pertinents à partir des commentaires clients (graphiques, tableaux de bord, rapports)</t>
  </si>
  <si>
    <t>Création d'un système de points de fidélité pour les utilisateurs</t>
  </si>
  <si>
    <t>Mise en place d'un tableau de bord de suivi des points de fidélité pour les utilisateurs et les administrateurs</t>
  </si>
  <si>
    <t>Création de règles pour l'attribution des points de fidélité</t>
  </si>
  <si>
    <t>Intégration de fonctionnalités de récompense pour les points de fidélité</t>
  </si>
  <si>
    <t>Implémentation des fonctionnalités de navigation pour faciliter l'utilisation de l'application (menu, boutons clairs, recherche, filtres)</t>
  </si>
  <si>
    <t>Application esthétique, site vitrine idem respectant charte graphique.</t>
  </si>
  <si>
    <t xml:space="preserve">Mise en place de contrôles pour réduire les erreurs de saisie et améliorer la qualité des données entrées (ajout validations, message erreurs) </t>
  </si>
  <si>
    <t>Pouvoir intégrer dans les lignes de document une désignation personalisée, réduction et prix etc.</t>
  </si>
  <si>
    <t>Développement d'un tableau de bord pour afficher les commentaires et les notes des clientss</t>
  </si>
  <si>
    <t>11. Personnalisation des lignes de document : L'application doit permettre la personnalisation des lignes de document, ce qui inclut la désignation personnalisée, les réductions et les prix.</t>
  </si>
  <si>
    <t>graphiques</t>
  </si>
  <si>
    <t>tableaux de bord</t>
  </si>
  <si>
    <t>rapports pour extraire des entrées des commentaires clients</t>
  </si>
  <si>
    <t>Les utilisateurs pourront ainsi voir leur solde de points et les récompenses</t>
  </si>
  <si>
    <t>Tableau de bord de suivi des points de fidélité</t>
  </si>
  <si>
    <t>Les administrateurs pourront quant à eux suivre les points de fidélité de l'ensemble des utilisateurs.</t>
  </si>
  <si>
    <t>L'application doit permettre de définir des règles pour l'attribution des points de fidélité.</t>
  </si>
  <si>
    <t>Les récompenses peuvent être des avantages exclusifs, des remises sur les services ou des produits gratuits.</t>
  </si>
  <si>
    <t>design attractif et respecter la charte graphique de l'entreprise. L'interface utilisateur doit être intuitive et facile à utiliser.</t>
  </si>
  <si>
    <t>Fonctionnalités de navigation : menu clair, des boutons de navigation, une fonction de recherche et des filtres pour afficher les données spécifiques.</t>
  </si>
  <si>
    <t>Les contrôles peuvent inclure des validations de données, des messages d'erreur et des suggestions de correction.</t>
  </si>
  <si>
    <t>1. Analyse des données de vente : Cette fonctionnalité permettra d'analyser les données de vente pour identifier les produits qui sont souvent achetés ensemble. Cela permettra de proposer des offres groupées ou des recommandations de produits complémentaires aux clients.</t>
  </si>
  <si>
    <t>2. Recommandations personnalisées : Grâce à l'analyse des données de vente, l'application sera en mesure de fournir des recommandations personnalisées aux clients en fonction de leurs historiques d'achat.</t>
  </si>
  <si>
    <t>3. Offres groupées : Cette fonctionnalité permettra de proposer des offres groupées de produits ou de services complémentaires à un prix réduit. Les offres groupées peuvent être utilisées pour encourager les clients à acheter plus d'un produit ou service.</t>
  </si>
  <si>
    <t>4. Pop-up de ventes incitatives : Lorsque les clients ajoutent un produit à leur panier, cette fonctionnalité affichera une fenêtre pop-up suggérant un autre produit complémentaire susceptible de les intéresser.</t>
  </si>
  <si>
    <t>5. Cross-selling : Cette fonctionnalité permettra de proposer des produits complémentaires lors de la consultation de la fiche d'un produit. Par exemple, si un client consulte une fiche produit pour un ordinateur portable, l'application peut suggérer une imprimante compatible.</t>
  </si>
  <si>
    <t>6. Upselling : Cette fonctionnalité permettra de proposer des produits de gamme supérieure ou des services supplémentaires lors de l'achat d'un produit. Par exemple, si un client achète un ordinateur portable d'entrée de gamme, l'application peut suggérer un modèle plus avancé avec des fonctionnalités supplémentaires.</t>
  </si>
  <si>
    <t>7. Suivi des ventes incitatives : Cette fonctionnalité permettra aux utilisateurs de suivre les ventes incitatives et de visualiser leur impact sur les ventes globales de l'entreprise.</t>
  </si>
  <si>
    <t>Création d'une base de données pour stocker les informations des comptes utilisateurs (noms, adresses e-mail, mots de passe chiffrés, rôles et permissions).</t>
  </si>
  <si>
    <t>Utilisation d'un système d'authentification pour permettre aux utilisateurs de se connecter à l'application avec leur nom d'utilisateur et leur mot de passe.</t>
  </si>
  <si>
    <t>Utilisation d'un système de gestion de documents pour faciliter le stockage et le partage des documents liés aux projets.</t>
  </si>
  <si>
    <t>Mise en place d'une interface utilisateur conviviale pour télécharger, afficher, modifier et supprimer les documents.</t>
  </si>
  <si>
    <t>Configuration d'un système de filtrage et de recherche pour faciliter la recherche de documents spécifiques.</t>
  </si>
  <si>
    <t>Mise en place d'un système de notification pour informer les utilisateurs des changements importants dans l'état des projets.</t>
  </si>
  <si>
    <t>Configuration d'un tableau de bord pour afficher l'état d'avancement des projets en temps réel.</t>
  </si>
  <si>
    <t>Utilisation d'un système de gestion de dépendances pour visualiser les liens entre les projets.</t>
  </si>
  <si>
    <t>Mise en place d'un système de sauvegarde et de récupération pour garantir la disponibilité des données en cas de problème.</t>
  </si>
  <si>
    <t>Configuration de rappels automatisés pour les échéances de paiement.</t>
  </si>
  <si>
    <t>Utilisation d'un système de calendrier pour faciliter la gestion des échéances.</t>
  </si>
  <si>
    <t>Plateforme de développement web pour créer l'application</t>
  </si>
  <si>
    <t>Base de données pour stocker les informations des utilisateurs, des projets, des tâches, des documents, des commentaires, des performances, etc.</t>
  </si>
  <si>
    <t>Langages de programmation tels que HTML, CSS, JavaScript, PHP, Python, etc. pour développer les différentes fonctionnalités de l'application</t>
  </si>
  <si>
    <t>Frameworks et bibliothèques tels que Bootstrap, jQuery, Vue.js, React, etc. pour faciliter le développement et améliorer l'interface utilisateur</t>
  </si>
  <si>
    <t>Outils de gestion de versions tels que Git pour assurer la collaboration entre les membres de l'équipe de développement</t>
  </si>
  <si>
    <t>Outils de déploiement tels que Docker, Kubernetes, Heroku, AWS, etc. pour déployer l'application sur différents environnements</t>
  </si>
  <si>
    <t>Système de messagerie pour envoyer des notifications automatiques aux utilisateurs en cas de changements importants dans l'état des projets</t>
  </si>
  <si>
    <t>API pour intégrer les fonctionnalités de l'application avec d'autres outils tels que les calendriers, les systèmes de paiement, etc.</t>
  </si>
  <si>
    <t>Services de sécurité pour protéger les données des utilisateurs et garantir la confidentialité des informations sensibles</t>
  </si>
  <si>
    <t>l'application doit permettre à l'utilisateur de créer une liste de projets en cours en fournissant des informations telles que le nom du projet, une description, la date de début et de fin, ainsi que l'état d'avancement du projet. L'application doit également permettre à l'utilisateur de filtrer la liste des projets en fonction de leur état d'avancement (par exemple, projets en retard, projets en cours, projets terminés).</t>
  </si>
  <si>
    <t>L'application doit permettre à l'utilisateur de visualiser les détails de chaque projet tels que les dates de début et de fin, les objectifs et les ressources nécessaires. Les informations doivent être organisées de manière claire et concise pour faciliter la lecture et la compréhension.</t>
  </si>
  <si>
    <t>L'application doit permettre à l'utilisateur d'ajouter des commentaires et des notes sur chaque projet. Cela peut être utile pour enregistrer des observations importantes, des idées ou des commentaires relatifs à un projet spécifique.</t>
  </si>
  <si>
    <t>L'application doit permettre à l'utilisateur de suivre les tâches associées à chaque projet et leur état d'avancement. Les tâches doivent être organisées par ordre de priorité et par échéance, de manière à ce que l'utilisateur puisse facilement voir les tâches à accomplir dans l'ordre approprié.</t>
  </si>
  <si>
    <t>L'application doit être en mesure de générer des rapports sur l'état d'avancement des projets. Ces rapports doivent être faciles à lire et à comprendre, et doivent fournir des informations sur les projets en cours, les projets terminés et les projets en retard.</t>
  </si>
  <si>
    <t>L'application doit permettre à l'utilisateur d'attribuer des tâches à des membres de l'équipe en fonction de leur domaine de compétences. Cela peut aider à assurer que chaque membre de l'équipe travaille sur des tâches pour lesquelles il est qualifié et peut fournir un travail de qualité.</t>
  </si>
  <si>
    <t>L'application doit permettre à l'utilisateur de suivre l'état d'avancement des tâches et les délais associés à chaque tâche. L'utilisateur doit être en mesure de mettre à jour l'état d'avancement de chaque tâche et de voir l'état d'avancement global de toutes les tâches associées à un projet.</t>
  </si>
  <si>
    <t>L'application doit être en mesure de générer des rapports sur l'état d'avancement des tâches pour chaque membre de l'équipe. Ces rapports doivent fournir des informations sur les tâches attribuées à chaque membre, leur état d'avancement, leur priorité, leur date d'échéance et leur durée estimée. Ces rapports peuvent aider à surveiller la charge de travail de chaque membre de l'équipe et à réaffecter les tâches si nécessaire.</t>
  </si>
  <si>
    <t>L'application doit permettre de collecter des données sur les performances des projets, telles que les coûts, la qualité, la satisfaction des clients, etc. Ces données peuvent être collectées de manière automatique, en important les données d'autres outils de gestion de projet, ou de manière manuelle, en entrant les données directement dans l'application. Les données collectées doivent être stockées dans une base de données centralisée et sécurisée.</t>
  </si>
  <si>
    <t>L'application doit être capable d'analyser les données collectées pour identifier les tendances et les problèmes potentiels. Par exemple, l'application peut identifier les projets qui ont des coûts élevés par rapport à leur budget, les tâches qui ont pris plus de temps que prévu, ou les projets qui ont une faible satisfaction client. L'application doit fournir des graphiques et des tableaux de bord pour aider à visualiser ces tendances et faciliter leur compréhension.</t>
  </si>
  <si>
    <t>GTA.11</t>
  </si>
  <si>
    <t>GTA.12</t>
  </si>
  <si>
    <t>GTA.10</t>
  </si>
  <si>
    <t>GTA.120</t>
  </si>
  <si>
    <t>GTA.110</t>
  </si>
  <si>
    <t>GTA.101</t>
  </si>
  <si>
    <t>GTA.100</t>
  </si>
  <si>
    <t>GTA.10 000</t>
  </si>
  <si>
    <t>GTA.1 000</t>
  </si>
  <si>
    <t>GTA.1 010</t>
  </si>
  <si>
    <t>GTA.10 001</t>
  </si>
  <si>
    <t>GTA.10 002</t>
  </si>
  <si>
    <t>GTA.10 003</t>
  </si>
  <si>
    <t>GTA.10 004</t>
  </si>
  <si>
    <t>GTA.12 002</t>
  </si>
  <si>
    <t>GTA.12 001</t>
  </si>
  <si>
    <t>GTA.12 000</t>
  </si>
  <si>
    <t>GTA.10 112</t>
  </si>
  <si>
    <t>GTA.10 111</t>
  </si>
  <si>
    <t>GTA.10 110</t>
  </si>
  <si>
    <t>GTA.10 102</t>
  </si>
  <si>
    <t>GTA.10 101</t>
  </si>
  <si>
    <t>GTA.10 100</t>
  </si>
  <si>
    <t>ATP.10</t>
  </si>
  <si>
    <t>ATP.11</t>
  </si>
  <si>
    <t>ATP.12</t>
  </si>
  <si>
    <t>ATP.120</t>
  </si>
  <si>
    <t>ATP.110</t>
  </si>
  <si>
    <t>ATP.101</t>
  </si>
  <si>
    <t>ATP.100</t>
  </si>
  <si>
    <t>ATP.1 010</t>
  </si>
  <si>
    <t>ATP.10 000</t>
  </si>
  <si>
    <t>ATP.10 001</t>
  </si>
  <si>
    <t>ATP.10 002</t>
  </si>
  <si>
    <t>ATP.10 003</t>
  </si>
  <si>
    <t>ATP.10 004</t>
  </si>
  <si>
    <t>ATP.10 100</t>
  </si>
  <si>
    <t>ATP.10 101</t>
  </si>
  <si>
    <t>ATP.10 102</t>
  </si>
  <si>
    <t>ATP.12 000</t>
  </si>
  <si>
    <t>ATP.12 001</t>
  </si>
  <si>
    <t>ACAA.10</t>
  </si>
  <si>
    <t>ACAA.11</t>
  </si>
  <si>
    <t>ACAA.12</t>
  </si>
  <si>
    <t>ACAA.100</t>
  </si>
  <si>
    <t>ACAA.101</t>
  </si>
  <si>
    <t>ACAA.110</t>
  </si>
  <si>
    <t>ACAA.120</t>
  </si>
  <si>
    <t>ACAA.1 010</t>
  </si>
  <si>
    <t>ACAA.1 000</t>
  </si>
  <si>
    <t>ACAA.1 200</t>
  </si>
  <si>
    <t>ACAA.10 000</t>
  </si>
  <si>
    <t>ACAA.10 001</t>
  </si>
  <si>
    <t>ACAA.10 002</t>
  </si>
  <si>
    <t>ACAA.10 100</t>
  </si>
  <si>
    <t>ACAA.10 101</t>
  </si>
  <si>
    <t>ACAA.10 102</t>
  </si>
  <si>
    <t>ACAA.10 103</t>
  </si>
  <si>
    <t>ACAA.11 000</t>
  </si>
  <si>
    <t>ACAA.11 001</t>
  </si>
  <si>
    <t>ACAA.11 002</t>
  </si>
  <si>
    <t>ACAA.12 000</t>
  </si>
  <si>
    <t>ACAA.12 001</t>
  </si>
  <si>
    <t>1.GTA.1</t>
  </si>
  <si>
    <t>2.ATP.1</t>
  </si>
  <si>
    <t>3.ACAA.1</t>
  </si>
  <si>
    <t>Tableau de bord pour afficher la liste de l'état d'avancement des projets en temps réel</t>
  </si>
  <si>
    <t>Interface utilisateur sécurisé, simple et fonctionnel pour la gestion des documents</t>
  </si>
  <si>
    <t>Intégration d'un Tableau de bord de suivi des projets</t>
  </si>
  <si>
    <t>GTA.1 011/ATP.1 011</t>
  </si>
  <si>
    <t>GTA.1 200/ATP.1 100</t>
  </si>
  <si>
    <t>ATP.1 000/ACAA.1 100</t>
  </si>
  <si>
    <t>Développement d'une interface utilisateur pour le suivi de chaque projet</t>
  </si>
  <si>
    <t>créer système d'authentification accès (Login+Password)</t>
  </si>
  <si>
    <t>sécuriser système accés (erreur connexion&gt;3 = "Bocké" 1h + Mail dirigeant</t>
  </si>
  <si>
    <t>Créer bouton générant le répertoire projet et les docs structurant un projet</t>
  </si>
  <si>
    <t>Créer interface convivial</t>
  </si>
  <si>
    <t>Créer boutons CRUD + téléchargement</t>
  </si>
  <si>
    <t>créer bouton générant le modèle (devis, facture), lignes renseignables (.pdf)</t>
  </si>
  <si>
    <t>créer input de Filtrage et de recherche</t>
  </si>
  <si>
    <t>A la création, nommer et classer le projet (NomIndexé, description, date deb/fin, avancement du projet, les objectifs, les ressources, leurs coûts, les données entrantes peuvent être manuel, calculées et stockées en BDD)</t>
  </si>
  <si>
    <t>Générer documents .pdf (Des librairies conversion de fichiers (LibreOffice, Ghostscript), stocké au format standard .pdf par exemple)</t>
  </si>
  <si>
    <t>Garantir que seuls les utilisateurs autorisés peuvent télécharger, afficher, modifier ou supprimer des fichiers. (Authentification accés, Permission, Routing)</t>
  </si>
  <si>
    <t>Garantir que seuls les utilisateurs autorisés peuvent afficher des fichiers. (Authentification accés, Permission, Routing)</t>
  </si>
  <si>
    <t>Garantir que seuls les utilisateurs autorisés peuvent chercher des docs. (Authentification accés, Permission, Routing)</t>
  </si>
  <si>
    <t>Liste des projets (filtrable par leurs statut), CA, coûts ressources,  théorique/réel, date début/fin, 
visu statuts (Début, en cours, clôt, …)
boutons (CRUD),
visu (total théorique/Réel),
Nbre Tot de projets réalisés, en cours, nbre d’heures, Surface</t>
  </si>
  <si>
    <t>Garantir que seuls les utilisateurs autorisés peuvent accéder au dashboard (Authentification accés, Permission, Routing)</t>
  </si>
  <si>
    <t>mettre en place un place système de GANTT planning</t>
  </si>
  <si>
    <t>Mettre en place notification de changement avancement projet
si status change envoie info par exemple
(voir Services de message instantanée (slack, teams) exemple.)</t>
  </si>
  <si>
    <t>Mise en place d’une BDD (issu MCD, MLD)</t>
  </si>
  <si>
    <t>déterminer une bon indexation (BDD, trie, filtrage,…)</t>
  </si>
  <si>
    <t>Créer des auto-sauvegardes</t>
  </si>
  <si>
    <t>Assurer plusieurs zone de stockage (BDDs) et la récupération des données</t>
  </si>
  <si>
    <t>Rappel de paiement (par mail par exemple)</t>
  </si>
  <si>
    <t>Création et affichage de chaque projet en cours avec leur état d'avancement</t>
  </si>
  <si>
    <t>GTA.10 001/ATP.10 000</t>
  </si>
  <si>
    <t>Page de projet, informations doivent être présentent : NomIndexation, NomProjet, désignations, points techniques, date début/fin, status, client, les coûts et ses détails, nbre heures, les équipes artisanales, les indices performances (rentabilités, retards, etc.)</t>
  </si>
  <si>
    <t>En plus, créer input de commentaire/note du projet</t>
  </si>
  <si>
    <t>créer un input ou générer doc de conclusion du projet</t>
  </si>
  <si>
    <t>Garantir que seuls les utilisateurs autorisés peuvent accéder, télécharger, afficher, modifier ou supprimer des fichiers. (Authentification accés, Permission, Routing)</t>
  </si>
  <si>
    <t>créer todo List (drag&amp;drop) déplaçable pour priorisation, et déterminer leur status (à commencer, en cours, terminé, clôturer)</t>
  </si>
  <si>
    <t>ATP.10 004 :créer un input ou générer doc de conclusion du projet, doit être destiné à chaque corps de travail</t>
  </si>
  <si>
    <t>ATP.10 003 :La todo List (drag&amp;drop) de type KANBAN, chaque carte possède les informations nécessaires</t>
  </si>
  <si>
    <t>ATP.10 003 &amp; ATP.10 100 La todo List (drag&amp;drop) de type KANBAN doit être lié aux dates du projet et assurer le suivi de avancer projet</t>
  </si>
  <si>
    <t>GTA.10 001:Créer bouton générant le répertoire projet et les docs structurant un projet</t>
  </si>
  <si>
    <t>GTA.10 001 :A la création, nommer et classer le projet (NomIndexé, description, date deb/fin, avancement du projet, les objectifs, les ressources, leurs coûts, les données entrantes peuvent être manuel, calculées et stockées en BDD)</t>
  </si>
  <si>
    <t>GTA.10 001 :Garantir que seuls les utilisateurs autorisés peuvent afficher des fichiers. (Authentification accés, Permission, Routing)</t>
  </si>
  <si>
    <t>stcker en BDD</t>
  </si>
  <si>
    <t>Créer formulaire /boites suggestion</t>
  </si>
  <si>
    <t>Stocker commentaire en  BDD pour analyser ces commentaires</t>
  </si>
  <si>
    <t>catégoriser commentaires pour etudier les avis</t>
  </si>
  <si>
    <t>Attribution de points aux clients : fidèle, dont le benef est ++, etc.</t>
  </si>
  <si>
    <t>N°</t>
  </si>
  <si>
    <t>Tâche</t>
  </si>
  <si>
    <t>Durée</t>
  </si>
  <si>
    <t>Créer les roles et permissions</t>
  </si>
  <si>
    <t>Réaliser un jeux de données pour tester BDD</t>
  </si>
  <si>
    <t>A</t>
  </si>
  <si>
    <t>Installation domaine &amp; hebergement</t>
  </si>
  <si>
    <t>MCD, MLD</t>
  </si>
  <si>
    <t>B</t>
  </si>
  <si>
    <t>C</t>
  </si>
  <si>
    <t>D</t>
  </si>
  <si>
    <t>Créer interface de génération document (devis, facture) convivial</t>
  </si>
  <si>
    <t>Créer interface gestion de projet (projet/projet)</t>
  </si>
  <si>
    <t>Classer les documents dans leur dossier dans le projet</t>
  </si>
  <si>
    <t>ATP.1 200/</t>
  </si>
  <si>
    <t>déterminer une bonne indexation (BDD, trie, filtrage,…)</t>
  </si>
  <si>
    <t>Assurer plusieurs zones de stockage (BDDs) et la récupération des données</t>
  </si>
  <si>
    <t>E</t>
  </si>
  <si>
    <t>Collecter de données sur les performances des projets telles que les coûts, la qualité, la satisfaction des clients, etc.</t>
  </si>
  <si>
    <t>Analyser et afficher les données sur les performances des projets telles que les coûts, la qualité, la satisfaction des clients, etc.</t>
  </si>
  <si>
    <t>F</t>
  </si>
  <si>
    <t>Créer système gestion des Tâches avec affectation membre equipes
(voir si librairie existe)</t>
  </si>
  <si>
    <t>Intégrer fonctionnalités de vente</t>
  </si>
  <si>
    <t>Personnalisation des lignes de document : 
L'application doit permettre la personnalisation des lignes de document, ce qui inclut la désignation personnalisée, les réductions et les prix.</t>
  </si>
  <si>
    <t>Analyser les données de vente pour identifier les produits qui sont souvent achetés ensemble. 
Cela permettra de proposer des offres groupées ou des recommandations de produits complémentaires aux clients.</t>
  </si>
  <si>
    <t>integration du système des points de fidélité</t>
  </si>
  <si>
    <t>Rappel automatisé échéance de paiement</t>
  </si>
  <si>
    <t>créer BDD et Tables, relations</t>
  </si>
  <si>
    <t>Phase</t>
  </si>
  <si>
    <t>UC</t>
  </si>
  <si>
    <t>Phase précèdente</t>
  </si>
  <si>
    <t>N° précèdent</t>
  </si>
  <si>
    <t>Date</t>
  </si>
  <si>
    <t>Début au + tôt</t>
  </si>
  <si>
    <t>Fin au + tôt</t>
  </si>
  <si>
    <t>mettre en place un place système de GANTT planning 
créer todo List (drag&amp;drop) déplaçable pour priorisation, et déterminer leur status (à commencer, en cours, terminé, clôturer) + Bouton permettant d'accéder au GANTT</t>
  </si>
  <si>
    <t>Créer système gestion des Tâches type KANBAN
La todo List (drag&amp;drop) de type KANBAN, chaque carte possède les informations nécessaires</t>
  </si>
  <si>
    <t>intégration planning( calendrier) doit être lié aux dates du projet et assurer le suivi de avancer projet</t>
  </si>
  <si>
    <t>Créer système gestion des Tâches avec affectation membre equipes et corps de travail</t>
  </si>
  <si>
    <t>G</t>
  </si>
  <si>
    <t>interface de gestion des clients</t>
  </si>
  <si>
    <t>Créer un interface de gestion des clients</t>
  </si>
  <si>
    <t>Stocker les clients en BDD</t>
  </si>
  <si>
    <t>Garantir que seuls les utilisateurs autorisés peuvent accéder page clients. (Authentification accés, Permission, Routing)</t>
  </si>
  <si>
    <t>intégrer des Boutons CRUD pour créer, visualiser, modifier, supprimer un client</t>
  </si>
  <si>
    <t>créer page listing client avec leur status actif, désactivé
en cliquant sur une ligne client on affiche sa fiche client</t>
  </si>
  <si>
    <t>fiche client: on voit ses projets demandés réalisés ou pas, montants,etc.</t>
  </si>
  <si>
    <t>H</t>
  </si>
  <si>
    <t>I</t>
  </si>
  <si>
    <t>J</t>
  </si>
  <si>
    <t>K</t>
  </si>
  <si>
    <t>Rg</t>
  </si>
  <si>
    <t>,</t>
  </si>
  <si>
    <t>A1</t>
  </si>
  <si>
    <t>A1,A2</t>
  </si>
  <si>
    <t>A1,A2,A3</t>
  </si>
  <si>
    <t>A1,A2,A3,A4</t>
  </si>
  <si>
    <t>A1,A2,A3,A4,A5</t>
  </si>
  <si>
    <t>Créer interface Accueil - Tableau bord (dashboard)</t>
  </si>
  <si>
    <t>A, B, C</t>
  </si>
  <si>
    <t>A, B</t>
  </si>
  <si>
    <t xml:space="preserve"> A, B</t>
  </si>
  <si>
    <t>A1,A2,A3,A4,
B1,B2</t>
  </si>
  <si>
    <t>A1,A2,A3,A4,
B1,B2,B3</t>
  </si>
  <si>
    <t>A1,A2,A3,A4,
B1,B2,B3,B4</t>
  </si>
  <si>
    <t>A1,A2,A3,A4,
B1,B2,B3,B4,B5</t>
  </si>
  <si>
    <r>
      <t xml:space="preserve">A1,A2,A3,A4,
</t>
    </r>
    <r>
      <rPr>
        <b/>
        <sz val="14"/>
        <color rgb="FF002060"/>
        <rFont val="Century Gothic"/>
        <family val="2"/>
      </rPr>
      <t>B</t>
    </r>
    <r>
      <rPr>
        <sz val="11"/>
        <color rgb="FF002060"/>
        <rFont val="Century Gothic"/>
        <family val="2"/>
      </rPr>
      <t>,
C1,C2,C3</t>
    </r>
  </si>
  <si>
    <r>
      <t xml:space="preserve">A1,A2,A3,A4,
</t>
    </r>
    <r>
      <rPr>
        <b/>
        <sz val="14"/>
        <color rgb="FF002060"/>
        <rFont val="Century Gothic"/>
        <family val="2"/>
      </rPr>
      <t>B</t>
    </r>
    <r>
      <rPr>
        <sz val="11"/>
        <color rgb="FF002060"/>
        <rFont val="Century Gothic"/>
        <family val="2"/>
      </rPr>
      <t>,
C1,C2,C3,C4</t>
    </r>
  </si>
  <si>
    <t>Créer système gestion des Tâches (ToDoList) avec affectation membre equipes
(voir si librairie existe)</t>
  </si>
  <si>
    <r>
      <t xml:space="preserve">A1,A2,A3,A4,
</t>
    </r>
    <r>
      <rPr>
        <b/>
        <sz val="14"/>
        <color rgb="FF002060"/>
        <rFont val="Century Gothic"/>
        <family val="2"/>
      </rPr>
      <t>B</t>
    </r>
    <r>
      <rPr>
        <sz val="11"/>
        <color rgb="FF002060"/>
        <rFont val="Century Gothic"/>
        <family val="2"/>
      </rPr>
      <t>,
C1,C2,C3,C4,C5,C6</t>
    </r>
  </si>
  <si>
    <t>A, B, G</t>
  </si>
  <si>
    <r>
      <t xml:space="preserve">A1,A2,A3,A4,
</t>
    </r>
    <r>
      <rPr>
        <b/>
        <sz val="14"/>
        <color rgb="FF002060"/>
        <rFont val="Century Gothic"/>
        <family val="2"/>
      </rPr>
      <t>B</t>
    </r>
    <r>
      <rPr>
        <sz val="11"/>
        <color rgb="FF002060"/>
        <rFont val="Century Gothic"/>
        <family val="2"/>
      </rPr>
      <t xml:space="preserve">,
C1,C2,C3,C4,C5,C6
</t>
    </r>
    <r>
      <rPr>
        <b/>
        <sz val="14"/>
        <color rgb="FF002060"/>
        <rFont val="Century Gothic"/>
        <family val="2"/>
      </rPr>
      <t>G</t>
    </r>
  </si>
  <si>
    <t>A, B, G, H</t>
  </si>
  <si>
    <t>A, B, G, H, J</t>
  </si>
  <si>
    <t>Générer document de devis (D)</t>
  </si>
  <si>
    <t>Générer document de Facture (D)</t>
  </si>
  <si>
    <t xml:space="preserve"> A, B, D</t>
  </si>
  <si>
    <r>
      <t xml:space="preserve">A1,A2,A3,A4,
</t>
    </r>
    <r>
      <rPr>
        <b/>
        <sz val="14"/>
        <color rgb="FF002060"/>
        <rFont val="Century Gothic"/>
        <family val="2"/>
      </rPr>
      <t>B</t>
    </r>
    <r>
      <rPr>
        <sz val="11"/>
        <color rgb="FF002060"/>
        <rFont val="Century Gothic"/>
        <family val="2"/>
      </rPr>
      <t xml:space="preserve">,
C1,C2,C3,C4,C5
</t>
    </r>
    <r>
      <rPr>
        <b/>
        <sz val="14"/>
        <color rgb="FF002060"/>
        <rFont val="Century Gothic"/>
        <family val="2"/>
      </rPr>
      <t>D</t>
    </r>
  </si>
  <si>
    <t>A, B, D, G, H</t>
  </si>
  <si>
    <t>A1,A2,A3,A3</t>
  </si>
  <si>
    <t>A, B, C, D</t>
  </si>
  <si>
    <r>
      <t xml:space="preserve">A1,A2,A3,A4
</t>
    </r>
    <r>
      <rPr>
        <b/>
        <sz val="14"/>
        <color rgb="FF002060"/>
        <rFont val="Century Gothic"/>
        <family val="2"/>
      </rPr>
      <t>B, C, D</t>
    </r>
  </si>
  <si>
    <t>A, B, C, D, E</t>
  </si>
  <si>
    <r>
      <t xml:space="preserve">A1,A2,A3,A4
</t>
    </r>
    <r>
      <rPr>
        <b/>
        <sz val="14"/>
        <color rgb="FF002060"/>
        <rFont val="Century Gothic"/>
        <family val="2"/>
      </rPr>
      <t>B, C, D</t>
    </r>
    <r>
      <rPr>
        <sz val="11"/>
        <color rgb="FF002060"/>
        <rFont val="Century Gothic"/>
        <family val="2"/>
      </rPr>
      <t xml:space="preserve">, </t>
    </r>
    <r>
      <rPr>
        <b/>
        <sz val="14"/>
        <color rgb="FF002060"/>
        <rFont val="Century Gothic"/>
        <family val="2"/>
      </rPr>
      <t>E</t>
    </r>
  </si>
  <si>
    <r>
      <t xml:space="preserve">A1,A2,A3,A4,
 </t>
    </r>
    <r>
      <rPr>
        <b/>
        <sz val="14"/>
        <color rgb="FF002060"/>
        <rFont val="Century Gothic"/>
        <family val="2"/>
      </rPr>
      <t>B, C, D</t>
    </r>
  </si>
  <si>
    <r>
      <t xml:space="preserve">A1,A2,A3,A4,
</t>
    </r>
    <r>
      <rPr>
        <b/>
        <sz val="14"/>
        <color rgb="FF002060"/>
        <rFont val="Century Gothic"/>
        <family val="2"/>
      </rPr>
      <t xml:space="preserve"> B, C, D</t>
    </r>
  </si>
  <si>
    <r>
      <t xml:space="preserve">A1,A2,A3,A4,
</t>
    </r>
    <r>
      <rPr>
        <b/>
        <sz val="14"/>
        <color rgb="FF002060"/>
        <rFont val="Century Gothic"/>
        <family val="2"/>
      </rPr>
      <t xml:space="preserve"> B, C, D, E</t>
    </r>
  </si>
  <si>
    <r>
      <t xml:space="preserve">A1,A2,A3,A4,
 </t>
    </r>
    <r>
      <rPr>
        <b/>
        <sz val="14"/>
        <color rgb="FF002060"/>
        <rFont val="Century Gothic"/>
        <family val="2"/>
      </rPr>
      <t>B, C, D, E</t>
    </r>
  </si>
  <si>
    <r>
      <t xml:space="preserve">A1,A2,A3,A4
, </t>
    </r>
    <r>
      <rPr>
        <b/>
        <sz val="14"/>
        <color rgb="FF002060"/>
        <rFont val="Century Gothic"/>
        <family val="2"/>
      </rPr>
      <t>B, C</t>
    </r>
  </si>
  <si>
    <t>Amélioration de la gestion des clients</t>
  </si>
  <si>
    <t>Création d'un programme de gérant les clients</t>
  </si>
  <si>
    <t>Création d'une fiche client</t>
  </si>
  <si>
    <t>intégration des Boutons CRUD pour créer, visualiser, modifier, supprimer un client</t>
  </si>
  <si>
    <t>Liste des clients, avec leur  status</t>
  </si>
  <si>
    <t xml:space="preserve">Assurer la pérénisation du carnet clients, et Accés aux données clients soit sécurisé </t>
  </si>
  <si>
    <r>
      <t xml:space="preserve">A1,A2,A3,A4,
</t>
    </r>
    <r>
      <rPr>
        <b/>
        <sz val="14"/>
        <color rgb="FF002060"/>
        <rFont val="Century Gothic"/>
        <family val="2"/>
      </rPr>
      <t>B</t>
    </r>
    <r>
      <rPr>
        <sz val="11"/>
        <color rgb="FF002060"/>
        <rFont val="Century Gothic"/>
        <family val="2"/>
      </rPr>
      <t xml:space="preserve">,
C1,C2,C3,C4,C5,C6,
</t>
    </r>
    <r>
      <rPr>
        <b/>
        <sz val="14"/>
        <color rgb="FF002060"/>
        <rFont val="Century Gothic"/>
        <family val="2"/>
      </rPr>
      <t>D</t>
    </r>
    <r>
      <rPr>
        <sz val="11"/>
        <color rgb="FF002060"/>
        <rFont val="Century Gothic"/>
        <family val="2"/>
      </rPr>
      <t xml:space="preserve">, </t>
    </r>
    <r>
      <rPr>
        <b/>
        <sz val="14"/>
        <color rgb="FF002060"/>
        <rFont val="Century Gothic"/>
        <family val="2"/>
      </rPr>
      <t>G</t>
    </r>
    <r>
      <rPr>
        <sz val="11"/>
        <color rgb="FF002060"/>
        <rFont val="Century Gothic"/>
        <family val="2"/>
      </rPr>
      <t xml:space="preserve">, </t>
    </r>
    <r>
      <rPr>
        <b/>
        <sz val="14"/>
        <color rgb="FF002060"/>
        <rFont val="Century Gothic"/>
        <family val="2"/>
      </rPr>
      <t>H</t>
    </r>
  </si>
  <si>
    <r>
      <t xml:space="preserve">A1,A2,A3,A4,
</t>
    </r>
    <r>
      <rPr>
        <b/>
        <sz val="14"/>
        <color rgb="FF002060"/>
        <rFont val="Century Gothic"/>
        <family val="2"/>
      </rPr>
      <t>B</t>
    </r>
    <r>
      <rPr>
        <sz val="11"/>
        <color rgb="FF002060"/>
        <rFont val="Century Gothic"/>
        <family val="2"/>
      </rPr>
      <t xml:space="preserve">,
C1,C2,C3,C4,C5,C6
</t>
    </r>
    <r>
      <rPr>
        <b/>
        <sz val="14"/>
        <color rgb="FF002060"/>
        <rFont val="Century Gothic"/>
        <family val="2"/>
      </rPr>
      <t>G</t>
    </r>
    <r>
      <rPr>
        <sz val="11"/>
        <color rgb="FF002060"/>
        <rFont val="Century Gothic"/>
        <family val="2"/>
      </rPr>
      <t xml:space="preserve">, </t>
    </r>
    <r>
      <rPr>
        <b/>
        <sz val="14"/>
        <color rgb="FF002060"/>
        <rFont val="Century Gothic"/>
        <family val="2"/>
      </rPr>
      <t>H</t>
    </r>
  </si>
  <si>
    <r>
      <t xml:space="preserve">A1,A2,A3,A4,
</t>
    </r>
    <r>
      <rPr>
        <b/>
        <sz val="14"/>
        <color rgb="FF002060"/>
        <rFont val="Century Gothic"/>
        <family val="2"/>
      </rPr>
      <t>B</t>
    </r>
    <r>
      <rPr>
        <sz val="11"/>
        <color rgb="FF002060"/>
        <rFont val="Century Gothic"/>
        <family val="2"/>
      </rPr>
      <t xml:space="preserve">,
C1,C2,C3,C4,C5,C6
</t>
    </r>
    <r>
      <rPr>
        <b/>
        <sz val="14"/>
        <color rgb="FF002060"/>
        <rFont val="Century Gothic"/>
        <family val="2"/>
      </rPr>
      <t>G</t>
    </r>
    <r>
      <rPr>
        <sz val="11"/>
        <color rgb="FF002060"/>
        <rFont val="Century Gothic"/>
        <family val="2"/>
      </rPr>
      <t xml:space="preserve">, </t>
    </r>
    <r>
      <rPr>
        <b/>
        <sz val="14"/>
        <color rgb="FF002060"/>
        <rFont val="Century Gothic"/>
        <family val="2"/>
      </rPr>
      <t>H</t>
    </r>
    <r>
      <rPr>
        <sz val="11"/>
        <color rgb="FF002060"/>
        <rFont val="Century Gothic"/>
        <family val="2"/>
      </rPr>
      <t xml:space="preserve">, </t>
    </r>
    <r>
      <rPr>
        <b/>
        <sz val="14"/>
        <color rgb="FF002060"/>
        <rFont val="Century Gothic"/>
        <family val="2"/>
      </rPr>
      <t>J</t>
    </r>
  </si>
  <si>
    <r>
      <t xml:space="preserve">A1,A2,A3,A4,
</t>
    </r>
    <r>
      <rPr>
        <b/>
        <sz val="14"/>
        <color rgb="FF002060"/>
        <rFont val="Century Gothic"/>
        <family val="2"/>
      </rPr>
      <t>B</t>
    </r>
    <r>
      <rPr>
        <sz val="11"/>
        <color rgb="FF002060"/>
        <rFont val="Century Gothic"/>
        <family val="2"/>
      </rPr>
      <t xml:space="preserve">,
C1,C2,C3,C4,C5,C6,
</t>
    </r>
    <r>
      <rPr>
        <b/>
        <sz val="14"/>
        <color rgb="FF002060"/>
        <rFont val="Century Gothic"/>
        <family val="2"/>
      </rPr>
      <t>D, G</t>
    </r>
    <r>
      <rPr>
        <sz val="11"/>
        <color rgb="FF002060"/>
        <rFont val="Century Gothic"/>
        <family val="2"/>
      </rPr>
      <t xml:space="preserve">, </t>
    </r>
    <r>
      <rPr>
        <b/>
        <sz val="14"/>
        <color rgb="FF002060"/>
        <rFont val="Century Gothic"/>
        <family val="2"/>
      </rPr>
      <t>H</t>
    </r>
  </si>
  <si>
    <t>A2</t>
  </si>
  <si>
    <t>A3</t>
  </si>
  <si>
    <t>A4</t>
  </si>
  <si>
    <t>A5</t>
  </si>
  <si>
    <t>A6</t>
  </si>
  <si>
    <t>B1</t>
  </si>
  <si>
    <t>B2</t>
  </si>
  <si>
    <t>B3</t>
  </si>
  <si>
    <t>B4</t>
  </si>
  <si>
    <t>B5</t>
  </si>
  <si>
    <t>B6</t>
  </si>
  <si>
    <t>C1</t>
  </si>
  <si>
    <t>C2</t>
  </si>
  <si>
    <t>C3</t>
  </si>
  <si>
    <t>C4</t>
  </si>
  <si>
    <t>C5</t>
  </si>
  <si>
    <t>C6</t>
  </si>
  <si>
    <t>C7</t>
  </si>
  <si>
    <t>C8</t>
  </si>
  <si>
    <t>C9</t>
  </si>
  <si>
    <t>C10</t>
  </si>
  <si>
    <t>C11</t>
  </si>
  <si>
    <t>C12</t>
  </si>
  <si>
    <t>C13</t>
  </si>
  <si>
    <t>C14</t>
  </si>
  <si>
    <t>C15</t>
  </si>
  <si>
    <t>D1</t>
  </si>
  <si>
    <t>D2</t>
  </si>
  <si>
    <t>D3</t>
  </si>
  <si>
    <t>D4</t>
  </si>
  <si>
    <t>D5</t>
  </si>
  <si>
    <t>D6</t>
  </si>
  <si>
    <t>D7</t>
  </si>
  <si>
    <t>E1</t>
  </si>
  <si>
    <t>E2</t>
  </si>
  <si>
    <t>E3</t>
  </si>
  <si>
    <t>E4</t>
  </si>
  <si>
    <t>E5</t>
  </si>
  <si>
    <t>E6</t>
  </si>
  <si>
    <t>E7</t>
  </si>
  <si>
    <t>E8</t>
  </si>
  <si>
    <t>E9</t>
  </si>
  <si>
    <t>E10</t>
  </si>
  <si>
    <t>E11</t>
  </si>
  <si>
    <t>F1</t>
  </si>
  <si>
    <t>F2</t>
  </si>
  <si>
    <t>G1</t>
  </si>
  <si>
    <t>G2</t>
  </si>
  <si>
    <t>G3</t>
  </si>
  <si>
    <t>H1</t>
  </si>
  <si>
    <t>H2</t>
  </si>
  <si>
    <t>H3</t>
  </si>
  <si>
    <t>I1</t>
  </si>
  <si>
    <t>I2</t>
  </si>
  <si>
    <t>J1</t>
  </si>
  <si>
    <t>J2</t>
  </si>
  <si>
    <t>J3</t>
  </si>
  <si>
    <t>J4</t>
  </si>
  <si>
    <t>J5</t>
  </si>
  <si>
    <t>J6</t>
  </si>
  <si>
    <t>Niv1</t>
  </si>
  <si>
    <t>Niv2</t>
  </si>
  <si>
    <t>Niv3</t>
  </si>
  <si>
    <t>Niv4</t>
  </si>
  <si>
    <t>Niv5</t>
  </si>
  <si>
    <t>Niv6</t>
  </si>
  <si>
    <t>Niv7</t>
  </si>
  <si>
    <t>Niv8</t>
  </si>
  <si>
    <t>Niv9</t>
  </si>
  <si>
    <t>Niv10</t>
  </si>
  <si>
    <t>Niv11</t>
  </si>
  <si>
    <t>Niv12</t>
  </si>
  <si>
    <t>Niv13</t>
  </si>
  <si>
    <t>Niv14</t>
  </si>
  <si>
    <t>Niv15</t>
  </si>
  <si>
    <t>Niv16</t>
  </si>
  <si>
    <t>Niv17</t>
  </si>
  <si>
    <t>Niv18</t>
  </si>
  <si>
    <t>Niv19</t>
  </si>
  <si>
    <t>Niv20</t>
  </si>
  <si>
    <t>Niv21</t>
  </si>
  <si>
    <t>Niv22</t>
  </si>
  <si>
    <t>Niv23</t>
  </si>
  <si>
    <t>Niv24</t>
  </si>
  <si>
    <t>Niv25</t>
  </si>
  <si>
    <t>Niv26</t>
  </si>
  <si>
    <t>Niv27</t>
  </si>
  <si>
    <t>Niv28</t>
  </si>
  <si>
    <t>Niv29</t>
  </si>
  <si>
    <t>Niv30</t>
  </si>
  <si>
    <t>Niv31</t>
  </si>
  <si>
    <t>Niv32</t>
  </si>
  <si>
    <t>Niv33</t>
  </si>
  <si>
    <t>Niv34</t>
  </si>
  <si>
    <t>Niv35</t>
  </si>
  <si>
    <t>Niv36</t>
  </si>
  <si>
    <t>Niv37</t>
  </si>
  <si>
    <t>Niv38</t>
  </si>
  <si>
    <t>Niv39</t>
  </si>
  <si>
    <t>Niv40</t>
  </si>
  <si>
    <t>Niv41</t>
  </si>
  <si>
    <t>Niv42</t>
  </si>
  <si>
    <t>Niv43</t>
  </si>
  <si>
    <t>Niv44</t>
  </si>
  <si>
    <t>Niv45</t>
  </si>
  <si>
    <t>Niv46</t>
  </si>
  <si>
    <t>Niv47</t>
  </si>
  <si>
    <t>Niv48</t>
  </si>
  <si>
    <t>Niv49</t>
  </si>
  <si>
    <t>Niv50</t>
  </si>
  <si>
    <t>Niv51</t>
  </si>
  <si>
    <t>Niv52</t>
  </si>
  <si>
    <t>Niv53</t>
  </si>
  <si>
    <t>Niv54</t>
  </si>
  <si>
    <t>Niv55</t>
  </si>
  <si>
    <t>Niv56</t>
  </si>
  <si>
    <t>Niv57</t>
  </si>
  <si>
    <t>Niv58</t>
  </si>
  <si>
    <t>Niv59</t>
  </si>
  <si>
    <t>Niv60</t>
  </si>
  <si>
    <t>Niv61</t>
  </si>
  <si>
    <t>Niv62</t>
  </si>
  <si>
    <t>Niv63</t>
  </si>
  <si>
    <t>Niv64</t>
  </si>
  <si>
    <t>Niv65</t>
  </si>
  <si>
    <t>Niv66</t>
  </si>
  <si>
    <t>Niv67</t>
  </si>
  <si>
    <t>Niv68</t>
  </si>
  <si>
    <t>Niv69</t>
  </si>
  <si>
    <t>Niv70</t>
  </si>
  <si>
    <t>Niv71</t>
  </si>
  <si>
    <t>Niv72</t>
  </si>
  <si>
    <t>Niv73</t>
  </si>
  <si>
    <t>Niv74</t>
  </si>
  <si>
    <t>Niv75</t>
  </si>
  <si>
    <t>Niv76</t>
  </si>
  <si>
    <t>Niv77</t>
  </si>
  <si>
    <t>Niv78</t>
  </si>
  <si>
    <t>Niv79</t>
  </si>
  <si>
    <t>Niv80</t>
  </si>
  <si>
    <t>Niv81</t>
  </si>
  <si>
    <t>Niv82</t>
  </si>
  <si>
    <t>Niv83</t>
  </si>
  <si>
    <t>Niv84</t>
  </si>
  <si>
    <t>Niv85</t>
  </si>
  <si>
    <t>Niv86</t>
  </si>
  <si>
    <t>Niv87</t>
  </si>
  <si>
    <t>Niv88</t>
  </si>
  <si>
    <t>Niv89</t>
  </si>
  <si>
    <t>Niv90</t>
  </si>
  <si>
    <t>Niv91</t>
  </si>
  <si>
    <t>Niv92</t>
  </si>
  <si>
    <t>Niv93</t>
  </si>
  <si>
    <t>Pour faire "bleu" il faut avoir fait "vert"</t>
  </si>
  <si>
    <t>Créer interface Accueil - Tableau bord
Liste des projets (filtrable par leurs statut), CA, coûts ressources,  théorique/réel, date début/fin, 
visu statuts (Début, en cours, clôt, …)
boutons (CRUD),
visu (total théorique/Réel),
Nbre Tot de projets réalisés, en cours, nbre d’heures, Surface</t>
  </si>
  <si>
    <t>Start</t>
  </si>
  <si>
    <t>Importance</t>
  </si>
  <si>
    <t>ANNULé</t>
  </si>
  <si>
    <t>A1,A2,A3,A4,B1</t>
  </si>
  <si>
    <t>A,B</t>
  </si>
  <si>
    <r>
      <t>A1,A2,A3,A4,</t>
    </r>
    <r>
      <rPr>
        <b/>
        <sz val="14"/>
        <color rgb="FF002060"/>
        <rFont val="Century Gothic"/>
        <family val="2"/>
      </rPr>
      <t>B</t>
    </r>
  </si>
  <si>
    <r>
      <t>A1,A2,A3,A4,</t>
    </r>
    <r>
      <rPr>
        <b/>
        <sz val="14"/>
        <color rgb="FF002060"/>
        <rFont val="Century Gothic"/>
        <family val="2"/>
      </rPr>
      <t>B</t>
    </r>
    <r>
      <rPr>
        <sz val="11"/>
        <color rgb="FF002060"/>
        <rFont val="Century Gothic"/>
        <family val="2"/>
      </rPr>
      <t>,C1</t>
    </r>
  </si>
  <si>
    <r>
      <t>A1,A2,A3,A4,</t>
    </r>
    <r>
      <rPr>
        <b/>
        <sz val="14"/>
        <color rgb="FF002060"/>
        <rFont val="Century Gothic"/>
        <family val="2"/>
      </rPr>
      <t>B</t>
    </r>
    <r>
      <rPr>
        <sz val="11"/>
        <color rgb="FF002060"/>
        <rFont val="Century Gothic"/>
        <family val="2"/>
      </rPr>
      <t>,C1,C2</t>
    </r>
  </si>
  <si>
    <r>
      <t>A1,A2,A3,A4,</t>
    </r>
    <r>
      <rPr>
        <b/>
        <sz val="14"/>
        <color rgb="FF002060"/>
        <rFont val="Century Gothic"/>
        <family val="2"/>
      </rPr>
      <t>B</t>
    </r>
    <r>
      <rPr>
        <sz val="11"/>
        <color rgb="FF002060"/>
        <rFont val="Century Gothic"/>
        <family val="2"/>
      </rPr>
      <t>,C1,C2,C3</t>
    </r>
  </si>
  <si>
    <r>
      <t>A1,A2,A3,A4,</t>
    </r>
    <r>
      <rPr>
        <b/>
        <sz val="14"/>
        <color rgb="FF002060"/>
        <rFont val="Century Gothic"/>
        <family val="2"/>
      </rPr>
      <t>B</t>
    </r>
    <r>
      <rPr>
        <sz val="11"/>
        <color rgb="FF002060"/>
        <rFont val="Century Gothic"/>
        <family val="2"/>
      </rPr>
      <t>,C1,C2,C3,C4</t>
    </r>
  </si>
  <si>
    <r>
      <t>A1,A2,A3,A4,</t>
    </r>
    <r>
      <rPr>
        <b/>
        <sz val="14"/>
        <color rgb="FF002060"/>
        <rFont val="Century Gothic"/>
        <family val="2"/>
      </rPr>
      <t>B</t>
    </r>
    <r>
      <rPr>
        <sz val="11"/>
        <color rgb="FF002060"/>
        <rFont val="Century Gothic"/>
        <family val="2"/>
      </rPr>
      <t>,C1,C2,C3,C4,C5</t>
    </r>
  </si>
  <si>
    <t>A,B,C</t>
  </si>
  <si>
    <r>
      <t>A1,A2,A3,A4,</t>
    </r>
    <r>
      <rPr>
        <b/>
        <sz val="14"/>
        <color rgb="FF002060"/>
        <rFont val="Century Gothic"/>
        <family val="2"/>
      </rPr>
      <t>B</t>
    </r>
    <r>
      <rPr>
        <sz val="11"/>
        <color rgb="FF002060"/>
        <rFont val="Century Gothic"/>
        <family val="2"/>
      </rPr>
      <t>,</t>
    </r>
    <r>
      <rPr>
        <b/>
        <sz val="14"/>
        <color rgb="FF002060"/>
        <rFont val="Century Gothic"/>
        <family val="2"/>
      </rPr>
      <t>C</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</si>
  <si>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,D1</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</si>
  <si>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,D1,D2</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</si>
  <si>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,D1,D2,D3</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</si>
  <si>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
D1,D2,D3,D4,D5</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</si>
  <si>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
D1,D2,D3,D4</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</si>
  <si>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
D1,D2,D3,D4,D5,D6</t>
    </r>
  </si>
  <si>
    <t>A,B,C,D</t>
  </si>
  <si>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</si>
  <si>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
E1</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</si>
  <si>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
E1,E2</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</si>
  <si>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
E1,E2,E3</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</si>
  <si>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
E1,E2,E3,E4</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</si>
  <si>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
E1,E2,E3,E4,E5,E6</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</si>
  <si>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
E1,E2,E3,E4,E5,E6,E7</t>
    </r>
  </si>
  <si>
    <t>A,B,C,D,E</t>
  </si>
  <si>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</si>
  <si>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r>
      <rPr>
        <sz val="11"/>
        <color rgb="FF002060"/>
        <rFont val="Century Gothic"/>
        <family val="2"/>
      </rPr>
      <t>,
F1</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</si>
  <si>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r>
      <rPr>
        <sz val="11"/>
        <color rgb="FF002060"/>
        <rFont val="Century Gothic"/>
        <family val="2"/>
      </rPr>
      <t>,
F1,F2</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</si>
  <si>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r>
      <rPr>
        <sz val="11"/>
        <color rgb="FF002060"/>
        <rFont val="Century Gothic"/>
        <family val="2"/>
      </rPr>
      <t>,
F1,F2,F3</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</si>
  <si>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r>
      <rPr>
        <sz val="11"/>
        <color rgb="FF002060"/>
        <rFont val="Century Gothic"/>
        <family val="2"/>
      </rPr>
      <t>,
F1,F2,F3,F4</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</si>
  <si>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r>
      <rPr>
        <sz val="11"/>
        <color rgb="FF002060"/>
        <rFont val="Century Gothic"/>
        <family val="2"/>
      </rPr>
      <t>,
F1,F2,F3,F4,F5</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</si>
  <si>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r>
      <rPr>
        <sz val="11"/>
        <color rgb="FF002060"/>
        <rFont val="Century Gothic"/>
        <family val="2"/>
      </rPr>
      <t>,
F1,F2,F3,F4,F5,F6</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</si>
  <si>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r>
      <rPr>
        <sz val="11"/>
        <color rgb="FF002060"/>
        <rFont val="Century Gothic"/>
        <family val="2"/>
      </rPr>
      <t>,
F1,F2,F3,F4,F5,F6,F7</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</si>
  <si>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r>
      <rPr>
        <sz val="11"/>
        <color rgb="FF002060"/>
        <rFont val="Century Gothic"/>
        <family val="2"/>
      </rPr>
      <t>,
F1,F2,F3,F4,F5,F6,F7,F8</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</si>
  <si>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r>
      <rPr>
        <sz val="11"/>
        <color rgb="FF002060"/>
        <rFont val="Century Gothic"/>
        <family val="2"/>
      </rPr>
      <t>,
F1,F2,F3,F4,F5,F6,F7,F8,F9</t>
    </r>
  </si>
  <si>
    <r>
      <t xml:space="preserve">A1,A2,A3,A4
</t>
    </r>
    <r>
      <rPr>
        <b/>
        <sz val="14"/>
        <color rgb="FF002060"/>
        <rFont val="Century Gothic"/>
        <family val="2"/>
      </rPr>
      <t>B, C, D, E</t>
    </r>
  </si>
  <si>
    <r>
      <t xml:space="preserve">A1,A2,A3,A4, </t>
    </r>
    <r>
      <rPr>
        <b/>
        <sz val="14"/>
        <color rgb="FF002060"/>
        <rFont val="Century Gothic"/>
        <family val="2"/>
      </rPr>
      <t>B</t>
    </r>
  </si>
  <si>
    <t>graphiques dans le projet</t>
  </si>
  <si>
    <t>tableaux de bord dans le projet</t>
  </si>
  <si>
    <t>E12</t>
  </si>
  <si>
    <t>E13</t>
  </si>
  <si>
    <t>E14</t>
  </si>
  <si>
    <t>E15</t>
  </si>
  <si>
    <t>F3</t>
  </si>
  <si>
    <t>F4</t>
  </si>
  <si>
    <t>F5</t>
  </si>
  <si>
    <t>F6</t>
  </si>
  <si>
    <t>F7</t>
  </si>
  <si>
    <t>F8</t>
  </si>
  <si>
    <t>F9</t>
  </si>
  <si>
    <t>F10</t>
  </si>
  <si>
    <t>niv1</t>
  </si>
  <si>
    <t>niv2</t>
  </si>
  <si>
    <t>niv3</t>
  </si>
  <si>
    <t>niv4</t>
  </si>
  <si>
    <t>niv5</t>
  </si>
  <si>
    <t>niv6</t>
  </si>
  <si>
    <t>niv7</t>
  </si>
  <si>
    <t>niv8</t>
  </si>
  <si>
    <t>niv9</t>
  </si>
  <si>
    <t>niv10</t>
  </si>
  <si>
    <t>niv11</t>
  </si>
  <si>
    <t>niv12</t>
  </si>
  <si>
    <t>niv13</t>
  </si>
  <si>
    <t>niv14</t>
  </si>
  <si>
    <t>niv15</t>
  </si>
  <si>
    <t>niv16</t>
  </si>
  <si>
    <t>niv17</t>
  </si>
  <si>
    <t>niv18</t>
  </si>
  <si>
    <t>niv19</t>
  </si>
  <si>
    <t>niv20</t>
  </si>
  <si>
    <t>niv21</t>
  </si>
  <si>
    <t>niv22</t>
  </si>
  <si>
    <t>niv23</t>
  </si>
  <si>
    <t>niv24</t>
  </si>
  <si>
    <t>niv25</t>
  </si>
  <si>
    <t>niv26</t>
  </si>
  <si>
    <t>niv27</t>
  </si>
  <si>
    <t>niv28</t>
  </si>
  <si>
    <t>niv29</t>
  </si>
  <si>
    <t>niv30</t>
  </si>
  <si>
    <t>niv31</t>
  </si>
  <si>
    <t>niv32</t>
  </si>
  <si>
    <t>niv33</t>
  </si>
  <si>
    <t>niv34</t>
  </si>
  <si>
    <t>niv35</t>
  </si>
  <si>
    <t>niv36</t>
  </si>
  <si>
    <t>niv37</t>
  </si>
  <si>
    <t>niv38</t>
  </si>
  <si>
    <t>niv39</t>
  </si>
  <si>
    <t>niv40</t>
  </si>
  <si>
    <t>niv41</t>
  </si>
  <si>
    <t>niv42</t>
  </si>
  <si>
    <t>niv43</t>
  </si>
  <si>
    <t>niv44</t>
  </si>
  <si>
    <t>niv45</t>
  </si>
  <si>
    <t>niv46</t>
  </si>
  <si>
    <t>niv47</t>
  </si>
  <si>
    <t>niv48</t>
  </si>
  <si>
    <t>niv49</t>
  </si>
  <si>
    <t>niv50</t>
  </si>
  <si>
    <t>niv51</t>
  </si>
  <si>
    <t>niv52</t>
  </si>
  <si>
    <t>niv53</t>
  </si>
  <si>
    <t>niv54</t>
  </si>
  <si>
    <t>niv55</t>
  </si>
  <si>
    <t>niv56</t>
  </si>
  <si>
    <t>niv57</t>
  </si>
  <si>
    <t>niv58</t>
  </si>
  <si>
    <t>niv59</t>
  </si>
  <si>
    <t>niv60</t>
  </si>
  <si>
    <t>niv61</t>
  </si>
  <si>
    <t>niv62</t>
  </si>
  <si>
    <t>niv63</t>
  </si>
  <si>
    <t>niv64</t>
  </si>
  <si>
    <t>niv65</t>
  </si>
  <si>
    <t>niv66</t>
  </si>
  <si>
    <t>niv67</t>
  </si>
  <si>
    <t>niv68</t>
  </si>
  <si>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
E1,E2,E3,E4,E5,E6,E7,E8,E9,E10</t>
    </r>
  </si>
  <si>
    <t>fin</t>
  </si>
  <si>
    <t>C1, J1, J2, J3, J4, J5, J6, E9</t>
  </si>
  <si>
    <t>C2, E14, E15</t>
  </si>
  <si>
    <t>H1, H2, H3, E1, E10</t>
  </si>
  <si>
    <t>E7E</t>
  </si>
  <si>
    <t>F1, I1, I2</t>
  </si>
  <si>
    <t>A1,A2,A3,A4,G1</t>
  </si>
  <si>
    <t>A1,A2,A3,A4,G2</t>
  </si>
  <si>
    <t>B2, G2</t>
  </si>
  <si>
    <t>A5, A6, B1, G1</t>
  </si>
  <si>
    <t>E2, E11, E12, E13, G2</t>
  </si>
  <si>
    <t>E3, G3</t>
  </si>
  <si>
    <t>Durée
Moy</t>
  </si>
  <si>
    <t>Durée
Pessimiste</t>
  </si>
  <si>
    <t>Durée
Optimiste</t>
  </si>
  <si>
    <t>calcul</t>
  </si>
  <si>
    <t>calcul
arrondi</t>
  </si>
  <si>
    <r>
      <t xml:space="preserve">A1,A2,A3,A4, </t>
    </r>
    <r>
      <rPr>
        <b/>
        <sz val="14"/>
        <color rgb="FF002060"/>
        <rFont val="Century Gothic"/>
        <family val="2"/>
      </rPr>
      <t>B</t>
    </r>
    <r>
      <rPr>
        <sz val="11"/>
        <color rgb="FF002060"/>
        <rFont val="Century Gothic"/>
        <family val="2"/>
      </rPr>
      <t>,J1</t>
    </r>
  </si>
  <si>
    <r>
      <t xml:space="preserve">A1,A2,A3,A4, </t>
    </r>
    <r>
      <rPr>
        <b/>
        <sz val="14"/>
        <color rgb="FF002060"/>
        <rFont val="Century Gothic"/>
        <family val="2"/>
      </rPr>
      <t>B</t>
    </r>
    <r>
      <rPr>
        <sz val="11"/>
        <color rgb="FF002060"/>
        <rFont val="Century Gothic"/>
        <family val="2"/>
      </rPr>
      <t>,J1,j2</t>
    </r>
  </si>
  <si>
    <r>
      <t xml:space="preserve">A1,A2,A3,A4, </t>
    </r>
    <r>
      <rPr>
        <b/>
        <sz val="14"/>
        <color rgb="FF002060"/>
        <rFont val="Century Gothic"/>
        <family val="2"/>
      </rPr>
      <t>B</t>
    </r>
    <r>
      <rPr>
        <sz val="11"/>
        <color rgb="FF002060"/>
        <rFont val="Century Gothic"/>
        <family val="2"/>
      </rPr>
      <t>,J1,J2,J3</t>
    </r>
  </si>
  <si>
    <r>
      <t xml:space="preserve">A1,A2,A3,A4, </t>
    </r>
    <r>
      <rPr>
        <b/>
        <sz val="14"/>
        <color rgb="FF002060"/>
        <rFont val="Century Gothic"/>
        <family val="2"/>
      </rPr>
      <t>B</t>
    </r>
    <r>
      <rPr>
        <sz val="11"/>
        <color rgb="FF002060"/>
        <rFont val="Century Gothic"/>
        <family val="2"/>
      </rPr>
      <t>,J1,J2,J3,J4</t>
    </r>
  </si>
  <si>
    <r>
      <t xml:space="preserve">A1,A2,A3,A4, </t>
    </r>
    <r>
      <rPr>
        <b/>
        <sz val="14"/>
        <color rgb="FF002060"/>
        <rFont val="Century Gothic"/>
        <family val="2"/>
      </rPr>
      <t>B</t>
    </r>
    <r>
      <rPr>
        <sz val="11"/>
        <color rgb="FF002060"/>
        <rFont val="Century Gothic"/>
        <family val="2"/>
      </rPr>
      <t>,J1,J2,J3,J4, J5</t>
    </r>
  </si>
  <si>
    <r>
      <t>A1,A2,A3,A4,</t>
    </r>
    <r>
      <rPr>
        <b/>
        <sz val="14"/>
        <color rgb="FF002060"/>
        <rFont val="Century Gothic"/>
        <family val="2"/>
      </rPr>
      <t>B</t>
    </r>
    <r>
      <rPr>
        <sz val="11"/>
        <color rgb="FF002060"/>
        <rFont val="Century Gothic"/>
        <family val="2"/>
      </rPr>
      <t>,J1,J2,J3,J4,J5</t>
    </r>
  </si>
  <si>
    <r>
      <t>A1,A2,A3,A4,</t>
    </r>
    <r>
      <rPr>
        <b/>
        <sz val="14"/>
        <color rgb="FF002060"/>
        <rFont val="Century Gothic"/>
        <family val="2"/>
      </rPr>
      <t>B</t>
    </r>
    <r>
      <rPr>
        <sz val="11"/>
        <color rgb="FF002060"/>
        <rFont val="Century Gothic"/>
        <family val="2"/>
      </rPr>
      <t>,J1,J2,J3,J4</t>
    </r>
  </si>
  <si>
    <r>
      <t>A1,A2,A3,A4,</t>
    </r>
    <r>
      <rPr>
        <b/>
        <sz val="14"/>
        <color rgb="FF002060"/>
        <rFont val="Century Gothic"/>
        <family val="2"/>
      </rPr>
      <t>B</t>
    </r>
    <r>
      <rPr>
        <sz val="11"/>
        <color rgb="FF002060"/>
        <rFont val="Century Gothic"/>
        <family val="2"/>
      </rPr>
      <t>,J1,J2,J3</t>
    </r>
  </si>
  <si>
    <r>
      <t>A1,A2,A3,A4,</t>
    </r>
    <r>
      <rPr>
        <b/>
        <sz val="14"/>
        <color rgb="FF002060"/>
        <rFont val="Century Gothic"/>
        <family val="2"/>
      </rPr>
      <t>B</t>
    </r>
    <r>
      <rPr>
        <sz val="11"/>
        <color rgb="FF002060"/>
        <rFont val="Century Gothic"/>
        <family val="2"/>
      </rPr>
      <t>,J1,J2</t>
    </r>
  </si>
  <si>
    <t>C3,J3</t>
  </si>
  <si>
    <t>C4, J4</t>
  </si>
  <si>
    <t>C5,J5</t>
  </si>
  <si>
    <t>C6,J6</t>
  </si>
  <si>
    <r>
      <t>A1,A2,A3,A4,</t>
    </r>
    <r>
      <rPr>
        <b/>
        <sz val="14"/>
        <color rgb="FF002060"/>
        <rFont val="Century Gothic"/>
        <family val="2"/>
      </rPr>
      <t>G</t>
    </r>
    <r>
      <rPr>
        <sz val="11"/>
        <color rgb="FF002060"/>
        <rFont val="Century Gothic"/>
        <family val="2"/>
      </rPr>
      <t>,
E1,E2,E3,E4,E5,E6,E7,E8</t>
    </r>
  </si>
  <si>
    <t>C2, J2</t>
  </si>
  <si>
    <t>C1, J1, G3</t>
  </si>
  <si>
    <t>E2, H2</t>
  </si>
  <si>
    <t>E3,H3</t>
  </si>
  <si>
    <t>H1,  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</si>
</sst>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name val="Segoe UI"/>
      <family val="2"/>
    </font>
    <font>
      <sz val="11"/>
      <color rgb="FF002060"/>
      <name val="Calibri"/>
      <family val="2"/>
      <scheme val="minor"/>
    </font>
    <font>
      <u/>
      <sz val="11"/>
      <color rgb="FF002060"/>
      <name val="Calibri"/>
      <family val="2"/>
      <scheme val="minor"/>
    </font>
    <font>
      <sz val="8"/>
      <color rgb="FF002060"/>
      <name val="Calibri"/>
      <family val="2"/>
      <scheme val="minor"/>
    </font>
    <font>
      <sz val="10"/>
      <color rgb="FF002060"/>
      <name val="Segoe UI"/>
      <family val="2"/>
    </font>
    <font>
      <sz val="10"/>
      <name val="Segoe UI"/>
      <family val="2"/>
    </font>
    <font>
      <sz val="10"/>
      <color rgb="FF00B050"/>
      <name val="Segoe UI"/>
      <family val="2"/>
    </font>
    <font>
      <sz val="6"/>
      <color rgb="FF002060"/>
      <name val="Century Gothic"/>
      <family val="2"/>
    </font>
    <font>
      <sz val="10"/>
      <color rgb="FF002060"/>
      <name val="Century Gothic"/>
      <family val="2"/>
    </font>
    <font>
      <sz val="8"/>
      <name val="Calibri"/>
      <family val="2"/>
      <scheme val="minor"/>
    </font>
    <font>
      <sz val="11"/>
      <color rgb="FF002060"/>
      <name val="Century Gothic"/>
      <family val="2"/>
    </font>
    <font>
      <b/>
      <sz val="14"/>
      <color rgb="FF002060"/>
      <name val="Century Gothic"/>
      <family val="2"/>
    </font>
    <font>
      <sz val="14"/>
      <color rgb="FF002060"/>
      <name val="Century Gothic"/>
      <family val="2"/>
    </font>
    <font>
      <sz val="8"/>
      <color rgb="FFFF0000"/>
      <name val="Calibri"/>
      <family val="2"/>
      <scheme val="minor"/>
    </font>
    <font>
      <b/>
      <sz val="11"/>
      <color rgb="FF002060"/>
      <name val="Century Gothic"/>
      <family val="2"/>
    </font>
  </fonts>
  <fills count="12">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FF"/>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1"/>
        <bgColor indexed="64"/>
      </patternFill>
    </fill>
    <fill>
      <patternFill patternType="solid">
        <fgColor rgb="FFFFFF00"/>
        <bgColor indexed="64"/>
      </patternFill>
    </fill>
    <fill>
      <patternFill patternType="solid">
        <fgColor rgb="FF92D050"/>
        <bgColor indexed="64"/>
      </patternFill>
    </fill>
  </fills>
  <borders count="5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right style="medium">
        <color auto="1"/>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rgb="FFE9ECEF"/>
      </left>
      <right style="medium">
        <color rgb="FFE9ECEF"/>
      </right>
      <top style="medium">
        <color rgb="FFE9ECEF"/>
      </top>
      <bottom style="medium">
        <color rgb="FFE9ECE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245">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vertical="center"/>
    </xf>
    <xf numFmtId="0" fontId="2" fillId="0" borderId="5" xfId="0" applyFont="1" applyBorder="1"/>
    <xf numFmtId="0" fontId="2" fillId="0" borderId="6" xfId="0" applyFont="1" applyBorder="1"/>
    <xf numFmtId="0" fontId="2" fillId="0" borderId="3" xfId="0" applyFont="1" applyBorder="1"/>
    <xf numFmtId="0" fontId="2" fillId="0" borderId="7" xfId="0" applyFont="1" applyBorder="1"/>
    <xf numFmtId="0" fontId="4" fillId="0" borderId="0" xfId="0" applyFont="1" applyAlignment="1">
      <alignment vertical="center" wrapText="1"/>
    </xf>
    <xf numFmtId="0" fontId="4" fillId="0" borderId="7" xfId="0" applyFont="1" applyBorder="1" applyAlignment="1">
      <alignment vertical="center" wrapText="1"/>
    </xf>
    <xf numFmtId="0" fontId="5" fillId="0" borderId="0" xfId="0" applyFont="1" applyAlignment="1">
      <alignment horizontal="left" vertical="center" indent="1"/>
    </xf>
    <xf numFmtId="0" fontId="5" fillId="0" borderId="0" xfId="0" applyFont="1" applyAlignment="1">
      <alignment horizontal="left" vertical="center" indent="2"/>
    </xf>
    <xf numFmtId="0" fontId="2" fillId="0" borderId="0" xfId="0" applyFont="1" applyAlignment="1">
      <alignment horizontal="left" vertical="center" indent="1"/>
    </xf>
    <xf numFmtId="0" fontId="5" fillId="0" borderId="0" xfId="0" applyFont="1" applyAlignment="1">
      <alignment horizontal="left" vertical="center"/>
    </xf>
    <xf numFmtId="0" fontId="3" fillId="0" borderId="0" xfId="0" applyFont="1" applyAlignment="1">
      <alignment horizontal="center" vertical="center" wrapText="1"/>
    </xf>
    <xf numFmtId="0" fontId="2" fillId="0" borderId="1" xfId="0" applyFont="1" applyBorder="1"/>
    <xf numFmtId="0" fontId="2" fillId="0" borderId="8" xfId="0" applyFont="1" applyBorder="1"/>
    <xf numFmtId="0" fontId="6" fillId="0" borderId="0" xfId="0" applyFont="1" applyAlignment="1">
      <alignment horizontal="left" vertical="center" indent="1"/>
    </xf>
    <xf numFmtId="0" fontId="1" fillId="0" borderId="0" xfId="0" applyFont="1" applyAlignment="1">
      <alignment horizontal="left" vertical="center" indent="1"/>
    </xf>
    <xf numFmtId="0" fontId="7" fillId="0" borderId="0" xfId="0" applyFont="1" applyAlignment="1">
      <alignment horizontal="left" vertical="center" indent="1"/>
    </xf>
    <xf numFmtId="0" fontId="8" fillId="0" borderId="0" xfId="0" applyFont="1" applyAlignment="1">
      <alignment horizontal="left"/>
    </xf>
    <xf numFmtId="0" fontId="4" fillId="0" borderId="0" xfId="0" applyFont="1" applyAlignment="1">
      <alignment horizontal="center" vertical="center" wrapText="1"/>
    </xf>
    <xf numFmtId="0" fontId="9" fillId="0" borderId="0" xfId="0" applyFont="1"/>
    <xf numFmtId="0" fontId="8" fillId="0" borderId="0" xfId="0" applyFont="1"/>
    <xf numFmtId="0" fontId="3" fillId="0" borderId="0" xfId="0" applyFont="1" applyAlignment="1">
      <alignment horizontal="left" vertical="center"/>
    </xf>
    <xf numFmtId="0" fontId="0" fillId="0" borderId="0" xfId="0" applyAlignment="1">
      <alignment horizontal="left"/>
    </xf>
    <xf numFmtId="0" fontId="0" fillId="0" borderId="0" xfId="0" applyAlignment="1">
      <alignment horizontal="left" wrapText="1"/>
    </xf>
    <xf numFmtId="0" fontId="11" fillId="0" borderId="18" xfId="0" applyFont="1" applyBorder="1" applyAlignment="1">
      <alignment horizontal="center" wrapText="1" shrinkToFit="1"/>
    </xf>
    <xf numFmtId="0" fontId="11" fillId="0" borderId="0" xfId="0" applyFont="1" applyAlignment="1">
      <alignment wrapText="1" shrinkToFit="1"/>
    </xf>
    <xf numFmtId="0" fontId="11" fillId="3" borderId="10" xfId="0" applyFont="1" applyFill="1" applyBorder="1" applyAlignment="1">
      <alignment horizontal="left" vertical="center" wrapText="1" shrinkToFit="1"/>
    </xf>
    <xf numFmtId="0" fontId="11" fillId="0" borderId="10" xfId="0" applyFont="1" applyBorder="1" applyAlignment="1">
      <alignment vertical="center" wrapText="1" shrinkToFit="1"/>
    </xf>
    <xf numFmtId="0" fontId="11" fillId="0" borderId="10" xfId="0" applyFont="1" applyBorder="1" applyAlignment="1">
      <alignment wrapText="1" shrinkToFit="1"/>
    </xf>
    <xf numFmtId="0" fontId="13" fillId="3" borderId="19" xfId="0" applyFont="1" applyFill="1" applyBorder="1" applyAlignment="1">
      <alignment horizontal="left" vertical="center" wrapText="1" shrinkToFit="1"/>
    </xf>
    <xf numFmtId="0" fontId="13" fillId="3" borderId="12" xfId="0" applyFont="1" applyFill="1" applyBorder="1" applyAlignment="1">
      <alignment horizontal="left" vertical="center" wrapText="1" shrinkToFit="1"/>
    </xf>
    <xf numFmtId="0" fontId="13" fillId="0" borderId="0" xfId="0" applyFont="1"/>
    <xf numFmtId="0" fontId="13" fillId="0" borderId="6" xfId="0" applyFont="1" applyBorder="1"/>
    <xf numFmtId="0" fontId="13" fillId="0" borderId="0" xfId="0" applyFont="1" applyAlignment="1">
      <alignment vertical="center"/>
    </xf>
    <xf numFmtId="0" fontId="2" fillId="0" borderId="3" xfId="0" applyFont="1" applyBorder="1" applyAlignment="1">
      <alignment horizontal="center"/>
    </xf>
    <xf numFmtId="0" fontId="11" fillId="0" borderId="20" xfId="0" applyFont="1" applyBorder="1" applyAlignment="1">
      <alignment horizontal="center" wrapText="1" shrinkToFit="1"/>
    </xf>
    <xf numFmtId="0" fontId="11" fillId="0" borderId="15" xfId="0" applyFont="1" applyBorder="1" applyAlignment="1">
      <alignment horizontal="center" wrapText="1" shrinkToFit="1"/>
    </xf>
    <xf numFmtId="0" fontId="13" fillId="0" borderId="12" xfId="0" applyFont="1" applyBorder="1" applyAlignment="1">
      <alignment horizontal="left" vertical="center" wrapText="1" shrinkToFit="1"/>
    </xf>
    <xf numFmtId="0" fontId="11" fillId="0" borderId="10" xfId="0" applyFont="1" applyBorder="1" applyAlignment="1">
      <alignment horizontal="left" wrapText="1" shrinkToFit="1"/>
    </xf>
    <xf numFmtId="0" fontId="11" fillId="0" borderId="17" xfId="0" applyFont="1" applyBorder="1" applyAlignment="1">
      <alignment wrapText="1" shrinkToFit="1"/>
    </xf>
    <xf numFmtId="0" fontId="11" fillId="0" borderId="0" xfId="0" applyFont="1" applyAlignment="1">
      <alignment vertical="center" wrapText="1" shrinkToFit="1"/>
    </xf>
    <xf numFmtId="0" fontId="11" fillId="0" borderId="0" xfId="0" applyFont="1" applyAlignment="1">
      <alignment horizontal="center" wrapText="1" shrinkToFit="1"/>
    </xf>
    <xf numFmtId="0" fontId="11" fillId="0" borderId="9" xfId="0" applyFont="1" applyBorder="1" applyAlignment="1">
      <alignment horizontal="center" vertical="center" wrapText="1" shrinkToFit="1"/>
    </xf>
    <xf numFmtId="0" fontId="11" fillId="0" borderId="9" xfId="0" applyFont="1" applyBorder="1" applyAlignment="1">
      <alignment horizontal="justify" vertical="top" wrapText="1" shrinkToFit="1"/>
    </xf>
    <xf numFmtId="0" fontId="11" fillId="0" borderId="19" xfId="0" applyFont="1" applyBorder="1" applyAlignment="1">
      <alignment horizontal="center" vertical="center" wrapText="1" shrinkToFit="1"/>
    </xf>
    <xf numFmtId="0" fontId="11" fillId="0" borderId="33" xfId="0" applyFont="1" applyBorder="1" applyAlignment="1">
      <alignment wrapText="1" shrinkToFit="1"/>
    </xf>
    <xf numFmtId="0" fontId="11" fillId="0" borderId="28" xfId="0" applyFont="1" applyBorder="1" applyAlignment="1">
      <alignment wrapText="1" shrinkToFit="1"/>
    </xf>
    <xf numFmtId="0" fontId="11" fillId="0" borderId="20" xfId="0" applyFont="1" applyBorder="1" applyAlignment="1">
      <alignment wrapText="1" shrinkToFit="1"/>
    </xf>
    <xf numFmtId="0" fontId="11" fillId="0" borderId="10" xfId="0" applyFont="1" applyBorder="1" applyAlignment="1">
      <alignment horizontal="center" vertical="center" wrapText="1" shrinkToFit="1"/>
    </xf>
    <xf numFmtId="0" fontId="11" fillId="0" borderId="34" xfId="0" applyFont="1" applyBorder="1" applyAlignment="1">
      <alignment wrapText="1" shrinkToFit="1"/>
    </xf>
    <xf numFmtId="0" fontId="11" fillId="0" borderId="29" xfId="0" applyFont="1" applyBorder="1" applyAlignment="1">
      <alignment wrapText="1" shrinkToFit="1"/>
    </xf>
    <xf numFmtId="0" fontId="11" fillId="0" borderId="15" xfId="0" applyFont="1" applyBorder="1" applyAlignment="1">
      <alignment wrapText="1" shrinkToFit="1"/>
    </xf>
    <xf numFmtId="0" fontId="13" fillId="0" borderId="19" xfId="0" applyFont="1" applyBorder="1" applyAlignment="1">
      <alignment vertical="center" wrapText="1" shrinkToFit="1"/>
    </xf>
    <xf numFmtId="0" fontId="11" fillId="0" borderId="21" xfId="0" applyFont="1" applyBorder="1" applyAlignment="1">
      <alignment wrapText="1" shrinkToFit="1"/>
    </xf>
    <xf numFmtId="0" fontId="11" fillId="0" borderId="21" xfId="0" applyFont="1" applyBorder="1" applyAlignment="1">
      <alignment vertical="center" wrapText="1" shrinkToFit="1"/>
    </xf>
    <xf numFmtId="0" fontId="11" fillId="0" borderId="22" xfId="0" applyFont="1" applyBorder="1" applyAlignment="1">
      <alignment horizontal="center" wrapText="1" shrinkToFit="1"/>
    </xf>
    <xf numFmtId="0" fontId="11" fillId="0" borderId="35" xfId="0" applyFont="1" applyBorder="1" applyAlignment="1">
      <alignment wrapText="1" shrinkToFit="1"/>
    </xf>
    <xf numFmtId="0" fontId="11" fillId="0" borderId="30" xfId="0" applyFont="1" applyBorder="1" applyAlignment="1">
      <alignment wrapText="1" shrinkToFit="1"/>
    </xf>
    <xf numFmtId="0" fontId="11" fillId="0" borderId="22" xfId="0" applyFont="1" applyBorder="1" applyAlignment="1">
      <alignment wrapText="1" shrinkToFit="1"/>
    </xf>
    <xf numFmtId="0" fontId="13" fillId="0" borderId="10" xfId="0" applyFont="1" applyBorder="1" applyAlignment="1">
      <alignment vertical="center" wrapText="1" shrinkToFit="1"/>
    </xf>
    <xf numFmtId="0" fontId="13" fillId="0" borderId="10" xfId="0" applyFont="1" applyBorder="1" applyAlignment="1">
      <alignment horizontal="left" vertical="center" wrapText="1" shrinkToFit="1"/>
    </xf>
    <xf numFmtId="0" fontId="13" fillId="0" borderId="10" xfId="0" applyFont="1" applyBorder="1" applyAlignment="1">
      <alignment horizontal="left" wrapText="1" shrinkToFit="1"/>
    </xf>
    <xf numFmtId="0" fontId="11" fillId="0" borderId="17" xfId="0" applyFont="1" applyBorder="1" applyAlignment="1">
      <alignment vertical="center" wrapText="1" shrinkToFit="1"/>
    </xf>
    <xf numFmtId="0" fontId="11" fillId="0" borderId="32" xfId="0" applyFont="1" applyBorder="1" applyAlignment="1">
      <alignment wrapText="1" shrinkToFit="1"/>
    </xf>
    <xf numFmtId="0" fontId="11" fillId="0" borderId="27" xfId="0" applyFont="1" applyBorder="1" applyAlignment="1">
      <alignment wrapText="1" shrinkToFit="1"/>
    </xf>
    <xf numFmtId="0" fontId="11" fillId="0" borderId="18" xfId="0" applyFont="1" applyBorder="1" applyAlignment="1">
      <alignment wrapText="1" shrinkToFit="1"/>
    </xf>
    <xf numFmtId="0" fontId="11" fillId="0" borderId="10" xfId="0" applyFont="1" applyBorder="1" applyAlignment="1">
      <alignment horizontal="left" vertical="center" wrapText="1" shrinkToFit="1"/>
    </xf>
    <xf numFmtId="0" fontId="12" fillId="0" borderId="19" xfId="0" applyFont="1" applyBorder="1" applyAlignment="1">
      <alignment vertical="center" wrapText="1" shrinkToFit="1"/>
    </xf>
    <xf numFmtId="0" fontId="11" fillId="0" borderId="17" xfId="0" applyFont="1" applyBorder="1" applyAlignment="1">
      <alignment horizontal="left" wrapText="1" shrinkToFit="1"/>
    </xf>
    <xf numFmtId="0" fontId="11" fillId="0" borderId="15" xfId="0" applyFont="1" applyBorder="1" applyAlignment="1">
      <alignment horizontal="center" vertical="center" wrapText="1" shrinkToFit="1"/>
    </xf>
    <xf numFmtId="0" fontId="11" fillId="0" borderId="17" xfId="0" applyFont="1" applyBorder="1" applyAlignment="1">
      <alignment horizontal="left" vertical="center" wrapText="1" shrinkToFit="1"/>
    </xf>
    <xf numFmtId="0" fontId="11" fillId="0" borderId="18" xfId="0" applyFont="1" applyBorder="1" applyAlignment="1">
      <alignment horizontal="center" vertical="center" wrapText="1" shrinkToFit="1"/>
    </xf>
    <xf numFmtId="0" fontId="11" fillId="0" borderId="37" xfId="0" applyFont="1" applyBorder="1" applyAlignment="1">
      <alignment wrapText="1" shrinkToFit="1"/>
    </xf>
    <xf numFmtId="0" fontId="11" fillId="0" borderId="37" xfId="0" applyFont="1" applyBorder="1" applyAlignment="1">
      <alignment vertical="center" wrapText="1" shrinkToFit="1"/>
    </xf>
    <xf numFmtId="0" fontId="11" fillId="5" borderId="20" xfId="0" applyFont="1" applyFill="1" applyBorder="1" applyAlignment="1">
      <alignment horizontal="center" wrapText="1" shrinkToFit="1"/>
    </xf>
    <xf numFmtId="0" fontId="12" fillId="5" borderId="19" xfId="0" applyFont="1" applyFill="1" applyBorder="1" applyAlignment="1">
      <alignment horizontal="left" vertical="center" wrapText="1" shrinkToFit="1"/>
    </xf>
    <xf numFmtId="0" fontId="11" fillId="5" borderId="33" xfId="0" applyFont="1" applyFill="1" applyBorder="1" applyAlignment="1">
      <alignment wrapText="1" shrinkToFit="1"/>
    </xf>
    <xf numFmtId="0" fontId="11" fillId="5" borderId="28" xfId="0" applyFont="1" applyFill="1" applyBorder="1" applyAlignment="1">
      <alignment wrapText="1" shrinkToFit="1"/>
    </xf>
    <xf numFmtId="0" fontId="11" fillId="5" borderId="20" xfId="0" applyFont="1" applyFill="1" applyBorder="1" applyAlignment="1">
      <alignment wrapText="1" shrinkToFit="1"/>
    </xf>
    <xf numFmtId="0" fontId="11" fillId="5" borderId="19" xfId="0" applyFont="1" applyFill="1" applyBorder="1" applyAlignment="1">
      <alignment horizontal="center" vertical="center" wrapText="1" shrinkToFit="1"/>
    </xf>
    <xf numFmtId="0" fontId="11" fillId="5" borderId="12" xfId="0" applyFont="1" applyFill="1" applyBorder="1" applyAlignment="1">
      <alignment wrapText="1" shrinkToFit="1"/>
    </xf>
    <xf numFmtId="0" fontId="12" fillId="5" borderId="36" xfId="0" applyFont="1" applyFill="1" applyBorder="1" applyAlignment="1">
      <alignment horizontal="left" vertical="center" wrapText="1" shrinkToFit="1"/>
    </xf>
    <xf numFmtId="0" fontId="11" fillId="5" borderId="3" xfId="0" applyFont="1" applyFill="1" applyBorder="1" applyAlignment="1">
      <alignment horizontal="center" wrapText="1" shrinkToFit="1"/>
    </xf>
    <xf numFmtId="0" fontId="11" fillId="5" borderId="31" xfId="0" applyFont="1" applyFill="1" applyBorder="1" applyAlignment="1">
      <alignment wrapText="1" shrinkToFit="1"/>
    </xf>
    <xf numFmtId="0" fontId="11" fillId="5" borderId="26" xfId="0" applyFont="1" applyFill="1" applyBorder="1" applyAlignment="1">
      <alignment wrapText="1" shrinkToFit="1"/>
    </xf>
    <xf numFmtId="0" fontId="11" fillId="5" borderId="13" xfId="0" applyFont="1" applyFill="1" applyBorder="1" applyAlignment="1">
      <alignment wrapText="1" shrinkToFit="1"/>
    </xf>
    <xf numFmtId="0" fontId="11" fillId="5" borderId="12" xfId="0" applyFont="1" applyFill="1" applyBorder="1" applyAlignment="1">
      <alignment horizontal="center" wrapText="1" shrinkToFit="1"/>
    </xf>
    <xf numFmtId="0" fontId="11" fillId="0" borderId="10" xfId="0" applyFont="1" applyBorder="1" applyAlignment="1">
      <alignment horizontal="center" wrapText="1" shrinkToFit="1"/>
    </xf>
    <xf numFmtId="0" fontId="11" fillId="0" borderId="41" xfId="0" applyFont="1" applyBorder="1" applyAlignment="1">
      <alignment horizontal="center" vertical="center" wrapText="1" shrinkToFit="1"/>
    </xf>
    <xf numFmtId="0" fontId="11" fillId="5" borderId="12" xfId="0" applyFont="1" applyFill="1" applyBorder="1" applyAlignment="1">
      <alignment horizontal="center" vertical="center" wrapText="1" shrinkToFit="1"/>
    </xf>
    <xf numFmtId="0" fontId="12" fillId="5" borderId="12" xfId="0" applyFont="1" applyFill="1" applyBorder="1" applyAlignment="1">
      <alignment horizontal="left" vertical="center" wrapText="1" shrinkToFit="1"/>
    </xf>
    <xf numFmtId="0" fontId="11" fillId="5" borderId="13" xfId="0" applyFont="1" applyFill="1" applyBorder="1" applyAlignment="1">
      <alignment horizontal="center" wrapText="1" shrinkToFit="1"/>
    </xf>
    <xf numFmtId="0" fontId="11" fillId="0" borderId="21" xfId="0" applyFont="1" applyBorder="1" applyAlignment="1">
      <alignment horizontal="center" vertical="center" wrapText="1" shrinkToFit="1"/>
    </xf>
    <xf numFmtId="0" fontId="11" fillId="0" borderId="43" xfId="0" applyFont="1" applyBorder="1" applyAlignment="1">
      <alignment vertical="center" wrapText="1" shrinkToFit="1"/>
    </xf>
    <xf numFmtId="0" fontId="11" fillId="0" borderId="44" xfId="0" applyFont="1" applyBorder="1" applyAlignment="1">
      <alignment horizontal="center" vertical="center" wrapText="1" shrinkToFit="1"/>
    </xf>
    <xf numFmtId="0" fontId="13" fillId="5" borderId="19" xfId="0" applyFont="1" applyFill="1" applyBorder="1" applyAlignment="1">
      <alignment vertical="center" wrapText="1" shrinkToFit="1"/>
    </xf>
    <xf numFmtId="0" fontId="13" fillId="0" borderId="21" xfId="0" applyFont="1" applyBorder="1" applyAlignment="1">
      <alignment wrapText="1" shrinkToFit="1"/>
    </xf>
    <xf numFmtId="0" fontId="12" fillId="5" borderId="38" xfId="0" applyFont="1" applyFill="1" applyBorder="1" applyAlignment="1">
      <alignment horizontal="center" wrapText="1" shrinkToFit="1"/>
    </xf>
    <xf numFmtId="0" fontId="12" fillId="0" borderId="10" xfId="0" applyFont="1" applyBorder="1" applyAlignment="1">
      <alignment horizontal="center" wrapText="1" shrinkToFit="1"/>
    </xf>
    <xf numFmtId="0" fontId="12" fillId="0" borderId="10" xfId="0" applyFont="1" applyBorder="1" applyAlignment="1">
      <alignment horizontal="center" vertical="center" wrapText="1" shrinkToFit="1"/>
    </xf>
    <xf numFmtId="0" fontId="12" fillId="0" borderId="21" xfId="0" applyFont="1" applyBorder="1" applyAlignment="1">
      <alignment horizontal="center" vertical="center" wrapText="1" shrinkToFit="1"/>
    </xf>
    <xf numFmtId="0" fontId="12" fillId="5" borderId="12" xfId="0" applyFont="1" applyFill="1" applyBorder="1" applyAlignment="1">
      <alignment vertical="center" wrapText="1" shrinkToFit="1"/>
    </xf>
    <xf numFmtId="0" fontId="12" fillId="0" borderId="19" xfId="0" applyFont="1" applyBorder="1" applyAlignment="1">
      <alignment horizontal="center" vertical="center" wrapText="1" shrinkToFit="1"/>
    </xf>
    <xf numFmtId="0" fontId="13" fillId="0" borderId="17" xfId="0" applyFont="1" applyBorder="1" applyAlignment="1">
      <alignment wrapText="1" shrinkToFit="1"/>
    </xf>
    <xf numFmtId="0" fontId="12" fillId="0" borderId="17" xfId="0" applyFont="1" applyBorder="1" applyAlignment="1">
      <alignment vertical="center" wrapText="1" shrinkToFit="1"/>
    </xf>
    <xf numFmtId="0" fontId="12" fillId="0" borderId="20" xfId="0" applyFont="1" applyBorder="1" applyAlignment="1">
      <alignment horizontal="center" vertical="center" wrapText="1" shrinkToFit="1"/>
    </xf>
    <xf numFmtId="0" fontId="12" fillId="0" borderId="10" xfId="0" applyFont="1" applyBorder="1" applyAlignment="1">
      <alignment vertical="center" wrapText="1" shrinkToFit="1"/>
    </xf>
    <xf numFmtId="0" fontId="11" fillId="0" borderId="27" xfId="0" applyFont="1" applyBorder="1" applyAlignment="1">
      <alignment horizontal="center" vertical="center" wrapText="1" shrinkToFit="1"/>
    </xf>
    <xf numFmtId="0" fontId="12" fillId="5" borderId="38" xfId="0" applyFont="1" applyFill="1" applyBorder="1" applyAlignment="1">
      <alignment vertical="center" wrapText="1" shrinkToFit="1"/>
    </xf>
    <xf numFmtId="0" fontId="11" fillId="5" borderId="12" xfId="0" applyFont="1" applyFill="1" applyBorder="1" applyAlignment="1">
      <alignment horizontal="left" wrapText="1" shrinkToFit="1"/>
    </xf>
    <xf numFmtId="0" fontId="11" fillId="5" borderId="19" xfId="0" applyFont="1" applyFill="1" applyBorder="1" applyAlignment="1">
      <alignment wrapText="1" shrinkToFit="1"/>
    </xf>
    <xf numFmtId="0" fontId="12" fillId="5" borderId="19" xfId="0" applyFont="1" applyFill="1" applyBorder="1" applyAlignment="1">
      <alignment vertical="center" wrapText="1" shrinkToFit="1"/>
    </xf>
    <xf numFmtId="0" fontId="11" fillId="5" borderId="13" xfId="0" applyFont="1" applyFill="1" applyBorder="1" applyAlignment="1">
      <alignment horizontal="center" vertical="center" wrapText="1" shrinkToFit="1"/>
    </xf>
    <xf numFmtId="0" fontId="12" fillId="5" borderId="12" xfId="0" applyFont="1" applyFill="1" applyBorder="1" applyAlignment="1">
      <alignment horizontal="left" wrapText="1" shrinkToFit="1"/>
    </xf>
    <xf numFmtId="0" fontId="11" fillId="5" borderId="10" xfId="0" applyFont="1" applyFill="1" applyBorder="1" applyAlignment="1">
      <alignment wrapText="1" shrinkToFit="1"/>
    </xf>
    <xf numFmtId="0" fontId="12" fillId="5" borderId="10" xfId="0" applyFont="1" applyFill="1" applyBorder="1" applyAlignment="1">
      <alignment horizontal="center" vertical="center" wrapText="1" shrinkToFit="1"/>
    </xf>
    <xf numFmtId="0" fontId="11" fillId="5" borderId="41" xfId="0" applyFont="1" applyFill="1" applyBorder="1" applyAlignment="1">
      <alignment horizontal="center" vertical="center" wrapText="1" shrinkToFit="1"/>
    </xf>
    <xf numFmtId="0" fontId="11" fillId="5" borderId="34" xfId="0" applyFont="1" applyFill="1" applyBorder="1" applyAlignment="1">
      <alignment wrapText="1" shrinkToFit="1"/>
    </xf>
    <xf numFmtId="0" fontId="11" fillId="5" borderId="29" xfId="0" applyFont="1" applyFill="1" applyBorder="1" applyAlignment="1">
      <alignment wrapText="1" shrinkToFit="1"/>
    </xf>
    <xf numFmtId="0" fontId="11" fillId="5" borderId="15" xfId="0" applyFont="1" applyFill="1" applyBorder="1" applyAlignment="1">
      <alignment wrapText="1" shrinkToFit="1"/>
    </xf>
    <xf numFmtId="0" fontId="11" fillId="5" borderId="15" xfId="0" applyFont="1" applyFill="1" applyBorder="1" applyAlignment="1">
      <alignment horizontal="center" vertical="center" wrapText="1" shrinkToFit="1"/>
    </xf>
    <xf numFmtId="0" fontId="12" fillId="5" borderId="10" xfId="0" applyFont="1" applyFill="1" applyBorder="1" applyAlignment="1">
      <alignment vertical="center" wrapText="1" shrinkToFit="1"/>
    </xf>
    <xf numFmtId="0" fontId="11" fillId="5" borderId="15" xfId="0" applyFont="1" applyFill="1" applyBorder="1" applyAlignment="1">
      <alignment horizontal="center" wrapText="1" shrinkToFit="1"/>
    </xf>
    <xf numFmtId="0" fontId="11" fillId="5" borderId="10" xfId="0" applyFont="1" applyFill="1" applyBorder="1" applyAlignment="1">
      <alignment horizontal="left" vertical="center" wrapText="1" shrinkToFit="1"/>
    </xf>
    <xf numFmtId="0" fontId="11" fillId="5" borderId="10" xfId="0" applyFont="1" applyFill="1" applyBorder="1" applyAlignment="1">
      <alignment vertical="center" wrapText="1" shrinkToFit="1"/>
    </xf>
    <xf numFmtId="0" fontId="11" fillId="5" borderId="17" xfId="0" applyFont="1" applyFill="1" applyBorder="1" applyAlignment="1">
      <alignment wrapText="1" shrinkToFit="1"/>
    </xf>
    <xf numFmtId="0" fontId="11" fillId="5" borderId="40" xfId="0" applyFont="1" applyFill="1" applyBorder="1" applyAlignment="1">
      <alignment horizontal="left" vertical="center" wrapText="1" shrinkToFit="1"/>
    </xf>
    <xf numFmtId="0" fontId="12" fillId="5" borderId="39" xfId="0" applyFont="1" applyFill="1" applyBorder="1" applyAlignment="1">
      <alignment vertical="center" wrapText="1" shrinkToFit="1"/>
    </xf>
    <xf numFmtId="0" fontId="11" fillId="5" borderId="18" xfId="0" applyFont="1" applyFill="1" applyBorder="1" applyAlignment="1">
      <alignment horizontal="center" wrapText="1" shrinkToFit="1"/>
    </xf>
    <xf numFmtId="0" fontId="11" fillId="5" borderId="32" xfId="0" applyFont="1" applyFill="1" applyBorder="1" applyAlignment="1">
      <alignment wrapText="1" shrinkToFit="1"/>
    </xf>
    <xf numFmtId="0" fontId="11" fillId="5" borderId="27" xfId="0" applyFont="1" applyFill="1" applyBorder="1" applyAlignment="1">
      <alignment wrapText="1" shrinkToFit="1"/>
    </xf>
    <xf numFmtId="0" fontId="11" fillId="5" borderId="18" xfId="0" applyFont="1" applyFill="1" applyBorder="1" applyAlignment="1">
      <alignment wrapText="1" shrinkToFit="1"/>
    </xf>
    <xf numFmtId="0" fontId="11" fillId="0" borderId="19" xfId="0" applyFont="1" applyBorder="1" applyAlignment="1">
      <alignment horizontal="left" wrapText="1" shrinkToFit="1"/>
    </xf>
    <xf numFmtId="0" fontId="11" fillId="0" borderId="12" xfId="0" applyFont="1" applyBorder="1" applyAlignment="1">
      <alignment horizontal="left" vertical="center" wrapText="1" shrinkToFit="1"/>
    </xf>
    <xf numFmtId="0" fontId="13" fillId="3" borderId="45" xfId="0" applyFont="1" applyFill="1" applyBorder="1" applyAlignment="1">
      <alignment horizontal="left" vertical="center" wrapText="1" shrinkToFit="1"/>
    </xf>
    <xf numFmtId="0" fontId="13" fillId="0" borderId="36" xfId="0" applyFont="1" applyBorder="1" applyAlignment="1">
      <alignment horizontal="left" vertical="center" wrapText="1" shrinkToFit="1"/>
    </xf>
    <xf numFmtId="0" fontId="13" fillId="3" borderId="36" xfId="0" applyFont="1" applyFill="1" applyBorder="1" applyAlignment="1">
      <alignment horizontal="left" vertical="center" wrapText="1" shrinkToFit="1"/>
    </xf>
    <xf numFmtId="0" fontId="13" fillId="0" borderId="45" xfId="0" applyFont="1" applyBorder="1" applyAlignment="1">
      <alignment vertical="center" wrapText="1" shrinkToFit="1"/>
    </xf>
    <xf numFmtId="0" fontId="13" fillId="0" borderId="37" xfId="0" applyFont="1" applyBorder="1" applyAlignment="1">
      <alignment vertical="center" wrapText="1" shrinkToFit="1"/>
    </xf>
    <xf numFmtId="0" fontId="13" fillId="0" borderId="37" xfId="0" applyFont="1" applyBorder="1" applyAlignment="1">
      <alignment horizontal="left" vertical="center" wrapText="1" shrinkToFit="1"/>
    </xf>
    <xf numFmtId="0" fontId="13" fillId="0" borderId="37" xfId="0" applyFont="1" applyBorder="1" applyAlignment="1">
      <alignment horizontal="left" wrapText="1" shrinkToFit="1"/>
    </xf>
    <xf numFmtId="0" fontId="11" fillId="0" borderId="0" xfId="0" applyFont="1" applyAlignment="1">
      <alignment horizontal="right" wrapText="1" shrinkToFit="1"/>
    </xf>
    <xf numFmtId="0" fontId="11" fillId="6" borderId="10" xfId="0" applyFont="1" applyFill="1" applyBorder="1" applyAlignment="1">
      <alignment wrapText="1" shrinkToFit="1"/>
    </xf>
    <xf numFmtId="0" fontId="11" fillId="7" borderId="10" xfId="0" applyFont="1" applyFill="1" applyBorder="1" applyAlignment="1">
      <alignment horizontal="center" wrapText="1" shrinkToFit="1"/>
    </xf>
    <xf numFmtId="0" fontId="11" fillId="8" borderId="0" xfId="0" applyFont="1" applyFill="1" applyAlignment="1">
      <alignment horizontal="center" wrapText="1" shrinkToFit="1"/>
    </xf>
    <xf numFmtId="0" fontId="13" fillId="8" borderId="10" xfId="0" applyFont="1" applyFill="1" applyBorder="1" applyAlignment="1">
      <alignment vertical="center" wrapText="1" shrinkToFit="1"/>
    </xf>
    <xf numFmtId="0" fontId="11" fillId="8" borderId="0" xfId="0" applyFont="1" applyFill="1" applyAlignment="1">
      <alignment wrapText="1" shrinkToFit="1"/>
    </xf>
    <xf numFmtId="0" fontId="11" fillId="0" borderId="46" xfId="0" applyFont="1" applyBorder="1" applyAlignment="1">
      <alignment horizontal="center" wrapText="1" shrinkToFit="1"/>
    </xf>
    <xf numFmtId="0" fontId="11" fillId="0" borderId="19" xfId="0" applyFont="1" applyBorder="1" applyAlignment="1">
      <alignment horizontal="left" vertical="center" wrapText="1" shrinkToFit="1"/>
    </xf>
    <xf numFmtId="0" fontId="11" fillId="0" borderId="47" xfId="0" applyFont="1" applyBorder="1" applyAlignment="1">
      <alignment horizontal="center" vertical="center" wrapText="1" shrinkToFit="1"/>
    </xf>
    <xf numFmtId="0" fontId="12" fillId="0" borderId="15" xfId="0" applyFont="1" applyBorder="1" applyAlignment="1">
      <alignment horizontal="center" vertical="center" wrapText="1" shrinkToFit="1"/>
    </xf>
    <xf numFmtId="0" fontId="12" fillId="0" borderId="47" xfId="0" applyFont="1" applyBorder="1" applyAlignment="1">
      <alignment horizontal="center" vertical="center" wrapText="1" shrinkToFit="1"/>
    </xf>
    <xf numFmtId="0" fontId="11" fillId="5" borderId="33" xfId="0" applyFont="1" applyFill="1" applyBorder="1" applyAlignment="1">
      <alignment horizontal="center" wrapText="1" shrinkToFit="1"/>
    </xf>
    <xf numFmtId="0" fontId="11" fillId="0" borderId="34" xfId="0" applyFont="1" applyBorder="1" applyAlignment="1">
      <alignment horizontal="center" wrapText="1" shrinkToFit="1"/>
    </xf>
    <xf numFmtId="0" fontId="11" fillId="0" borderId="35" xfId="0" applyFont="1" applyBorder="1" applyAlignment="1">
      <alignment horizontal="center" wrapText="1" shrinkToFit="1"/>
    </xf>
    <xf numFmtId="0" fontId="11" fillId="5" borderId="31" xfId="0" applyFont="1" applyFill="1" applyBorder="1" applyAlignment="1">
      <alignment horizontal="center" wrapText="1" shrinkToFit="1"/>
    </xf>
    <xf numFmtId="0" fontId="11" fillId="0" borderId="33" xfId="0" applyFont="1" applyBorder="1" applyAlignment="1">
      <alignment horizontal="center" wrapText="1" shrinkToFit="1"/>
    </xf>
    <xf numFmtId="0" fontId="11" fillId="0" borderId="32" xfId="0" applyFont="1" applyBorder="1" applyAlignment="1">
      <alignment horizontal="center" wrapText="1" shrinkToFit="1"/>
    </xf>
    <xf numFmtId="0" fontId="11" fillId="0" borderId="2" xfId="0" applyFont="1" applyBorder="1" applyAlignment="1">
      <alignment horizontal="center" wrapText="1" shrinkToFit="1"/>
    </xf>
    <xf numFmtId="0" fontId="11" fillId="5" borderId="34" xfId="0" applyFont="1" applyFill="1" applyBorder="1" applyAlignment="1">
      <alignment horizontal="center" wrapText="1" shrinkToFit="1"/>
    </xf>
    <xf numFmtId="0" fontId="11" fillId="5" borderId="32" xfId="0" applyFont="1" applyFill="1" applyBorder="1" applyAlignment="1">
      <alignment horizontal="center" wrapText="1" shrinkToFit="1"/>
    </xf>
    <xf numFmtId="0" fontId="11" fillId="9" borderId="0" xfId="0" applyFont="1" applyFill="1" applyAlignment="1">
      <alignment wrapText="1" shrinkToFit="1"/>
    </xf>
    <xf numFmtId="0" fontId="11" fillId="9" borderId="0" xfId="0" applyFont="1" applyFill="1" applyAlignment="1">
      <alignment horizontal="center" wrapText="1" shrinkToFit="1"/>
    </xf>
    <xf numFmtId="0" fontId="15" fillId="3" borderId="0" xfId="0" applyFont="1" applyFill="1" applyAlignment="1">
      <alignment wrapText="1" shrinkToFit="1"/>
    </xf>
    <xf numFmtId="0" fontId="15" fillId="0" borderId="0" xfId="0" applyFont="1" applyAlignment="1">
      <alignment wrapText="1" shrinkToFi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 xfId="0" applyFont="1" applyBorder="1" applyAlignment="1">
      <alignment horizontal="center" wrapText="1"/>
    </xf>
    <xf numFmtId="0" fontId="4" fillId="0" borderId="2" xfId="0" applyFont="1" applyBorder="1" applyAlignment="1">
      <alignment horizontal="center"/>
    </xf>
    <xf numFmtId="0" fontId="4" fillId="0" borderId="1" xfId="0" applyFont="1" applyBorder="1" applyAlignment="1">
      <alignment horizontal="center" vertical="center" wrapText="1" shrinkToFit="1"/>
    </xf>
    <xf numFmtId="0" fontId="4" fillId="0" borderId="4" xfId="0" applyFont="1" applyBorder="1" applyAlignment="1">
      <alignment horizontal="center" vertical="center" wrapText="1" shrinkToFit="1"/>
    </xf>
    <xf numFmtId="0" fontId="4" fillId="0" borderId="2" xfId="0" applyFont="1" applyBorder="1" applyAlignment="1">
      <alignment horizontal="center" vertical="center" wrapText="1" shrinkToFit="1"/>
    </xf>
    <xf numFmtId="0" fontId="4" fillId="0" borderId="2" xfId="0" applyFont="1" applyBorder="1" applyAlignment="1">
      <alignment horizontal="center" wrapText="1"/>
    </xf>
    <xf numFmtId="0" fontId="14" fillId="0" borderId="1"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4" fillId="2" borderId="1"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0" borderId="0" xfId="0" applyFont="1" applyAlignment="1">
      <alignment horizontal="center" vertical="center" wrapText="1"/>
    </xf>
    <xf numFmtId="0" fontId="12" fillId="0" borderId="23" xfId="0" applyFont="1" applyBorder="1" applyAlignment="1">
      <alignment horizontal="center" vertical="center" wrapText="1" shrinkToFit="1"/>
    </xf>
    <xf numFmtId="0" fontId="12" fillId="0" borderId="24" xfId="0" applyFont="1" applyBorder="1" applyAlignment="1">
      <alignment horizontal="center" vertical="center" wrapText="1" shrinkToFit="1"/>
    </xf>
    <xf numFmtId="0" fontId="12" fillId="0" borderId="25" xfId="0" applyFont="1" applyBorder="1" applyAlignment="1">
      <alignment horizontal="center" vertical="center" wrapText="1" shrinkToFit="1"/>
    </xf>
    <xf numFmtId="0" fontId="12" fillId="5" borderId="23" xfId="0" applyFont="1" applyFill="1" applyBorder="1" applyAlignment="1">
      <alignment horizontal="center" vertical="center" wrapText="1" shrinkToFit="1"/>
    </xf>
    <xf numFmtId="0" fontId="12" fillId="5" borderId="24" xfId="0" applyFont="1" applyFill="1" applyBorder="1" applyAlignment="1">
      <alignment horizontal="center" vertical="center" wrapText="1" shrinkToFit="1"/>
    </xf>
    <xf numFmtId="0" fontId="12" fillId="5" borderId="25" xfId="0" applyFont="1" applyFill="1" applyBorder="1" applyAlignment="1">
      <alignment horizontal="center" vertical="center" wrapText="1" shrinkToFit="1"/>
    </xf>
    <xf numFmtId="0" fontId="11" fillId="0" borderId="26" xfId="0" applyFont="1" applyBorder="1" applyAlignment="1">
      <alignment horizontal="center" wrapText="1" shrinkToFit="1"/>
    </xf>
    <xf numFmtId="0" fontId="11" fillId="0" borderId="13" xfId="0" applyFont="1" applyBorder="1" applyAlignment="1">
      <alignment horizontal="center" wrapText="1" shrinkToFit="1"/>
    </xf>
    <xf numFmtId="0" fontId="12" fillId="0" borderId="11" xfId="0" applyFont="1" applyBorder="1" applyAlignment="1">
      <alignment horizontal="center" vertical="center" wrapText="1" shrinkToFit="1"/>
    </xf>
    <xf numFmtId="0" fontId="12" fillId="0" borderId="14" xfId="0" applyFont="1" applyBorder="1" applyAlignment="1">
      <alignment horizontal="center" vertical="center" wrapText="1" shrinkToFit="1"/>
    </xf>
    <xf numFmtId="0" fontId="11" fillId="4" borderId="11" xfId="0" applyFont="1" applyFill="1" applyBorder="1" applyAlignment="1">
      <alignment horizontal="center" vertical="center" wrapText="1" shrinkToFit="1"/>
    </xf>
    <xf numFmtId="0" fontId="11" fillId="4" borderId="16" xfId="0" applyFont="1" applyFill="1" applyBorder="1" applyAlignment="1">
      <alignment horizontal="center" vertical="center" wrapText="1" shrinkToFit="1"/>
    </xf>
    <xf numFmtId="0" fontId="11" fillId="4" borderId="12" xfId="0" applyFont="1" applyFill="1" applyBorder="1" applyAlignment="1">
      <alignment horizontal="center" vertical="center" wrapText="1" shrinkToFit="1"/>
    </xf>
    <xf numFmtId="0" fontId="11" fillId="4" borderId="17" xfId="0" applyFont="1" applyFill="1" applyBorder="1" applyAlignment="1">
      <alignment horizontal="center" vertical="center" wrapText="1" shrinkToFit="1"/>
    </xf>
    <xf numFmtId="0" fontId="11" fillId="0" borderId="12" xfId="0" applyFont="1" applyBorder="1" applyAlignment="1">
      <alignment horizontal="center" vertical="center" wrapText="1" shrinkToFit="1"/>
    </xf>
    <xf numFmtId="0" fontId="11" fillId="0" borderId="17" xfId="0" applyFont="1" applyBorder="1" applyAlignment="1">
      <alignment horizontal="center" vertical="center" wrapText="1" shrinkToFit="1"/>
    </xf>
    <xf numFmtId="0" fontId="11" fillId="0" borderId="13" xfId="0" applyFont="1" applyBorder="1" applyAlignment="1">
      <alignment horizontal="center" vertical="center" wrapText="1" shrinkToFit="1"/>
    </xf>
    <xf numFmtId="0" fontId="11" fillId="0" borderId="18" xfId="0" applyFont="1" applyBorder="1" applyAlignment="1">
      <alignment horizontal="center" vertical="center" wrapText="1" shrinkToFit="1"/>
    </xf>
    <xf numFmtId="0" fontId="11" fillId="0" borderId="31" xfId="0" applyFont="1" applyBorder="1" applyAlignment="1">
      <alignment horizontal="center" vertical="center" wrapText="1" shrinkToFit="1"/>
    </xf>
    <xf numFmtId="0" fontId="11" fillId="0" borderId="32" xfId="0" applyFont="1" applyBorder="1" applyAlignment="1">
      <alignment horizontal="center" vertical="center" wrapText="1" shrinkToFit="1"/>
    </xf>
    <xf numFmtId="0" fontId="11" fillId="0" borderId="0" xfId="0" applyFont="1" applyAlignment="1">
      <alignment horizontal="center" wrapText="1" shrinkToFit="1"/>
    </xf>
    <xf numFmtId="0" fontId="12" fillId="0" borderId="42" xfId="0" applyFont="1" applyBorder="1" applyAlignment="1">
      <alignment horizontal="center" vertical="center" wrapText="1" shrinkToFit="1"/>
    </xf>
    <xf numFmtId="0" fontId="11" fillId="0" borderId="0" xfId="0" applyFont="1" applyFill="1" applyAlignment="1">
      <alignment wrapText="1" shrinkToFit="1"/>
    </xf>
    <xf numFmtId="0" fontId="11" fillId="0" borderId="47" xfId="0" applyFont="1" applyBorder="1" applyAlignment="1">
      <alignment horizontal="center" wrapText="1" shrinkToFit="1"/>
    </xf>
    <xf numFmtId="0" fontId="11" fillId="0" borderId="51" xfId="0" applyFont="1" applyBorder="1" applyAlignment="1">
      <alignment horizontal="center" wrapText="1" shrinkToFit="1"/>
    </xf>
    <xf numFmtId="0" fontId="11" fillId="5" borderId="49" xfId="0" applyFont="1" applyFill="1" applyBorder="1" applyAlignment="1">
      <alignment horizontal="center" wrapText="1" shrinkToFit="1"/>
    </xf>
    <xf numFmtId="0" fontId="11" fillId="0" borderId="48" xfId="0" applyFont="1" applyBorder="1" applyAlignment="1">
      <alignment horizontal="center" wrapText="1" shrinkToFit="1"/>
    </xf>
    <xf numFmtId="0" fontId="11" fillId="0" borderId="50" xfId="0" applyFont="1" applyBorder="1" applyAlignment="1">
      <alignment horizontal="center" wrapText="1" shrinkToFit="1"/>
    </xf>
    <xf numFmtId="0" fontId="11" fillId="0" borderId="0" xfId="0" applyFont="1" applyBorder="1" applyAlignment="1">
      <alignment horizontal="center" wrapText="1" shrinkToFit="1"/>
    </xf>
    <xf numFmtId="0" fontId="11" fillId="5" borderId="47" xfId="0" applyFont="1" applyFill="1" applyBorder="1" applyAlignment="1">
      <alignment horizontal="center" wrapText="1" shrinkToFit="1"/>
    </xf>
    <xf numFmtId="0" fontId="11" fillId="5" borderId="50" xfId="0" applyFont="1" applyFill="1" applyBorder="1" applyAlignment="1">
      <alignment horizontal="center" wrapText="1" shrinkToFit="1"/>
    </xf>
    <xf numFmtId="0" fontId="11" fillId="0" borderId="4" xfId="0" applyFont="1" applyBorder="1" applyAlignment="1">
      <alignment horizontal="center" wrapText="1" shrinkToFit="1"/>
    </xf>
    <xf numFmtId="0" fontId="11" fillId="0" borderId="52" xfId="0" applyFont="1" applyBorder="1" applyAlignment="1">
      <alignment horizontal="center" vertical="center" wrapText="1" shrinkToFit="1"/>
    </xf>
    <xf numFmtId="0" fontId="11" fillId="0" borderId="53" xfId="0" applyFont="1" applyBorder="1" applyAlignment="1">
      <alignment horizontal="center" vertical="center" wrapText="1" shrinkToFit="1"/>
    </xf>
    <xf numFmtId="2" fontId="11" fillId="0" borderId="34" xfId="0" applyNumberFormat="1" applyFont="1" applyBorder="1" applyAlignment="1">
      <alignment horizontal="center" wrapText="1" shrinkToFit="1"/>
    </xf>
    <xf numFmtId="2" fontId="11" fillId="5" borderId="31" xfId="0" applyNumberFormat="1" applyFont="1" applyFill="1" applyBorder="1" applyAlignment="1">
      <alignment horizontal="center" wrapText="1" shrinkToFit="1"/>
    </xf>
    <xf numFmtId="2" fontId="11" fillId="5" borderId="33" xfId="0" applyNumberFormat="1" applyFont="1" applyFill="1" applyBorder="1" applyAlignment="1">
      <alignment horizontal="center" wrapText="1" shrinkToFit="1"/>
    </xf>
    <xf numFmtId="2" fontId="11" fillId="0" borderId="0" xfId="0" applyNumberFormat="1" applyFont="1" applyAlignment="1">
      <alignment horizontal="center" wrapText="1" shrinkToFit="1"/>
    </xf>
    <xf numFmtId="2" fontId="11" fillId="0" borderId="31" xfId="0" applyNumberFormat="1" applyFont="1" applyBorder="1" applyAlignment="1">
      <alignment horizontal="center" vertical="center" wrapText="1" shrinkToFit="1"/>
    </xf>
    <xf numFmtId="2" fontId="11" fillId="0" borderId="32" xfId="0" applyNumberFormat="1" applyFont="1" applyBorder="1" applyAlignment="1">
      <alignment horizontal="center" vertical="center" wrapText="1" shrinkToFit="1"/>
    </xf>
    <xf numFmtId="2" fontId="11" fillId="0" borderId="35" xfId="0" applyNumberFormat="1" applyFont="1" applyBorder="1" applyAlignment="1">
      <alignment horizontal="center" wrapText="1" shrinkToFit="1"/>
    </xf>
    <xf numFmtId="2" fontId="11" fillId="0" borderId="32" xfId="0" applyNumberFormat="1" applyFont="1" applyBorder="1" applyAlignment="1">
      <alignment horizontal="center" wrapText="1" shrinkToFit="1"/>
    </xf>
    <xf numFmtId="2" fontId="11" fillId="5" borderId="34" xfId="0" applyNumberFormat="1" applyFont="1" applyFill="1" applyBorder="1" applyAlignment="1">
      <alignment horizontal="center" wrapText="1" shrinkToFit="1"/>
    </xf>
    <xf numFmtId="2" fontId="11" fillId="5" borderId="32" xfId="0" applyNumberFormat="1" applyFont="1" applyFill="1" applyBorder="1" applyAlignment="1">
      <alignment horizontal="center" wrapText="1" shrinkToFit="1"/>
    </xf>
    <xf numFmtId="2" fontId="11" fillId="10" borderId="34" xfId="0" applyNumberFormat="1" applyFont="1" applyFill="1" applyBorder="1" applyAlignment="1">
      <alignment horizontal="center" wrapText="1" shrinkToFit="1"/>
    </xf>
    <xf numFmtId="2" fontId="11" fillId="3" borderId="34" xfId="0" applyNumberFormat="1" applyFont="1" applyFill="1" applyBorder="1" applyAlignment="1">
      <alignment horizontal="center" wrapText="1" shrinkToFit="1"/>
    </xf>
    <xf numFmtId="2" fontId="11" fillId="11" borderId="34" xfId="0" applyNumberFormat="1" applyFont="1" applyFill="1" applyBorder="1" applyAlignment="1">
      <alignment horizontal="center" wrapText="1" shrinkToFit="1"/>
    </xf>
    <xf numFmtId="2" fontId="11" fillId="3" borderId="47" xfId="0" applyNumberFormat="1" applyFont="1" applyFill="1" applyBorder="1" applyAlignment="1">
      <alignment horizontal="center" wrapText="1" shrinkToFit="1"/>
    </xf>
    <xf numFmtId="2" fontId="11" fillId="10" borderId="47" xfId="0" applyNumberFormat="1" applyFont="1" applyFill="1" applyBorder="1" applyAlignment="1">
      <alignment horizontal="center" wrapText="1" shrinkToFit="1"/>
    </xf>
    <xf numFmtId="2" fontId="11" fillId="11" borderId="47" xfId="0" applyNumberFormat="1" applyFont="1" applyFill="1" applyBorder="1" applyAlignment="1">
      <alignment horizontal="center" wrapText="1" shrinkToFit="1"/>
    </xf>
    <xf numFmtId="2" fontId="11" fillId="0" borderId="51" xfId="0" applyNumberFormat="1" applyFont="1" applyBorder="1" applyAlignment="1">
      <alignment horizontal="center" wrapText="1" shrinkToFit="1"/>
    </xf>
    <xf numFmtId="2" fontId="11" fillId="5" borderId="49" xfId="0" applyNumberFormat="1" applyFont="1" applyFill="1" applyBorder="1" applyAlignment="1">
      <alignment horizontal="center" wrapText="1" shrinkToFit="1"/>
    </xf>
    <xf numFmtId="2" fontId="11" fillId="11" borderId="48" xfId="0" applyNumberFormat="1" applyFont="1" applyFill="1" applyBorder="1" applyAlignment="1">
      <alignment horizontal="center" wrapText="1" shrinkToFit="1"/>
    </xf>
    <xf numFmtId="2" fontId="11" fillId="0" borderId="47" xfId="0" applyNumberFormat="1" applyFont="1" applyBorder="1" applyAlignment="1">
      <alignment horizontal="center" wrapText="1" shrinkToFit="1"/>
    </xf>
    <xf numFmtId="2" fontId="11" fillId="0" borderId="50" xfId="0" applyNumberFormat="1" applyFont="1" applyBorder="1" applyAlignment="1">
      <alignment horizontal="center" wrapText="1" shrinkToFit="1"/>
    </xf>
    <xf numFmtId="2" fontId="11" fillId="0" borderId="48" xfId="0" applyNumberFormat="1" applyFont="1" applyBorder="1" applyAlignment="1">
      <alignment horizontal="center" wrapText="1" shrinkToFit="1"/>
    </xf>
    <xf numFmtId="2" fontId="11" fillId="5" borderId="47" xfId="0" applyNumberFormat="1" applyFont="1" applyFill="1" applyBorder="1" applyAlignment="1">
      <alignment horizontal="center" wrapText="1" shrinkToFit="1"/>
    </xf>
    <xf numFmtId="2" fontId="11" fillId="5" borderId="50" xfId="0" applyNumberFormat="1" applyFont="1" applyFill="1" applyBorder="1" applyAlignment="1">
      <alignment horizontal="center" wrapText="1" shrinkToFit="1"/>
    </xf>
    <xf numFmtId="0" fontId="11" fillId="11" borderId="0" xfId="0" applyFont="1" applyFill="1" applyAlignment="1">
      <alignment wrapText="1"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22</xdr:col>
      <xdr:colOff>116617</xdr:colOff>
      <xdr:row>33</xdr:row>
      <xdr:rowOff>76867</xdr:rowOff>
    </xdr:from>
    <xdr:to>
      <xdr:col>22</xdr:col>
      <xdr:colOff>536710</xdr:colOff>
      <xdr:row>35</xdr:row>
      <xdr:rowOff>21206</xdr:rowOff>
    </xdr:to>
    <xdr:sp macro="" textlink="">
      <xdr:nvSpPr>
        <xdr:cNvPr id="33" name="ZoneTexte 32">
          <a:extLst>
            <a:ext uri="{FF2B5EF4-FFF2-40B4-BE49-F238E27FC236}">
              <a16:creationId xmlns:a16="http://schemas.microsoft.com/office/drawing/2014/main" id="{B2D8E1EF-0C1C-821C-DB4A-E2F9B7E80F2B}"/>
            </a:ext>
          </a:extLst>
        </xdr:cNvPr>
        <xdr:cNvSpPr txBox="1"/>
      </xdr:nvSpPr>
      <xdr:spPr>
        <a:xfrm>
          <a:off x="5905167" y="6835475"/>
          <a:ext cx="420093" cy="32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chemeClr val="bg1"/>
              </a:solidFill>
            </a:rPr>
            <a:t>3</a:t>
          </a:r>
        </a:p>
      </xdr:txBody>
    </xdr:sp>
    <xdr:clientData/>
  </xdr:twoCellAnchor>
  <xdr:twoCellAnchor>
    <xdr:from>
      <xdr:col>38</xdr:col>
      <xdr:colOff>811033</xdr:colOff>
      <xdr:row>34</xdr:row>
      <xdr:rowOff>143123</xdr:rowOff>
    </xdr:from>
    <xdr:to>
      <xdr:col>39</xdr:col>
      <xdr:colOff>31805</xdr:colOff>
      <xdr:row>34</xdr:row>
      <xdr:rowOff>188842</xdr:rowOff>
    </xdr:to>
    <xdr:sp macro="" textlink="">
      <xdr:nvSpPr>
        <xdr:cNvPr id="72" name="ZoneTexte 71">
          <a:extLst>
            <a:ext uri="{FF2B5EF4-FFF2-40B4-BE49-F238E27FC236}">
              <a16:creationId xmlns:a16="http://schemas.microsoft.com/office/drawing/2014/main" id="{AEA14194-42CB-8C12-08B9-5887D8489778}"/>
            </a:ext>
          </a:extLst>
        </xdr:cNvPr>
        <xdr:cNvSpPr txBox="1"/>
      </xdr:nvSpPr>
      <xdr:spPr>
        <a:xfrm>
          <a:off x="19830553" y="7092563"/>
          <a:ext cx="47708"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fr-FR" sz="1100"/>
        </a:p>
      </xdr:txBody>
    </xdr:sp>
    <xdr:clientData/>
  </xdr:twoCellAnchor>
  <xdr:oneCellAnchor>
    <xdr:from>
      <xdr:col>36</xdr:col>
      <xdr:colOff>731521</xdr:colOff>
      <xdr:row>12</xdr:row>
      <xdr:rowOff>-1</xdr:rowOff>
    </xdr:from>
    <xdr:ext cx="184731" cy="264560"/>
    <xdr:sp macro="" textlink="">
      <xdr:nvSpPr>
        <xdr:cNvPr id="75" name="ZoneTexte 74">
          <a:extLst>
            <a:ext uri="{FF2B5EF4-FFF2-40B4-BE49-F238E27FC236}">
              <a16:creationId xmlns:a16="http://schemas.microsoft.com/office/drawing/2014/main" id="{CD7429CA-8DDC-8141-8F54-B0CEC99FC8D6}"/>
            </a:ext>
          </a:extLst>
        </xdr:cNvPr>
        <xdr:cNvSpPr txBox="1"/>
      </xdr:nvSpPr>
      <xdr:spPr>
        <a:xfrm>
          <a:off x="18097169" y="275115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twoCellAnchor>
    <xdr:from>
      <xdr:col>15</xdr:col>
      <xdr:colOff>798199</xdr:colOff>
      <xdr:row>12</xdr:row>
      <xdr:rowOff>120598</xdr:rowOff>
    </xdr:from>
    <xdr:to>
      <xdr:col>20</xdr:col>
      <xdr:colOff>263519</xdr:colOff>
      <xdr:row>25</xdr:row>
      <xdr:rowOff>21940</xdr:rowOff>
    </xdr:to>
    <xdr:grpSp>
      <xdr:nvGrpSpPr>
        <xdr:cNvPr id="167" name="Groupe 166">
          <a:extLst>
            <a:ext uri="{FF2B5EF4-FFF2-40B4-BE49-F238E27FC236}">
              <a16:creationId xmlns:a16="http://schemas.microsoft.com/office/drawing/2014/main" id="{C4CC6A40-5559-4EB3-8328-2E81DC9A5E35}"/>
            </a:ext>
          </a:extLst>
        </xdr:cNvPr>
        <xdr:cNvGrpSpPr/>
      </xdr:nvGrpSpPr>
      <xdr:grpSpPr>
        <a:xfrm>
          <a:off x="18847659" y="3380628"/>
          <a:ext cx="3440970" cy="3717972"/>
          <a:chOff x="19426781" y="2512613"/>
          <a:chExt cx="3599999" cy="3599999"/>
        </a:xfrm>
      </xdr:grpSpPr>
      <xdr:grpSp>
        <xdr:nvGrpSpPr>
          <xdr:cNvPr id="168" name="Groupe 167">
            <a:extLst>
              <a:ext uri="{FF2B5EF4-FFF2-40B4-BE49-F238E27FC236}">
                <a16:creationId xmlns:a16="http://schemas.microsoft.com/office/drawing/2014/main" id="{4984FA9D-489F-9276-FD9F-B2AA3659441B}"/>
              </a:ext>
            </a:extLst>
          </xdr:cNvPr>
          <xdr:cNvGrpSpPr/>
        </xdr:nvGrpSpPr>
        <xdr:grpSpPr>
          <a:xfrm>
            <a:off x="19426781" y="2512613"/>
            <a:ext cx="3599999" cy="3599999"/>
            <a:chOff x="22670913" y="2083243"/>
            <a:chExt cx="3599999" cy="3599999"/>
          </a:xfrm>
        </xdr:grpSpPr>
        <xdr:sp macro="" textlink="">
          <xdr:nvSpPr>
            <xdr:cNvPr id="172" name="Ellipse 171">
              <a:extLst>
                <a:ext uri="{FF2B5EF4-FFF2-40B4-BE49-F238E27FC236}">
                  <a16:creationId xmlns:a16="http://schemas.microsoft.com/office/drawing/2014/main" id="{96FE2DDD-2A4E-832A-D99F-FC2B745BBC9D}"/>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73" name="Connecteur droit 172">
              <a:extLst>
                <a:ext uri="{FF2B5EF4-FFF2-40B4-BE49-F238E27FC236}">
                  <a16:creationId xmlns:a16="http://schemas.microsoft.com/office/drawing/2014/main" id="{14594F24-D4F9-6E96-DE2C-B4D21F102978}"/>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174" name="Connecteur droit 173">
              <a:extLst>
                <a:ext uri="{FF2B5EF4-FFF2-40B4-BE49-F238E27FC236}">
                  <a16:creationId xmlns:a16="http://schemas.microsoft.com/office/drawing/2014/main" id="{1EF4BA7C-45D6-B01A-A4EB-6EFAEDA104FD}"/>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169" name="ZoneTexte 168">
            <a:extLst>
              <a:ext uri="{FF2B5EF4-FFF2-40B4-BE49-F238E27FC236}">
                <a16:creationId xmlns:a16="http://schemas.microsoft.com/office/drawing/2014/main" id="{5B624147-6D17-0628-9FDB-A4D2367A1719}"/>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Début</a:t>
            </a:r>
          </a:p>
        </xdr:txBody>
      </xdr:sp>
      <xdr:sp macro="" textlink="">
        <xdr:nvSpPr>
          <xdr:cNvPr id="170" name="ZoneTexte 169">
            <a:extLst>
              <a:ext uri="{FF2B5EF4-FFF2-40B4-BE49-F238E27FC236}">
                <a16:creationId xmlns:a16="http://schemas.microsoft.com/office/drawing/2014/main" id="{A4DCEA2C-0430-39E4-6B4C-BB1D01445463}"/>
              </a:ext>
            </a:extLst>
          </xdr:cNvPr>
          <xdr:cNvSpPr txBox="1"/>
        </xdr:nvSpPr>
        <xdr:spPr>
          <a:xfrm>
            <a:off x="20010785" y="3212327"/>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sp macro="" textlink="">
        <xdr:nvSpPr>
          <xdr:cNvPr id="171" name="ZoneTexte 170">
            <a:extLst>
              <a:ext uri="{FF2B5EF4-FFF2-40B4-BE49-F238E27FC236}">
                <a16:creationId xmlns:a16="http://schemas.microsoft.com/office/drawing/2014/main" id="{76B95364-8366-26A9-9971-EE9BCFA3AABC}"/>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lientData/>
  </xdr:twoCellAnchor>
  <xdr:twoCellAnchor>
    <xdr:from>
      <xdr:col>16</xdr:col>
      <xdr:colOff>1737</xdr:colOff>
      <xdr:row>25</xdr:row>
      <xdr:rowOff>184184</xdr:rowOff>
    </xdr:from>
    <xdr:to>
      <xdr:col>433</xdr:col>
      <xdr:colOff>2032</xdr:colOff>
      <xdr:row>173</xdr:row>
      <xdr:rowOff>74950</xdr:rowOff>
    </xdr:to>
    <xdr:grpSp>
      <xdr:nvGrpSpPr>
        <xdr:cNvPr id="881" name="Groupe 880">
          <a:extLst>
            <a:ext uri="{FF2B5EF4-FFF2-40B4-BE49-F238E27FC236}">
              <a16:creationId xmlns:a16="http://schemas.microsoft.com/office/drawing/2014/main" id="{6AB15A64-54DE-C51A-9A9C-ED4578098554}"/>
            </a:ext>
          </a:extLst>
        </xdr:cNvPr>
        <xdr:cNvGrpSpPr/>
      </xdr:nvGrpSpPr>
      <xdr:grpSpPr>
        <a:xfrm>
          <a:off x="18846327" y="7260844"/>
          <a:ext cx="331569685" cy="37341406"/>
          <a:chOff x="18846327" y="7260844"/>
          <a:chExt cx="331569685" cy="37341406"/>
        </a:xfrm>
      </xdr:grpSpPr>
      <xdr:sp macro="" textlink="">
        <xdr:nvSpPr>
          <xdr:cNvPr id="240" name="ZoneTexte 239">
            <a:extLst>
              <a:ext uri="{FF2B5EF4-FFF2-40B4-BE49-F238E27FC236}">
                <a16:creationId xmlns:a16="http://schemas.microsoft.com/office/drawing/2014/main" id="{D6BB76AF-9FC6-4CB3-8368-8E5B45967BBC}"/>
              </a:ext>
            </a:extLst>
          </xdr:cNvPr>
          <xdr:cNvSpPr txBox="1"/>
        </xdr:nvSpPr>
        <xdr:spPr>
          <a:xfrm>
            <a:off x="60231127" y="29757758"/>
            <a:ext cx="1726017" cy="6723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B2</a:t>
            </a:r>
            <a:r>
              <a:rPr lang="fr-FR" sz="3200">
                <a:solidFill>
                  <a:schemeClr val="accent2">
                    <a:lumMod val="75000"/>
                  </a:schemeClr>
                </a:solidFill>
                <a:latin typeface="Century Gothic" panose="020B0502020202020204" pitchFamily="34" charset="0"/>
              </a:rPr>
              <a:t>(2)</a:t>
            </a:r>
          </a:p>
        </xdr:txBody>
      </xdr:sp>
      <xdr:grpSp>
        <xdr:nvGrpSpPr>
          <xdr:cNvPr id="876" name="Groupe 875">
            <a:extLst>
              <a:ext uri="{FF2B5EF4-FFF2-40B4-BE49-F238E27FC236}">
                <a16:creationId xmlns:a16="http://schemas.microsoft.com/office/drawing/2014/main" id="{6051F421-4887-2874-AB09-05F7860CC96A}"/>
              </a:ext>
            </a:extLst>
          </xdr:cNvPr>
          <xdr:cNvGrpSpPr/>
        </xdr:nvGrpSpPr>
        <xdr:grpSpPr>
          <a:xfrm>
            <a:off x="18846327" y="7260844"/>
            <a:ext cx="331569685" cy="37341406"/>
            <a:chOff x="18051197" y="1138343"/>
            <a:chExt cx="331569685" cy="37341406"/>
          </a:xfrm>
        </xdr:grpSpPr>
        <xdr:sp macro="" textlink="">
          <xdr:nvSpPr>
            <xdr:cNvPr id="162" name="ZoneTexte 161">
              <a:extLst>
                <a:ext uri="{FF2B5EF4-FFF2-40B4-BE49-F238E27FC236}">
                  <a16:creationId xmlns:a16="http://schemas.microsoft.com/office/drawing/2014/main" id="{F2D2DC5C-049E-4308-AB56-8AA7356619A5}"/>
                </a:ext>
              </a:extLst>
            </xdr:cNvPr>
            <xdr:cNvSpPr txBox="1"/>
          </xdr:nvSpPr>
          <xdr:spPr>
            <a:xfrm>
              <a:off x="37406008" y="23720071"/>
              <a:ext cx="1723688" cy="6780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A3</a:t>
              </a:r>
              <a:r>
                <a:rPr lang="fr-FR" sz="3200">
                  <a:solidFill>
                    <a:schemeClr val="accent2">
                      <a:lumMod val="75000"/>
                    </a:schemeClr>
                  </a:solidFill>
                  <a:latin typeface="Century Gothic" panose="020B0502020202020204" pitchFamily="34" charset="0"/>
                </a:rPr>
                <a:t>(1)</a:t>
              </a:r>
            </a:p>
          </xdr:txBody>
        </xdr:sp>
        <xdr:grpSp>
          <xdr:nvGrpSpPr>
            <xdr:cNvPr id="875" name="Groupe 874">
              <a:extLst>
                <a:ext uri="{FF2B5EF4-FFF2-40B4-BE49-F238E27FC236}">
                  <a16:creationId xmlns:a16="http://schemas.microsoft.com/office/drawing/2014/main" id="{097742AC-3766-0BF3-411A-F18F036788E5}"/>
                </a:ext>
              </a:extLst>
            </xdr:cNvPr>
            <xdr:cNvGrpSpPr/>
          </xdr:nvGrpSpPr>
          <xdr:grpSpPr>
            <a:xfrm>
              <a:off x="18051197" y="1138343"/>
              <a:ext cx="331569685" cy="37341406"/>
              <a:chOff x="18289737" y="184187"/>
              <a:chExt cx="348148155" cy="38375076"/>
            </a:xfrm>
          </xdr:grpSpPr>
          <xdr:grpSp>
            <xdr:nvGrpSpPr>
              <xdr:cNvPr id="123" name="Groupe 122">
                <a:extLst>
                  <a:ext uri="{FF2B5EF4-FFF2-40B4-BE49-F238E27FC236}">
                    <a16:creationId xmlns:a16="http://schemas.microsoft.com/office/drawing/2014/main" id="{8359BC02-ED9E-FB13-08FB-909D48475827}"/>
                  </a:ext>
                </a:extLst>
              </xdr:cNvPr>
              <xdr:cNvGrpSpPr/>
            </xdr:nvGrpSpPr>
            <xdr:grpSpPr>
              <a:xfrm>
                <a:off x="57529457" y="184187"/>
                <a:ext cx="3636877" cy="3725604"/>
                <a:chOff x="19426781" y="2512613"/>
                <a:chExt cx="3599999" cy="3599999"/>
              </a:xfrm>
            </xdr:grpSpPr>
            <xdr:grpSp>
              <xdr:nvGrpSpPr>
                <xdr:cNvPr id="126" name="Groupe 125">
                  <a:extLst>
                    <a:ext uri="{FF2B5EF4-FFF2-40B4-BE49-F238E27FC236}">
                      <a16:creationId xmlns:a16="http://schemas.microsoft.com/office/drawing/2014/main" id="{1B3C3021-0FEB-651D-79E2-3DF512D581DA}"/>
                    </a:ext>
                  </a:extLst>
                </xdr:cNvPr>
                <xdr:cNvGrpSpPr/>
              </xdr:nvGrpSpPr>
              <xdr:grpSpPr>
                <a:xfrm>
                  <a:off x="19426781" y="2512613"/>
                  <a:ext cx="3599999" cy="3599999"/>
                  <a:chOff x="22670913" y="2083243"/>
                  <a:chExt cx="3599999" cy="3599999"/>
                </a:xfrm>
              </xdr:grpSpPr>
              <xdr:sp macro="" textlink="">
                <xdr:nvSpPr>
                  <xdr:cNvPr id="134" name="Ellipse 133">
                    <a:extLst>
                      <a:ext uri="{FF2B5EF4-FFF2-40B4-BE49-F238E27FC236}">
                        <a16:creationId xmlns:a16="http://schemas.microsoft.com/office/drawing/2014/main" id="{D6998647-73B1-AB11-83A4-579ACFC9146A}"/>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35" name="Connecteur droit 134">
                    <a:extLst>
                      <a:ext uri="{FF2B5EF4-FFF2-40B4-BE49-F238E27FC236}">
                        <a16:creationId xmlns:a16="http://schemas.microsoft.com/office/drawing/2014/main" id="{A962447D-0112-ADBB-FD4C-CD7A65779231}"/>
                      </a:ext>
                    </a:extLst>
                  </xdr:cNvPr>
                  <xdr:cNvCxnSpPr/>
                </xdr:nvCxnSpPr>
                <xdr:spPr>
                  <a:xfrm flipV="1">
                    <a:off x="22715550" y="4182384"/>
                    <a:ext cx="3507852" cy="6627"/>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136" name="Connecteur droit 135">
                    <a:extLst>
                      <a:ext uri="{FF2B5EF4-FFF2-40B4-BE49-F238E27FC236}">
                        <a16:creationId xmlns:a16="http://schemas.microsoft.com/office/drawing/2014/main" id="{79108731-47E1-F462-4664-60B57970709F}"/>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127" name="ZoneTexte 126">
                  <a:extLst>
                    <a:ext uri="{FF2B5EF4-FFF2-40B4-BE49-F238E27FC236}">
                      <a16:creationId xmlns:a16="http://schemas.microsoft.com/office/drawing/2014/main" id="{91B4ADB7-B68B-D3BD-CB82-2A7E9220A8B4}"/>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5</a:t>
                  </a:r>
                </a:p>
              </xdr:txBody>
            </xdr:sp>
            <xdr:sp macro="" textlink="">
              <xdr:nvSpPr>
                <xdr:cNvPr id="132" name="ZoneTexte 131">
                  <a:extLst>
                    <a:ext uri="{FF2B5EF4-FFF2-40B4-BE49-F238E27FC236}">
                      <a16:creationId xmlns:a16="http://schemas.microsoft.com/office/drawing/2014/main" id="{2835504E-34E3-1064-ADCD-91839D1D8577}"/>
                    </a:ext>
                  </a:extLst>
                </xdr:cNvPr>
                <xdr:cNvSpPr txBox="1"/>
              </xdr:nvSpPr>
              <xdr:spPr>
                <a:xfrm>
                  <a:off x="20010785" y="3212327"/>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4</a:t>
                  </a:r>
                </a:p>
              </xdr:txBody>
            </xdr:sp>
            <xdr:sp macro="" textlink="">
              <xdr:nvSpPr>
                <xdr:cNvPr id="133" name="ZoneTexte 132">
                  <a:extLst>
                    <a:ext uri="{FF2B5EF4-FFF2-40B4-BE49-F238E27FC236}">
                      <a16:creationId xmlns:a16="http://schemas.microsoft.com/office/drawing/2014/main" id="{10FBDC5F-E599-2332-FF28-0F6A5A2C59B2}"/>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124" name="Connecteur droit avec flèche 123">
                <a:extLst>
                  <a:ext uri="{FF2B5EF4-FFF2-40B4-BE49-F238E27FC236}">
                    <a16:creationId xmlns:a16="http://schemas.microsoft.com/office/drawing/2014/main" id="{7B9F9609-1E33-0898-0BCC-E758630BDB40}"/>
                  </a:ext>
                </a:extLst>
              </xdr:cNvPr>
              <xdr:cNvCxnSpPr>
                <a:stCxn id="151" idx="7"/>
                <a:endCxn id="134" idx="2"/>
              </xdr:cNvCxnSpPr>
            </xdr:nvCxnSpPr>
            <xdr:spPr>
              <a:xfrm flipV="1">
                <a:off x="52240308" y="2046989"/>
                <a:ext cx="5289149" cy="20731481"/>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98" name="ZoneTexte 197">
                <a:extLst>
                  <a:ext uri="{FF2B5EF4-FFF2-40B4-BE49-F238E27FC236}">
                    <a16:creationId xmlns:a16="http://schemas.microsoft.com/office/drawing/2014/main" id="{1056A2AF-4290-4104-BA65-9F2DEC1BCF28}"/>
                  </a:ext>
                </a:extLst>
              </xdr:cNvPr>
              <xdr:cNvSpPr txBox="1"/>
            </xdr:nvSpPr>
            <xdr:spPr>
              <a:xfrm rot="17112033">
                <a:off x="54634658" y="7293415"/>
                <a:ext cx="1807384" cy="6837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A6</a:t>
                </a:r>
                <a:r>
                  <a:rPr lang="fr-FR" sz="3200">
                    <a:solidFill>
                      <a:schemeClr val="accent2">
                        <a:lumMod val="75000"/>
                      </a:schemeClr>
                    </a:solidFill>
                    <a:latin typeface="Century Gothic" panose="020B0502020202020204" pitchFamily="34" charset="0"/>
                  </a:rPr>
                  <a:t>(0,5)</a:t>
                </a:r>
              </a:p>
            </xdr:txBody>
          </xdr:sp>
          <xdr:grpSp>
            <xdr:nvGrpSpPr>
              <xdr:cNvPr id="199" name="Groupe 198">
                <a:extLst>
                  <a:ext uri="{FF2B5EF4-FFF2-40B4-BE49-F238E27FC236}">
                    <a16:creationId xmlns:a16="http://schemas.microsoft.com/office/drawing/2014/main" id="{6081F479-87B4-4F4A-AD6A-4F6D5F9FF4AA}"/>
                  </a:ext>
                </a:extLst>
              </xdr:cNvPr>
              <xdr:cNvGrpSpPr/>
            </xdr:nvGrpSpPr>
            <xdr:grpSpPr>
              <a:xfrm>
                <a:off x="57538880" y="4315014"/>
                <a:ext cx="3636877" cy="3616442"/>
                <a:chOff x="19426781" y="2512613"/>
                <a:chExt cx="3599999" cy="3599999"/>
              </a:xfrm>
            </xdr:grpSpPr>
            <xdr:grpSp>
              <xdr:nvGrpSpPr>
                <xdr:cNvPr id="200" name="Groupe 199">
                  <a:extLst>
                    <a:ext uri="{FF2B5EF4-FFF2-40B4-BE49-F238E27FC236}">
                      <a16:creationId xmlns:a16="http://schemas.microsoft.com/office/drawing/2014/main" id="{BDF671E0-50BF-05EE-56C3-D910BF9E2FC0}"/>
                    </a:ext>
                  </a:extLst>
                </xdr:cNvPr>
                <xdr:cNvGrpSpPr/>
              </xdr:nvGrpSpPr>
              <xdr:grpSpPr>
                <a:xfrm>
                  <a:off x="19426781" y="2512613"/>
                  <a:ext cx="3599999" cy="3599999"/>
                  <a:chOff x="22670913" y="2083243"/>
                  <a:chExt cx="3599999" cy="3599999"/>
                </a:xfrm>
              </xdr:grpSpPr>
              <xdr:sp macro="" textlink="">
                <xdr:nvSpPr>
                  <xdr:cNvPr id="204" name="Ellipse 203">
                    <a:extLst>
                      <a:ext uri="{FF2B5EF4-FFF2-40B4-BE49-F238E27FC236}">
                        <a16:creationId xmlns:a16="http://schemas.microsoft.com/office/drawing/2014/main" id="{D1D1AC5C-9C7F-9B8D-2339-609DD14BC957}"/>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205" name="Connecteur droit 204">
                    <a:extLst>
                      <a:ext uri="{FF2B5EF4-FFF2-40B4-BE49-F238E27FC236}">
                        <a16:creationId xmlns:a16="http://schemas.microsoft.com/office/drawing/2014/main" id="{EDD87FD1-5FC5-FEFF-C21E-5C05E448D5AA}"/>
                      </a:ext>
                    </a:extLst>
                  </xdr:cNvPr>
                  <xdr:cNvCxnSpPr/>
                </xdr:nvCxnSpPr>
                <xdr:spPr>
                  <a:xfrm flipV="1">
                    <a:off x="22715550" y="4182384"/>
                    <a:ext cx="3507852" cy="6627"/>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206" name="Connecteur droit 205">
                    <a:extLst>
                      <a:ext uri="{FF2B5EF4-FFF2-40B4-BE49-F238E27FC236}">
                        <a16:creationId xmlns:a16="http://schemas.microsoft.com/office/drawing/2014/main" id="{1E4A3651-D2A9-91C8-28D5-066B005F9F83}"/>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201" name="ZoneTexte 200">
                  <a:extLst>
                    <a:ext uri="{FF2B5EF4-FFF2-40B4-BE49-F238E27FC236}">
                      <a16:creationId xmlns:a16="http://schemas.microsoft.com/office/drawing/2014/main" id="{59079104-7AA3-5E03-BEC1-490A3A1A1D44}"/>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6</a:t>
                  </a:r>
                </a:p>
              </xdr:txBody>
            </xdr:sp>
            <xdr:sp macro="" textlink="">
              <xdr:nvSpPr>
                <xdr:cNvPr id="202" name="ZoneTexte 201">
                  <a:extLst>
                    <a:ext uri="{FF2B5EF4-FFF2-40B4-BE49-F238E27FC236}">
                      <a16:creationId xmlns:a16="http://schemas.microsoft.com/office/drawing/2014/main" id="{97FBF4F3-FF82-D12E-4175-84BB7773D471}"/>
                    </a:ext>
                  </a:extLst>
                </xdr:cNvPr>
                <xdr:cNvSpPr txBox="1"/>
              </xdr:nvSpPr>
              <xdr:spPr>
                <a:xfrm>
                  <a:off x="20010785" y="3212327"/>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4</a:t>
                  </a:r>
                </a:p>
              </xdr:txBody>
            </xdr:sp>
            <xdr:sp macro="" textlink="">
              <xdr:nvSpPr>
                <xdr:cNvPr id="203" name="ZoneTexte 202">
                  <a:extLst>
                    <a:ext uri="{FF2B5EF4-FFF2-40B4-BE49-F238E27FC236}">
                      <a16:creationId xmlns:a16="http://schemas.microsoft.com/office/drawing/2014/main" id="{C1D32C0A-D279-5034-721C-0D591602AA9D}"/>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207" name="Connecteur droit avec flèche 206">
                <a:extLst>
                  <a:ext uri="{FF2B5EF4-FFF2-40B4-BE49-F238E27FC236}">
                    <a16:creationId xmlns:a16="http://schemas.microsoft.com/office/drawing/2014/main" id="{F81E2B55-98BD-45BA-BE0B-756981899B1B}"/>
                  </a:ext>
                </a:extLst>
              </xdr:cNvPr>
              <xdr:cNvCxnSpPr>
                <a:stCxn id="151" idx="7"/>
                <a:endCxn id="204" idx="2"/>
              </xdr:cNvCxnSpPr>
            </xdr:nvCxnSpPr>
            <xdr:spPr>
              <a:xfrm flipV="1">
                <a:off x="52240308" y="6123235"/>
                <a:ext cx="5298572" cy="16655235"/>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10" name="ZoneTexte 209">
                <a:extLst>
                  <a:ext uri="{FF2B5EF4-FFF2-40B4-BE49-F238E27FC236}">
                    <a16:creationId xmlns:a16="http://schemas.microsoft.com/office/drawing/2014/main" id="{D1E856B1-9012-44BB-9568-4003745F6F1F}"/>
                  </a:ext>
                </a:extLst>
              </xdr:cNvPr>
              <xdr:cNvSpPr txBox="1"/>
            </xdr:nvSpPr>
            <xdr:spPr>
              <a:xfrm rot="17277360">
                <a:off x="55752348" y="7125315"/>
                <a:ext cx="1805532" cy="655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A5</a:t>
                </a:r>
                <a:r>
                  <a:rPr lang="fr-FR" sz="3200">
                    <a:solidFill>
                      <a:schemeClr val="accent2">
                        <a:lumMod val="75000"/>
                      </a:schemeClr>
                    </a:solidFill>
                    <a:latin typeface="Century Gothic" panose="020B0502020202020204" pitchFamily="34" charset="0"/>
                  </a:rPr>
                  <a:t>(0,5)</a:t>
                </a:r>
              </a:p>
            </xdr:txBody>
          </xdr:sp>
          <xdr:grpSp>
            <xdr:nvGrpSpPr>
              <xdr:cNvPr id="851" name="Groupe 850">
                <a:extLst>
                  <a:ext uri="{FF2B5EF4-FFF2-40B4-BE49-F238E27FC236}">
                    <a16:creationId xmlns:a16="http://schemas.microsoft.com/office/drawing/2014/main" id="{78E54DA0-E717-4E5C-E7BE-5B04A3C4BCEB}"/>
                  </a:ext>
                </a:extLst>
              </xdr:cNvPr>
              <xdr:cNvGrpSpPr/>
            </xdr:nvGrpSpPr>
            <xdr:grpSpPr>
              <a:xfrm>
                <a:off x="18289737" y="14352114"/>
                <a:ext cx="348148155" cy="24207149"/>
                <a:chOff x="18957653" y="1232452"/>
                <a:chExt cx="348156102" cy="22139821"/>
              </a:xfrm>
            </xdr:grpSpPr>
            <xdr:grpSp>
              <xdr:nvGrpSpPr>
                <xdr:cNvPr id="78" name="Groupe 77">
                  <a:extLst>
                    <a:ext uri="{FF2B5EF4-FFF2-40B4-BE49-F238E27FC236}">
                      <a16:creationId xmlns:a16="http://schemas.microsoft.com/office/drawing/2014/main" id="{F8452AC1-A6AA-6232-75EC-EC865ABD2ABE}"/>
                    </a:ext>
                  </a:extLst>
                </xdr:cNvPr>
                <xdr:cNvGrpSpPr/>
              </xdr:nvGrpSpPr>
              <xdr:grpSpPr>
                <a:xfrm>
                  <a:off x="18957653" y="8399620"/>
                  <a:ext cx="3631488" cy="3575259"/>
                  <a:chOff x="19426781" y="2512613"/>
                  <a:chExt cx="3599999" cy="3599999"/>
                </a:xfrm>
              </xdr:grpSpPr>
              <xdr:grpSp>
                <xdr:nvGrpSpPr>
                  <xdr:cNvPr id="70" name="Groupe 69">
                    <a:extLst>
                      <a:ext uri="{FF2B5EF4-FFF2-40B4-BE49-F238E27FC236}">
                        <a16:creationId xmlns:a16="http://schemas.microsoft.com/office/drawing/2014/main" id="{A059F530-5D40-9EE6-7D91-F3CE820E0C9B}"/>
                      </a:ext>
                    </a:extLst>
                  </xdr:cNvPr>
                  <xdr:cNvGrpSpPr/>
                </xdr:nvGrpSpPr>
                <xdr:grpSpPr>
                  <a:xfrm>
                    <a:off x="19426781" y="2512613"/>
                    <a:ext cx="3599999" cy="3599999"/>
                    <a:chOff x="22670913" y="2083243"/>
                    <a:chExt cx="3599999" cy="3599999"/>
                  </a:xfrm>
                </xdr:grpSpPr>
                <xdr:sp macro="" textlink="">
                  <xdr:nvSpPr>
                    <xdr:cNvPr id="152" name="Ellipse 151">
                      <a:extLst>
                        <a:ext uri="{FF2B5EF4-FFF2-40B4-BE49-F238E27FC236}">
                          <a16:creationId xmlns:a16="http://schemas.microsoft.com/office/drawing/2014/main" id="{5EE22262-F9F9-40D6-A629-BC6FE2F40288}"/>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0" name="Connecteur droit 9">
                      <a:extLst>
                        <a:ext uri="{FF2B5EF4-FFF2-40B4-BE49-F238E27FC236}">
                          <a16:creationId xmlns:a16="http://schemas.microsoft.com/office/drawing/2014/main" id="{DD12E78C-14CF-65AE-3304-1A186ECE7B6B}"/>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25" name="Connecteur droit 24">
                      <a:extLst>
                        <a:ext uri="{FF2B5EF4-FFF2-40B4-BE49-F238E27FC236}">
                          <a16:creationId xmlns:a16="http://schemas.microsoft.com/office/drawing/2014/main" id="{9DB20C25-6B14-42DB-9DF8-AC43CC6ADBC3}"/>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73" name="ZoneTexte 72">
                    <a:extLst>
                      <a:ext uri="{FF2B5EF4-FFF2-40B4-BE49-F238E27FC236}">
                        <a16:creationId xmlns:a16="http://schemas.microsoft.com/office/drawing/2014/main" id="{FB043C02-93BA-8712-40FF-FD0379D7D357}"/>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Début</a:t>
                    </a:r>
                  </a:p>
                </xdr:txBody>
              </xdr:sp>
              <xdr:sp macro="" textlink="">
                <xdr:nvSpPr>
                  <xdr:cNvPr id="76" name="ZoneTexte 75">
                    <a:extLst>
                      <a:ext uri="{FF2B5EF4-FFF2-40B4-BE49-F238E27FC236}">
                        <a16:creationId xmlns:a16="http://schemas.microsoft.com/office/drawing/2014/main" id="{6BD811C1-C10A-430B-99C8-EB2D1E1387B3}"/>
                      </a:ext>
                    </a:extLst>
                  </xdr:cNvPr>
                  <xdr:cNvSpPr txBox="1"/>
                </xdr:nvSpPr>
                <xdr:spPr>
                  <a:xfrm>
                    <a:off x="20010785" y="3212327"/>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sp macro="" textlink="">
                <xdr:nvSpPr>
                  <xdr:cNvPr id="77" name="ZoneTexte 76">
                    <a:extLst>
                      <a:ext uri="{FF2B5EF4-FFF2-40B4-BE49-F238E27FC236}">
                        <a16:creationId xmlns:a16="http://schemas.microsoft.com/office/drawing/2014/main" id="{3FF4597B-6B22-4BD4-94D6-EA65F1CFFAFA}"/>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grpSp>
              <xdr:nvGrpSpPr>
                <xdr:cNvPr id="79" name="Groupe 78">
                  <a:extLst>
                    <a:ext uri="{FF2B5EF4-FFF2-40B4-BE49-F238E27FC236}">
                      <a16:creationId xmlns:a16="http://schemas.microsoft.com/office/drawing/2014/main" id="{54427492-5F25-4963-AA82-BF1F6D936BC4}"/>
                    </a:ext>
                  </a:extLst>
                </xdr:cNvPr>
                <xdr:cNvGrpSpPr/>
              </xdr:nvGrpSpPr>
              <xdr:grpSpPr>
                <a:xfrm>
                  <a:off x="26605701" y="8408917"/>
                  <a:ext cx="3636874" cy="3575259"/>
                  <a:chOff x="19426781" y="2512613"/>
                  <a:chExt cx="3599999" cy="3599999"/>
                </a:xfrm>
              </xdr:grpSpPr>
              <xdr:grpSp>
                <xdr:nvGrpSpPr>
                  <xdr:cNvPr id="80" name="Groupe 79">
                    <a:extLst>
                      <a:ext uri="{FF2B5EF4-FFF2-40B4-BE49-F238E27FC236}">
                        <a16:creationId xmlns:a16="http://schemas.microsoft.com/office/drawing/2014/main" id="{E56E930E-87A1-7401-3111-D1CBFE1C3AF5}"/>
                      </a:ext>
                    </a:extLst>
                  </xdr:cNvPr>
                  <xdr:cNvGrpSpPr/>
                </xdr:nvGrpSpPr>
                <xdr:grpSpPr>
                  <a:xfrm>
                    <a:off x="19426781" y="2512613"/>
                    <a:ext cx="3599999" cy="3599999"/>
                    <a:chOff x="22670913" y="2083243"/>
                    <a:chExt cx="3599999" cy="3599999"/>
                  </a:xfrm>
                </xdr:grpSpPr>
                <xdr:sp macro="" textlink="">
                  <xdr:nvSpPr>
                    <xdr:cNvPr id="85" name="Ellipse 84">
                      <a:extLst>
                        <a:ext uri="{FF2B5EF4-FFF2-40B4-BE49-F238E27FC236}">
                          <a16:creationId xmlns:a16="http://schemas.microsoft.com/office/drawing/2014/main" id="{DD2B2D28-66F1-BE02-074C-14A51F305EE9}"/>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87" name="Connecteur droit 86">
                      <a:extLst>
                        <a:ext uri="{FF2B5EF4-FFF2-40B4-BE49-F238E27FC236}">
                          <a16:creationId xmlns:a16="http://schemas.microsoft.com/office/drawing/2014/main" id="{93A3CB26-9A88-F9B2-B86E-FE824314307C}"/>
                        </a:ext>
                      </a:extLst>
                    </xdr:cNvPr>
                    <xdr:cNvCxnSpPr/>
                  </xdr:nvCxnSpPr>
                  <xdr:spPr>
                    <a:xfrm flipV="1">
                      <a:off x="22715550" y="4182384"/>
                      <a:ext cx="3507852" cy="6627"/>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88" name="Connecteur droit 87">
                      <a:extLst>
                        <a:ext uri="{FF2B5EF4-FFF2-40B4-BE49-F238E27FC236}">
                          <a16:creationId xmlns:a16="http://schemas.microsoft.com/office/drawing/2014/main" id="{3949491C-CB01-797C-A587-214BA45C4F2E}"/>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81" name="ZoneTexte 80">
                    <a:extLst>
                      <a:ext uri="{FF2B5EF4-FFF2-40B4-BE49-F238E27FC236}">
                        <a16:creationId xmlns:a16="http://schemas.microsoft.com/office/drawing/2014/main" id="{1EDBDDBE-A75C-3DBE-6EBE-09E5404AC881}"/>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1</a:t>
                    </a:r>
                  </a:p>
                </xdr:txBody>
              </xdr:sp>
              <xdr:sp macro="" textlink="">
                <xdr:nvSpPr>
                  <xdr:cNvPr id="82" name="ZoneTexte 81">
                    <a:extLst>
                      <a:ext uri="{FF2B5EF4-FFF2-40B4-BE49-F238E27FC236}">
                        <a16:creationId xmlns:a16="http://schemas.microsoft.com/office/drawing/2014/main" id="{0D49303A-0D9E-9DCB-FD28-4C6996A95757}"/>
                      </a:ext>
                    </a:extLst>
                  </xdr:cNvPr>
                  <xdr:cNvSpPr txBox="1"/>
                </xdr:nvSpPr>
                <xdr:spPr>
                  <a:xfrm>
                    <a:off x="20010785" y="3212327"/>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1,5</a:t>
                    </a:r>
                  </a:p>
                </xdr:txBody>
              </xdr:sp>
              <xdr:sp macro="" textlink="">
                <xdr:nvSpPr>
                  <xdr:cNvPr id="84" name="ZoneTexte 83">
                    <a:extLst>
                      <a:ext uri="{FF2B5EF4-FFF2-40B4-BE49-F238E27FC236}">
                        <a16:creationId xmlns:a16="http://schemas.microsoft.com/office/drawing/2014/main" id="{9DF910DA-0DE5-8091-D13C-8D7B562DE640}"/>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95" name="Connecteur droit avec flèche 94">
                  <a:extLst>
                    <a:ext uri="{FF2B5EF4-FFF2-40B4-BE49-F238E27FC236}">
                      <a16:creationId xmlns:a16="http://schemas.microsoft.com/office/drawing/2014/main" id="{09C3E0FA-4B88-EF4B-EFDE-DB4C83B1E292}"/>
                    </a:ext>
                  </a:extLst>
                </xdr:cNvPr>
                <xdr:cNvCxnSpPr>
                  <a:endCxn id="85" idx="2"/>
                </xdr:cNvCxnSpPr>
              </xdr:nvCxnSpPr>
              <xdr:spPr>
                <a:xfrm>
                  <a:off x="22572980" y="10184588"/>
                  <a:ext cx="4032720" cy="9296"/>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7" name="ZoneTexte 96">
                  <a:extLst>
                    <a:ext uri="{FF2B5EF4-FFF2-40B4-BE49-F238E27FC236}">
                      <a16:creationId xmlns:a16="http://schemas.microsoft.com/office/drawing/2014/main" id="{2ACA29DD-F24F-A7E9-AD49-2D560622545B}"/>
                    </a:ext>
                  </a:extLst>
                </xdr:cNvPr>
                <xdr:cNvSpPr txBox="1"/>
              </xdr:nvSpPr>
              <xdr:spPr>
                <a:xfrm>
                  <a:off x="23921250" y="9434019"/>
                  <a:ext cx="1722463" cy="6678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A1</a:t>
                  </a:r>
                  <a:r>
                    <a:rPr lang="fr-FR" sz="3200">
                      <a:solidFill>
                        <a:schemeClr val="accent2">
                          <a:lumMod val="75000"/>
                        </a:schemeClr>
                      </a:solidFill>
                      <a:latin typeface="Century Gothic" panose="020B0502020202020204" pitchFamily="34" charset="0"/>
                    </a:rPr>
                    <a:t>(1,5)</a:t>
                  </a:r>
                </a:p>
              </xdr:txBody>
            </xdr:sp>
            <xdr:grpSp>
              <xdr:nvGrpSpPr>
                <xdr:cNvPr id="11" name="Groupe 10">
                  <a:extLst>
                    <a:ext uri="{FF2B5EF4-FFF2-40B4-BE49-F238E27FC236}">
                      <a16:creationId xmlns:a16="http://schemas.microsoft.com/office/drawing/2014/main" id="{3ED0EDC1-8BBE-4B30-937F-99A9183DF11A}"/>
                    </a:ext>
                  </a:extLst>
                </xdr:cNvPr>
                <xdr:cNvGrpSpPr/>
              </xdr:nvGrpSpPr>
              <xdr:grpSpPr>
                <a:xfrm>
                  <a:off x="34408191" y="8399621"/>
                  <a:ext cx="11290312" cy="3584555"/>
                  <a:chOff x="16134941" y="2067340"/>
                  <a:chExt cx="11178918" cy="3609277"/>
                </a:xfrm>
              </xdr:grpSpPr>
              <xdr:grpSp>
                <xdr:nvGrpSpPr>
                  <xdr:cNvPr id="22" name="Groupe 21">
                    <a:extLst>
                      <a:ext uri="{FF2B5EF4-FFF2-40B4-BE49-F238E27FC236}">
                        <a16:creationId xmlns:a16="http://schemas.microsoft.com/office/drawing/2014/main" id="{85C8B944-EF44-FA92-4F54-908B610187DF}"/>
                      </a:ext>
                    </a:extLst>
                  </xdr:cNvPr>
                  <xdr:cNvGrpSpPr/>
                </xdr:nvGrpSpPr>
                <xdr:grpSpPr>
                  <a:xfrm>
                    <a:off x="16134941" y="2067340"/>
                    <a:ext cx="3599999" cy="3599999"/>
                    <a:chOff x="19426781" y="2512613"/>
                    <a:chExt cx="3599999" cy="3599999"/>
                  </a:xfrm>
                </xdr:grpSpPr>
                <xdr:grpSp>
                  <xdr:nvGrpSpPr>
                    <xdr:cNvPr id="48" name="Groupe 47">
                      <a:extLst>
                        <a:ext uri="{FF2B5EF4-FFF2-40B4-BE49-F238E27FC236}">
                          <a16:creationId xmlns:a16="http://schemas.microsoft.com/office/drawing/2014/main" id="{534B4F02-DEAB-9A04-0B8B-42EECB9916AB}"/>
                        </a:ext>
                      </a:extLst>
                    </xdr:cNvPr>
                    <xdr:cNvGrpSpPr/>
                  </xdr:nvGrpSpPr>
                  <xdr:grpSpPr>
                    <a:xfrm>
                      <a:off x="19426781" y="2512613"/>
                      <a:ext cx="3599999" cy="3599999"/>
                      <a:chOff x="22670913" y="2083243"/>
                      <a:chExt cx="3599999" cy="3599999"/>
                    </a:xfrm>
                  </xdr:grpSpPr>
                  <xdr:sp macro="" textlink="">
                    <xdr:nvSpPr>
                      <xdr:cNvPr id="91" name="Ellipse 90">
                        <a:extLst>
                          <a:ext uri="{FF2B5EF4-FFF2-40B4-BE49-F238E27FC236}">
                            <a16:creationId xmlns:a16="http://schemas.microsoft.com/office/drawing/2014/main" id="{69D3FC3E-93DF-C320-28B0-72C1EE750A36}"/>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92" name="Connecteur droit 91">
                        <a:extLst>
                          <a:ext uri="{FF2B5EF4-FFF2-40B4-BE49-F238E27FC236}">
                            <a16:creationId xmlns:a16="http://schemas.microsoft.com/office/drawing/2014/main" id="{E8FA1A80-7FAF-2441-BA1D-D79FAB91B7AB}"/>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93" name="Connecteur droit 92">
                        <a:extLst>
                          <a:ext uri="{FF2B5EF4-FFF2-40B4-BE49-F238E27FC236}">
                            <a16:creationId xmlns:a16="http://schemas.microsoft.com/office/drawing/2014/main" id="{8B4A68C7-92F2-7096-4450-6D205B24828C}"/>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62" name="ZoneTexte 61">
                      <a:extLst>
                        <a:ext uri="{FF2B5EF4-FFF2-40B4-BE49-F238E27FC236}">
                          <a16:creationId xmlns:a16="http://schemas.microsoft.com/office/drawing/2014/main" id="{92024B8A-C790-25C6-D6C5-93375BD9D34F}"/>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2</a:t>
                      </a:r>
                    </a:p>
                  </xdr:txBody>
                </xdr:sp>
                <xdr:sp macro="" textlink="">
                  <xdr:nvSpPr>
                    <xdr:cNvPr id="63" name="ZoneTexte 62">
                      <a:extLst>
                        <a:ext uri="{FF2B5EF4-FFF2-40B4-BE49-F238E27FC236}">
                          <a16:creationId xmlns:a16="http://schemas.microsoft.com/office/drawing/2014/main" id="{6DB3B0BF-62AC-8685-5AD7-3241C4A9351A}"/>
                        </a:ext>
                      </a:extLst>
                    </xdr:cNvPr>
                    <xdr:cNvSpPr txBox="1"/>
                  </xdr:nvSpPr>
                  <xdr:spPr>
                    <a:xfrm>
                      <a:off x="20010785" y="3212327"/>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2</a:t>
                      </a:r>
                    </a:p>
                  </xdr:txBody>
                </xdr:sp>
                <xdr:sp macro="" textlink="">
                  <xdr:nvSpPr>
                    <xdr:cNvPr id="90" name="ZoneTexte 89">
                      <a:extLst>
                        <a:ext uri="{FF2B5EF4-FFF2-40B4-BE49-F238E27FC236}">
                          <a16:creationId xmlns:a16="http://schemas.microsoft.com/office/drawing/2014/main" id="{D57F2DFE-36CB-6179-1C57-9B3DF8DE8656}"/>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grpSp>
                <xdr:nvGrpSpPr>
                  <xdr:cNvPr id="23" name="Groupe 22">
                    <a:extLst>
                      <a:ext uri="{FF2B5EF4-FFF2-40B4-BE49-F238E27FC236}">
                        <a16:creationId xmlns:a16="http://schemas.microsoft.com/office/drawing/2014/main" id="{BE4E5652-28A8-5B59-60C1-CE315CB12315}"/>
                      </a:ext>
                    </a:extLst>
                  </xdr:cNvPr>
                  <xdr:cNvGrpSpPr/>
                </xdr:nvGrpSpPr>
                <xdr:grpSpPr>
                  <a:xfrm>
                    <a:off x="23713860" y="2076618"/>
                    <a:ext cx="3599999" cy="3599999"/>
                    <a:chOff x="19426781" y="2512613"/>
                    <a:chExt cx="3599999" cy="3599999"/>
                  </a:xfrm>
                </xdr:grpSpPr>
                <xdr:grpSp>
                  <xdr:nvGrpSpPr>
                    <xdr:cNvPr id="29" name="Groupe 28">
                      <a:extLst>
                        <a:ext uri="{FF2B5EF4-FFF2-40B4-BE49-F238E27FC236}">
                          <a16:creationId xmlns:a16="http://schemas.microsoft.com/office/drawing/2014/main" id="{3FEA1C9C-8ECF-227E-12A5-511169D89D7A}"/>
                        </a:ext>
                      </a:extLst>
                    </xdr:cNvPr>
                    <xdr:cNvGrpSpPr/>
                  </xdr:nvGrpSpPr>
                  <xdr:grpSpPr>
                    <a:xfrm>
                      <a:off x="19426781" y="2512613"/>
                      <a:ext cx="3599999" cy="3599999"/>
                      <a:chOff x="22670913" y="2083243"/>
                      <a:chExt cx="3599999" cy="3599999"/>
                    </a:xfrm>
                  </xdr:grpSpPr>
                  <xdr:sp macro="" textlink="">
                    <xdr:nvSpPr>
                      <xdr:cNvPr id="41" name="Ellipse 40">
                        <a:extLst>
                          <a:ext uri="{FF2B5EF4-FFF2-40B4-BE49-F238E27FC236}">
                            <a16:creationId xmlns:a16="http://schemas.microsoft.com/office/drawing/2014/main" id="{04E4FC07-334C-2EAE-B250-AAAC065CF23F}"/>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42" name="Connecteur droit 41">
                        <a:extLst>
                          <a:ext uri="{FF2B5EF4-FFF2-40B4-BE49-F238E27FC236}">
                            <a16:creationId xmlns:a16="http://schemas.microsoft.com/office/drawing/2014/main" id="{2D253F01-EC25-28E4-A931-95A0FAE66F46}"/>
                          </a:ext>
                        </a:extLst>
                      </xdr:cNvPr>
                      <xdr:cNvCxnSpPr/>
                    </xdr:nvCxnSpPr>
                    <xdr:spPr>
                      <a:xfrm flipV="1">
                        <a:off x="22715550" y="4182384"/>
                        <a:ext cx="3507852" cy="6627"/>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47" name="Connecteur droit 46">
                        <a:extLst>
                          <a:ext uri="{FF2B5EF4-FFF2-40B4-BE49-F238E27FC236}">
                            <a16:creationId xmlns:a16="http://schemas.microsoft.com/office/drawing/2014/main" id="{A3BFEB25-9B5A-7EE7-5ADC-6547883A753D}"/>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30" name="ZoneTexte 29">
                      <a:extLst>
                        <a:ext uri="{FF2B5EF4-FFF2-40B4-BE49-F238E27FC236}">
                          <a16:creationId xmlns:a16="http://schemas.microsoft.com/office/drawing/2014/main" id="{6370371D-FA8B-D741-4244-EBC4E8AB4A50}"/>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3</a:t>
                      </a:r>
                    </a:p>
                  </xdr:txBody>
                </xdr:sp>
                <xdr:sp macro="" textlink="">
                  <xdr:nvSpPr>
                    <xdr:cNvPr id="35" name="ZoneTexte 34">
                      <a:extLst>
                        <a:ext uri="{FF2B5EF4-FFF2-40B4-BE49-F238E27FC236}">
                          <a16:creationId xmlns:a16="http://schemas.microsoft.com/office/drawing/2014/main" id="{31AF357B-B105-C5E9-ADDB-304691574BB7}"/>
                        </a:ext>
                      </a:extLst>
                    </xdr:cNvPr>
                    <xdr:cNvSpPr txBox="1"/>
                  </xdr:nvSpPr>
                  <xdr:spPr>
                    <a:xfrm>
                      <a:off x="20010785" y="3212327"/>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3</a:t>
                      </a:r>
                    </a:p>
                  </xdr:txBody>
                </xdr:sp>
                <xdr:sp macro="" textlink="">
                  <xdr:nvSpPr>
                    <xdr:cNvPr id="36" name="ZoneTexte 35">
                      <a:extLst>
                        <a:ext uri="{FF2B5EF4-FFF2-40B4-BE49-F238E27FC236}">
                          <a16:creationId xmlns:a16="http://schemas.microsoft.com/office/drawing/2014/main" id="{A795D2EE-F171-A94E-32A1-26C0C3FA63C9}"/>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26" name="Connecteur droit avec flèche 25">
                    <a:extLst>
                      <a:ext uri="{FF2B5EF4-FFF2-40B4-BE49-F238E27FC236}">
                        <a16:creationId xmlns:a16="http://schemas.microsoft.com/office/drawing/2014/main" id="{1A2728A5-09FC-44E5-77A7-1FAA050F84F8}"/>
                      </a:ext>
                    </a:extLst>
                  </xdr:cNvPr>
                  <xdr:cNvCxnSpPr>
                    <a:endCxn id="41" idx="2"/>
                  </xdr:cNvCxnSpPr>
                </xdr:nvCxnSpPr>
                <xdr:spPr>
                  <a:xfrm>
                    <a:off x="19719037" y="3867340"/>
                    <a:ext cx="3994823" cy="9278"/>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94" name="Connecteur droit avec flèche 93">
                  <a:extLst>
                    <a:ext uri="{FF2B5EF4-FFF2-40B4-BE49-F238E27FC236}">
                      <a16:creationId xmlns:a16="http://schemas.microsoft.com/office/drawing/2014/main" id="{DD743480-6950-4063-9825-8D78B052DA90}"/>
                    </a:ext>
                  </a:extLst>
                </xdr:cNvPr>
                <xdr:cNvCxnSpPr>
                  <a:stCxn id="85" idx="6"/>
                  <a:endCxn id="91" idx="2"/>
                </xdr:cNvCxnSpPr>
              </xdr:nvCxnSpPr>
              <xdr:spPr>
                <a:xfrm flipV="1">
                  <a:off x="30242574" y="10184589"/>
                  <a:ext cx="4165616" cy="9295"/>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grpSp>
              <xdr:nvGrpSpPr>
                <xdr:cNvPr id="115" name="Groupe 114">
                  <a:extLst>
                    <a:ext uri="{FF2B5EF4-FFF2-40B4-BE49-F238E27FC236}">
                      <a16:creationId xmlns:a16="http://schemas.microsoft.com/office/drawing/2014/main" id="{1B70BFBC-C337-A861-EAF5-D2747FEBC378}"/>
                    </a:ext>
                  </a:extLst>
                </xdr:cNvPr>
                <xdr:cNvGrpSpPr/>
              </xdr:nvGrpSpPr>
              <xdr:grpSpPr>
                <a:xfrm>
                  <a:off x="49809329" y="8415599"/>
                  <a:ext cx="3631489" cy="3575259"/>
                  <a:chOff x="19426781" y="2512613"/>
                  <a:chExt cx="3599999" cy="3599999"/>
                </a:xfrm>
              </xdr:grpSpPr>
              <xdr:grpSp>
                <xdr:nvGrpSpPr>
                  <xdr:cNvPr id="137" name="Groupe 136">
                    <a:extLst>
                      <a:ext uri="{FF2B5EF4-FFF2-40B4-BE49-F238E27FC236}">
                        <a16:creationId xmlns:a16="http://schemas.microsoft.com/office/drawing/2014/main" id="{96AC6AF7-A989-2197-F830-4C6DAEBA9F04}"/>
                      </a:ext>
                    </a:extLst>
                  </xdr:cNvPr>
                  <xdr:cNvGrpSpPr/>
                </xdr:nvGrpSpPr>
                <xdr:grpSpPr>
                  <a:xfrm>
                    <a:off x="19426781" y="2512613"/>
                    <a:ext cx="3599999" cy="3599999"/>
                    <a:chOff x="22670913" y="2083243"/>
                    <a:chExt cx="3599999" cy="3599999"/>
                  </a:xfrm>
                </xdr:grpSpPr>
                <xdr:sp macro="" textlink="">
                  <xdr:nvSpPr>
                    <xdr:cNvPr id="151" name="Ellipse 150">
                      <a:extLst>
                        <a:ext uri="{FF2B5EF4-FFF2-40B4-BE49-F238E27FC236}">
                          <a16:creationId xmlns:a16="http://schemas.microsoft.com/office/drawing/2014/main" id="{E40E126E-6871-0635-87E2-26E3512FD89C}"/>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53" name="Connecteur droit 152">
                      <a:extLst>
                        <a:ext uri="{FF2B5EF4-FFF2-40B4-BE49-F238E27FC236}">
                          <a16:creationId xmlns:a16="http://schemas.microsoft.com/office/drawing/2014/main" id="{C3D7A007-EBF7-4854-01B2-42F5080800DD}"/>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154" name="Connecteur droit 153">
                      <a:extLst>
                        <a:ext uri="{FF2B5EF4-FFF2-40B4-BE49-F238E27FC236}">
                          <a16:creationId xmlns:a16="http://schemas.microsoft.com/office/drawing/2014/main" id="{BB028930-8A8B-B6F5-1529-206599CC2024}"/>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138" name="ZoneTexte 137">
                    <a:extLst>
                      <a:ext uri="{FF2B5EF4-FFF2-40B4-BE49-F238E27FC236}">
                        <a16:creationId xmlns:a16="http://schemas.microsoft.com/office/drawing/2014/main" id="{5D6740AA-6700-42D2-9EA5-3E04B98BC111}"/>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4</a:t>
                    </a:r>
                  </a:p>
                </xdr:txBody>
              </xdr:sp>
              <xdr:sp macro="" textlink="">
                <xdr:nvSpPr>
                  <xdr:cNvPr id="140" name="ZoneTexte 139">
                    <a:extLst>
                      <a:ext uri="{FF2B5EF4-FFF2-40B4-BE49-F238E27FC236}">
                        <a16:creationId xmlns:a16="http://schemas.microsoft.com/office/drawing/2014/main" id="{90D7EC51-4FCB-9827-1359-B472D913101C}"/>
                      </a:ext>
                    </a:extLst>
                  </xdr:cNvPr>
                  <xdr:cNvSpPr txBox="1"/>
                </xdr:nvSpPr>
                <xdr:spPr>
                  <a:xfrm>
                    <a:off x="20010785" y="3212327"/>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3,5</a:t>
                    </a:r>
                  </a:p>
                </xdr:txBody>
              </xdr:sp>
              <xdr:sp macro="" textlink="">
                <xdr:nvSpPr>
                  <xdr:cNvPr id="141" name="ZoneTexte 140">
                    <a:extLst>
                      <a:ext uri="{FF2B5EF4-FFF2-40B4-BE49-F238E27FC236}">
                        <a16:creationId xmlns:a16="http://schemas.microsoft.com/office/drawing/2014/main" id="{381C8DC3-07AF-41B3-80D5-BADF02FFE663}"/>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155" name="Connecteur droit avec flèche 154">
                  <a:extLst>
                    <a:ext uri="{FF2B5EF4-FFF2-40B4-BE49-F238E27FC236}">
                      <a16:creationId xmlns:a16="http://schemas.microsoft.com/office/drawing/2014/main" id="{B1114709-D745-4588-9279-E0F70786D914}"/>
                    </a:ext>
                  </a:extLst>
                </xdr:cNvPr>
                <xdr:cNvCxnSpPr>
                  <a:stCxn id="41" idx="6"/>
                  <a:endCxn id="151" idx="2"/>
                </xdr:cNvCxnSpPr>
              </xdr:nvCxnSpPr>
              <xdr:spPr>
                <a:xfrm>
                  <a:off x="45698503" y="10193885"/>
                  <a:ext cx="4110825" cy="6681"/>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60" name="ZoneTexte 159">
                  <a:extLst>
                    <a:ext uri="{FF2B5EF4-FFF2-40B4-BE49-F238E27FC236}">
                      <a16:creationId xmlns:a16="http://schemas.microsoft.com/office/drawing/2014/main" id="{65564C30-BACA-4513-BB18-BDAC1143048C}"/>
                    </a:ext>
                  </a:extLst>
                </xdr:cNvPr>
                <xdr:cNvSpPr txBox="1"/>
              </xdr:nvSpPr>
              <xdr:spPr>
                <a:xfrm>
                  <a:off x="31800015" y="9432706"/>
                  <a:ext cx="1805532" cy="6678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A2</a:t>
                  </a:r>
                  <a:r>
                    <a:rPr lang="fr-FR" sz="3200">
                      <a:solidFill>
                        <a:schemeClr val="accent2">
                          <a:lumMod val="75000"/>
                        </a:schemeClr>
                      </a:solidFill>
                      <a:latin typeface="Century Gothic" panose="020B0502020202020204" pitchFamily="34" charset="0"/>
                    </a:rPr>
                    <a:t>(0,5)</a:t>
                  </a:r>
                </a:p>
              </xdr:txBody>
            </xdr:sp>
            <xdr:sp macro="" textlink="">
              <xdr:nvSpPr>
                <xdr:cNvPr id="163" name="ZoneTexte 162">
                  <a:extLst>
                    <a:ext uri="{FF2B5EF4-FFF2-40B4-BE49-F238E27FC236}">
                      <a16:creationId xmlns:a16="http://schemas.microsoft.com/office/drawing/2014/main" id="{33A0A46A-3EE6-44E0-BE3C-5AFDC881B468}"/>
                    </a:ext>
                  </a:extLst>
                </xdr:cNvPr>
                <xdr:cNvSpPr txBox="1"/>
              </xdr:nvSpPr>
              <xdr:spPr>
                <a:xfrm>
                  <a:off x="46771122" y="9464656"/>
                  <a:ext cx="1805532" cy="6678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A4</a:t>
                  </a:r>
                  <a:r>
                    <a:rPr lang="fr-FR" sz="3200">
                      <a:solidFill>
                        <a:schemeClr val="accent2">
                          <a:lumMod val="75000"/>
                        </a:schemeClr>
                      </a:solidFill>
                      <a:latin typeface="Century Gothic" panose="020B0502020202020204" pitchFamily="34" charset="0"/>
                    </a:rPr>
                    <a:t>(0,5)</a:t>
                  </a:r>
                </a:p>
              </xdr:txBody>
            </xdr:sp>
            <xdr:grpSp>
              <xdr:nvGrpSpPr>
                <xdr:cNvPr id="176" name="Groupe 175">
                  <a:extLst>
                    <a:ext uri="{FF2B5EF4-FFF2-40B4-BE49-F238E27FC236}">
                      <a16:creationId xmlns:a16="http://schemas.microsoft.com/office/drawing/2014/main" id="{2C2CB1B7-1307-4C7A-ABDE-DE99781D3FCD}"/>
                    </a:ext>
                  </a:extLst>
                </xdr:cNvPr>
                <xdr:cNvGrpSpPr/>
              </xdr:nvGrpSpPr>
              <xdr:grpSpPr>
                <a:xfrm>
                  <a:off x="57462761" y="8424916"/>
                  <a:ext cx="11284925" cy="3584555"/>
                  <a:chOff x="16134941" y="2067340"/>
                  <a:chExt cx="11178918" cy="3609277"/>
                </a:xfrm>
              </xdr:grpSpPr>
              <xdr:grpSp>
                <xdr:nvGrpSpPr>
                  <xdr:cNvPr id="177" name="Groupe 176">
                    <a:extLst>
                      <a:ext uri="{FF2B5EF4-FFF2-40B4-BE49-F238E27FC236}">
                        <a16:creationId xmlns:a16="http://schemas.microsoft.com/office/drawing/2014/main" id="{09C29144-39E2-F750-F9DA-F8013FE1C868}"/>
                      </a:ext>
                    </a:extLst>
                  </xdr:cNvPr>
                  <xdr:cNvGrpSpPr/>
                </xdr:nvGrpSpPr>
                <xdr:grpSpPr>
                  <a:xfrm>
                    <a:off x="16134941" y="2067340"/>
                    <a:ext cx="3599999" cy="3599999"/>
                    <a:chOff x="19426781" y="2512613"/>
                    <a:chExt cx="3599999" cy="3599999"/>
                  </a:xfrm>
                </xdr:grpSpPr>
                <xdr:grpSp>
                  <xdr:nvGrpSpPr>
                    <xdr:cNvPr id="187" name="Groupe 186">
                      <a:extLst>
                        <a:ext uri="{FF2B5EF4-FFF2-40B4-BE49-F238E27FC236}">
                          <a16:creationId xmlns:a16="http://schemas.microsoft.com/office/drawing/2014/main" id="{29D2A8AF-420A-3B18-2372-F6F666586933}"/>
                        </a:ext>
                      </a:extLst>
                    </xdr:cNvPr>
                    <xdr:cNvGrpSpPr/>
                  </xdr:nvGrpSpPr>
                  <xdr:grpSpPr>
                    <a:xfrm>
                      <a:off x="19426781" y="2512613"/>
                      <a:ext cx="3599999" cy="3599999"/>
                      <a:chOff x="22670913" y="2083243"/>
                      <a:chExt cx="3599999" cy="3599999"/>
                    </a:xfrm>
                  </xdr:grpSpPr>
                  <xdr:sp macro="" textlink="">
                    <xdr:nvSpPr>
                      <xdr:cNvPr id="191" name="Ellipse 190">
                        <a:extLst>
                          <a:ext uri="{FF2B5EF4-FFF2-40B4-BE49-F238E27FC236}">
                            <a16:creationId xmlns:a16="http://schemas.microsoft.com/office/drawing/2014/main" id="{C94FBBCC-D36D-5455-C835-1C4825B7E771}"/>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92" name="Connecteur droit 191">
                        <a:extLst>
                          <a:ext uri="{FF2B5EF4-FFF2-40B4-BE49-F238E27FC236}">
                            <a16:creationId xmlns:a16="http://schemas.microsoft.com/office/drawing/2014/main" id="{A726A569-BA9E-4478-B908-D8DAFD7DD7DC}"/>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193" name="Connecteur droit 192">
                        <a:extLst>
                          <a:ext uri="{FF2B5EF4-FFF2-40B4-BE49-F238E27FC236}">
                            <a16:creationId xmlns:a16="http://schemas.microsoft.com/office/drawing/2014/main" id="{0CD90BE1-2C38-8292-F08B-ABB746EEBDE9}"/>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188" name="ZoneTexte 187">
                      <a:extLst>
                        <a:ext uri="{FF2B5EF4-FFF2-40B4-BE49-F238E27FC236}">
                          <a16:creationId xmlns:a16="http://schemas.microsoft.com/office/drawing/2014/main" id="{64186D87-A1D0-603A-E1C2-FD238F19F596}"/>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7</a:t>
                      </a:r>
                    </a:p>
                  </xdr:txBody>
                </xdr:sp>
                <xdr:sp macro="" textlink="">
                  <xdr:nvSpPr>
                    <xdr:cNvPr id="189" name="ZoneTexte 188">
                      <a:extLst>
                        <a:ext uri="{FF2B5EF4-FFF2-40B4-BE49-F238E27FC236}">
                          <a16:creationId xmlns:a16="http://schemas.microsoft.com/office/drawing/2014/main" id="{BB0492D2-54BD-2963-40D8-19A506FB4320}"/>
                        </a:ext>
                      </a:extLst>
                    </xdr:cNvPr>
                    <xdr:cNvSpPr txBox="1"/>
                  </xdr:nvSpPr>
                  <xdr:spPr>
                    <a:xfrm>
                      <a:off x="20010785" y="3212327"/>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6</a:t>
                      </a:r>
                    </a:p>
                  </xdr:txBody>
                </xdr:sp>
                <xdr:sp macro="" textlink="">
                  <xdr:nvSpPr>
                    <xdr:cNvPr id="190" name="ZoneTexte 189">
                      <a:extLst>
                        <a:ext uri="{FF2B5EF4-FFF2-40B4-BE49-F238E27FC236}">
                          <a16:creationId xmlns:a16="http://schemas.microsoft.com/office/drawing/2014/main" id="{C4C759CC-A39F-6865-E991-76C6236E0C5B}"/>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grpSp>
                <xdr:nvGrpSpPr>
                  <xdr:cNvPr id="178" name="Groupe 177">
                    <a:extLst>
                      <a:ext uri="{FF2B5EF4-FFF2-40B4-BE49-F238E27FC236}">
                        <a16:creationId xmlns:a16="http://schemas.microsoft.com/office/drawing/2014/main" id="{74EE2DFA-6437-7676-734E-1D203D7687C6}"/>
                      </a:ext>
                    </a:extLst>
                  </xdr:cNvPr>
                  <xdr:cNvGrpSpPr/>
                </xdr:nvGrpSpPr>
                <xdr:grpSpPr>
                  <a:xfrm>
                    <a:off x="23713860" y="2076618"/>
                    <a:ext cx="3599999" cy="3599999"/>
                    <a:chOff x="19426781" y="2512613"/>
                    <a:chExt cx="3599999" cy="3599999"/>
                  </a:xfrm>
                </xdr:grpSpPr>
                <xdr:grpSp>
                  <xdr:nvGrpSpPr>
                    <xdr:cNvPr id="180" name="Groupe 179">
                      <a:extLst>
                        <a:ext uri="{FF2B5EF4-FFF2-40B4-BE49-F238E27FC236}">
                          <a16:creationId xmlns:a16="http://schemas.microsoft.com/office/drawing/2014/main" id="{6F1C9C84-F6BC-5C7C-8B07-5F0AFDD2CB0B}"/>
                        </a:ext>
                      </a:extLst>
                    </xdr:cNvPr>
                    <xdr:cNvGrpSpPr/>
                  </xdr:nvGrpSpPr>
                  <xdr:grpSpPr>
                    <a:xfrm>
                      <a:off x="19426781" y="2512613"/>
                      <a:ext cx="3599999" cy="3599999"/>
                      <a:chOff x="22670913" y="2083243"/>
                      <a:chExt cx="3599999" cy="3599999"/>
                    </a:xfrm>
                  </xdr:grpSpPr>
                  <xdr:sp macro="" textlink="">
                    <xdr:nvSpPr>
                      <xdr:cNvPr id="184" name="Ellipse 183">
                        <a:extLst>
                          <a:ext uri="{FF2B5EF4-FFF2-40B4-BE49-F238E27FC236}">
                            <a16:creationId xmlns:a16="http://schemas.microsoft.com/office/drawing/2014/main" id="{68275BB8-C58B-39BD-9037-01DA5DA0D799}"/>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85" name="Connecteur droit 184">
                        <a:extLst>
                          <a:ext uri="{FF2B5EF4-FFF2-40B4-BE49-F238E27FC236}">
                            <a16:creationId xmlns:a16="http://schemas.microsoft.com/office/drawing/2014/main" id="{7E0F0663-C8F5-8F18-473F-DB2F8B4F5E15}"/>
                          </a:ext>
                        </a:extLst>
                      </xdr:cNvPr>
                      <xdr:cNvCxnSpPr/>
                    </xdr:nvCxnSpPr>
                    <xdr:spPr>
                      <a:xfrm flipV="1">
                        <a:off x="22715550" y="4182384"/>
                        <a:ext cx="3507852" cy="6627"/>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186" name="Connecteur droit 185">
                        <a:extLst>
                          <a:ext uri="{FF2B5EF4-FFF2-40B4-BE49-F238E27FC236}">
                            <a16:creationId xmlns:a16="http://schemas.microsoft.com/office/drawing/2014/main" id="{90832F4E-403F-6054-474D-19DE30B775C1}"/>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181" name="ZoneTexte 180">
                      <a:extLst>
                        <a:ext uri="{FF2B5EF4-FFF2-40B4-BE49-F238E27FC236}">
                          <a16:creationId xmlns:a16="http://schemas.microsoft.com/office/drawing/2014/main" id="{E3B6C03C-884F-2660-6922-C446F4F2E2F4}"/>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9</a:t>
                      </a:r>
                    </a:p>
                  </xdr:txBody>
                </xdr:sp>
                <xdr:sp macro="" textlink="">
                  <xdr:nvSpPr>
                    <xdr:cNvPr id="182" name="ZoneTexte 181">
                      <a:extLst>
                        <a:ext uri="{FF2B5EF4-FFF2-40B4-BE49-F238E27FC236}">
                          <a16:creationId xmlns:a16="http://schemas.microsoft.com/office/drawing/2014/main" id="{DFD02919-CC0F-11CE-9990-6417CBF78661}"/>
                        </a:ext>
                      </a:extLst>
                    </xdr:cNvPr>
                    <xdr:cNvSpPr txBox="1"/>
                  </xdr:nvSpPr>
                  <xdr:spPr>
                    <a:xfrm>
                      <a:off x="20010785" y="3212327"/>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8</a:t>
                      </a:r>
                    </a:p>
                  </xdr:txBody>
                </xdr:sp>
                <xdr:sp macro="" textlink="">
                  <xdr:nvSpPr>
                    <xdr:cNvPr id="183" name="ZoneTexte 182">
                      <a:extLst>
                        <a:ext uri="{FF2B5EF4-FFF2-40B4-BE49-F238E27FC236}">
                          <a16:creationId xmlns:a16="http://schemas.microsoft.com/office/drawing/2014/main" id="{ACE8FBB3-0A97-70C9-8405-F30F329CB5CD}"/>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179" name="Connecteur droit avec flèche 178">
                    <a:extLst>
                      <a:ext uri="{FF2B5EF4-FFF2-40B4-BE49-F238E27FC236}">
                        <a16:creationId xmlns:a16="http://schemas.microsoft.com/office/drawing/2014/main" id="{8B996FFD-7B21-004D-7359-D6AFC02E7ACA}"/>
                      </a:ext>
                    </a:extLst>
                  </xdr:cNvPr>
                  <xdr:cNvCxnSpPr>
                    <a:endCxn id="184" idx="2"/>
                  </xdr:cNvCxnSpPr>
                </xdr:nvCxnSpPr>
                <xdr:spPr>
                  <a:xfrm>
                    <a:off x="19719037" y="3867340"/>
                    <a:ext cx="3994823" cy="9278"/>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194" name="Connecteur droit avec flèche 193">
                  <a:extLst>
                    <a:ext uri="{FF2B5EF4-FFF2-40B4-BE49-F238E27FC236}">
                      <a16:creationId xmlns:a16="http://schemas.microsoft.com/office/drawing/2014/main" id="{8A7BB545-CCED-4E8E-A9AE-1393E48DAED2}"/>
                    </a:ext>
                  </a:extLst>
                </xdr:cNvPr>
                <xdr:cNvCxnSpPr>
                  <a:stCxn id="151" idx="6"/>
                  <a:endCxn id="191" idx="2"/>
                </xdr:cNvCxnSpPr>
              </xdr:nvCxnSpPr>
              <xdr:spPr>
                <a:xfrm>
                  <a:off x="53440817" y="10200567"/>
                  <a:ext cx="4021943" cy="9317"/>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97" name="ZoneTexte 196">
                  <a:extLst>
                    <a:ext uri="{FF2B5EF4-FFF2-40B4-BE49-F238E27FC236}">
                      <a16:creationId xmlns:a16="http://schemas.microsoft.com/office/drawing/2014/main" id="{1CD2406D-2A8B-4BC4-8CA9-8A012978BD4B}"/>
                    </a:ext>
                  </a:extLst>
                </xdr:cNvPr>
                <xdr:cNvSpPr txBox="1"/>
              </xdr:nvSpPr>
              <xdr:spPr>
                <a:xfrm>
                  <a:off x="54650804" y="9442024"/>
                  <a:ext cx="1805532" cy="6678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B1</a:t>
                  </a:r>
                  <a:r>
                    <a:rPr lang="fr-FR" sz="3200">
                      <a:solidFill>
                        <a:schemeClr val="accent2">
                          <a:lumMod val="75000"/>
                        </a:schemeClr>
                      </a:solidFill>
                      <a:latin typeface="Century Gothic" panose="020B0502020202020204" pitchFamily="34" charset="0"/>
                    </a:rPr>
                    <a:t>(2,5)</a:t>
                  </a:r>
                </a:p>
              </xdr:txBody>
            </xdr:sp>
            <xdr:grpSp>
              <xdr:nvGrpSpPr>
                <xdr:cNvPr id="211" name="Groupe 210">
                  <a:extLst>
                    <a:ext uri="{FF2B5EF4-FFF2-40B4-BE49-F238E27FC236}">
                      <a16:creationId xmlns:a16="http://schemas.microsoft.com/office/drawing/2014/main" id="{9FD63D7B-DE1A-444C-8C52-30301AE5C82E}"/>
                    </a:ext>
                  </a:extLst>
                </xdr:cNvPr>
                <xdr:cNvGrpSpPr/>
              </xdr:nvGrpSpPr>
              <xdr:grpSpPr>
                <a:xfrm>
                  <a:off x="57492394" y="19767761"/>
                  <a:ext cx="3636876" cy="3601847"/>
                  <a:chOff x="19426784" y="2512613"/>
                  <a:chExt cx="3600000" cy="3599999"/>
                </a:xfrm>
              </xdr:grpSpPr>
              <xdr:grpSp>
                <xdr:nvGrpSpPr>
                  <xdr:cNvPr id="212" name="Groupe 211">
                    <a:extLst>
                      <a:ext uri="{FF2B5EF4-FFF2-40B4-BE49-F238E27FC236}">
                        <a16:creationId xmlns:a16="http://schemas.microsoft.com/office/drawing/2014/main" id="{AB4AD2DF-29A6-18DD-D43F-1F93293B1221}"/>
                      </a:ext>
                    </a:extLst>
                  </xdr:cNvPr>
                  <xdr:cNvGrpSpPr/>
                </xdr:nvGrpSpPr>
                <xdr:grpSpPr>
                  <a:xfrm>
                    <a:off x="19426784" y="2512613"/>
                    <a:ext cx="3600000" cy="3599999"/>
                    <a:chOff x="22670916" y="2083243"/>
                    <a:chExt cx="3600000" cy="3599999"/>
                  </a:xfrm>
                </xdr:grpSpPr>
                <xdr:sp macro="" textlink="">
                  <xdr:nvSpPr>
                    <xdr:cNvPr id="216" name="Ellipse 215">
                      <a:extLst>
                        <a:ext uri="{FF2B5EF4-FFF2-40B4-BE49-F238E27FC236}">
                          <a16:creationId xmlns:a16="http://schemas.microsoft.com/office/drawing/2014/main" id="{2987552A-E6AC-8B6E-22C1-4693427770D1}"/>
                        </a:ext>
                      </a:extLst>
                    </xdr:cNvPr>
                    <xdr:cNvSpPr/>
                  </xdr:nvSpPr>
                  <xdr:spPr>
                    <a:xfrm>
                      <a:off x="22670916" y="2083243"/>
                      <a:ext cx="3600000"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217" name="Connecteur droit 216">
                      <a:extLst>
                        <a:ext uri="{FF2B5EF4-FFF2-40B4-BE49-F238E27FC236}">
                          <a16:creationId xmlns:a16="http://schemas.microsoft.com/office/drawing/2014/main" id="{2204EBCC-B834-6D80-DD9C-401767C29FE6}"/>
                        </a:ext>
                      </a:extLst>
                    </xdr:cNvPr>
                    <xdr:cNvCxnSpPr/>
                  </xdr:nvCxnSpPr>
                  <xdr:spPr>
                    <a:xfrm flipV="1">
                      <a:off x="22715550" y="4182384"/>
                      <a:ext cx="3507852" cy="6627"/>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218" name="Connecteur droit 217">
                      <a:extLst>
                        <a:ext uri="{FF2B5EF4-FFF2-40B4-BE49-F238E27FC236}">
                          <a16:creationId xmlns:a16="http://schemas.microsoft.com/office/drawing/2014/main" id="{95033CC9-46E2-87AD-C911-DA69F430576C}"/>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213" name="ZoneTexte 212">
                    <a:extLst>
                      <a:ext uri="{FF2B5EF4-FFF2-40B4-BE49-F238E27FC236}">
                        <a16:creationId xmlns:a16="http://schemas.microsoft.com/office/drawing/2014/main" id="{8D816344-3E08-4693-4E44-9D93FD9ACFE2}"/>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8</a:t>
                    </a:r>
                  </a:p>
                </xdr:txBody>
              </xdr:sp>
              <xdr:sp macro="" textlink="">
                <xdr:nvSpPr>
                  <xdr:cNvPr id="214" name="ZoneTexte 213">
                    <a:extLst>
                      <a:ext uri="{FF2B5EF4-FFF2-40B4-BE49-F238E27FC236}">
                        <a16:creationId xmlns:a16="http://schemas.microsoft.com/office/drawing/2014/main" id="{07CE4A91-13B7-F501-DD49-38C738D1086A}"/>
                      </a:ext>
                    </a:extLst>
                  </xdr:cNvPr>
                  <xdr:cNvSpPr txBox="1"/>
                </xdr:nvSpPr>
                <xdr:spPr>
                  <a:xfrm>
                    <a:off x="20010785" y="3212327"/>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6</a:t>
                    </a:r>
                  </a:p>
                </xdr:txBody>
              </xdr:sp>
              <xdr:sp macro="" textlink="">
                <xdr:nvSpPr>
                  <xdr:cNvPr id="215" name="ZoneTexte 214">
                    <a:extLst>
                      <a:ext uri="{FF2B5EF4-FFF2-40B4-BE49-F238E27FC236}">
                        <a16:creationId xmlns:a16="http://schemas.microsoft.com/office/drawing/2014/main" id="{6AC7B667-683E-D805-BB11-2AB0EFC8851E}"/>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219" name="Connecteur droit avec flèche 218">
                  <a:extLst>
                    <a:ext uri="{FF2B5EF4-FFF2-40B4-BE49-F238E27FC236}">
                      <a16:creationId xmlns:a16="http://schemas.microsoft.com/office/drawing/2014/main" id="{22D86D4E-B495-4016-98D8-081AE06DFE53}"/>
                    </a:ext>
                  </a:extLst>
                </xdr:cNvPr>
                <xdr:cNvCxnSpPr>
                  <a:stCxn id="151" idx="5"/>
                  <a:endCxn id="216" idx="2"/>
                </xdr:cNvCxnSpPr>
              </xdr:nvCxnSpPr>
              <xdr:spPr>
                <a:xfrm>
                  <a:off x="52908999" y="11467273"/>
                  <a:ext cx="4583395" cy="10101412"/>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25" name="ZoneTexte 224">
                  <a:extLst>
                    <a:ext uri="{FF2B5EF4-FFF2-40B4-BE49-F238E27FC236}">
                      <a16:creationId xmlns:a16="http://schemas.microsoft.com/office/drawing/2014/main" id="{5EBF135A-F32B-4C08-9491-6BAEBA0261A1}"/>
                    </a:ext>
                  </a:extLst>
                </xdr:cNvPr>
                <xdr:cNvSpPr txBox="1"/>
              </xdr:nvSpPr>
              <xdr:spPr>
                <a:xfrm rot="3732463">
                  <a:off x="54020253" y="14491513"/>
                  <a:ext cx="1805532" cy="6705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G1</a:t>
                  </a:r>
                  <a:r>
                    <a:rPr lang="fr-FR" sz="3200">
                      <a:solidFill>
                        <a:schemeClr val="accent2">
                          <a:lumMod val="75000"/>
                        </a:schemeClr>
                      </a:solidFill>
                      <a:latin typeface="Century Gothic" panose="020B0502020202020204" pitchFamily="34" charset="0"/>
                    </a:rPr>
                    <a:t>(2,5)</a:t>
                  </a:r>
                </a:p>
              </xdr:txBody>
            </xdr:sp>
            <xdr:grpSp>
              <xdr:nvGrpSpPr>
                <xdr:cNvPr id="228" name="Groupe 227">
                  <a:extLst>
                    <a:ext uri="{FF2B5EF4-FFF2-40B4-BE49-F238E27FC236}">
                      <a16:creationId xmlns:a16="http://schemas.microsoft.com/office/drawing/2014/main" id="{CDC49B86-CBA7-4EB3-9386-87817FD83377}"/>
                    </a:ext>
                  </a:extLst>
                </xdr:cNvPr>
                <xdr:cNvGrpSpPr/>
              </xdr:nvGrpSpPr>
              <xdr:grpSpPr>
                <a:xfrm>
                  <a:off x="64918841" y="19725865"/>
                  <a:ext cx="3639757" cy="3646408"/>
                  <a:chOff x="19426781" y="2512613"/>
                  <a:chExt cx="3599999" cy="3599999"/>
                </a:xfrm>
              </xdr:grpSpPr>
              <xdr:grpSp>
                <xdr:nvGrpSpPr>
                  <xdr:cNvPr id="229" name="Groupe 228">
                    <a:extLst>
                      <a:ext uri="{FF2B5EF4-FFF2-40B4-BE49-F238E27FC236}">
                        <a16:creationId xmlns:a16="http://schemas.microsoft.com/office/drawing/2014/main" id="{9B61352A-0DB2-F560-1DAC-467956E798A0}"/>
                      </a:ext>
                    </a:extLst>
                  </xdr:cNvPr>
                  <xdr:cNvGrpSpPr/>
                </xdr:nvGrpSpPr>
                <xdr:grpSpPr>
                  <a:xfrm>
                    <a:off x="19426781" y="2512613"/>
                    <a:ext cx="3599999" cy="3599999"/>
                    <a:chOff x="22670913" y="2083243"/>
                    <a:chExt cx="3599999" cy="3599999"/>
                  </a:xfrm>
                </xdr:grpSpPr>
                <xdr:sp macro="" textlink="">
                  <xdr:nvSpPr>
                    <xdr:cNvPr id="233" name="Ellipse 232">
                      <a:extLst>
                        <a:ext uri="{FF2B5EF4-FFF2-40B4-BE49-F238E27FC236}">
                          <a16:creationId xmlns:a16="http://schemas.microsoft.com/office/drawing/2014/main" id="{832E5527-05AA-1B36-0F68-30B3DC7F5D10}"/>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234" name="Connecteur droit 233">
                      <a:extLst>
                        <a:ext uri="{FF2B5EF4-FFF2-40B4-BE49-F238E27FC236}">
                          <a16:creationId xmlns:a16="http://schemas.microsoft.com/office/drawing/2014/main" id="{8720EA0A-A4B3-F5D4-20C0-737D047DB1E2}"/>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235" name="Connecteur droit 234">
                      <a:extLst>
                        <a:ext uri="{FF2B5EF4-FFF2-40B4-BE49-F238E27FC236}">
                          <a16:creationId xmlns:a16="http://schemas.microsoft.com/office/drawing/2014/main" id="{2D05B801-2882-E9F5-3399-4A46761C3185}"/>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230" name="ZoneTexte 229">
                    <a:extLst>
                      <a:ext uri="{FF2B5EF4-FFF2-40B4-BE49-F238E27FC236}">
                        <a16:creationId xmlns:a16="http://schemas.microsoft.com/office/drawing/2014/main" id="{5A0212D9-643B-33FA-E6D3-23BD41C1CB73}"/>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56</a:t>
                    </a:r>
                  </a:p>
                </xdr:txBody>
              </xdr:sp>
              <xdr:sp macro="" textlink="">
                <xdr:nvSpPr>
                  <xdr:cNvPr id="231" name="ZoneTexte 230">
                    <a:extLst>
                      <a:ext uri="{FF2B5EF4-FFF2-40B4-BE49-F238E27FC236}">
                        <a16:creationId xmlns:a16="http://schemas.microsoft.com/office/drawing/2014/main" id="{45F35134-F760-F236-0293-0B0381FEF031}"/>
                      </a:ext>
                    </a:extLst>
                  </xdr:cNvPr>
                  <xdr:cNvSpPr txBox="1"/>
                </xdr:nvSpPr>
                <xdr:spPr>
                  <a:xfrm>
                    <a:off x="20010785" y="3212327"/>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7</a:t>
                    </a:r>
                  </a:p>
                </xdr:txBody>
              </xdr:sp>
              <xdr:sp macro="" textlink="">
                <xdr:nvSpPr>
                  <xdr:cNvPr id="232" name="ZoneTexte 231">
                    <a:extLst>
                      <a:ext uri="{FF2B5EF4-FFF2-40B4-BE49-F238E27FC236}">
                        <a16:creationId xmlns:a16="http://schemas.microsoft.com/office/drawing/2014/main" id="{6D8509BE-2848-264B-153E-90FE4C6274FC}"/>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236" name="Connecteur droit avec flèche 235">
                  <a:extLst>
                    <a:ext uri="{FF2B5EF4-FFF2-40B4-BE49-F238E27FC236}">
                      <a16:creationId xmlns:a16="http://schemas.microsoft.com/office/drawing/2014/main" id="{5C2762F4-7F62-4268-BA63-AA079BE6DA9B}"/>
                    </a:ext>
                  </a:extLst>
                </xdr:cNvPr>
                <xdr:cNvCxnSpPr>
                  <a:stCxn id="216" idx="6"/>
                  <a:endCxn id="233" idx="2"/>
                </xdr:cNvCxnSpPr>
              </xdr:nvCxnSpPr>
              <xdr:spPr>
                <a:xfrm flipV="1">
                  <a:off x="61129270" y="21549069"/>
                  <a:ext cx="3789571" cy="19616"/>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grpSp>
              <xdr:nvGrpSpPr>
                <xdr:cNvPr id="254" name="Groupe 253">
                  <a:extLst>
                    <a:ext uri="{FF2B5EF4-FFF2-40B4-BE49-F238E27FC236}">
                      <a16:creationId xmlns:a16="http://schemas.microsoft.com/office/drawing/2014/main" id="{AA685B9A-09EE-E944-D60B-6A51B1A2C671}"/>
                    </a:ext>
                  </a:extLst>
                </xdr:cNvPr>
                <xdr:cNvGrpSpPr/>
              </xdr:nvGrpSpPr>
              <xdr:grpSpPr>
                <a:xfrm>
                  <a:off x="68747686" y="8388630"/>
                  <a:ext cx="7298391" cy="3646408"/>
                  <a:chOff x="68747686" y="8388630"/>
                  <a:chExt cx="7298391" cy="3646408"/>
                </a:xfrm>
              </xdr:grpSpPr>
              <xdr:grpSp>
                <xdr:nvGrpSpPr>
                  <xdr:cNvPr id="242" name="Groupe 241">
                    <a:extLst>
                      <a:ext uri="{FF2B5EF4-FFF2-40B4-BE49-F238E27FC236}">
                        <a16:creationId xmlns:a16="http://schemas.microsoft.com/office/drawing/2014/main" id="{F82790B7-0319-4FFB-AB85-2F00567891E4}"/>
                      </a:ext>
                    </a:extLst>
                  </xdr:cNvPr>
                  <xdr:cNvGrpSpPr/>
                </xdr:nvGrpSpPr>
                <xdr:grpSpPr>
                  <a:xfrm>
                    <a:off x="72406320" y="8388630"/>
                    <a:ext cx="3639757" cy="3646408"/>
                    <a:chOff x="19426781" y="2512613"/>
                    <a:chExt cx="3599999" cy="3599999"/>
                  </a:xfrm>
                </xdr:grpSpPr>
                <xdr:grpSp>
                  <xdr:nvGrpSpPr>
                    <xdr:cNvPr id="243" name="Groupe 242">
                      <a:extLst>
                        <a:ext uri="{FF2B5EF4-FFF2-40B4-BE49-F238E27FC236}">
                          <a16:creationId xmlns:a16="http://schemas.microsoft.com/office/drawing/2014/main" id="{F8B96849-6441-C5D7-4EFE-1AEDA3FE9B79}"/>
                        </a:ext>
                      </a:extLst>
                    </xdr:cNvPr>
                    <xdr:cNvGrpSpPr/>
                  </xdr:nvGrpSpPr>
                  <xdr:grpSpPr>
                    <a:xfrm>
                      <a:off x="19426781" y="2512613"/>
                      <a:ext cx="3599999" cy="3599999"/>
                      <a:chOff x="22670913" y="2083243"/>
                      <a:chExt cx="3599999" cy="3599999"/>
                    </a:xfrm>
                  </xdr:grpSpPr>
                  <xdr:sp macro="" textlink="">
                    <xdr:nvSpPr>
                      <xdr:cNvPr id="247" name="Ellipse 246">
                        <a:extLst>
                          <a:ext uri="{FF2B5EF4-FFF2-40B4-BE49-F238E27FC236}">
                            <a16:creationId xmlns:a16="http://schemas.microsoft.com/office/drawing/2014/main" id="{0097DE15-C6E7-C0A0-BDC0-DCFFC98550DC}"/>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248" name="Connecteur droit 247">
                        <a:extLst>
                          <a:ext uri="{FF2B5EF4-FFF2-40B4-BE49-F238E27FC236}">
                            <a16:creationId xmlns:a16="http://schemas.microsoft.com/office/drawing/2014/main" id="{40C4E5B9-AFC9-9D8C-78E8-A2D25BCB1360}"/>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249" name="Connecteur droit 248">
                        <a:extLst>
                          <a:ext uri="{FF2B5EF4-FFF2-40B4-BE49-F238E27FC236}">
                            <a16:creationId xmlns:a16="http://schemas.microsoft.com/office/drawing/2014/main" id="{E77A7451-792A-0C27-004E-AB03EC2FB34E}"/>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244" name="ZoneTexte 243">
                      <a:extLst>
                        <a:ext uri="{FF2B5EF4-FFF2-40B4-BE49-F238E27FC236}">
                          <a16:creationId xmlns:a16="http://schemas.microsoft.com/office/drawing/2014/main" id="{3A6B494E-49ED-F3B7-97BF-7621B289072B}"/>
                        </a:ext>
                      </a:extLst>
                    </xdr:cNvPr>
                    <xdr:cNvSpPr txBox="1"/>
                  </xdr:nvSpPr>
                  <xdr:spPr>
                    <a:xfrm>
                      <a:off x="20399074" y="4946141"/>
                      <a:ext cx="1769165" cy="6038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11</a:t>
                      </a:r>
                    </a:p>
                  </xdr:txBody>
                </xdr:sp>
                <xdr:sp macro="" textlink="">
                  <xdr:nvSpPr>
                    <xdr:cNvPr id="245" name="ZoneTexte 244">
                      <a:extLst>
                        <a:ext uri="{FF2B5EF4-FFF2-40B4-BE49-F238E27FC236}">
                          <a16:creationId xmlns:a16="http://schemas.microsoft.com/office/drawing/2014/main" id="{51EDE12B-D879-16BE-510C-7574A06C1347}"/>
                        </a:ext>
                      </a:extLst>
                    </xdr:cNvPr>
                    <xdr:cNvSpPr txBox="1"/>
                  </xdr:nvSpPr>
                  <xdr:spPr>
                    <a:xfrm>
                      <a:off x="20010785" y="3212327"/>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10</a:t>
                      </a:r>
                    </a:p>
                  </xdr:txBody>
                </xdr:sp>
                <xdr:sp macro="" textlink="">
                  <xdr:nvSpPr>
                    <xdr:cNvPr id="246" name="ZoneTexte 245">
                      <a:extLst>
                        <a:ext uri="{FF2B5EF4-FFF2-40B4-BE49-F238E27FC236}">
                          <a16:creationId xmlns:a16="http://schemas.microsoft.com/office/drawing/2014/main" id="{EC9B9155-B824-68D4-B90A-2E161C141D71}"/>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250" name="Connecteur droit avec flèche 249">
                    <a:extLst>
                      <a:ext uri="{FF2B5EF4-FFF2-40B4-BE49-F238E27FC236}">
                        <a16:creationId xmlns:a16="http://schemas.microsoft.com/office/drawing/2014/main" id="{20A5562C-B48D-468E-9249-56AE9833F5BD}"/>
                      </a:ext>
                    </a:extLst>
                  </xdr:cNvPr>
                  <xdr:cNvCxnSpPr>
                    <a:stCxn id="184" idx="6"/>
                    <a:endCxn id="247" idx="2"/>
                  </xdr:cNvCxnSpPr>
                </xdr:nvCxnSpPr>
                <xdr:spPr>
                  <a:xfrm flipV="1">
                    <a:off x="68747686" y="10211834"/>
                    <a:ext cx="3658634" cy="9967"/>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53" name="ZoneTexte 252">
                    <a:extLst>
                      <a:ext uri="{FF2B5EF4-FFF2-40B4-BE49-F238E27FC236}">
                        <a16:creationId xmlns:a16="http://schemas.microsoft.com/office/drawing/2014/main" id="{3177AC25-F208-4F19-BAB7-8B3D90B4C63E}"/>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C1</a:t>
                    </a:r>
                    <a:r>
                      <a:rPr lang="fr-FR" sz="3200">
                        <a:solidFill>
                          <a:schemeClr val="accent2">
                            <a:lumMod val="75000"/>
                          </a:schemeClr>
                        </a:solidFill>
                        <a:latin typeface="Century Gothic" panose="020B0502020202020204" pitchFamily="34" charset="0"/>
                      </a:rPr>
                      <a:t>(2)</a:t>
                    </a:r>
                  </a:p>
                </xdr:txBody>
              </xdr:sp>
            </xdr:grpSp>
            <xdr:cxnSp macro="">
              <xdr:nvCxnSpPr>
                <xdr:cNvPr id="257" name="Connecteur droit avec flèche 256">
                  <a:extLst>
                    <a:ext uri="{FF2B5EF4-FFF2-40B4-BE49-F238E27FC236}">
                      <a16:creationId xmlns:a16="http://schemas.microsoft.com/office/drawing/2014/main" id="{E3709C72-498F-109C-FDD2-F945FBEE4580}"/>
                    </a:ext>
                  </a:extLst>
                </xdr:cNvPr>
                <xdr:cNvCxnSpPr>
                  <a:stCxn id="184" idx="7"/>
                  <a:endCxn id="263" idx="2"/>
                </xdr:cNvCxnSpPr>
              </xdr:nvCxnSpPr>
              <xdr:spPr>
                <a:xfrm flipV="1">
                  <a:off x="68215479" y="3055656"/>
                  <a:ext cx="4301450" cy="5902071"/>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58" name="ZoneTexte 257">
                  <a:extLst>
                    <a:ext uri="{FF2B5EF4-FFF2-40B4-BE49-F238E27FC236}">
                      <a16:creationId xmlns:a16="http://schemas.microsoft.com/office/drawing/2014/main" id="{175306E9-23FF-E85C-2E01-B37DBC82086A}"/>
                    </a:ext>
                  </a:extLst>
                </xdr:cNvPr>
                <xdr:cNvSpPr txBox="1"/>
              </xdr:nvSpPr>
              <xdr:spPr>
                <a:xfrm rot="18354318">
                  <a:off x="69286959" y="5208100"/>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J1</a:t>
                  </a:r>
                  <a:r>
                    <a:rPr lang="fr-FR" sz="3200">
                      <a:solidFill>
                        <a:schemeClr val="accent2">
                          <a:lumMod val="75000"/>
                        </a:schemeClr>
                      </a:solidFill>
                      <a:latin typeface="Century Gothic" panose="020B0502020202020204" pitchFamily="34" charset="0"/>
                    </a:rPr>
                    <a:t>(1)</a:t>
                  </a:r>
                </a:p>
              </xdr:txBody>
            </xdr:sp>
            <xdr:grpSp>
              <xdr:nvGrpSpPr>
                <xdr:cNvPr id="336" name="Groupe 335">
                  <a:extLst>
                    <a:ext uri="{FF2B5EF4-FFF2-40B4-BE49-F238E27FC236}">
                      <a16:creationId xmlns:a16="http://schemas.microsoft.com/office/drawing/2014/main" id="{32F85EA8-64A6-CDCD-3B32-5A21FB739B03}"/>
                    </a:ext>
                  </a:extLst>
                </xdr:cNvPr>
                <xdr:cNvGrpSpPr/>
              </xdr:nvGrpSpPr>
              <xdr:grpSpPr>
                <a:xfrm>
                  <a:off x="72516929" y="1232452"/>
                  <a:ext cx="39930836" cy="3659661"/>
                  <a:chOff x="72516929" y="1232452"/>
                  <a:chExt cx="39930836" cy="3659661"/>
                </a:xfrm>
              </xdr:grpSpPr>
              <xdr:grpSp>
                <xdr:nvGrpSpPr>
                  <xdr:cNvPr id="256" name="Groupe 255">
                    <a:extLst>
                      <a:ext uri="{FF2B5EF4-FFF2-40B4-BE49-F238E27FC236}">
                        <a16:creationId xmlns:a16="http://schemas.microsoft.com/office/drawing/2014/main" id="{BBFD9E48-8B38-BEF2-2156-FC8F5D1AB716}"/>
                      </a:ext>
                    </a:extLst>
                  </xdr:cNvPr>
                  <xdr:cNvGrpSpPr/>
                </xdr:nvGrpSpPr>
                <xdr:grpSpPr>
                  <a:xfrm>
                    <a:off x="72516929" y="1232452"/>
                    <a:ext cx="3639757" cy="3646408"/>
                    <a:chOff x="19426781" y="2512613"/>
                    <a:chExt cx="3599999" cy="3599999"/>
                  </a:xfrm>
                </xdr:grpSpPr>
                <xdr:grpSp>
                  <xdr:nvGrpSpPr>
                    <xdr:cNvPr id="259" name="Groupe 258">
                      <a:extLst>
                        <a:ext uri="{FF2B5EF4-FFF2-40B4-BE49-F238E27FC236}">
                          <a16:creationId xmlns:a16="http://schemas.microsoft.com/office/drawing/2014/main" id="{7909AC77-17F2-67F1-EFB0-296F57043F9C}"/>
                        </a:ext>
                      </a:extLst>
                    </xdr:cNvPr>
                    <xdr:cNvGrpSpPr/>
                  </xdr:nvGrpSpPr>
                  <xdr:grpSpPr>
                    <a:xfrm>
                      <a:off x="19426781" y="2512613"/>
                      <a:ext cx="3599999" cy="3599999"/>
                      <a:chOff x="22670913" y="2083243"/>
                      <a:chExt cx="3599999" cy="3599999"/>
                    </a:xfrm>
                  </xdr:grpSpPr>
                  <xdr:sp macro="" textlink="">
                    <xdr:nvSpPr>
                      <xdr:cNvPr id="263" name="Ellipse 262">
                        <a:extLst>
                          <a:ext uri="{FF2B5EF4-FFF2-40B4-BE49-F238E27FC236}">
                            <a16:creationId xmlns:a16="http://schemas.microsoft.com/office/drawing/2014/main" id="{9AF6CE5A-87F9-EE7E-4190-5A5B937EB063}"/>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264" name="Connecteur droit 263">
                        <a:extLst>
                          <a:ext uri="{FF2B5EF4-FFF2-40B4-BE49-F238E27FC236}">
                            <a16:creationId xmlns:a16="http://schemas.microsoft.com/office/drawing/2014/main" id="{B60AE341-FF91-7685-A31A-42CCF5A5C55D}"/>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265" name="Connecteur droit 264">
                        <a:extLst>
                          <a:ext uri="{FF2B5EF4-FFF2-40B4-BE49-F238E27FC236}">
                            <a16:creationId xmlns:a16="http://schemas.microsoft.com/office/drawing/2014/main" id="{5DAC533C-0A68-02D8-FA0D-0D928F504412}"/>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260" name="ZoneTexte 259">
                      <a:extLst>
                        <a:ext uri="{FF2B5EF4-FFF2-40B4-BE49-F238E27FC236}">
                          <a16:creationId xmlns:a16="http://schemas.microsoft.com/office/drawing/2014/main" id="{FE8BC4CF-8067-B316-5F50-5F9156260E67}"/>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10</a:t>
                      </a:r>
                    </a:p>
                  </xdr:txBody>
                </xdr:sp>
                <xdr:sp macro="" textlink="">
                  <xdr:nvSpPr>
                    <xdr:cNvPr id="261" name="ZoneTexte 260">
                      <a:extLst>
                        <a:ext uri="{FF2B5EF4-FFF2-40B4-BE49-F238E27FC236}">
                          <a16:creationId xmlns:a16="http://schemas.microsoft.com/office/drawing/2014/main" id="{C283BEB3-0826-6EB7-9D74-52D6A874B2D6}"/>
                        </a:ext>
                      </a:extLst>
                    </xdr:cNvPr>
                    <xdr:cNvSpPr txBox="1"/>
                  </xdr:nvSpPr>
                  <xdr:spPr>
                    <a:xfrm>
                      <a:off x="20010785" y="3212327"/>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9</a:t>
                      </a:r>
                    </a:p>
                  </xdr:txBody>
                </xdr:sp>
                <xdr:sp macro="" textlink="">
                  <xdr:nvSpPr>
                    <xdr:cNvPr id="262" name="ZoneTexte 261">
                      <a:extLst>
                        <a:ext uri="{FF2B5EF4-FFF2-40B4-BE49-F238E27FC236}">
                          <a16:creationId xmlns:a16="http://schemas.microsoft.com/office/drawing/2014/main" id="{1B9A47C3-62C6-6E8D-4CD1-E2949C27E776}"/>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grpSp>
                <xdr:nvGrpSpPr>
                  <xdr:cNvPr id="276" name="Groupe 275">
                    <a:extLst>
                      <a:ext uri="{FF2B5EF4-FFF2-40B4-BE49-F238E27FC236}">
                        <a16:creationId xmlns:a16="http://schemas.microsoft.com/office/drawing/2014/main" id="{A0EAE088-1847-4B03-BC04-1F03B29EBF43}"/>
                      </a:ext>
                    </a:extLst>
                  </xdr:cNvPr>
                  <xdr:cNvGrpSpPr/>
                </xdr:nvGrpSpPr>
                <xdr:grpSpPr>
                  <a:xfrm>
                    <a:off x="76156686" y="1232452"/>
                    <a:ext cx="7275445" cy="3646408"/>
                    <a:chOff x="68770632" y="8388630"/>
                    <a:chExt cx="7275445" cy="3646408"/>
                  </a:xfrm>
                </xdr:grpSpPr>
                <xdr:grpSp>
                  <xdr:nvGrpSpPr>
                    <xdr:cNvPr id="277" name="Groupe 276">
                      <a:extLst>
                        <a:ext uri="{FF2B5EF4-FFF2-40B4-BE49-F238E27FC236}">
                          <a16:creationId xmlns:a16="http://schemas.microsoft.com/office/drawing/2014/main" id="{897C2162-59B1-E5BE-960A-9CEFF621B3CF}"/>
                        </a:ext>
                      </a:extLst>
                    </xdr:cNvPr>
                    <xdr:cNvGrpSpPr/>
                  </xdr:nvGrpSpPr>
                  <xdr:grpSpPr>
                    <a:xfrm>
                      <a:off x="72406320" y="8388630"/>
                      <a:ext cx="3639757" cy="3646408"/>
                      <a:chOff x="19426781" y="2512613"/>
                      <a:chExt cx="3599999" cy="3599999"/>
                    </a:xfrm>
                  </xdr:grpSpPr>
                  <xdr:grpSp>
                    <xdr:nvGrpSpPr>
                      <xdr:cNvPr id="280" name="Groupe 279">
                        <a:extLst>
                          <a:ext uri="{FF2B5EF4-FFF2-40B4-BE49-F238E27FC236}">
                            <a16:creationId xmlns:a16="http://schemas.microsoft.com/office/drawing/2014/main" id="{4AB14C68-EA56-AA01-4802-362461AEC1E8}"/>
                          </a:ext>
                        </a:extLst>
                      </xdr:cNvPr>
                      <xdr:cNvGrpSpPr/>
                    </xdr:nvGrpSpPr>
                    <xdr:grpSpPr>
                      <a:xfrm>
                        <a:off x="19426781" y="2512613"/>
                        <a:ext cx="3599999" cy="3599999"/>
                        <a:chOff x="22670913" y="2083243"/>
                        <a:chExt cx="3599999" cy="3599999"/>
                      </a:xfrm>
                    </xdr:grpSpPr>
                    <xdr:sp macro="" textlink="">
                      <xdr:nvSpPr>
                        <xdr:cNvPr id="284" name="Ellipse 283">
                          <a:extLst>
                            <a:ext uri="{FF2B5EF4-FFF2-40B4-BE49-F238E27FC236}">
                              <a16:creationId xmlns:a16="http://schemas.microsoft.com/office/drawing/2014/main" id="{2801C56D-F9FE-60EB-BC5E-2720CB55728F}"/>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285" name="Connecteur droit 284">
                          <a:extLst>
                            <a:ext uri="{FF2B5EF4-FFF2-40B4-BE49-F238E27FC236}">
                              <a16:creationId xmlns:a16="http://schemas.microsoft.com/office/drawing/2014/main" id="{8875570B-DF37-9031-632B-F41852F21258}"/>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286" name="Connecteur droit 285">
                          <a:extLst>
                            <a:ext uri="{FF2B5EF4-FFF2-40B4-BE49-F238E27FC236}">
                              <a16:creationId xmlns:a16="http://schemas.microsoft.com/office/drawing/2014/main" id="{7EBD16B7-1A09-F9B0-B21E-1F28B2840C81}"/>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281" name="ZoneTexte 280">
                        <a:extLst>
                          <a:ext uri="{FF2B5EF4-FFF2-40B4-BE49-F238E27FC236}">
                            <a16:creationId xmlns:a16="http://schemas.microsoft.com/office/drawing/2014/main" id="{D23A3A61-7FBB-30E8-3DCF-9B92A120806A}"/>
                          </a:ext>
                        </a:extLst>
                      </xdr:cNvPr>
                      <xdr:cNvSpPr txBox="1"/>
                    </xdr:nvSpPr>
                    <xdr:spPr>
                      <a:xfrm>
                        <a:off x="20231865" y="4886082"/>
                        <a:ext cx="1936375" cy="6488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12</a:t>
                        </a:r>
                      </a:p>
                    </xdr:txBody>
                  </xdr:sp>
                  <xdr:sp macro="" textlink="">
                    <xdr:nvSpPr>
                      <xdr:cNvPr id="282" name="ZoneTexte 281">
                        <a:extLst>
                          <a:ext uri="{FF2B5EF4-FFF2-40B4-BE49-F238E27FC236}">
                            <a16:creationId xmlns:a16="http://schemas.microsoft.com/office/drawing/2014/main" id="{2593C1AA-C5E4-3BD0-69A5-EE1C8483DB04}"/>
                          </a:ext>
                        </a:extLst>
                      </xdr:cNvPr>
                      <xdr:cNvSpPr txBox="1"/>
                    </xdr:nvSpPr>
                    <xdr:spPr>
                      <a:xfrm>
                        <a:off x="20010785" y="3212327"/>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10</a:t>
                        </a:r>
                      </a:p>
                    </xdr:txBody>
                  </xdr:sp>
                  <xdr:sp macro="" textlink="">
                    <xdr:nvSpPr>
                      <xdr:cNvPr id="283" name="ZoneTexte 282">
                        <a:extLst>
                          <a:ext uri="{FF2B5EF4-FFF2-40B4-BE49-F238E27FC236}">
                            <a16:creationId xmlns:a16="http://schemas.microsoft.com/office/drawing/2014/main" id="{B1643E58-20C6-ED0B-7E03-FFE99A35B95D}"/>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278" name="Connecteur droit avec flèche 277">
                      <a:extLst>
                        <a:ext uri="{FF2B5EF4-FFF2-40B4-BE49-F238E27FC236}">
                          <a16:creationId xmlns:a16="http://schemas.microsoft.com/office/drawing/2014/main" id="{B2CC93B6-FC95-203E-AC74-DC350899A579}"/>
                        </a:ext>
                      </a:extLst>
                    </xdr:cNvPr>
                    <xdr:cNvCxnSpPr>
                      <a:stCxn id="263" idx="6"/>
                      <a:endCxn id="284" idx="2"/>
                    </xdr:cNvCxnSpPr>
                  </xdr:nvCxnSpPr>
                  <xdr:spPr>
                    <a:xfrm>
                      <a:off x="68770632" y="10211834"/>
                      <a:ext cx="3635688" cy="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79" name="ZoneTexte 278">
                      <a:extLst>
                        <a:ext uri="{FF2B5EF4-FFF2-40B4-BE49-F238E27FC236}">
                          <a16:creationId xmlns:a16="http://schemas.microsoft.com/office/drawing/2014/main" id="{7282A5F1-30A9-25D7-217A-C64FB7261621}"/>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J2</a:t>
                      </a:r>
                      <a:r>
                        <a:rPr lang="fr-FR" sz="3200">
                          <a:solidFill>
                            <a:schemeClr val="accent2">
                              <a:lumMod val="75000"/>
                            </a:schemeClr>
                          </a:solidFill>
                          <a:latin typeface="Century Gothic" panose="020B0502020202020204" pitchFamily="34" charset="0"/>
                        </a:rPr>
                        <a:t>(1)</a:t>
                      </a:r>
                    </a:p>
                  </xdr:txBody>
                </xdr:sp>
              </xdr:grpSp>
              <xdr:grpSp>
                <xdr:nvGrpSpPr>
                  <xdr:cNvPr id="288" name="Groupe 287">
                    <a:extLst>
                      <a:ext uri="{FF2B5EF4-FFF2-40B4-BE49-F238E27FC236}">
                        <a16:creationId xmlns:a16="http://schemas.microsoft.com/office/drawing/2014/main" id="{2B1F6F50-699B-442A-93F0-579EA6D86A56}"/>
                      </a:ext>
                    </a:extLst>
                  </xdr:cNvPr>
                  <xdr:cNvGrpSpPr/>
                </xdr:nvGrpSpPr>
                <xdr:grpSpPr>
                  <a:xfrm>
                    <a:off x="83432131" y="1245705"/>
                    <a:ext cx="7248939" cy="3646408"/>
                    <a:chOff x="68797138" y="8388630"/>
                    <a:chExt cx="7248939" cy="3646408"/>
                  </a:xfrm>
                </xdr:grpSpPr>
                <xdr:grpSp>
                  <xdr:nvGrpSpPr>
                    <xdr:cNvPr id="289" name="Groupe 288">
                      <a:extLst>
                        <a:ext uri="{FF2B5EF4-FFF2-40B4-BE49-F238E27FC236}">
                          <a16:creationId xmlns:a16="http://schemas.microsoft.com/office/drawing/2014/main" id="{EC102BC6-B40B-3452-C343-BC56FDFAA3F2}"/>
                        </a:ext>
                      </a:extLst>
                    </xdr:cNvPr>
                    <xdr:cNvGrpSpPr/>
                  </xdr:nvGrpSpPr>
                  <xdr:grpSpPr>
                    <a:xfrm>
                      <a:off x="72406320" y="8388630"/>
                      <a:ext cx="3639757" cy="3646408"/>
                      <a:chOff x="19426781" y="2512613"/>
                      <a:chExt cx="3599999" cy="3599999"/>
                    </a:xfrm>
                  </xdr:grpSpPr>
                  <xdr:grpSp>
                    <xdr:nvGrpSpPr>
                      <xdr:cNvPr id="292" name="Groupe 291">
                        <a:extLst>
                          <a:ext uri="{FF2B5EF4-FFF2-40B4-BE49-F238E27FC236}">
                            <a16:creationId xmlns:a16="http://schemas.microsoft.com/office/drawing/2014/main" id="{75EB6C6C-28F5-A491-CEE7-160BC46B3B2F}"/>
                          </a:ext>
                        </a:extLst>
                      </xdr:cNvPr>
                      <xdr:cNvGrpSpPr/>
                    </xdr:nvGrpSpPr>
                    <xdr:grpSpPr>
                      <a:xfrm>
                        <a:off x="19426781" y="2512613"/>
                        <a:ext cx="3599999" cy="3599999"/>
                        <a:chOff x="22670913" y="2083243"/>
                        <a:chExt cx="3599999" cy="3599999"/>
                      </a:xfrm>
                    </xdr:grpSpPr>
                    <xdr:sp macro="" textlink="">
                      <xdr:nvSpPr>
                        <xdr:cNvPr id="296" name="Ellipse 295">
                          <a:extLst>
                            <a:ext uri="{FF2B5EF4-FFF2-40B4-BE49-F238E27FC236}">
                              <a16:creationId xmlns:a16="http://schemas.microsoft.com/office/drawing/2014/main" id="{E604A9B1-D555-2F92-33B7-285E00039756}"/>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297" name="Connecteur droit 296">
                          <a:extLst>
                            <a:ext uri="{FF2B5EF4-FFF2-40B4-BE49-F238E27FC236}">
                              <a16:creationId xmlns:a16="http://schemas.microsoft.com/office/drawing/2014/main" id="{94504B10-D55C-F62F-3A64-D080FE5995D8}"/>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298" name="Connecteur droit 297">
                          <a:extLst>
                            <a:ext uri="{FF2B5EF4-FFF2-40B4-BE49-F238E27FC236}">
                              <a16:creationId xmlns:a16="http://schemas.microsoft.com/office/drawing/2014/main" id="{6155711C-A4BD-01DC-BA19-07E469A26656}"/>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293" name="ZoneTexte 292">
                        <a:extLst>
                          <a:ext uri="{FF2B5EF4-FFF2-40B4-BE49-F238E27FC236}">
                            <a16:creationId xmlns:a16="http://schemas.microsoft.com/office/drawing/2014/main" id="{87540204-1CA8-2893-25D3-60F2DAF609BE}"/>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14</a:t>
                        </a:r>
                      </a:p>
                    </xdr:txBody>
                  </xdr:sp>
                  <xdr:sp macro="" textlink="">
                    <xdr:nvSpPr>
                      <xdr:cNvPr id="294" name="ZoneTexte 293">
                        <a:extLst>
                          <a:ext uri="{FF2B5EF4-FFF2-40B4-BE49-F238E27FC236}">
                            <a16:creationId xmlns:a16="http://schemas.microsoft.com/office/drawing/2014/main" id="{ABC72C5C-AB14-CD37-75DB-3338AA3C9FBC}"/>
                          </a:ext>
                        </a:extLst>
                      </xdr:cNvPr>
                      <xdr:cNvSpPr txBox="1"/>
                    </xdr:nvSpPr>
                    <xdr:spPr>
                      <a:xfrm>
                        <a:off x="20010785" y="3212327"/>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11</a:t>
                        </a:r>
                      </a:p>
                    </xdr:txBody>
                  </xdr:sp>
                  <xdr:sp macro="" textlink="">
                    <xdr:nvSpPr>
                      <xdr:cNvPr id="295" name="ZoneTexte 294">
                        <a:extLst>
                          <a:ext uri="{FF2B5EF4-FFF2-40B4-BE49-F238E27FC236}">
                            <a16:creationId xmlns:a16="http://schemas.microsoft.com/office/drawing/2014/main" id="{5B935F01-8B0A-9B49-0CC6-8E1B334E8B18}"/>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290" name="Connecteur droit avec flèche 289">
                      <a:extLst>
                        <a:ext uri="{FF2B5EF4-FFF2-40B4-BE49-F238E27FC236}">
                          <a16:creationId xmlns:a16="http://schemas.microsoft.com/office/drawing/2014/main" id="{B069178E-46FE-FA70-9986-58EA211BF329}"/>
                        </a:ext>
                      </a:extLst>
                    </xdr:cNvPr>
                    <xdr:cNvCxnSpPr>
                      <a:stCxn id="284" idx="6"/>
                      <a:endCxn id="296" idx="2"/>
                    </xdr:cNvCxnSpPr>
                  </xdr:nvCxnSpPr>
                  <xdr:spPr>
                    <a:xfrm>
                      <a:off x="68797138" y="10198581"/>
                      <a:ext cx="3609182" cy="13253"/>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91" name="ZoneTexte 290">
                      <a:extLst>
                        <a:ext uri="{FF2B5EF4-FFF2-40B4-BE49-F238E27FC236}">
                          <a16:creationId xmlns:a16="http://schemas.microsoft.com/office/drawing/2014/main" id="{5361E0A7-1C17-BADF-D4B3-8B932E3092B0}"/>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J3</a:t>
                      </a:r>
                      <a:r>
                        <a:rPr lang="fr-FR" sz="3200">
                          <a:solidFill>
                            <a:schemeClr val="accent2">
                              <a:lumMod val="75000"/>
                            </a:schemeClr>
                          </a:solidFill>
                          <a:latin typeface="Century Gothic" panose="020B0502020202020204" pitchFamily="34" charset="0"/>
                        </a:rPr>
                        <a:t>(1)</a:t>
                      </a:r>
                    </a:p>
                  </xdr:txBody>
                </xdr:sp>
              </xdr:grpSp>
              <xdr:grpSp>
                <xdr:nvGrpSpPr>
                  <xdr:cNvPr id="300" name="Groupe 299">
                    <a:extLst>
                      <a:ext uri="{FF2B5EF4-FFF2-40B4-BE49-F238E27FC236}">
                        <a16:creationId xmlns:a16="http://schemas.microsoft.com/office/drawing/2014/main" id="{0E12336B-EFF3-4451-84DA-213DDAD98603}"/>
                      </a:ext>
                    </a:extLst>
                  </xdr:cNvPr>
                  <xdr:cNvGrpSpPr/>
                </xdr:nvGrpSpPr>
                <xdr:grpSpPr>
                  <a:xfrm>
                    <a:off x="90681070" y="1239079"/>
                    <a:ext cx="7229061" cy="3646408"/>
                    <a:chOff x="68817016" y="8388630"/>
                    <a:chExt cx="7229061" cy="3646408"/>
                  </a:xfrm>
                </xdr:grpSpPr>
                <xdr:grpSp>
                  <xdr:nvGrpSpPr>
                    <xdr:cNvPr id="301" name="Groupe 300">
                      <a:extLst>
                        <a:ext uri="{FF2B5EF4-FFF2-40B4-BE49-F238E27FC236}">
                          <a16:creationId xmlns:a16="http://schemas.microsoft.com/office/drawing/2014/main" id="{5F9E10C6-65A7-69BE-AB57-59EB37D9421B}"/>
                        </a:ext>
                      </a:extLst>
                    </xdr:cNvPr>
                    <xdr:cNvGrpSpPr/>
                  </xdr:nvGrpSpPr>
                  <xdr:grpSpPr>
                    <a:xfrm>
                      <a:off x="72406320" y="8388630"/>
                      <a:ext cx="3639757" cy="3646408"/>
                      <a:chOff x="19426781" y="2512613"/>
                      <a:chExt cx="3599999" cy="3599999"/>
                    </a:xfrm>
                  </xdr:grpSpPr>
                  <xdr:grpSp>
                    <xdr:nvGrpSpPr>
                      <xdr:cNvPr id="304" name="Groupe 303">
                        <a:extLst>
                          <a:ext uri="{FF2B5EF4-FFF2-40B4-BE49-F238E27FC236}">
                            <a16:creationId xmlns:a16="http://schemas.microsoft.com/office/drawing/2014/main" id="{0B071607-4A89-3750-3D60-5501A609A744}"/>
                          </a:ext>
                        </a:extLst>
                      </xdr:cNvPr>
                      <xdr:cNvGrpSpPr/>
                    </xdr:nvGrpSpPr>
                    <xdr:grpSpPr>
                      <a:xfrm>
                        <a:off x="19426781" y="2512613"/>
                        <a:ext cx="3599999" cy="3599999"/>
                        <a:chOff x="22670913" y="2083243"/>
                        <a:chExt cx="3599999" cy="3599999"/>
                      </a:xfrm>
                    </xdr:grpSpPr>
                    <xdr:sp macro="" textlink="">
                      <xdr:nvSpPr>
                        <xdr:cNvPr id="308" name="Ellipse 307">
                          <a:extLst>
                            <a:ext uri="{FF2B5EF4-FFF2-40B4-BE49-F238E27FC236}">
                              <a16:creationId xmlns:a16="http://schemas.microsoft.com/office/drawing/2014/main" id="{D7207EED-B7AD-B082-7513-D51C87B37BD4}"/>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309" name="Connecteur droit 308">
                          <a:extLst>
                            <a:ext uri="{FF2B5EF4-FFF2-40B4-BE49-F238E27FC236}">
                              <a16:creationId xmlns:a16="http://schemas.microsoft.com/office/drawing/2014/main" id="{0DAC1F0C-BF95-3A02-7464-768399A8C1E1}"/>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310" name="Connecteur droit 309">
                          <a:extLst>
                            <a:ext uri="{FF2B5EF4-FFF2-40B4-BE49-F238E27FC236}">
                              <a16:creationId xmlns:a16="http://schemas.microsoft.com/office/drawing/2014/main" id="{C844463C-6FB6-92E0-8681-0ADA6F458FFB}"/>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305" name="ZoneTexte 304">
                        <a:extLst>
                          <a:ext uri="{FF2B5EF4-FFF2-40B4-BE49-F238E27FC236}">
                            <a16:creationId xmlns:a16="http://schemas.microsoft.com/office/drawing/2014/main" id="{C0864485-24CF-A780-54BD-003A7407AF3D}"/>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16</a:t>
                        </a:r>
                      </a:p>
                    </xdr:txBody>
                  </xdr:sp>
                  <xdr:sp macro="" textlink="">
                    <xdr:nvSpPr>
                      <xdr:cNvPr id="306" name="ZoneTexte 305">
                        <a:extLst>
                          <a:ext uri="{FF2B5EF4-FFF2-40B4-BE49-F238E27FC236}">
                            <a16:creationId xmlns:a16="http://schemas.microsoft.com/office/drawing/2014/main" id="{72C383AE-B5BA-EE50-5125-24C8CD754B79}"/>
                          </a:ext>
                        </a:extLst>
                      </xdr:cNvPr>
                      <xdr:cNvSpPr txBox="1"/>
                    </xdr:nvSpPr>
                    <xdr:spPr>
                      <a:xfrm>
                        <a:off x="20010785" y="3212327"/>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12</a:t>
                        </a:r>
                      </a:p>
                    </xdr:txBody>
                  </xdr:sp>
                  <xdr:sp macro="" textlink="">
                    <xdr:nvSpPr>
                      <xdr:cNvPr id="307" name="ZoneTexte 306">
                        <a:extLst>
                          <a:ext uri="{FF2B5EF4-FFF2-40B4-BE49-F238E27FC236}">
                            <a16:creationId xmlns:a16="http://schemas.microsoft.com/office/drawing/2014/main" id="{D5222017-B694-B375-6EA4-75849FD58D9D}"/>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302" name="Connecteur droit avec flèche 301">
                      <a:extLst>
                        <a:ext uri="{FF2B5EF4-FFF2-40B4-BE49-F238E27FC236}">
                          <a16:creationId xmlns:a16="http://schemas.microsoft.com/office/drawing/2014/main" id="{626C371C-0225-E948-371E-B31CAF600193}"/>
                        </a:ext>
                      </a:extLst>
                    </xdr:cNvPr>
                    <xdr:cNvCxnSpPr>
                      <a:stCxn id="296" idx="6"/>
                      <a:endCxn id="308" idx="2"/>
                    </xdr:cNvCxnSpPr>
                  </xdr:nvCxnSpPr>
                  <xdr:spPr>
                    <a:xfrm flipV="1">
                      <a:off x="68817016" y="10211834"/>
                      <a:ext cx="3589304" cy="6626"/>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03" name="ZoneTexte 302">
                      <a:extLst>
                        <a:ext uri="{FF2B5EF4-FFF2-40B4-BE49-F238E27FC236}">
                          <a16:creationId xmlns:a16="http://schemas.microsoft.com/office/drawing/2014/main" id="{780B4851-DAB6-FF10-1A1D-CE186945B060}"/>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J4</a:t>
                      </a:r>
                      <a:r>
                        <a:rPr lang="fr-FR" sz="3200">
                          <a:solidFill>
                            <a:schemeClr val="accent2">
                              <a:lumMod val="75000"/>
                            </a:schemeClr>
                          </a:solidFill>
                          <a:latin typeface="Century Gothic" panose="020B0502020202020204" pitchFamily="34" charset="0"/>
                        </a:rPr>
                        <a:t>(1)</a:t>
                      </a:r>
                    </a:p>
                  </xdr:txBody>
                </xdr:sp>
              </xdr:grpSp>
              <xdr:grpSp>
                <xdr:nvGrpSpPr>
                  <xdr:cNvPr id="312" name="Groupe 311">
                    <a:extLst>
                      <a:ext uri="{FF2B5EF4-FFF2-40B4-BE49-F238E27FC236}">
                        <a16:creationId xmlns:a16="http://schemas.microsoft.com/office/drawing/2014/main" id="{5FEF9B66-5E75-4513-BDDB-5F2D91F26B6B}"/>
                      </a:ext>
                    </a:extLst>
                  </xdr:cNvPr>
                  <xdr:cNvGrpSpPr/>
                </xdr:nvGrpSpPr>
                <xdr:grpSpPr>
                  <a:xfrm>
                    <a:off x="97910131" y="1232453"/>
                    <a:ext cx="7268817" cy="3646408"/>
                    <a:chOff x="68777260" y="8388630"/>
                    <a:chExt cx="7268817" cy="3646408"/>
                  </a:xfrm>
                </xdr:grpSpPr>
                <xdr:grpSp>
                  <xdr:nvGrpSpPr>
                    <xdr:cNvPr id="313" name="Groupe 312">
                      <a:extLst>
                        <a:ext uri="{FF2B5EF4-FFF2-40B4-BE49-F238E27FC236}">
                          <a16:creationId xmlns:a16="http://schemas.microsoft.com/office/drawing/2014/main" id="{BBBA00E1-18E4-7A0A-C912-568E60776EA7}"/>
                        </a:ext>
                      </a:extLst>
                    </xdr:cNvPr>
                    <xdr:cNvGrpSpPr/>
                  </xdr:nvGrpSpPr>
                  <xdr:grpSpPr>
                    <a:xfrm>
                      <a:off x="72406320" y="8388630"/>
                      <a:ext cx="3639757" cy="3646408"/>
                      <a:chOff x="19426781" y="2512613"/>
                      <a:chExt cx="3599999" cy="3599999"/>
                    </a:xfrm>
                  </xdr:grpSpPr>
                  <xdr:grpSp>
                    <xdr:nvGrpSpPr>
                      <xdr:cNvPr id="316" name="Groupe 315">
                        <a:extLst>
                          <a:ext uri="{FF2B5EF4-FFF2-40B4-BE49-F238E27FC236}">
                            <a16:creationId xmlns:a16="http://schemas.microsoft.com/office/drawing/2014/main" id="{2C58F497-FB07-B7B1-4A7D-A0EF7A3329A4}"/>
                          </a:ext>
                        </a:extLst>
                      </xdr:cNvPr>
                      <xdr:cNvGrpSpPr/>
                    </xdr:nvGrpSpPr>
                    <xdr:grpSpPr>
                      <a:xfrm>
                        <a:off x="19426781" y="2512613"/>
                        <a:ext cx="3599999" cy="3599999"/>
                        <a:chOff x="22670913" y="2083243"/>
                        <a:chExt cx="3599999" cy="3599999"/>
                      </a:xfrm>
                    </xdr:grpSpPr>
                    <xdr:sp macro="" textlink="">
                      <xdr:nvSpPr>
                        <xdr:cNvPr id="320" name="Ellipse 319">
                          <a:extLst>
                            <a:ext uri="{FF2B5EF4-FFF2-40B4-BE49-F238E27FC236}">
                              <a16:creationId xmlns:a16="http://schemas.microsoft.com/office/drawing/2014/main" id="{B65B7834-D15C-DE51-28FC-A6218D08F6C6}"/>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321" name="Connecteur droit 320">
                          <a:extLst>
                            <a:ext uri="{FF2B5EF4-FFF2-40B4-BE49-F238E27FC236}">
                              <a16:creationId xmlns:a16="http://schemas.microsoft.com/office/drawing/2014/main" id="{5957FAF6-ACBE-1618-AAA2-14355BD5D0D4}"/>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322" name="Connecteur droit 321">
                          <a:extLst>
                            <a:ext uri="{FF2B5EF4-FFF2-40B4-BE49-F238E27FC236}">
                              <a16:creationId xmlns:a16="http://schemas.microsoft.com/office/drawing/2014/main" id="{AC8B089B-793A-4ABD-92EC-ADAF69B1143D}"/>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317" name="ZoneTexte 316">
                        <a:extLst>
                          <a:ext uri="{FF2B5EF4-FFF2-40B4-BE49-F238E27FC236}">
                            <a16:creationId xmlns:a16="http://schemas.microsoft.com/office/drawing/2014/main" id="{5B016BAF-85FF-4414-556D-87809D450541}"/>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18</a:t>
                        </a:r>
                      </a:p>
                    </xdr:txBody>
                  </xdr:sp>
                  <xdr:sp macro="" textlink="">
                    <xdr:nvSpPr>
                      <xdr:cNvPr id="318" name="ZoneTexte 317">
                        <a:extLst>
                          <a:ext uri="{FF2B5EF4-FFF2-40B4-BE49-F238E27FC236}">
                            <a16:creationId xmlns:a16="http://schemas.microsoft.com/office/drawing/2014/main" id="{174C8A5E-FC2E-5C62-5937-8FAA3C49F311}"/>
                          </a:ext>
                        </a:extLst>
                      </xdr:cNvPr>
                      <xdr:cNvSpPr txBox="1"/>
                    </xdr:nvSpPr>
                    <xdr:spPr>
                      <a:xfrm>
                        <a:off x="20010785" y="3212327"/>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13</a:t>
                        </a:r>
                      </a:p>
                    </xdr:txBody>
                  </xdr:sp>
                  <xdr:sp macro="" textlink="">
                    <xdr:nvSpPr>
                      <xdr:cNvPr id="319" name="ZoneTexte 318">
                        <a:extLst>
                          <a:ext uri="{FF2B5EF4-FFF2-40B4-BE49-F238E27FC236}">
                            <a16:creationId xmlns:a16="http://schemas.microsoft.com/office/drawing/2014/main" id="{D812B580-62DB-F4BD-EEBE-7C5FA17034B1}"/>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314" name="Connecteur droit avec flèche 313">
                      <a:extLst>
                        <a:ext uri="{FF2B5EF4-FFF2-40B4-BE49-F238E27FC236}">
                          <a16:creationId xmlns:a16="http://schemas.microsoft.com/office/drawing/2014/main" id="{E40CF459-8FF2-715E-91AD-572BFF1FDBD4}"/>
                        </a:ext>
                      </a:extLst>
                    </xdr:cNvPr>
                    <xdr:cNvCxnSpPr>
                      <a:stCxn id="308" idx="6"/>
                      <a:endCxn id="320" idx="2"/>
                    </xdr:cNvCxnSpPr>
                  </xdr:nvCxnSpPr>
                  <xdr:spPr>
                    <a:xfrm flipV="1">
                      <a:off x="68777260" y="10211834"/>
                      <a:ext cx="3629060" cy="6626"/>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5" name="ZoneTexte 314">
                      <a:extLst>
                        <a:ext uri="{FF2B5EF4-FFF2-40B4-BE49-F238E27FC236}">
                          <a16:creationId xmlns:a16="http://schemas.microsoft.com/office/drawing/2014/main" id="{2ABD9B6A-4512-7837-CC91-423BB509385F}"/>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J5</a:t>
                      </a:r>
                      <a:r>
                        <a:rPr lang="fr-FR" sz="3200">
                          <a:solidFill>
                            <a:schemeClr val="accent2">
                              <a:lumMod val="75000"/>
                            </a:schemeClr>
                          </a:solidFill>
                          <a:latin typeface="Century Gothic" panose="020B0502020202020204" pitchFamily="34" charset="0"/>
                        </a:rPr>
                        <a:t>(1)</a:t>
                      </a:r>
                    </a:p>
                  </xdr:txBody>
                </xdr:sp>
              </xdr:grpSp>
              <xdr:grpSp>
                <xdr:nvGrpSpPr>
                  <xdr:cNvPr id="324" name="Groupe 323">
                    <a:extLst>
                      <a:ext uri="{FF2B5EF4-FFF2-40B4-BE49-F238E27FC236}">
                        <a16:creationId xmlns:a16="http://schemas.microsoft.com/office/drawing/2014/main" id="{33853DBB-168D-4E4A-A7C8-5D71462C6BC0}"/>
                      </a:ext>
                    </a:extLst>
                  </xdr:cNvPr>
                  <xdr:cNvGrpSpPr/>
                </xdr:nvGrpSpPr>
                <xdr:grpSpPr>
                  <a:xfrm>
                    <a:off x="105178948" y="1245705"/>
                    <a:ext cx="7268817" cy="3646408"/>
                    <a:chOff x="68777260" y="8388630"/>
                    <a:chExt cx="7268817" cy="3646408"/>
                  </a:xfrm>
                </xdr:grpSpPr>
                <xdr:grpSp>
                  <xdr:nvGrpSpPr>
                    <xdr:cNvPr id="325" name="Groupe 324">
                      <a:extLst>
                        <a:ext uri="{FF2B5EF4-FFF2-40B4-BE49-F238E27FC236}">
                          <a16:creationId xmlns:a16="http://schemas.microsoft.com/office/drawing/2014/main" id="{ED3AB0B8-44B0-CB30-92DC-2D1C024260B7}"/>
                        </a:ext>
                      </a:extLst>
                    </xdr:cNvPr>
                    <xdr:cNvGrpSpPr/>
                  </xdr:nvGrpSpPr>
                  <xdr:grpSpPr>
                    <a:xfrm>
                      <a:off x="72406320" y="8388630"/>
                      <a:ext cx="3639757" cy="3646408"/>
                      <a:chOff x="19426781" y="2512613"/>
                      <a:chExt cx="3599999" cy="3599999"/>
                    </a:xfrm>
                  </xdr:grpSpPr>
                  <xdr:grpSp>
                    <xdr:nvGrpSpPr>
                      <xdr:cNvPr id="328" name="Groupe 327">
                        <a:extLst>
                          <a:ext uri="{FF2B5EF4-FFF2-40B4-BE49-F238E27FC236}">
                            <a16:creationId xmlns:a16="http://schemas.microsoft.com/office/drawing/2014/main" id="{428FA1B8-5BCE-8D99-6CEC-B42F0D7D37BB}"/>
                          </a:ext>
                        </a:extLst>
                      </xdr:cNvPr>
                      <xdr:cNvGrpSpPr/>
                    </xdr:nvGrpSpPr>
                    <xdr:grpSpPr>
                      <a:xfrm>
                        <a:off x="19426781" y="2512613"/>
                        <a:ext cx="3599999" cy="3599999"/>
                        <a:chOff x="22670913" y="2083243"/>
                        <a:chExt cx="3599999" cy="3599999"/>
                      </a:xfrm>
                    </xdr:grpSpPr>
                    <xdr:sp macro="" textlink="">
                      <xdr:nvSpPr>
                        <xdr:cNvPr id="332" name="Ellipse 331">
                          <a:extLst>
                            <a:ext uri="{FF2B5EF4-FFF2-40B4-BE49-F238E27FC236}">
                              <a16:creationId xmlns:a16="http://schemas.microsoft.com/office/drawing/2014/main" id="{A29827D0-D78F-A400-2274-FA8A72F0507F}"/>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333" name="Connecteur droit 332">
                          <a:extLst>
                            <a:ext uri="{FF2B5EF4-FFF2-40B4-BE49-F238E27FC236}">
                              <a16:creationId xmlns:a16="http://schemas.microsoft.com/office/drawing/2014/main" id="{E7E4F32C-CDB6-58C8-5EE4-C112FA37B5E4}"/>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334" name="Connecteur droit 333">
                          <a:extLst>
                            <a:ext uri="{FF2B5EF4-FFF2-40B4-BE49-F238E27FC236}">
                              <a16:creationId xmlns:a16="http://schemas.microsoft.com/office/drawing/2014/main" id="{5F376328-3E79-B4A9-F968-ED372AECECC4}"/>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329" name="ZoneTexte 328">
                        <a:extLst>
                          <a:ext uri="{FF2B5EF4-FFF2-40B4-BE49-F238E27FC236}">
                            <a16:creationId xmlns:a16="http://schemas.microsoft.com/office/drawing/2014/main" id="{C7FB6B01-6DB1-0975-17AB-9E8414AA42B1}"/>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20</a:t>
                        </a:r>
                      </a:p>
                    </xdr:txBody>
                  </xdr:sp>
                  <xdr:sp macro="" textlink="">
                    <xdr:nvSpPr>
                      <xdr:cNvPr id="330" name="ZoneTexte 329">
                        <a:extLst>
                          <a:ext uri="{FF2B5EF4-FFF2-40B4-BE49-F238E27FC236}">
                            <a16:creationId xmlns:a16="http://schemas.microsoft.com/office/drawing/2014/main" id="{C4EAEE60-F18C-E9DC-2FE2-7B7915942BE9}"/>
                          </a:ext>
                        </a:extLst>
                      </xdr:cNvPr>
                      <xdr:cNvSpPr txBox="1"/>
                    </xdr:nvSpPr>
                    <xdr:spPr>
                      <a:xfrm>
                        <a:off x="20010785" y="3212327"/>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14</a:t>
                        </a:r>
                      </a:p>
                    </xdr:txBody>
                  </xdr:sp>
                  <xdr:sp macro="" textlink="">
                    <xdr:nvSpPr>
                      <xdr:cNvPr id="331" name="ZoneTexte 330">
                        <a:extLst>
                          <a:ext uri="{FF2B5EF4-FFF2-40B4-BE49-F238E27FC236}">
                            <a16:creationId xmlns:a16="http://schemas.microsoft.com/office/drawing/2014/main" id="{C00394EB-2005-A67E-8FD3-2979D10541C9}"/>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326" name="Connecteur droit avec flèche 325">
                      <a:extLst>
                        <a:ext uri="{FF2B5EF4-FFF2-40B4-BE49-F238E27FC236}">
                          <a16:creationId xmlns:a16="http://schemas.microsoft.com/office/drawing/2014/main" id="{0BF01957-07F4-CC2B-6CC3-B7DB8109DEB1}"/>
                        </a:ext>
                      </a:extLst>
                    </xdr:cNvPr>
                    <xdr:cNvCxnSpPr>
                      <a:stCxn id="320" idx="6"/>
                      <a:endCxn id="332" idx="2"/>
                    </xdr:cNvCxnSpPr>
                  </xdr:nvCxnSpPr>
                  <xdr:spPr>
                    <a:xfrm>
                      <a:off x="68777260" y="10198582"/>
                      <a:ext cx="3629060" cy="13252"/>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27" name="ZoneTexte 326">
                      <a:extLst>
                        <a:ext uri="{FF2B5EF4-FFF2-40B4-BE49-F238E27FC236}">
                          <a16:creationId xmlns:a16="http://schemas.microsoft.com/office/drawing/2014/main" id="{EA07BE9C-0CCA-0D88-1E6A-13269BA94F89}"/>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J6</a:t>
                      </a:r>
                      <a:r>
                        <a:rPr lang="fr-FR" sz="3200">
                          <a:solidFill>
                            <a:schemeClr val="accent2">
                              <a:lumMod val="75000"/>
                            </a:schemeClr>
                          </a:solidFill>
                          <a:latin typeface="Century Gothic" panose="020B0502020202020204" pitchFamily="34" charset="0"/>
                        </a:rPr>
                        <a:t>(1)</a:t>
                      </a:r>
                    </a:p>
                  </xdr:txBody>
                </xdr:sp>
              </xdr:grpSp>
            </xdr:grpSp>
            <xdr:sp macro="" textlink="">
              <xdr:nvSpPr>
                <xdr:cNvPr id="339" name="ZoneTexte 338">
                  <a:extLst>
                    <a:ext uri="{FF2B5EF4-FFF2-40B4-BE49-F238E27FC236}">
                      <a16:creationId xmlns:a16="http://schemas.microsoft.com/office/drawing/2014/main" id="{DDEBF403-2F7E-4F1E-8ABD-B4B005571CF5}"/>
                    </a:ext>
                  </a:extLst>
                </xdr:cNvPr>
                <xdr:cNvSpPr txBox="1"/>
              </xdr:nvSpPr>
              <xdr:spPr>
                <a:xfrm>
                  <a:off x="62088789" y="20803560"/>
                  <a:ext cx="1805532" cy="6705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G2</a:t>
                  </a:r>
                  <a:r>
                    <a:rPr lang="fr-FR" sz="3200">
                      <a:solidFill>
                        <a:schemeClr val="accent2">
                          <a:lumMod val="75000"/>
                        </a:schemeClr>
                      </a:solidFill>
                      <a:latin typeface="Century Gothic" panose="020B0502020202020204" pitchFamily="34" charset="0"/>
                    </a:rPr>
                    <a:t>(1)</a:t>
                  </a:r>
                </a:p>
              </xdr:txBody>
            </xdr:sp>
            <xdr:grpSp>
              <xdr:nvGrpSpPr>
                <xdr:cNvPr id="340" name="Groupe 339">
                  <a:extLst>
                    <a:ext uri="{FF2B5EF4-FFF2-40B4-BE49-F238E27FC236}">
                      <a16:creationId xmlns:a16="http://schemas.microsoft.com/office/drawing/2014/main" id="{2892BF63-76C7-47A1-BC62-7EEC6814078C}"/>
                    </a:ext>
                  </a:extLst>
                </xdr:cNvPr>
                <xdr:cNvGrpSpPr/>
              </xdr:nvGrpSpPr>
              <xdr:grpSpPr>
                <a:xfrm>
                  <a:off x="68558598" y="19692734"/>
                  <a:ext cx="7321827" cy="3646408"/>
                  <a:chOff x="68724250" y="8388630"/>
                  <a:chExt cx="7321827" cy="3646408"/>
                </a:xfrm>
              </xdr:grpSpPr>
              <xdr:grpSp>
                <xdr:nvGrpSpPr>
                  <xdr:cNvPr id="341" name="Groupe 340">
                    <a:extLst>
                      <a:ext uri="{FF2B5EF4-FFF2-40B4-BE49-F238E27FC236}">
                        <a16:creationId xmlns:a16="http://schemas.microsoft.com/office/drawing/2014/main" id="{A70819E2-5E2D-D428-6451-5C566AB8DF66}"/>
                      </a:ext>
                    </a:extLst>
                  </xdr:cNvPr>
                  <xdr:cNvGrpSpPr/>
                </xdr:nvGrpSpPr>
                <xdr:grpSpPr>
                  <a:xfrm>
                    <a:off x="72406320" y="8388630"/>
                    <a:ext cx="3639757" cy="3646408"/>
                    <a:chOff x="19426781" y="2512613"/>
                    <a:chExt cx="3599999" cy="3599999"/>
                  </a:xfrm>
                </xdr:grpSpPr>
                <xdr:grpSp>
                  <xdr:nvGrpSpPr>
                    <xdr:cNvPr id="344" name="Groupe 343">
                      <a:extLst>
                        <a:ext uri="{FF2B5EF4-FFF2-40B4-BE49-F238E27FC236}">
                          <a16:creationId xmlns:a16="http://schemas.microsoft.com/office/drawing/2014/main" id="{15CAD16F-11C0-F8DD-75AD-4949C5B96224}"/>
                        </a:ext>
                      </a:extLst>
                    </xdr:cNvPr>
                    <xdr:cNvGrpSpPr/>
                  </xdr:nvGrpSpPr>
                  <xdr:grpSpPr>
                    <a:xfrm>
                      <a:off x="19426781" y="2512613"/>
                      <a:ext cx="3599999" cy="3599999"/>
                      <a:chOff x="22670913" y="2083243"/>
                      <a:chExt cx="3599999" cy="3599999"/>
                    </a:xfrm>
                  </xdr:grpSpPr>
                  <xdr:sp macro="" textlink="">
                    <xdr:nvSpPr>
                      <xdr:cNvPr id="348" name="Ellipse 347">
                        <a:extLst>
                          <a:ext uri="{FF2B5EF4-FFF2-40B4-BE49-F238E27FC236}">
                            <a16:creationId xmlns:a16="http://schemas.microsoft.com/office/drawing/2014/main" id="{D2FCFBD6-DD83-E575-0DFF-3A9ACE911D00}"/>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349" name="Connecteur droit 348">
                        <a:extLst>
                          <a:ext uri="{FF2B5EF4-FFF2-40B4-BE49-F238E27FC236}">
                            <a16:creationId xmlns:a16="http://schemas.microsoft.com/office/drawing/2014/main" id="{6D205918-5668-4061-C6AA-353978181EB3}"/>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350" name="Connecteur droit 349">
                        <a:extLst>
                          <a:ext uri="{FF2B5EF4-FFF2-40B4-BE49-F238E27FC236}">
                            <a16:creationId xmlns:a16="http://schemas.microsoft.com/office/drawing/2014/main" id="{ECCC8337-D2AC-DE04-7073-4BC77B7E48C5}"/>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345" name="ZoneTexte 344">
                      <a:extLst>
                        <a:ext uri="{FF2B5EF4-FFF2-40B4-BE49-F238E27FC236}">
                          <a16:creationId xmlns:a16="http://schemas.microsoft.com/office/drawing/2014/main" id="{18DAA093-B7C2-51EE-57E6-4758F8F320FB}"/>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57</a:t>
                      </a:r>
                    </a:p>
                  </xdr:txBody>
                </xdr:sp>
                <xdr:sp macro="" textlink="">
                  <xdr:nvSpPr>
                    <xdr:cNvPr id="346" name="ZoneTexte 345">
                      <a:extLst>
                        <a:ext uri="{FF2B5EF4-FFF2-40B4-BE49-F238E27FC236}">
                          <a16:creationId xmlns:a16="http://schemas.microsoft.com/office/drawing/2014/main" id="{818A1843-2FDF-4E9C-ECC8-718831B638BC}"/>
                        </a:ext>
                      </a:extLst>
                    </xdr:cNvPr>
                    <xdr:cNvSpPr txBox="1"/>
                  </xdr:nvSpPr>
                  <xdr:spPr>
                    <a:xfrm>
                      <a:off x="20010785" y="3212327"/>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9</a:t>
                      </a:r>
                    </a:p>
                  </xdr:txBody>
                </xdr:sp>
                <xdr:sp macro="" textlink="">
                  <xdr:nvSpPr>
                    <xdr:cNvPr id="347" name="ZoneTexte 346">
                      <a:extLst>
                        <a:ext uri="{FF2B5EF4-FFF2-40B4-BE49-F238E27FC236}">
                          <a16:creationId xmlns:a16="http://schemas.microsoft.com/office/drawing/2014/main" id="{F58DE906-4EE0-D8F5-C7DB-E6B7A8B55ED0}"/>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342" name="Connecteur droit avec flèche 341">
                    <a:extLst>
                      <a:ext uri="{FF2B5EF4-FFF2-40B4-BE49-F238E27FC236}">
                        <a16:creationId xmlns:a16="http://schemas.microsoft.com/office/drawing/2014/main" id="{E3EDDB58-8410-0B7E-94EA-91DFB7753382}"/>
                      </a:ext>
                    </a:extLst>
                  </xdr:cNvPr>
                  <xdr:cNvCxnSpPr>
                    <a:stCxn id="233" idx="6"/>
                    <a:endCxn id="348" idx="2"/>
                  </xdr:cNvCxnSpPr>
                </xdr:nvCxnSpPr>
                <xdr:spPr>
                  <a:xfrm flipV="1">
                    <a:off x="68724250" y="10211834"/>
                    <a:ext cx="3682070" cy="33131"/>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43" name="ZoneTexte 342">
                    <a:extLst>
                      <a:ext uri="{FF2B5EF4-FFF2-40B4-BE49-F238E27FC236}">
                        <a16:creationId xmlns:a16="http://schemas.microsoft.com/office/drawing/2014/main" id="{58A60B47-6113-B7C3-568D-BCE25A3A9A5C}"/>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G3</a:t>
                    </a:r>
                    <a:r>
                      <a:rPr lang="fr-FR" sz="3200">
                        <a:solidFill>
                          <a:schemeClr val="accent2">
                            <a:lumMod val="75000"/>
                          </a:schemeClr>
                        </a:solidFill>
                        <a:latin typeface="Century Gothic" panose="020B0502020202020204" pitchFamily="34" charset="0"/>
                      </a:rPr>
                      <a:t>(2)</a:t>
                    </a:r>
                  </a:p>
                </xdr:txBody>
              </xdr:sp>
            </xdr:grpSp>
            <xdr:grpSp>
              <xdr:nvGrpSpPr>
                <xdr:cNvPr id="352" name="Groupe 351">
                  <a:extLst>
                    <a:ext uri="{FF2B5EF4-FFF2-40B4-BE49-F238E27FC236}">
                      <a16:creationId xmlns:a16="http://schemas.microsoft.com/office/drawing/2014/main" id="{6AEFF031-6D79-4F60-BE3C-0898D9E084FA}"/>
                    </a:ext>
                  </a:extLst>
                </xdr:cNvPr>
                <xdr:cNvGrpSpPr/>
              </xdr:nvGrpSpPr>
              <xdr:grpSpPr>
                <a:xfrm>
                  <a:off x="76046077" y="8401882"/>
                  <a:ext cx="7308573" cy="3646408"/>
                  <a:chOff x="68737504" y="8388630"/>
                  <a:chExt cx="7308573" cy="3646408"/>
                </a:xfrm>
              </xdr:grpSpPr>
              <xdr:grpSp>
                <xdr:nvGrpSpPr>
                  <xdr:cNvPr id="353" name="Groupe 352">
                    <a:extLst>
                      <a:ext uri="{FF2B5EF4-FFF2-40B4-BE49-F238E27FC236}">
                        <a16:creationId xmlns:a16="http://schemas.microsoft.com/office/drawing/2014/main" id="{589ED380-FF66-4305-AC2C-78EDC101EDA7}"/>
                      </a:ext>
                    </a:extLst>
                  </xdr:cNvPr>
                  <xdr:cNvGrpSpPr/>
                </xdr:nvGrpSpPr>
                <xdr:grpSpPr>
                  <a:xfrm>
                    <a:off x="72406320" y="8388630"/>
                    <a:ext cx="3639757" cy="3646408"/>
                    <a:chOff x="19426781" y="2512613"/>
                    <a:chExt cx="3599999" cy="3599999"/>
                  </a:xfrm>
                </xdr:grpSpPr>
                <xdr:grpSp>
                  <xdr:nvGrpSpPr>
                    <xdr:cNvPr id="356" name="Groupe 355">
                      <a:extLst>
                        <a:ext uri="{FF2B5EF4-FFF2-40B4-BE49-F238E27FC236}">
                          <a16:creationId xmlns:a16="http://schemas.microsoft.com/office/drawing/2014/main" id="{E72C701D-2671-9298-741B-C3A569AED1BA}"/>
                        </a:ext>
                      </a:extLst>
                    </xdr:cNvPr>
                    <xdr:cNvGrpSpPr/>
                  </xdr:nvGrpSpPr>
                  <xdr:grpSpPr>
                    <a:xfrm>
                      <a:off x="19426781" y="2512613"/>
                      <a:ext cx="3599999" cy="3599999"/>
                      <a:chOff x="22670913" y="2083243"/>
                      <a:chExt cx="3599999" cy="3599999"/>
                    </a:xfrm>
                  </xdr:grpSpPr>
                  <xdr:sp macro="" textlink="">
                    <xdr:nvSpPr>
                      <xdr:cNvPr id="360" name="Ellipse 359">
                        <a:extLst>
                          <a:ext uri="{FF2B5EF4-FFF2-40B4-BE49-F238E27FC236}">
                            <a16:creationId xmlns:a16="http://schemas.microsoft.com/office/drawing/2014/main" id="{22007823-3CE9-A825-8BAA-1D8FBB7E8369}"/>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361" name="Connecteur droit 360">
                        <a:extLst>
                          <a:ext uri="{FF2B5EF4-FFF2-40B4-BE49-F238E27FC236}">
                            <a16:creationId xmlns:a16="http://schemas.microsoft.com/office/drawing/2014/main" id="{E048D374-C5E1-E735-1117-95F97BDF3D31}"/>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362" name="Connecteur droit 361">
                        <a:extLst>
                          <a:ext uri="{FF2B5EF4-FFF2-40B4-BE49-F238E27FC236}">
                            <a16:creationId xmlns:a16="http://schemas.microsoft.com/office/drawing/2014/main" id="{CBE2A1B6-2AA1-4B10-6295-D4E68364C085}"/>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357" name="ZoneTexte 356">
                      <a:extLst>
                        <a:ext uri="{FF2B5EF4-FFF2-40B4-BE49-F238E27FC236}">
                          <a16:creationId xmlns:a16="http://schemas.microsoft.com/office/drawing/2014/main" id="{78AAD69C-526C-1612-6670-5B3AB04B99D0}"/>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13</a:t>
                      </a:r>
                    </a:p>
                  </xdr:txBody>
                </xdr:sp>
                <xdr:sp macro="" textlink="">
                  <xdr:nvSpPr>
                    <xdr:cNvPr id="358" name="ZoneTexte 357">
                      <a:extLst>
                        <a:ext uri="{FF2B5EF4-FFF2-40B4-BE49-F238E27FC236}">
                          <a16:creationId xmlns:a16="http://schemas.microsoft.com/office/drawing/2014/main" id="{9CE1A477-155C-7771-0DD6-CC8F63C57EC2}"/>
                        </a:ext>
                      </a:extLst>
                    </xdr:cNvPr>
                    <xdr:cNvSpPr txBox="1"/>
                  </xdr:nvSpPr>
                  <xdr:spPr>
                    <a:xfrm>
                      <a:off x="20010785" y="3212327"/>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11</a:t>
                      </a:r>
                    </a:p>
                  </xdr:txBody>
                </xdr:sp>
                <xdr:sp macro="" textlink="">
                  <xdr:nvSpPr>
                    <xdr:cNvPr id="359" name="ZoneTexte 358">
                      <a:extLst>
                        <a:ext uri="{FF2B5EF4-FFF2-40B4-BE49-F238E27FC236}">
                          <a16:creationId xmlns:a16="http://schemas.microsoft.com/office/drawing/2014/main" id="{3BA84F3D-8915-B8E2-70CE-7C734981BC25}"/>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354" name="Connecteur droit avec flèche 353">
                    <a:extLst>
                      <a:ext uri="{FF2B5EF4-FFF2-40B4-BE49-F238E27FC236}">
                        <a16:creationId xmlns:a16="http://schemas.microsoft.com/office/drawing/2014/main" id="{EECB1AB0-D445-C678-5723-C656B994F535}"/>
                      </a:ext>
                    </a:extLst>
                  </xdr:cNvPr>
                  <xdr:cNvCxnSpPr>
                    <a:stCxn id="247" idx="6"/>
                    <a:endCxn id="360" idx="2"/>
                  </xdr:cNvCxnSpPr>
                </xdr:nvCxnSpPr>
                <xdr:spPr>
                  <a:xfrm>
                    <a:off x="68737504" y="10198582"/>
                    <a:ext cx="3668816" cy="13252"/>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55" name="ZoneTexte 354">
                    <a:extLst>
                      <a:ext uri="{FF2B5EF4-FFF2-40B4-BE49-F238E27FC236}">
                        <a16:creationId xmlns:a16="http://schemas.microsoft.com/office/drawing/2014/main" id="{23D979A7-1274-9DC8-580B-F629CBA9EA11}"/>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C2</a:t>
                    </a:r>
                    <a:r>
                      <a:rPr lang="fr-FR" sz="3200">
                        <a:solidFill>
                          <a:schemeClr val="accent2">
                            <a:lumMod val="75000"/>
                          </a:schemeClr>
                        </a:solidFill>
                        <a:latin typeface="Century Gothic" panose="020B0502020202020204" pitchFamily="34" charset="0"/>
                      </a:rPr>
                      <a:t>(1)</a:t>
                    </a:r>
                  </a:p>
                </xdr:txBody>
              </xdr:sp>
            </xdr:grpSp>
            <xdr:grpSp>
              <xdr:nvGrpSpPr>
                <xdr:cNvPr id="364" name="Groupe 363">
                  <a:extLst>
                    <a:ext uri="{FF2B5EF4-FFF2-40B4-BE49-F238E27FC236}">
                      <a16:creationId xmlns:a16="http://schemas.microsoft.com/office/drawing/2014/main" id="{4803071F-E511-4B49-927D-11D737B3C986}"/>
                    </a:ext>
                  </a:extLst>
                </xdr:cNvPr>
                <xdr:cNvGrpSpPr/>
              </xdr:nvGrpSpPr>
              <xdr:grpSpPr>
                <a:xfrm>
                  <a:off x="83354650" y="8395256"/>
                  <a:ext cx="7308574" cy="3646408"/>
                  <a:chOff x="68737503" y="8388630"/>
                  <a:chExt cx="7308574" cy="3646408"/>
                </a:xfrm>
              </xdr:grpSpPr>
              <xdr:grpSp>
                <xdr:nvGrpSpPr>
                  <xdr:cNvPr id="365" name="Groupe 364">
                    <a:extLst>
                      <a:ext uri="{FF2B5EF4-FFF2-40B4-BE49-F238E27FC236}">
                        <a16:creationId xmlns:a16="http://schemas.microsoft.com/office/drawing/2014/main" id="{1B95137A-A34B-C34B-7462-60B7594CB93F}"/>
                      </a:ext>
                    </a:extLst>
                  </xdr:cNvPr>
                  <xdr:cNvGrpSpPr/>
                </xdr:nvGrpSpPr>
                <xdr:grpSpPr>
                  <a:xfrm>
                    <a:off x="72406320" y="8388630"/>
                    <a:ext cx="3639757" cy="3646408"/>
                    <a:chOff x="19426781" y="2512613"/>
                    <a:chExt cx="3599999" cy="3599999"/>
                  </a:xfrm>
                </xdr:grpSpPr>
                <xdr:grpSp>
                  <xdr:nvGrpSpPr>
                    <xdr:cNvPr id="368" name="Groupe 367">
                      <a:extLst>
                        <a:ext uri="{FF2B5EF4-FFF2-40B4-BE49-F238E27FC236}">
                          <a16:creationId xmlns:a16="http://schemas.microsoft.com/office/drawing/2014/main" id="{5430D8EF-F3E7-65AE-B53A-C1359C2CFA4E}"/>
                        </a:ext>
                      </a:extLst>
                    </xdr:cNvPr>
                    <xdr:cNvGrpSpPr/>
                  </xdr:nvGrpSpPr>
                  <xdr:grpSpPr>
                    <a:xfrm>
                      <a:off x="19426781" y="2512613"/>
                      <a:ext cx="3599999" cy="3599999"/>
                      <a:chOff x="22670913" y="2083243"/>
                      <a:chExt cx="3599999" cy="3599999"/>
                    </a:xfrm>
                  </xdr:grpSpPr>
                  <xdr:sp macro="" textlink="">
                    <xdr:nvSpPr>
                      <xdr:cNvPr id="372" name="Ellipse 371">
                        <a:extLst>
                          <a:ext uri="{FF2B5EF4-FFF2-40B4-BE49-F238E27FC236}">
                            <a16:creationId xmlns:a16="http://schemas.microsoft.com/office/drawing/2014/main" id="{FAE8D230-28A8-EB02-3228-571626FEFF80}"/>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373" name="Connecteur droit 372">
                        <a:extLst>
                          <a:ext uri="{FF2B5EF4-FFF2-40B4-BE49-F238E27FC236}">
                            <a16:creationId xmlns:a16="http://schemas.microsoft.com/office/drawing/2014/main" id="{396654FC-BAB2-85FB-FA5F-59105571DD73}"/>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374" name="Connecteur droit 373">
                        <a:extLst>
                          <a:ext uri="{FF2B5EF4-FFF2-40B4-BE49-F238E27FC236}">
                            <a16:creationId xmlns:a16="http://schemas.microsoft.com/office/drawing/2014/main" id="{4C275ACF-44AB-D079-B77D-BBB0E9717CA7}"/>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369" name="ZoneTexte 368">
                      <a:extLst>
                        <a:ext uri="{FF2B5EF4-FFF2-40B4-BE49-F238E27FC236}">
                          <a16:creationId xmlns:a16="http://schemas.microsoft.com/office/drawing/2014/main" id="{A09F70AC-D1CF-230D-36CD-5925DD005ADE}"/>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15</a:t>
                      </a:r>
                    </a:p>
                  </xdr:txBody>
                </xdr:sp>
                <xdr:sp macro="" textlink="">
                  <xdr:nvSpPr>
                    <xdr:cNvPr id="370" name="ZoneTexte 369">
                      <a:extLst>
                        <a:ext uri="{FF2B5EF4-FFF2-40B4-BE49-F238E27FC236}">
                          <a16:creationId xmlns:a16="http://schemas.microsoft.com/office/drawing/2014/main" id="{F7CC000C-DD32-9BFB-E3B9-7E5C2AC91CBA}"/>
                        </a:ext>
                      </a:extLst>
                    </xdr:cNvPr>
                    <xdr:cNvSpPr txBox="1"/>
                  </xdr:nvSpPr>
                  <xdr:spPr>
                    <a:xfrm>
                      <a:off x="20010785" y="3212327"/>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12</a:t>
                      </a:r>
                    </a:p>
                  </xdr:txBody>
                </xdr:sp>
                <xdr:sp macro="" textlink="">
                  <xdr:nvSpPr>
                    <xdr:cNvPr id="371" name="ZoneTexte 370">
                      <a:extLst>
                        <a:ext uri="{FF2B5EF4-FFF2-40B4-BE49-F238E27FC236}">
                          <a16:creationId xmlns:a16="http://schemas.microsoft.com/office/drawing/2014/main" id="{4E822037-26E3-2F26-461C-137805DB7C42}"/>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366" name="Connecteur droit avec flèche 365">
                    <a:extLst>
                      <a:ext uri="{FF2B5EF4-FFF2-40B4-BE49-F238E27FC236}">
                        <a16:creationId xmlns:a16="http://schemas.microsoft.com/office/drawing/2014/main" id="{CC6CDDE2-9B7E-84A4-4093-892459FF7451}"/>
                      </a:ext>
                    </a:extLst>
                  </xdr:cNvPr>
                  <xdr:cNvCxnSpPr>
                    <a:stCxn id="360" idx="6"/>
                    <a:endCxn id="372" idx="2"/>
                  </xdr:cNvCxnSpPr>
                </xdr:nvCxnSpPr>
                <xdr:spPr>
                  <a:xfrm flipV="1">
                    <a:off x="68737503" y="10211834"/>
                    <a:ext cx="3668817" cy="6626"/>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67" name="ZoneTexte 366">
                    <a:extLst>
                      <a:ext uri="{FF2B5EF4-FFF2-40B4-BE49-F238E27FC236}">
                        <a16:creationId xmlns:a16="http://schemas.microsoft.com/office/drawing/2014/main" id="{C6655BCB-4F2A-1352-420E-69FE3E250C98}"/>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C3</a:t>
                    </a:r>
                    <a:r>
                      <a:rPr lang="fr-FR" sz="3200">
                        <a:solidFill>
                          <a:schemeClr val="accent2">
                            <a:lumMod val="75000"/>
                          </a:schemeClr>
                        </a:solidFill>
                        <a:latin typeface="Century Gothic" panose="020B0502020202020204" pitchFamily="34" charset="0"/>
                      </a:rPr>
                      <a:t>(1)</a:t>
                    </a:r>
                  </a:p>
                </xdr:txBody>
              </xdr:sp>
            </xdr:grpSp>
            <xdr:grpSp>
              <xdr:nvGrpSpPr>
                <xdr:cNvPr id="376" name="Groupe 375">
                  <a:extLst>
                    <a:ext uri="{FF2B5EF4-FFF2-40B4-BE49-F238E27FC236}">
                      <a16:creationId xmlns:a16="http://schemas.microsoft.com/office/drawing/2014/main" id="{DA1676F6-C9DB-469C-B263-C88BFE116AD1}"/>
                    </a:ext>
                  </a:extLst>
                </xdr:cNvPr>
                <xdr:cNvGrpSpPr/>
              </xdr:nvGrpSpPr>
              <xdr:grpSpPr>
                <a:xfrm>
                  <a:off x="90663224" y="8388630"/>
                  <a:ext cx="7288695" cy="3646408"/>
                  <a:chOff x="68757382" y="8388630"/>
                  <a:chExt cx="7288695" cy="3646408"/>
                </a:xfrm>
              </xdr:grpSpPr>
              <xdr:grpSp>
                <xdr:nvGrpSpPr>
                  <xdr:cNvPr id="377" name="Groupe 376">
                    <a:extLst>
                      <a:ext uri="{FF2B5EF4-FFF2-40B4-BE49-F238E27FC236}">
                        <a16:creationId xmlns:a16="http://schemas.microsoft.com/office/drawing/2014/main" id="{D9E8EBE8-A519-38C9-FF50-9ADDA4C654D6}"/>
                      </a:ext>
                    </a:extLst>
                  </xdr:cNvPr>
                  <xdr:cNvGrpSpPr/>
                </xdr:nvGrpSpPr>
                <xdr:grpSpPr>
                  <a:xfrm>
                    <a:off x="72406320" y="8388630"/>
                    <a:ext cx="3639757" cy="3646408"/>
                    <a:chOff x="19426781" y="2512613"/>
                    <a:chExt cx="3599999" cy="3599999"/>
                  </a:xfrm>
                </xdr:grpSpPr>
                <xdr:grpSp>
                  <xdr:nvGrpSpPr>
                    <xdr:cNvPr id="380" name="Groupe 379">
                      <a:extLst>
                        <a:ext uri="{FF2B5EF4-FFF2-40B4-BE49-F238E27FC236}">
                          <a16:creationId xmlns:a16="http://schemas.microsoft.com/office/drawing/2014/main" id="{F0A14528-56FB-ED37-B901-D6F0D551B6A5}"/>
                        </a:ext>
                      </a:extLst>
                    </xdr:cNvPr>
                    <xdr:cNvGrpSpPr/>
                  </xdr:nvGrpSpPr>
                  <xdr:grpSpPr>
                    <a:xfrm>
                      <a:off x="19426781" y="2512613"/>
                      <a:ext cx="3599999" cy="3599999"/>
                      <a:chOff x="22670913" y="2083243"/>
                      <a:chExt cx="3599999" cy="3599999"/>
                    </a:xfrm>
                  </xdr:grpSpPr>
                  <xdr:sp macro="" textlink="">
                    <xdr:nvSpPr>
                      <xdr:cNvPr id="384" name="Ellipse 383">
                        <a:extLst>
                          <a:ext uri="{FF2B5EF4-FFF2-40B4-BE49-F238E27FC236}">
                            <a16:creationId xmlns:a16="http://schemas.microsoft.com/office/drawing/2014/main" id="{840A768A-60E9-99C0-3276-9884966AC831}"/>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385" name="Connecteur droit 384">
                        <a:extLst>
                          <a:ext uri="{FF2B5EF4-FFF2-40B4-BE49-F238E27FC236}">
                            <a16:creationId xmlns:a16="http://schemas.microsoft.com/office/drawing/2014/main" id="{74B9E5A9-35B3-47C1-FD34-2D9672ECE28A}"/>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386" name="Connecteur droit 385">
                        <a:extLst>
                          <a:ext uri="{FF2B5EF4-FFF2-40B4-BE49-F238E27FC236}">
                            <a16:creationId xmlns:a16="http://schemas.microsoft.com/office/drawing/2014/main" id="{F03C3838-392B-2FFC-8B1A-E1BB8B11D815}"/>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381" name="ZoneTexte 380">
                      <a:extLst>
                        <a:ext uri="{FF2B5EF4-FFF2-40B4-BE49-F238E27FC236}">
                          <a16:creationId xmlns:a16="http://schemas.microsoft.com/office/drawing/2014/main" id="{0C15B310-F2DE-5C89-86CE-01F231FE1DA6}"/>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17</a:t>
                      </a:r>
                    </a:p>
                  </xdr:txBody>
                </xdr:sp>
                <xdr:sp macro="" textlink="">
                  <xdr:nvSpPr>
                    <xdr:cNvPr id="382" name="ZoneTexte 381">
                      <a:extLst>
                        <a:ext uri="{FF2B5EF4-FFF2-40B4-BE49-F238E27FC236}">
                          <a16:creationId xmlns:a16="http://schemas.microsoft.com/office/drawing/2014/main" id="{E373CE95-64DA-7E72-BE26-A1F354B56E94}"/>
                        </a:ext>
                      </a:extLst>
                    </xdr:cNvPr>
                    <xdr:cNvSpPr txBox="1"/>
                  </xdr:nvSpPr>
                  <xdr:spPr>
                    <a:xfrm>
                      <a:off x="19771093" y="3212327"/>
                      <a:ext cx="143526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12,5</a:t>
                      </a:r>
                    </a:p>
                  </xdr:txBody>
                </xdr:sp>
                <xdr:sp macro="" textlink="">
                  <xdr:nvSpPr>
                    <xdr:cNvPr id="383" name="ZoneTexte 382">
                      <a:extLst>
                        <a:ext uri="{FF2B5EF4-FFF2-40B4-BE49-F238E27FC236}">
                          <a16:creationId xmlns:a16="http://schemas.microsoft.com/office/drawing/2014/main" id="{9B2EEC58-5AE6-2AB1-1E69-7806CBFADBC0}"/>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378" name="Connecteur droit avec flèche 377">
                    <a:extLst>
                      <a:ext uri="{FF2B5EF4-FFF2-40B4-BE49-F238E27FC236}">
                        <a16:creationId xmlns:a16="http://schemas.microsoft.com/office/drawing/2014/main" id="{3CFE051C-52C2-7596-97A7-10290FCC38A3}"/>
                      </a:ext>
                    </a:extLst>
                  </xdr:cNvPr>
                  <xdr:cNvCxnSpPr>
                    <a:stCxn id="372" idx="6"/>
                    <a:endCxn id="384" idx="2"/>
                  </xdr:cNvCxnSpPr>
                </xdr:nvCxnSpPr>
                <xdr:spPr>
                  <a:xfrm flipV="1">
                    <a:off x="68757382" y="10211834"/>
                    <a:ext cx="3648938" cy="6626"/>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79" name="ZoneTexte 378">
                    <a:extLst>
                      <a:ext uri="{FF2B5EF4-FFF2-40B4-BE49-F238E27FC236}">
                        <a16:creationId xmlns:a16="http://schemas.microsoft.com/office/drawing/2014/main" id="{177A20AA-7FBF-7D9E-8A27-47D61332B0FB}"/>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C4</a:t>
                    </a:r>
                    <a:r>
                      <a:rPr lang="fr-FR" sz="3200">
                        <a:solidFill>
                          <a:schemeClr val="accent2">
                            <a:lumMod val="75000"/>
                          </a:schemeClr>
                        </a:solidFill>
                        <a:latin typeface="Century Gothic" panose="020B0502020202020204" pitchFamily="34" charset="0"/>
                      </a:rPr>
                      <a:t>(0,5)</a:t>
                    </a:r>
                  </a:p>
                </xdr:txBody>
              </xdr:sp>
            </xdr:grpSp>
            <xdr:grpSp>
              <xdr:nvGrpSpPr>
                <xdr:cNvPr id="388" name="Groupe 387">
                  <a:extLst>
                    <a:ext uri="{FF2B5EF4-FFF2-40B4-BE49-F238E27FC236}">
                      <a16:creationId xmlns:a16="http://schemas.microsoft.com/office/drawing/2014/main" id="{3FB90D9F-DB1C-4AE6-8AE6-9EC3014444B9}"/>
                    </a:ext>
                  </a:extLst>
                </xdr:cNvPr>
                <xdr:cNvGrpSpPr/>
              </xdr:nvGrpSpPr>
              <xdr:grpSpPr>
                <a:xfrm>
                  <a:off x="97951919" y="8421760"/>
                  <a:ext cx="7268817" cy="3646408"/>
                  <a:chOff x="68777260" y="8388630"/>
                  <a:chExt cx="7268817" cy="3646408"/>
                </a:xfrm>
              </xdr:grpSpPr>
              <xdr:grpSp>
                <xdr:nvGrpSpPr>
                  <xdr:cNvPr id="389" name="Groupe 388">
                    <a:extLst>
                      <a:ext uri="{FF2B5EF4-FFF2-40B4-BE49-F238E27FC236}">
                        <a16:creationId xmlns:a16="http://schemas.microsoft.com/office/drawing/2014/main" id="{5F25C289-6384-B1FF-04FC-838B0FF26096}"/>
                      </a:ext>
                    </a:extLst>
                  </xdr:cNvPr>
                  <xdr:cNvGrpSpPr/>
                </xdr:nvGrpSpPr>
                <xdr:grpSpPr>
                  <a:xfrm>
                    <a:off x="72406320" y="8388630"/>
                    <a:ext cx="3639757" cy="3646408"/>
                    <a:chOff x="19426781" y="2512613"/>
                    <a:chExt cx="3599999" cy="3599999"/>
                  </a:xfrm>
                </xdr:grpSpPr>
                <xdr:grpSp>
                  <xdr:nvGrpSpPr>
                    <xdr:cNvPr id="392" name="Groupe 391">
                      <a:extLst>
                        <a:ext uri="{FF2B5EF4-FFF2-40B4-BE49-F238E27FC236}">
                          <a16:creationId xmlns:a16="http://schemas.microsoft.com/office/drawing/2014/main" id="{D6BC673C-6B45-A669-C128-8DF3437F93CF}"/>
                        </a:ext>
                      </a:extLst>
                    </xdr:cNvPr>
                    <xdr:cNvGrpSpPr/>
                  </xdr:nvGrpSpPr>
                  <xdr:grpSpPr>
                    <a:xfrm>
                      <a:off x="19426781" y="2512613"/>
                      <a:ext cx="3599999" cy="3599999"/>
                      <a:chOff x="22670913" y="2083243"/>
                      <a:chExt cx="3599999" cy="3599999"/>
                    </a:xfrm>
                  </xdr:grpSpPr>
                  <xdr:sp macro="" textlink="">
                    <xdr:nvSpPr>
                      <xdr:cNvPr id="396" name="Ellipse 395">
                        <a:extLst>
                          <a:ext uri="{FF2B5EF4-FFF2-40B4-BE49-F238E27FC236}">
                            <a16:creationId xmlns:a16="http://schemas.microsoft.com/office/drawing/2014/main" id="{56CF2E63-61B9-1C3D-FC89-D234E324384B}"/>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397" name="Connecteur droit 396">
                        <a:extLst>
                          <a:ext uri="{FF2B5EF4-FFF2-40B4-BE49-F238E27FC236}">
                            <a16:creationId xmlns:a16="http://schemas.microsoft.com/office/drawing/2014/main" id="{620017C4-1854-C62B-7481-8C54C7569AB3}"/>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398" name="Connecteur droit 397">
                        <a:extLst>
                          <a:ext uri="{FF2B5EF4-FFF2-40B4-BE49-F238E27FC236}">
                            <a16:creationId xmlns:a16="http://schemas.microsoft.com/office/drawing/2014/main" id="{D0EA61A8-ABE9-FAC2-BB4D-124915CF5101}"/>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393" name="ZoneTexte 392">
                      <a:extLst>
                        <a:ext uri="{FF2B5EF4-FFF2-40B4-BE49-F238E27FC236}">
                          <a16:creationId xmlns:a16="http://schemas.microsoft.com/office/drawing/2014/main" id="{5241A932-06A7-BDC3-E330-A59D412BAB59}"/>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19</a:t>
                      </a:r>
                    </a:p>
                  </xdr:txBody>
                </xdr:sp>
                <xdr:sp macro="" textlink="">
                  <xdr:nvSpPr>
                    <xdr:cNvPr id="394" name="ZoneTexte 393">
                      <a:extLst>
                        <a:ext uri="{FF2B5EF4-FFF2-40B4-BE49-F238E27FC236}">
                          <a16:creationId xmlns:a16="http://schemas.microsoft.com/office/drawing/2014/main" id="{D285631E-0A42-7CBE-2FFC-7C9012188B85}"/>
                        </a:ext>
                      </a:extLst>
                    </xdr:cNvPr>
                    <xdr:cNvSpPr txBox="1"/>
                  </xdr:nvSpPr>
                  <xdr:spPr>
                    <a:xfrm>
                      <a:off x="19895615" y="3212327"/>
                      <a:ext cx="1317296"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15</a:t>
                      </a:r>
                    </a:p>
                  </xdr:txBody>
                </xdr:sp>
                <xdr:sp macro="" textlink="">
                  <xdr:nvSpPr>
                    <xdr:cNvPr id="395" name="ZoneTexte 394">
                      <a:extLst>
                        <a:ext uri="{FF2B5EF4-FFF2-40B4-BE49-F238E27FC236}">
                          <a16:creationId xmlns:a16="http://schemas.microsoft.com/office/drawing/2014/main" id="{3BC1E70C-3B4B-CC48-B263-019C1A181031}"/>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390" name="Connecteur droit avec flèche 389">
                    <a:extLst>
                      <a:ext uri="{FF2B5EF4-FFF2-40B4-BE49-F238E27FC236}">
                        <a16:creationId xmlns:a16="http://schemas.microsoft.com/office/drawing/2014/main" id="{70279A72-678A-8017-6963-103B34D035E6}"/>
                      </a:ext>
                    </a:extLst>
                  </xdr:cNvPr>
                  <xdr:cNvCxnSpPr>
                    <a:stCxn id="384" idx="6"/>
                    <a:endCxn id="396" idx="2"/>
                  </xdr:cNvCxnSpPr>
                </xdr:nvCxnSpPr>
                <xdr:spPr>
                  <a:xfrm>
                    <a:off x="68777260" y="10178704"/>
                    <a:ext cx="3629060" cy="3313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91" name="ZoneTexte 390">
                    <a:extLst>
                      <a:ext uri="{FF2B5EF4-FFF2-40B4-BE49-F238E27FC236}">
                        <a16:creationId xmlns:a16="http://schemas.microsoft.com/office/drawing/2014/main" id="{D6FF1EFF-7F0A-D3D3-BF9F-7FADE7EEB7E8}"/>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C5</a:t>
                    </a:r>
                    <a:r>
                      <a:rPr lang="fr-FR" sz="3200">
                        <a:solidFill>
                          <a:schemeClr val="accent2">
                            <a:lumMod val="75000"/>
                          </a:schemeClr>
                        </a:solidFill>
                        <a:latin typeface="Century Gothic" panose="020B0502020202020204" pitchFamily="34" charset="0"/>
                      </a:rPr>
                      <a:t>(2,5)</a:t>
                    </a:r>
                  </a:p>
                </xdr:txBody>
              </xdr:sp>
            </xdr:grpSp>
            <xdr:grpSp>
              <xdr:nvGrpSpPr>
                <xdr:cNvPr id="400" name="Groupe 399">
                  <a:extLst>
                    <a:ext uri="{FF2B5EF4-FFF2-40B4-BE49-F238E27FC236}">
                      <a16:creationId xmlns:a16="http://schemas.microsoft.com/office/drawing/2014/main" id="{D78229B2-E3A1-4019-9A71-56582B0FCDC4}"/>
                    </a:ext>
                  </a:extLst>
                </xdr:cNvPr>
                <xdr:cNvGrpSpPr/>
              </xdr:nvGrpSpPr>
              <xdr:grpSpPr>
                <a:xfrm>
                  <a:off x="105220736" y="8454890"/>
                  <a:ext cx="7248940" cy="3646408"/>
                  <a:chOff x="68797137" y="8388630"/>
                  <a:chExt cx="7248940" cy="3646408"/>
                </a:xfrm>
              </xdr:grpSpPr>
              <xdr:grpSp>
                <xdr:nvGrpSpPr>
                  <xdr:cNvPr id="401" name="Groupe 400">
                    <a:extLst>
                      <a:ext uri="{FF2B5EF4-FFF2-40B4-BE49-F238E27FC236}">
                        <a16:creationId xmlns:a16="http://schemas.microsoft.com/office/drawing/2014/main" id="{37EAF114-30FE-2C99-28B1-9DC08F114933}"/>
                      </a:ext>
                    </a:extLst>
                  </xdr:cNvPr>
                  <xdr:cNvGrpSpPr/>
                </xdr:nvGrpSpPr>
                <xdr:grpSpPr>
                  <a:xfrm>
                    <a:off x="72406320" y="8388630"/>
                    <a:ext cx="3639757" cy="3646408"/>
                    <a:chOff x="19426781" y="2512613"/>
                    <a:chExt cx="3599999" cy="3599999"/>
                  </a:xfrm>
                </xdr:grpSpPr>
                <xdr:grpSp>
                  <xdr:nvGrpSpPr>
                    <xdr:cNvPr id="404" name="Groupe 403">
                      <a:extLst>
                        <a:ext uri="{FF2B5EF4-FFF2-40B4-BE49-F238E27FC236}">
                          <a16:creationId xmlns:a16="http://schemas.microsoft.com/office/drawing/2014/main" id="{95EFF768-947C-E4FC-75BC-964B4C7E5E87}"/>
                        </a:ext>
                      </a:extLst>
                    </xdr:cNvPr>
                    <xdr:cNvGrpSpPr/>
                  </xdr:nvGrpSpPr>
                  <xdr:grpSpPr>
                    <a:xfrm>
                      <a:off x="19426781" y="2512613"/>
                      <a:ext cx="3599999" cy="3599999"/>
                      <a:chOff x="22670913" y="2083243"/>
                      <a:chExt cx="3599999" cy="3599999"/>
                    </a:xfrm>
                  </xdr:grpSpPr>
                  <xdr:sp macro="" textlink="">
                    <xdr:nvSpPr>
                      <xdr:cNvPr id="408" name="Ellipse 407">
                        <a:extLst>
                          <a:ext uri="{FF2B5EF4-FFF2-40B4-BE49-F238E27FC236}">
                            <a16:creationId xmlns:a16="http://schemas.microsoft.com/office/drawing/2014/main" id="{2BD5D371-DCA3-7234-13EC-F7049F2E35F5}"/>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409" name="Connecteur droit 408">
                        <a:extLst>
                          <a:ext uri="{FF2B5EF4-FFF2-40B4-BE49-F238E27FC236}">
                            <a16:creationId xmlns:a16="http://schemas.microsoft.com/office/drawing/2014/main" id="{BF3111EE-C9E1-4758-2EE6-EA238D613E09}"/>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410" name="Connecteur droit 409">
                        <a:extLst>
                          <a:ext uri="{FF2B5EF4-FFF2-40B4-BE49-F238E27FC236}">
                            <a16:creationId xmlns:a16="http://schemas.microsoft.com/office/drawing/2014/main" id="{307E6094-00D3-1BB1-3B22-804A99EAE2E6}"/>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405" name="ZoneTexte 404">
                      <a:extLst>
                        <a:ext uri="{FF2B5EF4-FFF2-40B4-BE49-F238E27FC236}">
                          <a16:creationId xmlns:a16="http://schemas.microsoft.com/office/drawing/2014/main" id="{858F3712-41C2-D828-495E-5531C905F10E}"/>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21</a:t>
                      </a:r>
                    </a:p>
                  </xdr:txBody>
                </xdr:sp>
                <xdr:sp macro="" textlink="">
                  <xdr:nvSpPr>
                    <xdr:cNvPr id="406" name="ZoneTexte 405">
                      <a:extLst>
                        <a:ext uri="{FF2B5EF4-FFF2-40B4-BE49-F238E27FC236}">
                          <a16:creationId xmlns:a16="http://schemas.microsoft.com/office/drawing/2014/main" id="{A4FAB744-F750-2C5E-AC78-DF619E24D516}"/>
                        </a:ext>
                      </a:extLst>
                    </xdr:cNvPr>
                    <xdr:cNvSpPr txBox="1"/>
                  </xdr:nvSpPr>
                  <xdr:spPr>
                    <a:xfrm>
                      <a:off x="20010785" y="3212327"/>
                      <a:ext cx="1169356"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17</a:t>
                      </a:r>
                    </a:p>
                  </xdr:txBody>
                </xdr:sp>
                <xdr:sp macro="" textlink="">
                  <xdr:nvSpPr>
                    <xdr:cNvPr id="407" name="ZoneTexte 406">
                      <a:extLst>
                        <a:ext uri="{FF2B5EF4-FFF2-40B4-BE49-F238E27FC236}">
                          <a16:creationId xmlns:a16="http://schemas.microsoft.com/office/drawing/2014/main" id="{D03A1D04-A0AD-ABDE-A340-6447D7459DA6}"/>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402" name="Connecteur droit avec flèche 401">
                    <a:extLst>
                      <a:ext uri="{FF2B5EF4-FFF2-40B4-BE49-F238E27FC236}">
                        <a16:creationId xmlns:a16="http://schemas.microsoft.com/office/drawing/2014/main" id="{5F3E3D77-4722-B600-9113-21B43A38FCE6}"/>
                      </a:ext>
                    </a:extLst>
                  </xdr:cNvPr>
                  <xdr:cNvCxnSpPr>
                    <a:stCxn id="396" idx="6"/>
                    <a:endCxn id="408" idx="2"/>
                  </xdr:cNvCxnSpPr>
                </xdr:nvCxnSpPr>
                <xdr:spPr>
                  <a:xfrm>
                    <a:off x="68797137" y="10178704"/>
                    <a:ext cx="3609183" cy="3313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03" name="ZoneTexte 402">
                    <a:extLst>
                      <a:ext uri="{FF2B5EF4-FFF2-40B4-BE49-F238E27FC236}">
                        <a16:creationId xmlns:a16="http://schemas.microsoft.com/office/drawing/2014/main" id="{4DDFA314-50E7-507B-9C6E-9946DA6EEB7A}"/>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C6</a:t>
                    </a:r>
                    <a:r>
                      <a:rPr lang="fr-FR" sz="3200">
                        <a:solidFill>
                          <a:schemeClr val="accent2">
                            <a:lumMod val="75000"/>
                          </a:schemeClr>
                        </a:solidFill>
                        <a:latin typeface="Century Gothic" panose="020B0502020202020204" pitchFamily="34" charset="0"/>
                      </a:rPr>
                      <a:t>(2)</a:t>
                    </a:r>
                  </a:p>
                </xdr:txBody>
              </xdr:sp>
            </xdr:grpSp>
            <xdr:grpSp>
              <xdr:nvGrpSpPr>
                <xdr:cNvPr id="412" name="Groupe 411">
                  <a:extLst>
                    <a:ext uri="{FF2B5EF4-FFF2-40B4-BE49-F238E27FC236}">
                      <a16:creationId xmlns:a16="http://schemas.microsoft.com/office/drawing/2014/main" id="{828D5D90-60B1-4B1E-8E0F-C4B20FCB694F}"/>
                    </a:ext>
                  </a:extLst>
                </xdr:cNvPr>
                <xdr:cNvGrpSpPr/>
              </xdr:nvGrpSpPr>
              <xdr:grpSpPr>
                <a:xfrm>
                  <a:off x="112469676" y="8408506"/>
                  <a:ext cx="7248940" cy="3646408"/>
                  <a:chOff x="68797137" y="8388630"/>
                  <a:chExt cx="7248940" cy="3646408"/>
                </a:xfrm>
              </xdr:grpSpPr>
              <xdr:grpSp>
                <xdr:nvGrpSpPr>
                  <xdr:cNvPr id="413" name="Groupe 412">
                    <a:extLst>
                      <a:ext uri="{FF2B5EF4-FFF2-40B4-BE49-F238E27FC236}">
                        <a16:creationId xmlns:a16="http://schemas.microsoft.com/office/drawing/2014/main" id="{1B378CD8-FA9E-D9F5-CDB6-1B27B4DFCE10}"/>
                      </a:ext>
                    </a:extLst>
                  </xdr:cNvPr>
                  <xdr:cNvGrpSpPr/>
                </xdr:nvGrpSpPr>
                <xdr:grpSpPr>
                  <a:xfrm>
                    <a:off x="72406320" y="8388630"/>
                    <a:ext cx="3639757" cy="3646408"/>
                    <a:chOff x="19426781" y="2512613"/>
                    <a:chExt cx="3599999" cy="3599999"/>
                  </a:xfrm>
                </xdr:grpSpPr>
                <xdr:grpSp>
                  <xdr:nvGrpSpPr>
                    <xdr:cNvPr id="416" name="Groupe 415">
                      <a:extLst>
                        <a:ext uri="{FF2B5EF4-FFF2-40B4-BE49-F238E27FC236}">
                          <a16:creationId xmlns:a16="http://schemas.microsoft.com/office/drawing/2014/main" id="{C1BF52FD-C333-E728-5CF6-B20D9CB0785B}"/>
                        </a:ext>
                      </a:extLst>
                    </xdr:cNvPr>
                    <xdr:cNvGrpSpPr/>
                  </xdr:nvGrpSpPr>
                  <xdr:grpSpPr>
                    <a:xfrm>
                      <a:off x="19426781" y="2512613"/>
                      <a:ext cx="3599999" cy="3599999"/>
                      <a:chOff x="22670913" y="2083243"/>
                      <a:chExt cx="3599999" cy="3599999"/>
                    </a:xfrm>
                  </xdr:grpSpPr>
                  <xdr:sp macro="" textlink="">
                    <xdr:nvSpPr>
                      <xdr:cNvPr id="420" name="Ellipse 419">
                        <a:extLst>
                          <a:ext uri="{FF2B5EF4-FFF2-40B4-BE49-F238E27FC236}">
                            <a16:creationId xmlns:a16="http://schemas.microsoft.com/office/drawing/2014/main" id="{FDAB1C7F-47F9-DDD4-94D9-1440C334BFB6}"/>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421" name="Connecteur droit 420">
                        <a:extLst>
                          <a:ext uri="{FF2B5EF4-FFF2-40B4-BE49-F238E27FC236}">
                            <a16:creationId xmlns:a16="http://schemas.microsoft.com/office/drawing/2014/main" id="{1EB29739-33B3-FCFA-6CA8-094C2DFC9522}"/>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422" name="Connecteur droit 421">
                        <a:extLst>
                          <a:ext uri="{FF2B5EF4-FFF2-40B4-BE49-F238E27FC236}">
                            <a16:creationId xmlns:a16="http://schemas.microsoft.com/office/drawing/2014/main" id="{9B09DD56-E620-5981-A7CF-BFB1EDE148E0}"/>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417" name="ZoneTexte 416">
                      <a:extLst>
                        <a:ext uri="{FF2B5EF4-FFF2-40B4-BE49-F238E27FC236}">
                          <a16:creationId xmlns:a16="http://schemas.microsoft.com/office/drawing/2014/main" id="{CC3B4328-FEBB-3AC3-92E8-9543A4C0E10F}"/>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22</a:t>
                      </a:r>
                    </a:p>
                  </xdr:txBody>
                </xdr:sp>
                <xdr:sp macro="" textlink="">
                  <xdr:nvSpPr>
                    <xdr:cNvPr id="418" name="ZoneTexte 417">
                      <a:extLst>
                        <a:ext uri="{FF2B5EF4-FFF2-40B4-BE49-F238E27FC236}">
                          <a16:creationId xmlns:a16="http://schemas.microsoft.com/office/drawing/2014/main" id="{D5952821-3C60-579E-9DF1-2C409180E237}"/>
                        </a:ext>
                      </a:extLst>
                    </xdr:cNvPr>
                    <xdr:cNvSpPr txBox="1"/>
                  </xdr:nvSpPr>
                  <xdr:spPr>
                    <a:xfrm>
                      <a:off x="20010785" y="3212327"/>
                      <a:ext cx="1169356"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18</a:t>
                      </a:r>
                    </a:p>
                  </xdr:txBody>
                </xdr:sp>
                <xdr:sp macro="" textlink="">
                  <xdr:nvSpPr>
                    <xdr:cNvPr id="419" name="ZoneTexte 418">
                      <a:extLst>
                        <a:ext uri="{FF2B5EF4-FFF2-40B4-BE49-F238E27FC236}">
                          <a16:creationId xmlns:a16="http://schemas.microsoft.com/office/drawing/2014/main" id="{0D610195-7E8C-D997-4F4C-15AB19CB227D}"/>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414" name="Connecteur droit avec flèche 413">
                    <a:extLst>
                      <a:ext uri="{FF2B5EF4-FFF2-40B4-BE49-F238E27FC236}">
                        <a16:creationId xmlns:a16="http://schemas.microsoft.com/office/drawing/2014/main" id="{E99AEB53-E2C6-8B3E-68EA-D25527F90BCD}"/>
                      </a:ext>
                    </a:extLst>
                  </xdr:cNvPr>
                  <xdr:cNvCxnSpPr>
                    <a:stCxn id="408" idx="6"/>
                    <a:endCxn id="420" idx="2"/>
                  </xdr:cNvCxnSpPr>
                </xdr:nvCxnSpPr>
                <xdr:spPr>
                  <a:xfrm flipV="1">
                    <a:off x="68797137" y="10211834"/>
                    <a:ext cx="3609183" cy="46384"/>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15" name="ZoneTexte 414">
                    <a:extLst>
                      <a:ext uri="{FF2B5EF4-FFF2-40B4-BE49-F238E27FC236}">
                        <a16:creationId xmlns:a16="http://schemas.microsoft.com/office/drawing/2014/main" id="{D3C4CA65-1902-E16E-E80D-1227A3B47F09}"/>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D1</a:t>
                    </a:r>
                    <a:r>
                      <a:rPr lang="fr-FR" sz="3200">
                        <a:solidFill>
                          <a:schemeClr val="accent2">
                            <a:lumMod val="75000"/>
                          </a:schemeClr>
                        </a:solidFill>
                        <a:latin typeface="Century Gothic" panose="020B0502020202020204" pitchFamily="34" charset="0"/>
                      </a:rPr>
                      <a:t>(1)</a:t>
                    </a:r>
                  </a:p>
                </xdr:txBody>
              </xdr:sp>
            </xdr:grpSp>
            <xdr:grpSp>
              <xdr:nvGrpSpPr>
                <xdr:cNvPr id="850" name="Groupe 849">
                  <a:extLst>
                    <a:ext uri="{FF2B5EF4-FFF2-40B4-BE49-F238E27FC236}">
                      <a16:creationId xmlns:a16="http://schemas.microsoft.com/office/drawing/2014/main" id="{FAE22C9A-24FA-01A9-E16E-83BBEDCC1716}"/>
                    </a:ext>
                  </a:extLst>
                </xdr:cNvPr>
                <xdr:cNvGrpSpPr/>
              </xdr:nvGrpSpPr>
              <xdr:grpSpPr>
                <a:xfrm>
                  <a:off x="119718616" y="8382000"/>
                  <a:ext cx="247395139" cy="3805435"/>
                  <a:chOff x="119718616" y="8382000"/>
                  <a:chExt cx="247395139" cy="3805435"/>
                </a:xfrm>
              </xdr:grpSpPr>
              <xdr:grpSp>
                <xdr:nvGrpSpPr>
                  <xdr:cNvPr id="521" name="Groupe 520">
                    <a:extLst>
                      <a:ext uri="{FF2B5EF4-FFF2-40B4-BE49-F238E27FC236}">
                        <a16:creationId xmlns:a16="http://schemas.microsoft.com/office/drawing/2014/main" id="{1CE0634B-B2C6-50F0-9C7E-4972CEB8B79A}"/>
                      </a:ext>
                    </a:extLst>
                  </xdr:cNvPr>
                  <xdr:cNvGrpSpPr/>
                </xdr:nvGrpSpPr>
                <xdr:grpSpPr>
                  <a:xfrm>
                    <a:off x="119718616" y="8382000"/>
                    <a:ext cx="50921478" cy="3692791"/>
                    <a:chOff x="119718616" y="8382000"/>
                    <a:chExt cx="50921478" cy="3692791"/>
                  </a:xfrm>
                </xdr:grpSpPr>
                <xdr:grpSp>
                  <xdr:nvGrpSpPr>
                    <xdr:cNvPr id="425" name="Groupe 424">
                      <a:extLst>
                        <a:ext uri="{FF2B5EF4-FFF2-40B4-BE49-F238E27FC236}">
                          <a16:creationId xmlns:a16="http://schemas.microsoft.com/office/drawing/2014/main" id="{1267371F-511A-4683-9214-EF73252A5A76}"/>
                        </a:ext>
                      </a:extLst>
                    </xdr:cNvPr>
                    <xdr:cNvGrpSpPr/>
                  </xdr:nvGrpSpPr>
                  <xdr:grpSpPr>
                    <a:xfrm>
                      <a:off x="119718616" y="8382001"/>
                      <a:ext cx="7248939" cy="3646408"/>
                      <a:chOff x="68797138" y="8388630"/>
                      <a:chExt cx="7248939" cy="3646408"/>
                    </a:xfrm>
                  </xdr:grpSpPr>
                  <xdr:grpSp>
                    <xdr:nvGrpSpPr>
                      <xdr:cNvPr id="426" name="Groupe 425">
                        <a:extLst>
                          <a:ext uri="{FF2B5EF4-FFF2-40B4-BE49-F238E27FC236}">
                            <a16:creationId xmlns:a16="http://schemas.microsoft.com/office/drawing/2014/main" id="{D877923B-828A-EE03-6C44-876C6F95609A}"/>
                          </a:ext>
                        </a:extLst>
                      </xdr:cNvPr>
                      <xdr:cNvGrpSpPr/>
                    </xdr:nvGrpSpPr>
                    <xdr:grpSpPr>
                      <a:xfrm>
                        <a:off x="72406320" y="8388630"/>
                        <a:ext cx="3639757" cy="3646408"/>
                        <a:chOff x="19426781" y="2512613"/>
                        <a:chExt cx="3599999" cy="3599999"/>
                      </a:xfrm>
                    </xdr:grpSpPr>
                    <xdr:grpSp>
                      <xdr:nvGrpSpPr>
                        <xdr:cNvPr id="429" name="Groupe 428">
                          <a:extLst>
                            <a:ext uri="{FF2B5EF4-FFF2-40B4-BE49-F238E27FC236}">
                              <a16:creationId xmlns:a16="http://schemas.microsoft.com/office/drawing/2014/main" id="{DE576830-9FB8-755D-5343-2D948FF831C1}"/>
                            </a:ext>
                          </a:extLst>
                        </xdr:cNvPr>
                        <xdr:cNvGrpSpPr/>
                      </xdr:nvGrpSpPr>
                      <xdr:grpSpPr>
                        <a:xfrm>
                          <a:off x="19426781" y="2512613"/>
                          <a:ext cx="3599999" cy="3599999"/>
                          <a:chOff x="22670913" y="2083243"/>
                          <a:chExt cx="3599999" cy="3599999"/>
                        </a:xfrm>
                      </xdr:grpSpPr>
                      <xdr:sp macro="" textlink="">
                        <xdr:nvSpPr>
                          <xdr:cNvPr id="433" name="Ellipse 432">
                            <a:extLst>
                              <a:ext uri="{FF2B5EF4-FFF2-40B4-BE49-F238E27FC236}">
                                <a16:creationId xmlns:a16="http://schemas.microsoft.com/office/drawing/2014/main" id="{4E7DDF65-83F3-B7D3-8EDD-82B7D6FADC9B}"/>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434" name="Connecteur droit 433">
                            <a:extLst>
                              <a:ext uri="{FF2B5EF4-FFF2-40B4-BE49-F238E27FC236}">
                                <a16:creationId xmlns:a16="http://schemas.microsoft.com/office/drawing/2014/main" id="{E88B7EB9-D763-9837-D56B-C42322C58E00}"/>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435" name="Connecteur droit 434">
                            <a:extLst>
                              <a:ext uri="{FF2B5EF4-FFF2-40B4-BE49-F238E27FC236}">
                                <a16:creationId xmlns:a16="http://schemas.microsoft.com/office/drawing/2014/main" id="{CC17F1F5-ACAF-579D-949E-50F1CAF7FD7E}"/>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430" name="ZoneTexte 429">
                          <a:extLst>
                            <a:ext uri="{FF2B5EF4-FFF2-40B4-BE49-F238E27FC236}">
                              <a16:creationId xmlns:a16="http://schemas.microsoft.com/office/drawing/2014/main" id="{9EDA6D87-E942-3F23-CA9C-9FA3F79E30AA}"/>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23</a:t>
                          </a:r>
                        </a:p>
                      </xdr:txBody>
                    </xdr:sp>
                    <xdr:sp macro="" textlink="">
                      <xdr:nvSpPr>
                        <xdr:cNvPr id="431" name="ZoneTexte 430">
                          <a:extLst>
                            <a:ext uri="{FF2B5EF4-FFF2-40B4-BE49-F238E27FC236}">
                              <a16:creationId xmlns:a16="http://schemas.microsoft.com/office/drawing/2014/main" id="{09DD0E0A-2585-F3C0-5399-09C5AD3848BC}"/>
                            </a:ext>
                          </a:extLst>
                        </xdr:cNvPr>
                        <xdr:cNvSpPr txBox="1"/>
                      </xdr:nvSpPr>
                      <xdr:spPr>
                        <a:xfrm>
                          <a:off x="20010785" y="3212327"/>
                          <a:ext cx="1169356"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20</a:t>
                          </a:r>
                        </a:p>
                      </xdr:txBody>
                    </xdr:sp>
                    <xdr:sp macro="" textlink="">
                      <xdr:nvSpPr>
                        <xdr:cNvPr id="432" name="ZoneTexte 431">
                          <a:extLst>
                            <a:ext uri="{FF2B5EF4-FFF2-40B4-BE49-F238E27FC236}">
                              <a16:creationId xmlns:a16="http://schemas.microsoft.com/office/drawing/2014/main" id="{BC6F0D53-575F-5A58-E5A1-DFF0F8FA06BE}"/>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427" name="Connecteur droit avec flèche 426">
                        <a:extLst>
                          <a:ext uri="{FF2B5EF4-FFF2-40B4-BE49-F238E27FC236}">
                            <a16:creationId xmlns:a16="http://schemas.microsoft.com/office/drawing/2014/main" id="{9E7950A2-F27C-B1A1-C7DD-75F2048B9FFE}"/>
                          </a:ext>
                        </a:extLst>
                      </xdr:cNvPr>
                      <xdr:cNvCxnSpPr>
                        <a:stCxn id="420" idx="6"/>
                        <a:endCxn id="433" idx="2"/>
                      </xdr:cNvCxnSpPr>
                    </xdr:nvCxnSpPr>
                    <xdr:spPr>
                      <a:xfrm flipV="1">
                        <a:off x="68797138" y="10211834"/>
                        <a:ext cx="3609182" cy="26505"/>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28" name="ZoneTexte 427">
                        <a:extLst>
                          <a:ext uri="{FF2B5EF4-FFF2-40B4-BE49-F238E27FC236}">
                            <a16:creationId xmlns:a16="http://schemas.microsoft.com/office/drawing/2014/main" id="{77D3F9D2-2EA1-4C13-C8C5-50927E58A9D1}"/>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D2</a:t>
                        </a:r>
                        <a:r>
                          <a:rPr lang="fr-FR" sz="3200">
                            <a:solidFill>
                              <a:schemeClr val="accent2">
                                <a:lumMod val="75000"/>
                              </a:schemeClr>
                            </a:solidFill>
                            <a:latin typeface="Century Gothic" panose="020B0502020202020204" pitchFamily="34" charset="0"/>
                          </a:rPr>
                          <a:t>(2)</a:t>
                        </a:r>
                      </a:p>
                    </xdr:txBody>
                  </xdr:sp>
                </xdr:grpSp>
                <xdr:grpSp>
                  <xdr:nvGrpSpPr>
                    <xdr:cNvPr id="437" name="Groupe 436">
                      <a:extLst>
                        <a:ext uri="{FF2B5EF4-FFF2-40B4-BE49-F238E27FC236}">
                          <a16:creationId xmlns:a16="http://schemas.microsoft.com/office/drawing/2014/main" id="{66079E3D-E2AA-40FB-A05E-BEFAE42D2562}"/>
                        </a:ext>
                      </a:extLst>
                    </xdr:cNvPr>
                    <xdr:cNvGrpSpPr/>
                  </xdr:nvGrpSpPr>
                  <xdr:grpSpPr>
                    <a:xfrm>
                      <a:off x="126967555" y="8395253"/>
                      <a:ext cx="7268818" cy="3646408"/>
                      <a:chOff x="68777259" y="8388630"/>
                      <a:chExt cx="7268818" cy="3646408"/>
                    </a:xfrm>
                  </xdr:grpSpPr>
                  <xdr:grpSp>
                    <xdr:nvGrpSpPr>
                      <xdr:cNvPr id="438" name="Groupe 437">
                        <a:extLst>
                          <a:ext uri="{FF2B5EF4-FFF2-40B4-BE49-F238E27FC236}">
                            <a16:creationId xmlns:a16="http://schemas.microsoft.com/office/drawing/2014/main" id="{779CAC1F-8D89-164C-BBDE-EE922486C9DD}"/>
                          </a:ext>
                        </a:extLst>
                      </xdr:cNvPr>
                      <xdr:cNvGrpSpPr/>
                    </xdr:nvGrpSpPr>
                    <xdr:grpSpPr>
                      <a:xfrm>
                        <a:off x="72406320" y="8388630"/>
                        <a:ext cx="3639757" cy="3646408"/>
                        <a:chOff x="19426781" y="2512613"/>
                        <a:chExt cx="3599999" cy="3599999"/>
                      </a:xfrm>
                    </xdr:grpSpPr>
                    <xdr:grpSp>
                      <xdr:nvGrpSpPr>
                        <xdr:cNvPr id="441" name="Groupe 440">
                          <a:extLst>
                            <a:ext uri="{FF2B5EF4-FFF2-40B4-BE49-F238E27FC236}">
                              <a16:creationId xmlns:a16="http://schemas.microsoft.com/office/drawing/2014/main" id="{F7FAE394-9285-D093-C38A-8A0D7A8F2141}"/>
                            </a:ext>
                          </a:extLst>
                        </xdr:cNvPr>
                        <xdr:cNvGrpSpPr/>
                      </xdr:nvGrpSpPr>
                      <xdr:grpSpPr>
                        <a:xfrm>
                          <a:off x="19426781" y="2512613"/>
                          <a:ext cx="3599999" cy="3599999"/>
                          <a:chOff x="22670913" y="2083243"/>
                          <a:chExt cx="3599999" cy="3599999"/>
                        </a:xfrm>
                      </xdr:grpSpPr>
                      <xdr:sp macro="" textlink="">
                        <xdr:nvSpPr>
                          <xdr:cNvPr id="445" name="Ellipse 444">
                            <a:extLst>
                              <a:ext uri="{FF2B5EF4-FFF2-40B4-BE49-F238E27FC236}">
                                <a16:creationId xmlns:a16="http://schemas.microsoft.com/office/drawing/2014/main" id="{29676648-2770-5B4E-2945-52B6334E464A}"/>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446" name="Connecteur droit 445">
                            <a:extLst>
                              <a:ext uri="{FF2B5EF4-FFF2-40B4-BE49-F238E27FC236}">
                                <a16:creationId xmlns:a16="http://schemas.microsoft.com/office/drawing/2014/main" id="{FE65C930-A096-6401-6247-94C67867FDE6}"/>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447" name="Connecteur droit 446">
                            <a:extLst>
                              <a:ext uri="{FF2B5EF4-FFF2-40B4-BE49-F238E27FC236}">
                                <a16:creationId xmlns:a16="http://schemas.microsoft.com/office/drawing/2014/main" id="{A96F487D-E950-C83D-E0DF-B00833ABB602}"/>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442" name="ZoneTexte 441">
                          <a:extLst>
                            <a:ext uri="{FF2B5EF4-FFF2-40B4-BE49-F238E27FC236}">
                              <a16:creationId xmlns:a16="http://schemas.microsoft.com/office/drawing/2014/main" id="{B3BA6438-7B88-B34E-46AE-DEAA6751D946}"/>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24</a:t>
                          </a:r>
                        </a:p>
                      </xdr:txBody>
                    </xdr:sp>
                    <xdr:sp macro="" textlink="">
                      <xdr:nvSpPr>
                        <xdr:cNvPr id="443" name="ZoneTexte 442">
                          <a:extLst>
                            <a:ext uri="{FF2B5EF4-FFF2-40B4-BE49-F238E27FC236}">
                              <a16:creationId xmlns:a16="http://schemas.microsoft.com/office/drawing/2014/main" id="{6D82BFF0-287F-5A42-66B5-7C0974DEB078}"/>
                            </a:ext>
                          </a:extLst>
                        </xdr:cNvPr>
                        <xdr:cNvSpPr txBox="1"/>
                      </xdr:nvSpPr>
                      <xdr:spPr>
                        <a:xfrm>
                          <a:off x="20010785" y="3212327"/>
                          <a:ext cx="1169356"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21</a:t>
                          </a:r>
                        </a:p>
                      </xdr:txBody>
                    </xdr:sp>
                    <xdr:sp macro="" textlink="">
                      <xdr:nvSpPr>
                        <xdr:cNvPr id="444" name="ZoneTexte 443">
                          <a:extLst>
                            <a:ext uri="{FF2B5EF4-FFF2-40B4-BE49-F238E27FC236}">
                              <a16:creationId xmlns:a16="http://schemas.microsoft.com/office/drawing/2014/main" id="{F79D54FE-2D79-1110-D0F8-03F67F9389C6}"/>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439" name="Connecteur droit avec flèche 438">
                        <a:extLst>
                          <a:ext uri="{FF2B5EF4-FFF2-40B4-BE49-F238E27FC236}">
                            <a16:creationId xmlns:a16="http://schemas.microsoft.com/office/drawing/2014/main" id="{EB2BE5DB-68FD-B125-0489-F326187CF530}"/>
                          </a:ext>
                        </a:extLst>
                      </xdr:cNvPr>
                      <xdr:cNvCxnSpPr>
                        <a:stCxn id="433" idx="6"/>
                        <a:endCxn id="445" idx="2"/>
                      </xdr:cNvCxnSpPr>
                    </xdr:nvCxnSpPr>
                    <xdr:spPr>
                      <a:xfrm>
                        <a:off x="68777259" y="10198582"/>
                        <a:ext cx="3629061" cy="13252"/>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40" name="ZoneTexte 439">
                        <a:extLst>
                          <a:ext uri="{FF2B5EF4-FFF2-40B4-BE49-F238E27FC236}">
                            <a16:creationId xmlns:a16="http://schemas.microsoft.com/office/drawing/2014/main" id="{0323BDB0-36CC-487C-7316-5B8616C3D3C6}"/>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D3</a:t>
                        </a:r>
                        <a:r>
                          <a:rPr lang="fr-FR" sz="3200">
                            <a:solidFill>
                              <a:schemeClr val="accent2">
                                <a:lumMod val="75000"/>
                              </a:schemeClr>
                            </a:solidFill>
                            <a:latin typeface="Century Gothic" panose="020B0502020202020204" pitchFamily="34" charset="0"/>
                          </a:rPr>
                          <a:t>(1)</a:t>
                        </a:r>
                      </a:p>
                    </xdr:txBody>
                  </xdr:sp>
                </xdr:grpSp>
                <xdr:grpSp>
                  <xdr:nvGrpSpPr>
                    <xdr:cNvPr id="449" name="Groupe 448">
                      <a:extLst>
                        <a:ext uri="{FF2B5EF4-FFF2-40B4-BE49-F238E27FC236}">
                          <a16:creationId xmlns:a16="http://schemas.microsoft.com/office/drawing/2014/main" id="{B864CB4F-8925-4DC2-AA61-723659AA9D08}"/>
                        </a:ext>
                      </a:extLst>
                    </xdr:cNvPr>
                    <xdr:cNvGrpSpPr/>
                  </xdr:nvGrpSpPr>
                  <xdr:grpSpPr>
                    <a:xfrm>
                      <a:off x="134236373" y="8428383"/>
                      <a:ext cx="7268817" cy="3646408"/>
                      <a:chOff x="68777260" y="8388630"/>
                      <a:chExt cx="7268817" cy="3646408"/>
                    </a:xfrm>
                  </xdr:grpSpPr>
                  <xdr:grpSp>
                    <xdr:nvGrpSpPr>
                      <xdr:cNvPr id="450" name="Groupe 449">
                        <a:extLst>
                          <a:ext uri="{FF2B5EF4-FFF2-40B4-BE49-F238E27FC236}">
                            <a16:creationId xmlns:a16="http://schemas.microsoft.com/office/drawing/2014/main" id="{C1688EB7-1667-9B8D-4CE2-5C36CBF5BF24}"/>
                          </a:ext>
                        </a:extLst>
                      </xdr:cNvPr>
                      <xdr:cNvGrpSpPr/>
                    </xdr:nvGrpSpPr>
                    <xdr:grpSpPr>
                      <a:xfrm>
                        <a:off x="72406320" y="8388630"/>
                        <a:ext cx="3639757" cy="3646408"/>
                        <a:chOff x="19426781" y="2512613"/>
                        <a:chExt cx="3599999" cy="3599999"/>
                      </a:xfrm>
                    </xdr:grpSpPr>
                    <xdr:grpSp>
                      <xdr:nvGrpSpPr>
                        <xdr:cNvPr id="453" name="Groupe 452">
                          <a:extLst>
                            <a:ext uri="{FF2B5EF4-FFF2-40B4-BE49-F238E27FC236}">
                              <a16:creationId xmlns:a16="http://schemas.microsoft.com/office/drawing/2014/main" id="{4DD8EAE4-3B87-7032-70AD-5638242D1605}"/>
                            </a:ext>
                          </a:extLst>
                        </xdr:cNvPr>
                        <xdr:cNvGrpSpPr/>
                      </xdr:nvGrpSpPr>
                      <xdr:grpSpPr>
                        <a:xfrm>
                          <a:off x="19426781" y="2512613"/>
                          <a:ext cx="3599999" cy="3599999"/>
                          <a:chOff x="22670913" y="2083243"/>
                          <a:chExt cx="3599999" cy="3599999"/>
                        </a:xfrm>
                      </xdr:grpSpPr>
                      <xdr:sp macro="" textlink="">
                        <xdr:nvSpPr>
                          <xdr:cNvPr id="457" name="Ellipse 456">
                            <a:extLst>
                              <a:ext uri="{FF2B5EF4-FFF2-40B4-BE49-F238E27FC236}">
                                <a16:creationId xmlns:a16="http://schemas.microsoft.com/office/drawing/2014/main" id="{590A0A22-7CF4-9BF8-10BA-C3CF3269548C}"/>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458" name="Connecteur droit 457">
                            <a:extLst>
                              <a:ext uri="{FF2B5EF4-FFF2-40B4-BE49-F238E27FC236}">
                                <a16:creationId xmlns:a16="http://schemas.microsoft.com/office/drawing/2014/main" id="{858D71FF-9BC2-21D6-DB99-6A1C88DE7A9A}"/>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459" name="Connecteur droit 458">
                            <a:extLst>
                              <a:ext uri="{FF2B5EF4-FFF2-40B4-BE49-F238E27FC236}">
                                <a16:creationId xmlns:a16="http://schemas.microsoft.com/office/drawing/2014/main" id="{0B652FA5-9847-CD30-4A49-B65FEAE0D0B7}"/>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454" name="ZoneTexte 453">
                          <a:extLst>
                            <a:ext uri="{FF2B5EF4-FFF2-40B4-BE49-F238E27FC236}">
                              <a16:creationId xmlns:a16="http://schemas.microsoft.com/office/drawing/2014/main" id="{21BF8B71-4591-53EE-560B-7CFAC22A3B10}"/>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25</a:t>
                          </a:r>
                        </a:p>
                      </xdr:txBody>
                    </xdr:sp>
                    <xdr:sp macro="" textlink="">
                      <xdr:nvSpPr>
                        <xdr:cNvPr id="455" name="ZoneTexte 454">
                          <a:extLst>
                            <a:ext uri="{FF2B5EF4-FFF2-40B4-BE49-F238E27FC236}">
                              <a16:creationId xmlns:a16="http://schemas.microsoft.com/office/drawing/2014/main" id="{35887B94-DC53-E9FB-00B5-3A1189049A4E}"/>
                            </a:ext>
                          </a:extLst>
                        </xdr:cNvPr>
                        <xdr:cNvSpPr txBox="1"/>
                      </xdr:nvSpPr>
                      <xdr:spPr>
                        <a:xfrm>
                          <a:off x="20010785" y="3212327"/>
                          <a:ext cx="1169356"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22</a:t>
                          </a:r>
                        </a:p>
                      </xdr:txBody>
                    </xdr:sp>
                    <xdr:sp macro="" textlink="">
                      <xdr:nvSpPr>
                        <xdr:cNvPr id="456" name="ZoneTexte 455">
                          <a:extLst>
                            <a:ext uri="{FF2B5EF4-FFF2-40B4-BE49-F238E27FC236}">
                              <a16:creationId xmlns:a16="http://schemas.microsoft.com/office/drawing/2014/main" id="{90DBD09E-8851-6ED3-5736-7D74EFDB8E77}"/>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451" name="Connecteur droit avec flèche 450">
                        <a:extLst>
                          <a:ext uri="{FF2B5EF4-FFF2-40B4-BE49-F238E27FC236}">
                            <a16:creationId xmlns:a16="http://schemas.microsoft.com/office/drawing/2014/main" id="{E777490C-E925-C08C-1C29-E8BAE064A65C}"/>
                          </a:ext>
                        </a:extLst>
                      </xdr:cNvPr>
                      <xdr:cNvCxnSpPr>
                        <a:stCxn id="445" idx="6"/>
                        <a:endCxn id="457" idx="2"/>
                      </xdr:cNvCxnSpPr>
                    </xdr:nvCxnSpPr>
                    <xdr:spPr>
                      <a:xfrm>
                        <a:off x="68777260" y="10178704"/>
                        <a:ext cx="3629060" cy="3313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52" name="ZoneTexte 451">
                        <a:extLst>
                          <a:ext uri="{FF2B5EF4-FFF2-40B4-BE49-F238E27FC236}">
                            <a16:creationId xmlns:a16="http://schemas.microsoft.com/office/drawing/2014/main" id="{FF2F2EB7-2989-6E05-E02B-E57F33961F22}"/>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D4</a:t>
                        </a:r>
                        <a:r>
                          <a:rPr lang="fr-FR" sz="3200">
                            <a:solidFill>
                              <a:schemeClr val="accent2">
                                <a:lumMod val="75000"/>
                              </a:schemeClr>
                            </a:solidFill>
                            <a:latin typeface="Century Gothic" panose="020B0502020202020204" pitchFamily="34" charset="0"/>
                          </a:rPr>
                          <a:t>(1)</a:t>
                        </a:r>
                      </a:p>
                    </xdr:txBody>
                  </xdr:sp>
                </xdr:grpSp>
                <xdr:grpSp>
                  <xdr:nvGrpSpPr>
                    <xdr:cNvPr id="472" name="Groupe 471">
                      <a:extLst>
                        <a:ext uri="{FF2B5EF4-FFF2-40B4-BE49-F238E27FC236}">
                          <a16:creationId xmlns:a16="http://schemas.microsoft.com/office/drawing/2014/main" id="{286A530C-0C77-42BA-9058-CCFB2BEFF676}"/>
                        </a:ext>
                      </a:extLst>
                    </xdr:cNvPr>
                    <xdr:cNvGrpSpPr/>
                  </xdr:nvGrpSpPr>
                  <xdr:grpSpPr>
                    <a:xfrm>
                      <a:off x="141505190" y="8382000"/>
                      <a:ext cx="7268817" cy="3646408"/>
                      <a:chOff x="68777260" y="8388630"/>
                      <a:chExt cx="7268817" cy="3646408"/>
                    </a:xfrm>
                  </xdr:grpSpPr>
                  <xdr:grpSp>
                    <xdr:nvGrpSpPr>
                      <xdr:cNvPr id="473" name="Groupe 472">
                        <a:extLst>
                          <a:ext uri="{FF2B5EF4-FFF2-40B4-BE49-F238E27FC236}">
                            <a16:creationId xmlns:a16="http://schemas.microsoft.com/office/drawing/2014/main" id="{5A634CFF-E1E8-2ED6-1372-0232008D2438}"/>
                          </a:ext>
                        </a:extLst>
                      </xdr:cNvPr>
                      <xdr:cNvGrpSpPr/>
                    </xdr:nvGrpSpPr>
                    <xdr:grpSpPr>
                      <a:xfrm>
                        <a:off x="72406320" y="8388630"/>
                        <a:ext cx="3639757" cy="3646408"/>
                        <a:chOff x="19426781" y="2512613"/>
                        <a:chExt cx="3599999" cy="3599999"/>
                      </a:xfrm>
                    </xdr:grpSpPr>
                    <xdr:grpSp>
                      <xdr:nvGrpSpPr>
                        <xdr:cNvPr id="476" name="Groupe 475">
                          <a:extLst>
                            <a:ext uri="{FF2B5EF4-FFF2-40B4-BE49-F238E27FC236}">
                              <a16:creationId xmlns:a16="http://schemas.microsoft.com/office/drawing/2014/main" id="{10DC20FD-FD9C-F4B2-B7D8-3EDCE005C29B}"/>
                            </a:ext>
                          </a:extLst>
                        </xdr:cNvPr>
                        <xdr:cNvGrpSpPr/>
                      </xdr:nvGrpSpPr>
                      <xdr:grpSpPr>
                        <a:xfrm>
                          <a:off x="19426781" y="2512613"/>
                          <a:ext cx="3599999" cy="3599999"/>
                          <a:chOff x="22670913" y="2083243"/>
                          <a:chExt cx="3599999" cy="3599999"/>
                        </a:xfrm>
                      </xdr:grpSpPr>
                      <xdr:sp macro="" textlink="">
                        <xdr:nvSpPr>
                          <xdr:cNvPr id="480" name="Ellipse 479">
                            <a:extLst>
                              <a:ext uri="{FF2B5EF4-FFF2-40B4-BE49-F238E27FC236}">
                                <a16:creationId xmlns:a16="http://schemas.microsoft.com/office/drawing/2014/main" id="{DA5739FA-FFB6-FA91-5971-730779608976}"/>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481" name="Connecteur droit 480">
                            <a:extLst>
                              <a:ext uri="{FF2B5EF4-FFF2-40B4-BE49-F238E27FC236}">
                                <a16:creationId xmlns:a16="http://schemas.microsoft.com/office/drawing/2014/main" id="{DEE31289-7DDA-F07A-B206-99AA2B4CAA5C}"/>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482" name="Connecteur droit 481">
                            <a:extLst>
                              <a:ext uri="{FF2B5EF4-FFF2-40B4-BE49-F238E27FC236}">
                                <a16:creationId xmlns:a16="http://schemas.microsoft.com/office/drawing/2014/main" id="{53020416-7954-C182-1A48-D693B3090D8F}"/>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477" name="ZoneTexte 476">
                          <a:extLst>
                            <a:ext uri="{FF2B5EF4-FFF2-40B4-BE49-F238E27FC236}">
                              <a16:creationId xmlns:a16="http://schemas.microsoft.com/office/drawing/2014/main" id="{1DFD4006-01DD-9227-1447-F75349E64AB5}"/>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26</a:t>
                          </a:r>
                        </a:p>
                      </xdr:txBody>
                    </xdr:sp>
                    <xdr:sp macro="" textlink="">
                      <xdr:nvSpPr>
                        <xdr:cNvPr id="478" name="ZoneTexte 477">
                          <a:extLst>
                            <a:ext uri="{FF2B5EF4-FFF2-40B4-BE49-F238E27FC236}">
                              <a16:creationId xmlns:a16="http://schemas.microsoft.com/office/drawing/2014/main" id="{E5F8637E-BE7E-5194-B229-C5E671E2E499}"/>
                            </a:ext>
                          </a:extLst>
                        </xdr:cNvPr>
                        <xdr:cNvSpPr txBox="1"/>
                      </xdr:nvSpPr>
                      <xdr:spPr>
                        <a:xfrm>
                          <a:off x="20010785" y="3212327"/>
                          <a:ext cx="1169356"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23</a:t>
                          </a:r>
                        </a:p>
                      </xdr:txBody>
                    </xdr:sp>
                    <xdr:sp macro="" textlink="">
                      <xdr:nvSpPr>
                        <xdr:cNvPr id="479" name="ZoneTexte 478">
                          <a:extLst>
                            <a:ext uri="{FF2B5EF4-FFF2-40B4-BE49-F238E27FC236}">
                              <a16:creationId xmlns:a16="http://schemas.microsoft.com/office/drawing/2014/main" id="{D1059078-6EE6-AC3D-DF54-FC4372DACDF9}"/>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474" name="Connecteur droit avec flèche 473">
                        <a:extLst>
                          <a:ext uri="{FF2B5EF4-FFF2-40B4-BE49-F238E27FC236}">
                            <a16:creationId xmlns:a16="http://schemas.microsoft.com/office/drawing/2014/main" id="{5A20371E-3EA7-F7A5-997C-E17B27215FE0}"/>
                          </a:ext>
                        </a:extLst>
                      </xdr:cNvPr>
                      <xdr:cNvCxnSpPr>
                        <a:stCxn id="457" idx="6"/>
                        <a:endCxn id="480" idx="2"/>
                      </xdr:cNvCxnSpPr>
                    </xdr:nvCxnSpPr>
                    <xdr:spPr>
                      <a:xfrm flipV="1">
                        <a:off x="68777260" y="10211834"/>
                        <a:ext cx="3629060" cy="46383"/>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75" name="ZoneTexte 474">
                        <a:extLst>
                          <a:ext uri="{FF2B5EF4-FFF2-40B4-BE49-F238E27FC236}">
                            <a16:creationId xmlns:a16="http://schemas.microsoft.com/office/drawing/2014/main" id="{6577C6CC-D9A6-1CD6-9501-B0D4B3CECA1C}"/>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D5</a:t>
                        </a:r>
                        <a:r>
                          <a:rPr lang="fr-FR" sz="3200">
                            <a:solidFill>
                              <a:schemeClr val="accent2">
                                <a:lumMod val="75000"/>
                              </a:schemeClr>
                            </a:solidFill>
                            <a:latin typeface="Century Gothic" panose="020B0502020202020204" pitchFamily="34" charset="0"/>
                          </a:rPr>
                          <a:t>(1)</a:t>
                        </a:r>
                      </a:p>
                    </xdr:txBody>
                  </xdr:sp>
                </xdr:grpSp>
                <xdr:grpSp>
                  <xdr:nvGrpSpPr>
                    <xdr:cNvPr id="484" name="Groupe 483">
                      <a:extLst>
                        <a:ext uri="{FF2B5EF4-FFF2-40B4-BE49-F238E27FC236}">
                          <a16:creationId xmlns:a16="http://schemas.microsoft.com/office/drawing/2014/main" id="{01684B7E-C403-497B-913A-D536C0FCE957}"/>
                        </a:ext>
                      </a:extLst>
                    </xdr:cNvPr>
                    <xdr:cNvGrpSpPr/>
                  </xdr:nvGrpSpPr>
                  <xdr:grpSpPr>
                    <a:xfrm>
                      <a:off x="148774007" y="8395252"/>
                      <a:ext cx="7288696" cy="3646408"/>
                      <a:chOff x="68757381" y="8388630"/>
                      <a:chExt cx="7288696" cy="3646408"/>
                    </a:xfrm>
                  </xdr:grpSpPr>
                  <xdr:grpSp>
                    <xdr:nvGrpSpPr>
                      <xdr:cNvPr id="485" name="Groupe 484">
                        <a:extLst>
                          <a:ext uri="{FF2B5EF4-FFF2-40B4-BE49-F238E27FC236}">
                            <a16:creationId xmlns:a16="http://schemas.microsoft.com/office/drawing/2014/main" id="{7C1EC77E-FBF1-A4E3-3A33-87A90F75F3F6}"/>
                          </a:ext>
                        </a:extLst>
                      </xdr:cNvPr>
                      <xdr:cNvGrpSpPr/>
                    </xdr:nvGrpSpPr>
                    <xdr:grpSpPr>
                      <a:xfrm>
                        <a:off x="72406320" y="8388630"/>
                        <a:ext cx="3639757" cy="3646408"/>
                        <a:chOff x="19426781" y="2512613"/>
                        <a:chExt cx="3599999" cy="3599999"/>
                      </a:xfrm>
                    </xdr:grpSpPr>
                    <xdr:grpSp>
                      <xdr:nvGrpSpPr>
                        <xdr:cNvPr id="488" name="Groupe 487">
                          <a:extLst>
                            <a:ext uri="{FF2B5EF4-FFF2-40B4-BE49-F238E27FC236}">
                              <a16:creationId xmlns:a16="http://schemas.microsoft.com/office/drawing/2014/main" id="{299BAA5D-5843-5175-ECDF-420D929DB4D6}"/>
                            </a:ext>
                          </a:extLst>
                        </xdr:cNvPr>
                        <xdr:cNvGrpSpPr/>
                      </xdr:nvGrpSpPr>
                      <xdr:grpSpPr>
                        <a:xfrm>
                          <a:off x="19426781" y="2512613"/>
                          <a:ext cx="3599999" cy="3599999"/>
                          <a:chOff x="22670913" y="2083243"/>
                          <a:chExt cx="3599999" cy="3599999"/>
                        </a:xfrm>
                      </xdr:grpSpPr>
                      <xdr:sp macro="" textlink="">
                        <xdr:nvSpPr>
                          <xdr:cNvPr id="492" name="Ellipse 491">
                            <a:extLst>
                              <a:ext uri="{FF2B5EF4-FFF2-40B4-BE49-F238E27FC236}">
                                <a16:creationId xmlns:a16="http://schemas.microsoft.com/office/drawing/2014/main" id="{1B56E604-83D3-C422-5D0D-30DD42C65BD5}"/>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493" name="Connecteur droit 492">
                            <a:extLst>
                              <a:ext uri="{FF2B5EF4-FFF2-40B4-BE49-F238E27FC236}">
                                <a16:creationId xmlns:a16="http://schemas.microsoft.com/office/drawing/2014/main" id="{7E262C9C-90BF-EE7E-9C1D-C7BDE4C21C23}"/>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494" name="Connecteur droit 493">
                            <a:extLst>
                              <a:ext uri="{FF2B5EF4-FFF2-40B4-BE49-F238E27FC236}">
                                <a16:creationId xmlns:a16="http://schemas.microsoft.com/office/drawing/2014/main" id="{3C29BC00-7C1E-2E6A-5F6D-95B23E1CD303}"/>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489" name="ZoneTexte 488">
                          <a:extLst>
                            <a:ext uri="{FF2B5EF4-FFF2-40B4-BE49-F238E27FC236}">
                              <a16:creationId xmlns:a16="http://schemas.microsoft.com/office/drawing/2014/main" id="{E8F70C8E-20E2-03B4-C776-AB3DE0A2184A}"/>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27</a:t>
                          </a:r>
                        </a:p>
                      </xdr:txBody>
                    </xdr:sp>
                    <xdr:sp macro="" textlink="">
                      <xdr:nvSpPr>
                        <xdr:cNvPr id="490" name="ZoneTexte 489">
                          <a:extLst>
                            <a:ext uri="{FF2B5EF4-FFF2-40B4-BE49-F238E27FC236}">
                              <a16:creationId xmlns:a16="http://schemas.microsoft.com/office/drawing/2014/main" id="{E86B8F36-7CE7-4D4F-572F-9B5B5D8C0834}"/>
                            </a:ext>
                          </a:extLst>
                        </xdr:cNvPr>
                        <xdr:cNvSpPr txBox="1"/>
                      </xdr:nvSpPr>
                      <xdr:spPr>
                        <a:xfrm>
                          <a:off x="20010785" y="3212327"/>
                          <a:ext cx="1169356"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24</a:t>
                          </a:r>
                        </a:p>
                      </xdr:txBody>
                    </xdr:sp>
                    <xdr:sp macro="" textlink="">
                      <xdr:nvSpPr>
                        <xdr:cNvPr id="491" name="ZoneTexte 490">
                          <a:extLst>
                            <a:ext uri="{FF2B5EF4-FFF2-40B4-BE49-F238E27FC236}">
                              <a16:creationId xmlns:a16="http://schemas.microsoft.com/office/drawing/2014/main" id="{11CFC102-1C26-873D-F3EC-5457A305C26B}"/>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486" name="Connecteur droit avec flèche 485">
                        <a:extLst>
                          <a:ext uri="{FF2B5EF4-FFF2-40B4-BE49-F238E27FC236}">
                            <a16:creationId xmlns:a16="http://schemas.microsoft.com/office/drawing/2014/main" id="{152827CC-42DE-98BF-BFD4-D7602D8274A8}"/>
                          </a:ext>
                        </a:extLst>
                      </xdr:cNvPr>
                      <xdr:cNvCxnSpPr>
                        <a:stCxn id="480" idx="6"/>
                        <a:endCxn id="492" idx="2"/>
                      </xdr:cNvCxnSpPr>
                    </xdr:nvCxnSpPr>
                    <xdr:spPr>
                      <a:xfrm>
                        <a:off x="68757381" y="10198582"/>
                        <a:ext cx="3648939" cy="13252"/>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87" name="ZoneTexte 486">
                        <a:extLst>
                          <a:ext uri="{FF2B5EF4-FFF2-40B4-BE49-F238E27FC236}">
                            <a16:creationId xmlns:a16="http://schemas.microsoft.com/office/drawing/2014/main" id="{5A580028-ED1B-7C9D-86DF-DFDF1C7564C1}"/>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D6</a:t>
                        </a:r>
                        <a:r>
                          <a:rPr lang="fr-FR" sz="3200">
                            <a:solidFill>
                              <a:schemeClr val="accent2">
                                <a:lumMod val="75000"/>
                              </a:schemeClr>
                            </a:solidFill>
                            <a:latin typeface="Century Gothic" panose="020B0502020202020204" pitchFamily="34" charset="0"/>
                          </a:rPr>
                          <a:t>(1)</a:t>
                        </a:r>
                      </a:p>
                    </xdr:txBody>
                  </xdr:sp>
                </xdr:grpSp>
                <xdr:grpSp>
                  <xdr:nvGrpSpPr>
                    <xdr:cNvPr id="496" name="Groupe 495">
                      <a:extLst>
                        <a:ext uri="{FF2B5EF4-FFF2-40B4-BE49-F238E27FC236}">
                          <a16:creationId xmlns:a16="http://schemas.microsoft.com/office/drawing/2014/main" id="{61106AF0-16D5-4B56-927D-5004966DC8CF}"/>
                        </a:ext>
                      </a:extLst>
                    </xdr:cNvPr>
                    <xdr:cNvGrpSpPr/>
                  </xdr:nvGrpSpPr>
                  <xdr:grpSpPr>
                    <a:xfrm>
                      <a:off x="156062703" y="8428383"/>
                      <a:ext cx="7268817" cy="3646408"/>
                      <a:chOff x="68777260" y="8388630"/>
                      <a:chExt cx="7268817" cy="3646408"/>
                    </a:xfrm>
                  </xdr:grpSpPr>
                  <xdr:grpSp>
                    <xdr:nvGrpSpPr>
                      <xdr:cNvPr id="497" name="Groupe 496">
                        <a:extLst>
                          <a:ext uri="{FF2B5EF4-FFF2-40B4-BE49-F238E27FC236}">
                            <a16:creationId xmlns:a16="http://schemas.microsoft.com/office/drawing/2014/main" id="{22465783-B227-753E-AA6B-CC4BBC20CC1D}"/>
                          </a:ext>
                        </a:extLst>
                      </xdr:cNvPr>
                      <xdr:cNvGrpSpPr/>
                    </xdr:nvGrpSpPr>
                    <xdr:grpSpPr>
                      <a:xfrm>
                        <a:off x="72406320" y="8388630"/>
                        <a:ext cx="3639757" cy="3646408"/>
                        <a:chOff x="19426781" y="2512613"/>
                        <a:chExt cx="3599999" cy="3599999"/>
                      </a:xfrm>
                    </xdr:grpSpPr>
                    <xdr:grpSp>
                      <xdr:nvGrpSpPr>
                        <xdr:cNvPr id="500" name="Groupe 499">
                          <a:extLst>
                            <a:ext uri="{FF2B5EF4-FFF2-40B4-BE49-F238E27FC236}">
                              <a16:creationId xmlns:a16="http://schemas.microsoft.com/office/drawing/2014/main" id="{B59D8409-8C03-1709-E3EB-C56A50BF795E}"/>
                            </a:ext>
                          </a:extLst>
                        </xdr:cNvPr>
                        <xdr:cNvGrpSpPr/>
                      </xdr:nvGrpSpPr>
                      <xdr:grpSpPr>
                        <a:xfrm>
                          <a:off x="19426781" y="2512613"/>
                          <a:ext cx="3599999" cy="3599999"/>
                          <a:chOff x="22670913" y="2083243"/>
                          <a:chExt cx="3599999" cy="3599999"/>
                        </a:xfrm>
                      </xdr:grpSpPr>
                      <xdr:sp macro="" textlink="">
                        <xdr:nvSpPr>
                          <xdr:cNvPr id="504" name="Ellipse 503">
                            <a:extLst>
                              <a:ext uri="{FF2B5EF4-FFF2-40B4-BE49-F238E27FC236}">
                                <a16:creationId xmlns:a16="http://schemas.microsoft.com/office/drawing/2014/main" id="{8828FC80-E082-2B40-B734-F662C789A10D}"/>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505" name="Connecteur droit 504">
                            <a:extLst>
                              <a:ext uri="{FF2B5EF4-FFF2-40B4-BE49-F238E27FC236}">
                                <a16:creationId xmlns:a16="http://schemas.microsoft.com/office/drawing/2014/main" id="{89E84062-5FD4-14E6-56B2-ED7C2EB3B68B}"/>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506" name="Connecteur droit 505">
                            <a:extLst>
                              <a:ext uri="{FF2B5EF4-FFF2-40B4-BE49-F238E27FC236}">
                                <a16:creationId xmlns:a16="http://schemas.microsoft.com/office/drawing/2014/main" id="{69D838B0-A495-E3BF-F02C-CACCA69F5800}"/>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501" name="ZoneTexte 500">
                          <a:extLst>
                            <a:ext uri="{FF2B5EF4-FFF2-40B4-BE49-F238E27FC236}">
                              <a16:creationId xmlns:a16="http://schemas.microsoft.com/office/drawing/2014/main" id="{D4149D2C-5CD6-81A0-1EC3-B83E19651398}"/>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28</a:t>
                          </a:r>
                        </a:p>
                      </xdr:txBody>
                    </xdr:sp>
                    <xdr:sp macro="" textlink="">
                      <xdr:nvSpPr>
                        <xdr:cNvPr id="502" name="ZoneTexte 501">
                          <a:extLst>
                            <a:ext uri="{FF2B5EF4-FFF2-40B4-BE49-F238E27FC236}">
                              <a16:creationId xmlns:a16="http://schemas.microsoft.com/office/drawing/2014/main" id="{BCA00FF7-0356-AADC-3F39-811258704736}"/>
                            </a:ext>
                          </a:extLst>
                        </xdr:cNvPr>
                        <xdr:cNvSpPr txBox="1"/>
                      </xdr:nvSpPr>
                      <xdr:spPr>
                        <a:xfrm>
                          <a:off x="19830077" y="3212327"/>
                          <a:ext cx="1350064"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24,5</a:t>
                          </a:r>
                        </a:p>
                      </xdr:txBody>
                    </xdr:sp>
                    <xdr:sp macro="" textlink="">
                      <xdr:nvSpPr>
                        <xdr:cNvPr id="503" name="ZoneTexte 502">
                          <a:extLst>
                            <a:ext uri="{FF2B5EF4-FFF2-40B4-BE49-F238E27FC236}">
                              <a16:creationId xmlns:a16="http://schemas.microsoft.com/office/drawing/2014/main" id="{DA39BA16-A043-BC76-C2AA-A8A654620BD0}"/>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498" name="Connecteur droit avec flèche 497">
                        <a:extLst>
                          <a:ext uri="{FF2B5EF4-FFF2-40B4-BE49-F238E27FC236}">
                            <a16:creationId xmlns:a16="http://schemas.microsoft.com/office/drawing/2014/main" id="{7EA6D2F1-7D7E-5D93-BE3F-FF7EE87667EB}"/>
                          </a:ext>
                        </a:extLst>
                      </xdr:cNvPr>
                      <xdr:cNvCxnSpPr>
                        <a:stCxn id="492" idx="6"/>
                        <a:endCxn id="504" idx="2"/>
                      </xdr:cNvCxnSpPr>
                    </xdr:nvCxnSpPr>
                    <xdr:spPr>
                      <a:xfrm>
                        <a:off x="68777260" y="10178703"/>
                        <a:ext cx="3629060" cy="33131"/>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99" name="ZoneTexte 498">
                        <a:extLst>
                          <a:ext uri="{FF2B5EF4-FFF2-40B4-BE49-F238E27FC236}">
                            <a16:creationId xmlns:a16="http://schemas.microsoft.com/office/drawing/2014/main" id="{E7BCBDEB-79B9-2815-2A3C-406EF588712B}"/>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D7</a:t>
                        </a:r>
                        <a:r>
                          <a:rPr lang="fr-FR" sz="3200">
                            <a:solidFill>
                              <a:schemeClr val="accent2">
                                <a:lumMod val="75000"/>
                              </a:schemeClr>
                            </a:solidFill>
                            <a:latin typeface="Century Gothic" panose="020B0502020202020204" pitchFamily="34" charset="0"/>
                          </a:rPr>
                          <a:t>(0,5)</a:t>
                        </a:r>
                      </a:p>
                    </xdr:txBody>
                  </xdr:sp>
                </xdr:grpSp>
                <xdr:grpSp>
                  <xdr:nvGrpSpPr>
                    <xdr:cNvPr id="509" name="Groupe 508">
                      <a:extLst>
                        <a:ext uri="{FF2B5EF4-FFF2-40B4-BE49-F238E27FC236}">
                          <a16:creationId xmlns:a16="http://schemas.microsoft.com/office/drawing/2014/main" id="{CDCB1995-45F6-4B94-8F77-BEFA3227053B}"/>
                        </a:ext>
                      </a:extLst>
                    </xdr:cNvPr>
                    <xdr:cNvGrpSpPr/>
                  </xdr:nvGrpSpPr>
                  <xdr:grpSpPr>
                    <a:xfrm>
                      <a:off x="163331520" y="8421757"/>
                      <a:ext cx="7308574" cy="3646408"/>
                      <a:chOff x="68737503" y="8388630"/>
                      <a:chExt cx="7308574" cy="3646408"/>
                    </a:xfrm>
                  </xdr:grpSpPr>
                  <xdr:grpSp>
                    <xdr:nvGrpSpPr>
                      <xdr:cNvPr id="510" name="Groupe 509">
                        <a:extLst>
                          <a:ext uri="{FF2B5EF4-FFF2-40B4-BE49-F238E27FC236}">
                            <a16:creationId xmlns:a16="http://schemas.microsoft.com/office/drawing/2014/main" id="{34F95A1E-1940-4465-37DE-0C333A8A4E0B}"/>
                          </a:ext>
                        </a:extLst>
                      </xdr:cNvPr>
                      <xdr:cNvGrpSpPr/>
                    </xdr:nvGrpSpPr>
                    <xdr:grpSpPr>
                      <a:xfrm>
                        <a:off x="72406320" y="8388630"/>
                        <a:ext cx="3639757" cy="3646408"/>
                        <a:chOff x="19426781" y="2512613"/>
                        <a:chExt cx="3599999" cy="3599999"/>
                      </a:xfrm>
                    </xdr:grpSpPr>
                    <xdr:grpSp>
                      <xdr:nvGrpSpPr>
                        <xdr:cNvPr id="513" name="Groupe 512">
                          <a:extLst>
                            <a:ext uri="{FF2B5EF4-FFF2-40B4-BE49-F238E27FC236}">
                              <a16:creationId xmlns:a16="http://schemas.microsoft.com/office/drawing/2014/main" id="{C0EDB795-C798-8D65-E6D7-369526C6CEB7}"/>
                            </a:ext>
                          </a:extLst>
                        </xdr:cNvPr>
                        <xdr:cNvGrpSpPr/>
                      </xdr:nvGrpSpPr>
                      <xdr:grpSpPr>
                        <a:xfrm>
                          <a:off x="19426781" y="2512613"/>
                          <a:ext cx="3599999" cy="3599999"/>
                          <a:chOff x="22670913" y="2083243"/>
                          <a:chExt cx="3599999" cy="3599999"/>
                        </a:xfrm>
                      </xdr:grpSpPr>
                      <xdr:sp macro="" textlink="">
                        <xdr:nvSpPr>
                          <xdr:cNvPr id="517" name="Ellipse 516">
                            <a:extLst>
                              <a:ext uri="{FF2B5EF4-FFF2-40B4-BE49-F238E27FC236}">
                                <a16:creationId xmlns:a16="http://schemas.microsoft.com/office/drawing/2014/main" id="{B1E5A1CA-C724-1296-F8D8-D61BE1F43718}"/>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518" name="Connecteur droit 517">
                            <a:extLst>
                              <a:ext uri="{FF2B5EF4-FFF2-40B4-BE49-F238E27FC236}">
                                <a16:creationId xmlns:a16="http://schemas.microsoft.com/office/drawing/2014/main" id="{51E5DACE-C617-7DF5-98D7-9920B320B2C0}"/>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519" name="Connecteur droit 518">
                            <a:extLst>
                              <a:ext uri="{FF2B5EF4-FFF2-40B4-BE49-F238E27FC236}">
                                <a16:creationId xmlns:a16="http://schemas.microsoft.com/office/drawing/2014/main" id="{CBE2B4BD-4C92-D426-CA27-D4256F8C8E88}"/>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514" name="ZoneTexte 513">
                          <a:extLst>
                            <a:ext uri="{FF2B5EF4-FFF2-40B4-BE49-F238E27FC236}">
                              <a16:creationId xmlns:a16="http://schemas.microsoft.com/office/drawing/2014/main" id="{8C8275AA-D1D1-8FC3-3A89-4FE2CC6EA59E}"/>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29</a:t>
                          </a:r>
                        </a:p>
                      </xdr:txBody>
                    </xdr:sp>
                    <xdr:sp macro="" textlink="">
                      <xdr:nvSpPr>
                        <xdr:cNvPr id="515" name="ZoneTexte 514">
                          <a:extLst>
                            <a:ext uri="{FF2B5EF4-FFF2-40B4-BE49-F238E27FC236}">
                              <a16:creationId xmlns:a16="http://schemas.microsoft.com/office/drawing/2014/main" id="{1A454348-5146-BEAA-AE30-31BE6BB5012C}"/>
                            </a:ext>
                          </a:extLst>
                        </xdr:cNvPr>
                        <xdr:cNvSpPr txBox="1"/>
                      </xdr:nvSpPr>
                      <xdr:spPr>
                        <a:xfrm>
                          <a:off x="19830077" y="3212327"/>
                          <a:ext cx="1350064"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26,5</a:t>
                          </a:r>
                        </a:p>
                      </xdr:txBody>
                    </xdr:sp>
                    <xdr:sp macro="" textlink="">
                      <xdr:nvSpPr>
                        <xdr:cNvPr id="516" name="ZoneTexte 515">
                          <a:extLst>
                            <a:ext uri="{FF2B5EF4-FFF2-40B4-BE49-F238E27FC236}">
                              <a16:creationId xmlns:a16="http://schemas.microsoft.com/office/drawing/2014/main" id="{3B8104A6-F89C-E9BB-0095-1F68258EB308}"/>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511" name="Connecteur droit avec flèche 510">
                        <a:extLst>
                          <a:ext uri="{FF2B5EF4-FFF2-40B4-BE49-F238E27FC236}">
                            <a16:creationId xmlns:a16="http://schemas.microsoft.com/office/drawing/2014/main" id="{C0E6C0F9-EF56-1F71-0AC7-01661F347FC8}"/>
                          </a:ext>
                        </a:extLst>
                      </xdr:cNvPr>
                      <xdr:cNvCxnSpPr>
                        <a:stCxn id="504" idx="6"/>
                        <a:endCxn id="517" idx="2"/>
                      </xdr:cNvCxnSpPr>
                    </xdr:nvCxnSpPr>
                    <xdr:spPr>
                      <a:xfrm flipV="1">
                        <a:off x="68737503" y="10211834"/>
                        <a:ext cx="3668817" cy="6626"/>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12" name="ZoneTexte 511">
                        <a:extLst>
                          <a:ext uri="{FF2B5EF4-FFF2-40B4-BE49-F238E27FC236}">
                            <a16:creationId xmlns:a16="http://schemas.microsoft.com/office/drawing/2014/main" id="{BA8F0D93-8610-3162-FE0E-F15FC6A6C3A7}"/>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E1</a:t>
                        </a:r>
                        <a:r>
                          <a:rPr lang="fr-FR" sz="3200">
                            <a:solidFill>
                              <a:schemeClr val="accent2">
                                <a:lumMod val="75000"/>
                              </a:schemeClr>
                            </a:solidFill>
                            <a:latin typeface="Century Gothic" panose="020B0502020202020204" pitchFamily="34" charset="0"/>
                          </a:rPr>
                          <a:t>(2)</a:t>
                        </a:r>
                      </a:p>
                    </xdr:txBody>
                  </xdr:sp>
                </xdr:grpSp>
              </xdr:grpSp>
              <xdr:grpSp>
                <xdr:nvGrpSpPr>
                  <xdr:cNvPr id="522" name="Groupe 521">
                    <a:extLst>
                      <a:ext uri="{FF2B5EF4-FFF2-40B4-BE49-F238E27FC236}">
                        <a16:creationId xmlns:a16="http://schemas.microsoft.com/office/drawing/2014/main" id="{4D45B547-479E-47B8-AC6C-EA00C69FCA07}"/>
                      </a:ext>
                    </a:extLst>
                  </xdr:cNvPr>
                  <xdr:cNvGrpSpPr/>
                </xdr:nvGrpSpPr>
                <xdr:grpSpPr>
                  <a:xfrm>
                    <a:off x="170640094" y="8415130"/>
                    <a:ext cx="50881722" cy="3692791"/>
                    <a:chOff x="119758372" y="8382000"/>
                    <a:chExt cx="50881722" cy="3692791"/>
                  </a:xfrm>
                </xdr:grpSpPr>
                <xdr:grpSp>
                  <xdr:nvGrpSpPr>
                    <xdr:cNvPr id="523" name="Groupe 522">
                      <a:extLst>
                        <a:ext uri="{FF2B5EF4-FFF2-40B4-BE49-F238E27FC236}">
                          <a16:creationId xmlns:a16="http://schemas.microsoft.com/office/drawing/2014/main" id="{664E395E-EAC7-5259-08E0-85785E77ECF2}"/>
                        </a:ext>
                      </a:extLst>
                    </xdr:cNvPr>
                    <xdr:cNvGrpSpPr/>
                  </xdr:nvGrpSpPr>
                  <xdr:grpSpPr>
                    <a:xfrm>
                      <a:off x="119758372" y="8382001"/>
                      <a:ext cx="7209183" cy="3646408"/>
                      <a:chOff x="68836894" y="8388630"/>
                      <a:chExt cx="7209183" cy="3646408"/>
                    </a:xfrm>
                  </xdr:grpSpPr>
                  <xdr:grpSp>
                    <xdr:nvGrpSpPr>
                      <xdr:cNvPr id="590" name="Groupe 589">
                        <a:extLst>
                          <a:ext uri="{FF2B5EF4-FFF2-40B4-BE49-F238E27FC236}">
                            <a16:creationId xmlns:a16="http://schemas.microsoft.com/office/drawing/2014/main" id="{79AF5888-BBE6-0E73-66BD-20A4BC132639}"/>
                          </a:ext>
                        </a:extLst>
                      </xdr:cNvPr>
                      <xdr:cNvGrpSpPr/>
                    </xdr:nvGrpSpPr>
                    <xdr:grpSpPr>
                      <a:xfrm>
                        <a:off x="72406320" y="8388630"/>
                        <a:ext cx="3639757" cy="3646408"/>
                        <a:chOff x="19426781" y="2512613"/>
                        <a:chExt cx="3599999" cy="3599999"/>
                      </a:xfrm>
                    </xdr:grpSpPr>
                    <xdr:grpSp>
                      <xdr:nvGrpSpPr>
                        <xdr:cNvPr id="593" name="Groupe 592">
                          <a:extLst>
                            <a:ext uri="{FF2B5EF4-FFF2-40B4-BE49-F238E27FC236}">
                              <a16:creationId xmlns:a16="http://schemas.microsoft.com/office/drawing/2014/main" id="{6FD563B1-D35F-7EA8-5F7B-92D521FDFE0F}"/>
                            </a:ext>
                          </a:extLst>
                        </xdr:cNvPr>
                        <xdr:cNvGrpSpPr/>
                      </xdr:nvGrpSpPr>
                      <xdr:grpSpPr>
                        <a:xfrm>
                          <a:off x="19426781" y="2512613"/>
                          <a:ext cx="3599999" cy="3599999"/>
                          <a:chOff x="22670913" y="2083243"/>
                          <a:chExt cx="3599999" cy="3599999"/>
                        </a:xfrm>
                      </xdr:grpSpPr>
                      <xdr:sp macro="" textlink="">
                        <xdr:nvSpPr>
                          <xdr:cNvPr id="597" name="Ellipse 596">
                            <a:extLst>
                              <a:ext uri="{FF2B5EF4-FFF2-40B4-BE49-F238E27FC236}">
                                <a16:creationId xmlns:a16="http://schemas.microsoft.com/office/drawing/2014/main" id="{5F8B66FB-8351-CA65-2CF1-E2166DE77E6B}"/>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598" name="Connecteur droit 597">
                            <a:extLst>
                              <a:ext uri="{FF2B5EF4-FFF2-40B4-BE49-F238E27FC236}">
                                <a16:creationId xmlns:a16="http://schemas.microsoft.com/office/drawing/2014/main" id="{372A083A-EB5F-AAF2-119D-AEC4FC0A05CD}"/>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599" name="Connecteur droit 598">
                            <a:extLst>
                              <a:ext uri="{FF2B5EF4-FFF2-40B4-BE49-F238E27FC236}">
                                <a16:creationId xmlns:a16="http://schemas.microsoft.com/office/drawing/2014/main" id="{0546E1C0-DCCF-D69A-5E58-662E23938A84}"/>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594" name="ZoneTexte 593">
                          <a:extLst>
                            <a:ext uri="{FF2B5EF4-FFF2-40B4-BE49-F238E27FC236}">
                              <a16:creationId xmlns:a16="http://schemas.microsoft.com/office/drawing/2014/main" id="{E4DEDCBF-E509-C8AD-7851-4B4E1F92732C}"/>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30</a:t>
                          </a:r>
                        </a:p>
                      </xdr:txBody>
                    </xdr:sp>
                    <xdr:sp macro="" textlink="">
                      <xdr:nvSpPr>
                        <xdr:cNvPr id="595" name="ZoneTexte 594">
                          <a:extLst>
                            <a:ext uri="{FF2B5EF4-FFF2-40B4-BE49-F238E27FC236}">
                              <a16:creationId xmlns:a16="http://schemas.microsoft.com/office/drawing/2014/main" id="{3BF1FED2-CFFC-D41E-03C7-2FFF31DD349F}"/>
                            </a:ext>
                          </a:extLst>
                        </xdr:cNvPr>
                        <xdr:cNvSpPr txBox="1"/>
                      </xdr:nvSpPr>
                      <xdr:spPr>
                        <a:xfrm>
                          <a:off x="20010785" y="3212327"/>
                          <a:ext cx="1169356"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28</a:t>
                          </a:r>
                        </a:p>
                      </xdr:txBody>
                    </xdr:sp>
                    <xdr:sp macro="" textlink="">
                      <xdr:nvSpPr>
                        <xdr:cNvPr id="596" name="ZoneTexte 595">
                          <a:extLst>
                            <a:ext uri="{FF2B5EF4-FFF2-40B4-BE49-F238E27FC236}">
                              <a16:creationId xmlns:a16="http://schemas.microsoft.com/office/drawing/2014/main" id="{3C29E594-B8D1-4191-831D-CFBDE6B3C556}"/>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591" name="Connecteur droit avec flèche 590">
                        <a:extLst>
                          <a:ext uri="{FF2B5EF4-FFF2-40B4-BE49-F238E27FC236}">
                            <a16:creationId xmlns:a16="http://schemas.microsoft.com/office/drawing/2014/main" id="{7AEBCF59-88C7-E1D8-4853-7E55452E4844}"/>
                          </a:ext>
                        </a:extLst>
                      </xdr:cNvPr>
                      <xdr:cNvCxnSpPr>
                        <a:stCxn id="517" idx="6"/>
                        <a:endCxn id="597" idx="2"/>
                      </xdr:cNvCxnSpPr>
                    </xdr:nvCxnSpPr>
                    <xdr:spPr>
                      <a:xfrm flipV="1">
                        <a:off x="68836894" y="10211834"/>
                        <a:ext cx="3569426" cy="6626"/>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92" name="ZoneTexte 591">
                        <a:extLst>
                          <a:ext uri="{FF2B5EF4-FFF2-40B4-BE49-F238E27FC236}">
                            <a16:creationId xmlns:a16="http://schemas.microsoft.com/office/drawing/2014/main" id="{04778A35-4D9B-6953-2E3D-78EA76A6F499}"/>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E2</a:t>
                        </a:r>
                        <a:r>
                          <a:rPr lang="fr-FR" sz="3200">
                            <a:solidFill>
                              <a:schemeClr val="accent2">
                                <a:lumMod val="75000"/>
                              </a:schemeClr>
                            </a:solidFill>
                            <a:latin typeface="Century Gothic" panose="020B0502020202020204" pitchFamily="34" charset="0"/>
                          </a:rPr>
                          <a:t>(1,5)</a:t>
                        </a:r>
                      </a:p>
                    </xdr:txBody>
                  </xdr:sp>
                </xdr:grpSp>
                <xdr:grpSp>
                  <xdr:nvGrpSpPr>
                    <xdr:cNvPr id="524" name="Groupe 523">
                      <a:extLst>
                        <a:ext uri="{FF2B5EF4-FFF2-40B4-BE49-F238E27FC236}">
                          <a16:creationId xmlns:a16="http://schemas.microsoft.com/office/drawing/2014/main" id="{C34D5284-548F-8AB1-58E9-A9532E4BB666}"/>
                        </a:ext>
                      </a:extLst>
                    </xdr:cNvPr>
                    <xdr:cNvGrpSpPr/>
                  </xdr:nvGrpSpPr>
                  <xdr:grpSpPr>
                    <a:xfrm>
                      <a:off x="126967555" y="8395253"/>
                      <a:ext cx="7268818" cy="3646408"/>
                      <a:chOff x="68777259" y="8388630"/>
                      <a:chExt cx="7268818" cy="3646408"/>
                    </a:xfrm>
                  </xdr:grpSpPr>
                  <xdr:grpSp>
                    <xdr:nvGrpSpPr>
                      <xdr:cNvPr id="580" name="Groupe 579">
                        <a:extLst>
                          <a:ext uri="{FF2B5EF4-FFF2-40B4-BE49-F238E27FC236}">
                            <a16:creationId xmlns:a16="http://schemas.microsoft.com/office/drawing/2014/main" id="{1BDAF2AE-B175-6337-01E7-B4B386AAD450}"/>
                          </a:ext>
                        </a:extLst>
                      </xdr:cNvPr>
                      <xdr:cNvGrpSpPr/>
                    </xdr:nvGrpSpPr>
                    <xdr:grpSpPr>
                      <a:xfrm>
                        <a:off x="72406320" y="8388630"/>
                        <a:ext cx="3639757" cy="3646408"/>
                        <a:chOff x="19426781" y="2512613"/>
                        <a:chExt cx="3599999" cy="3599999"/>
                      </a:xfrm>
                    </xdr:grpSpPr>
                    <xdr:grpSp>
                      <xdr:nvGrpSpPr>
                        <xdr:cNvPr id="583" name="Groupe 582">
                          <a:extLst>
                            <a:ext uri="{FF2B5EF4-FFF2-40B4-BE49-F238E27FC236}">
                              <a16:creationId xmlns:a16="http://schemas.microsoft.com/office/drawing/2014/main" id="{2074AA5B-F045-7D00-B9AA-3A0152AA9026}"/>
                            </a:ext>
                          </a:extLst>
                        </xdr:cNvPr>
                        <xdr:cNvGrpSpPr/>
                      </xdr:nvGrpSpPr>
                      <xdr:grpSpPr>
                        <a:xfrm>
                          <a:off x="19426781" y="2512613"/>
                          <a:ext cx="3599999" cy="3599999"/>
                          <a:chOff x="22670913" y="2083243"/>
                          <a:chExt cx="3599999" cy="3599999"/>
                        </a:xfrm>
                      </xdr:grpSpPr>
                      <xdr:sp macro="" textlink="">
                        <xdr:nvSpPr>
                          <xdr:cNvPr id="587" name="Ellipse 586">
                            <a:extLst>
                              <a:ext uri="{FF2B5EF4-FFF2-40B4-BE49-F238E27FC236}">
                                <a16:creationId xmlns:a16="http://schemas.microsoft.com/office/drawing/2014/main" id="{2519B001-5329-5515-7459-438A2B195D12}"/>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588" name="Connecteur droit 587">
                            <a:extLst>
                              <a:ext uri="{FF2B5EF4-FFF2-40B4-BE49-F238E27FC236}">
                                <a16:creationId xmlns:a16="http://schemas.microsoft.com/office/drawing/2014/main" id="{6113801C-ED45-4B81-26B0-B950B5BE2F9B}"/>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589" name="Connecteur droit 588">
                            <a:extLst>
                              <a:ext uri="{FF2B5EF4-FFF2-40B4-BE49-F238E27FC236}">
                                <a16:creationId xmlns:a16="http://schemas.microsoft.com/office/drawing/2014/main" id="{1780D33C-7CF0-1882-563B-48CC863D1B19}"/>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584" name="ZoneTexte 583">
                          <a:extLst>
                            <a:ext uri="{FF2B5EF4-FFF2-40B4-BE49-F238E27FC236}">
                              <a16:creationId xmlns:a16="http://schemas.microsoft.com/office/drawing/2014/main" id="{2E6C0F76-40D3-20B3-7D12-F9DC3434AB68}"/>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31</a:t>
                          </a:r>
                        </a:p>
                      </xdr:txBody>
                    </xdr:sp>
                    <xdr:sp macro="" textlink="">
                      <xdr:nvSpPr>
                        <xdr:cNvPr id="585" name="ZoneTexte 584">
                          <a:extLst>
                            <a:ext uri="{FF2B5EF4-FFF2-40B4-BE49-F238E27FC236}">
                              <a16:creationId xmlns:a16="http://schemas.microsoft.com/office/drawing/2014/main" id="{67EF9646-58D2-445D-FDFB-A22A39846DD8}"/>
                            </a:ext>
                          </a:extLst>
                        </xdr:cNvPr>
                        <xdr:cNvSpPr txBox="1"/>
                      </xdr:nvSpPr>
                      <xdr:spPr>
                        <a:xfrm>
                          <a:off x="20010785" y="3212327"/>
                          <a:ext cx="1169356"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29</a:t>
                          </a:r>
                        </a:p>
                      </xdr:txBody>
                    </xdr:sp>
                    <xdr:sp macro="" textlink="">
                      <xdr:nvSpPr>
                        <xdr:cNvPr id="586" name="ZoneTexte 585">
                          <a:extLst>
                            <a:ext uri="{FF2B5EF4-FFF2-40B4-BE49-F238E27FC236}">
                              <a16:creationId xmlns:a16="http://schemas.microsoft.com/office/drawing/2014/main" id="{7CDC40CD-5EA9-8E0D-2A57-3DB4AB4959ED}"/>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581" name="Connecteur droit avec flèche 580">
                        <a:extLst>
                          <a:ext uri="{FF2B5EF4-FFF2-40B4-BE49-F238E27FC236}">
                            <a16:creationId xmlns:a16="http://schemas.microsoft.com/office/drawing/2014/main" id="{00ADC609-3821-523F-210F-4440044F9402}"/>
                          </a:ext>
                        </a:extLst>
                      </xdr:cNvPr>
                      <xdr:cNvCxnSpPr>
                        <a:stCxn id="597" idx="6"/>
                        <a:endCxn id="587" idx="2"/>
                      </xdr:cNvCxnSpPr>
                    </xdr:nvCxnSpPr>
                    <xdr:spPr>
                      <a:xfrm>
                        <a:off x="68777259" y="10198582"/>
                        <a:ext cx="3629061" cy="13252"/>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82" name="ZoneTexte 581">
                        <a:extLst>
                          <a:ext uri="{FF2B5EF4-FFF2-40B4-BE49-F238E27FC236}">
                            <a16:creationId xmlns:a16="http://schemas.microsoft.com/office/drawing/2014/main" id="{A29D5245-6111-657E-C279-6F461120B240}"/>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E3</a:t>
                        </a:r>
                        <a:r>
                          <a:rPr lang="fr-FR" sz="3200">
                            <a:solidFill>
                              <a:schemeClr val="accent2">
                                <a:lumMod val="75000"/>
                              </a:schemeClr>
                            </a:solidFill>
                            <a:latin typeface="Century Gothic" panose="020B0502020202020204" pitchFamily="34" charset="0"/>
                          </a:rPr>
                          <a:t>(1)</a:t>
                        </a:r>
                      </a:p>
                    </xdr:txBody>
                  </xdr:sp>
                </xdr:grpSp>
                <xdr:grpSp>
                  <xdr:nvGrpSpPr>
                    <xdr:cNvPr id="525" name="Groupe 524">
                      <a:extLst>
                        <a:ext uri="{FF2B5EF4-FFF2-40B4-BE49-F238E27FC236}">
                          <a16:creationId xmlns:a16="http://schemas.microsoft.com/office/drawing/2014/main" id="{FD699AE6-8EB7-BB55-AD0D-27B7F16213F3}"/>
                        </a:ext>
                      </a:extLst>
                    </xdr:cNvPr>
                    <xdr:cNvGrpSpPr/>
                  </xdr:nvGrpSpPr>
                  <xdr:grpSpPr>
                    <a:xfrm>
                      <a:off x="134236373" y="8428383"/>
                      <a:ext cx="7268817" cy="3646408"/>
                      <a:chOff x="68777260" y="8388630"/>
                      <a:chExt cx="7268817" cy="3646408"/>
                    </a:xfrm>
                  </xdr:grpSpPr>
                  <xdr:grpSp>
                    <xdr:nvGrpSpPr>
                      <xdr:cNvPr id="570" name="Groupe 569">
                        <a:extLst>
                          <a:ext uri="{FF2B5EF4-FFF2-40B4-BE49-F238E27FC236}">
                            <a16:creationId xmlns:a16="http://schemas.microsoft.com/office/drawing/2014/main" id="{5926B8A2-B703-4FDB-57CD-CB9CFB7512C6}"/>
                          </a:ext>
                        </a:extLst>
                      </xdr:cNvPr>
                      <xdr:cNvGrpSpPr/>
                    </xdr:nvGrpSpPr>
                    <xdr:grpSpPr>
                      <a:xfrm>
                        <a:off x="72406320" y="8388630"/>
                        <a:ext cx="3639757" cy="3646408"/>
                        <a:chOff x="19426781" y="2512613"/>
                        <a:chExt cx="3599999" cy="3599999"/>
                      </a:xfrm>
                    </xdr:grpSpPr>
                    <xdr:grpSp>
                      <xdr:nvGrpSpPr>
                        <xdr:cNvPr id="573" name="Groupe 572">
                          <a:extLst>
                            <a:ext uri="{FF2B5EF4-FFF2-40B4-BE49-F238E27FC236}">
                              <a16:creationId xmlns:a16="http://schemas.microsoft.com/office/drawing/2014/main" id="{C16BC8BC-31A4-D4E2-3AE8-95612809D96B}"/>
                            </a:ext>
                          </a:extLst>
                        </xdr:cNvPr>
                        <xdr:cNvGrpSpPr/>
                      </xdr:nvGrpSpPr>
                      <xdr:grpSpPr>
                        <a:xfrm>
                          <a:off x="19426781" y="2512613"/>
                          <a:ext cx="3599999" cy="3599999"/>
                          <a:chOff x="22670913" y="2083243"/>
                          <a:chExt cx="3599999" cy="3599999"/>
                        </a:xfrm>
                      </xdr:grpSpPr>
                      <xdr:sp macro="" textlink="">
                        <xdr:nvSpPr>
                          <xdr:cNvPr id="577" name="Ellipse 576">
                            <a:extLst>
                              <a:ext uri="{FF2B5EF4-FFF2-40B4-BE49-F238E27FC236}">
                                <a16:creationId xmlns:a16="http://schemas.microsoft.com/office/drawing/2014/main" id="{87928969-A334-BFC3-ACF6-C5B082C43A43}"/>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578" name="Connecteur droit 577">
                            <a:extLst>
                              <a:ext uri="{FF2B5EF4-FFF2-40B4-BE49-F238E27FC236}">
                                <a16:creationId xmlns:a16="http://schemas.microsoft.com/office/drawing/2014/main" id="{2AB4CF19-093D-676C-E144-C9D7668D0D1F}"/>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579" name="Connecteur droit 578">
                            <a:extLst>
                              <a:ext uri="{FF2B5EF4-FFF2-40B4-BE49-F238E27FC236}">
                                <a16:creationId xmlns:a16="http://schemas.microsoft.com/office/drawing/2014/main" id="{76459AD8-B9F7-F07D-BFAC-EEFD306EEF2E}"/>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574" name="ZoneTexte 573">
                          <a:extLst>
                            <a:ext uri="{FF2B5EF4-FFF2-40B4-BE49-F238E27FC236}">
                              <a16:creationId xmlns:a16="http://schemas.microsoft.com/office/drawing/2014/main" id="{4FB18E94-B2B9-F60E-75BB-DA58227258CE}"/>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32</a:t>
                          </a:r>
                        </a:p>
                      </xdr:txBody>
                    </xdr:sp>
                    <xdr:sp macro="" textlink="">
                      <xdr:nvSpPr>
                        <xdr:cNvPr id="575" name="ZoneTexte 574">
                          <a:extLst>
                            <a:ext uri="{FF2B5EF4-FFF2-40B4-BE49-F238E27FC236}">
                              <a16:creationId xmlns:a16="http://schemas.microsoft.com/office/drawing/2014/main" id="{44245DAB-ED58-021D-D047-14986FCDBC74}"/>
                            </a:ext>
                          </a:extLst>
                        </xdr:cNvPr>
                        <xdr:cNvSpPr txBox="1"/>
                      </xdr:nvSpPr>
                      <xdr:spPr>
                        <a:xfrm>
                          <a:off x="20010785" y="3212327"/>
                          <a:ext cx="1169356"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30</a:t>
                          </a:r>
                        </a:p>
                      </xdr:txBody>
                    </xdr:sp>
                    <xdr:sp macro="" textlink="">
                      <xdr:nvSpPr>
                        <xdr:cNvPr id="576" name="ZoneTexte 575">
                          <a:extLst>
                            <a:ext uri="{FF2B5EF4-FFF2-40B4-BE49-F238E27FC236}">
                              <a16:creationId xmlns:a16="http://schemas.microsoft.com/office/drawing/2014/main" id="{9E9AF694-C6EB-A31E-7FCB-4DB2898A436D}"/>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571" name="Connecteur droit avec flèche 570">
                        <a:extLst>
                          <a:ext uri="{FF2B5EF4-FFF2-40B4-BE49-F238E27FC236}">
                            <a16:creationId xmlns:a16="http://schemas.microsoft.com/office/drawing/2014/main" id="{2E0487D9-73CF-DB82-CD3F-CEACF02C2C69}"/>
                          </a:ext>
                        </a:extLst>
                      </xdr:cNvPr>
                      <xdr:cNvCxnSpPr>
                        <a:stCxn id="587" idx="6"/>
                        <a:endCxn id="577" idx="2"/>
                      </xdr:cNvCxnSpPr>
                    </xdr:nvCxnSpPr>
                    <xdr:spPr>
                      <a:xfrm>
                        <a:off x="68777260" y="10178704"/>
                        <a:ext cx="3629060" cy="3313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72" name="ZoneTexte 571">
                        <a:extLst>
                          <a:ext uri="{FF2B5EF4-FFF2-40B4-BE49-F238E27FC236}">
                            <a16:creationId xmlns:a16="http://schemas.microsoft.com/office/drawing/2014/main" id="{10562C97-FE83-FFDB-F072-FB327A8EBA28}"/>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E4</a:t>
                        </a:r>
                        <a:r>
                          <a:rPr lang="fr-FR" sz="3200">
                            <a:solidFill>
                              <a:schemeClr val="accent2">
                                <a:lumMod val="75000"/>
                              </a:schemeClr>
                            </a:solidFill>
                            <a:latin typeface="Century Gothic" panose="020B0502020202020204" pitchFamily="34" charset="0"/>
                          </a:rPr>
                          <a:t>(1)</a:t>
                        </a:r>
                      </a:p>
                    </xdr:txBody>
                  </xdr:sp>
                </xdr:grpSp>
                <xdr:grpSp>
                  <xdr:nvGrpSpPr>
                    <xdr:cNvPr id="526" name="Groupe 525">
                      <a:extLst>
                        <a:ext uri="{FF2B5EF4-FFF2-40B4-BE49-F238E27FC236}">
                          <a16:creationId xmlns:a16="http://schemas.microsoft.com/office/drawing/2014/main" id="{DA5B3169-F077-667A-35F4-CDA2D9CBF992}"/>
                        </a:ext>
                      </a:extLst>
                    </xdr:cNvPr>
                    <xdr:cNvGrpSpPr/>
                  </xdr:nvGrpSpPr>
                  <xdr:grpSpPr>
                    <a:xfrm>
                      <a:off x="141505190" y="8382000"/>
                      <a:ext cx="7268817" cy="3646408"/>
                      <a:chOff x="68777260" y="8388630"/>
                      <a:chExt cx="7268817" cy="3646408"/>
                    </a:xfrm>
                  </xdr:grpSpPr>
                  <xdr:grpSp>
                    <xdr:nvGrpSpPr>
                      <xdr:cNvPr id="560" name="Groupe 559">
                        <a:extLst>
                          <a:ext uri="{FF2B5EF4-FFF2-40B4-BE49-F238E27FC236}">
                            <a16:creationId xmlns:a16="http://schemas.microsoft.com/office/drawing/2014/main" id="{08BF1D81-598E-20A2-1C12-F289D8CF4AD0}"/>
                          </a:ext>
                        </a:extLst>
                      </xdr:cNvPr>
                      <xdr:cNvGrpSpPr/>
                    </xdr:nvGrpSpPr>
                    <xdr:grpSpPr>
                      <a:xfrm>
                        <a:off x="72406320" y="8388630"/>
                        <a:ext cx="3639757" cy="3646408"/>
                        <a:chOff x="19426781" y="2512613"/>
                        <a:chExt cx="3599999" cy="3599999"/>
                      </a:xfrm>
                    </xdr:grpSpPr>
                    <xdr:grpSp>
                      <xdr:nvGrpSpPr>
                        <xdr:cNvPr id="563" name="Groupe 562">
                          <a:extLst>
                            <a:ext uri="{FF2B5EF4-FFF2-40B4-BE49-F238E27FC236}">
                              <a16:creationId xmlns:a16="http://schemas.microsoft.com/office/drawing/2014/main" id="{3419B81C-68E0-2E37-71C0-D7864C170F2B}"/>
                            </a:ext>
                          </a:extLst>
                        </xdr:cNvPr>
                        <xdr:cNvGrpSpPr/>
                      </xdr:nvGrpSpPr>
                      <xdr:grpSpPr>
                        <a:xfrm>
                          <a:off x="19426781" y="2512613"/>
                          <a:ext cx="3599999" cy="3599999"/>
                          <a:chOff x="22670913" y="2083243"/>
                          <a:chExt cx="3599999" cy="3599999"/>
                        </a:xfrm>
                      </xdr:grpSpPr>
                      <xdr:sp macro="" textlink="">
                        <xdr:nvSpPr>
                          <xdr:cNvPr id="567" name="Ellipse 566">
                            <a:extLst>
                              <a:ext uri="{FF2B5EF4-FFF2-40B4-BE49-F238E27FC236}">
                                <a16:creationId xmlns:a16="http://schemas.microsoft.com/office/drawing/2014/main" id="{FA031A90-F1F6-BE28-9022-FDCD925BAEA9}"/>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568" name="Connecteur droit 567">
                            <a:extLst>
                              <a:ext uri="{FF2B5EF4-FFF2-40B4-BE49-F238E27FC236}">
                                <a16:creationId xmlns:a16="http://schemas.microsoft.com/office/drawing/2014/main" id="{8685EAE3-93DD-F5D5-8B15-38633E1F835E}"/>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569" name="Connecteur droit 568">
                            <a:extLst>
                              <a:ext uri="{FF2B5EF4-FFF2-40B4-BE49-F238E27FC236}">
                                <a16:creationId xmlns:a16="http://schemas.microsoft.com/office/drawing/2014/main" id="{9158337C-E9CB-78CC-BADE-C93C56BC5BA6}"/>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564" name="ZoneTexte 563">
                          <a:extLst>
                            <a:ext uri="{FF2B5EF4-FFF2-40B4-BE49-F238E27FC236}">
                              <a16:creationId xmlns:a16="http://schemas.microsoft.com/office/drawing/2014/main" id="{8AF1BBC0-AEBB-B102-46F3-8A8A7DD25272}"/>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33</a:t>
                          </a:r>
                        </a:p>
                      </xdr:txBody>
                    </xdr:sp>
                    <xdr:sp macro="" textlink="">
                      <xdr:nvSpPr>
                        <xdr:cNvPr id="565" name="ZoneTexte 564">
                          <a:extLst>
                            <a:ext uri="{FF2B5EF4-FFF2-40B4-BE49-F238E27FC236}">
                              <a16:creationId xmlns:a16="http://schemas.microsoft.com/office/drawing/2014/main" id="{33062F18-1BE0-6BCB-A780-BA529F3906B7}"/>
                            </a:ext>
                          </a:extLst>
                        </xdr:cNvPr>
                        <xdr:cNvSpPr txBox="1"/>
                      </xdr:nvSpPr>
                      <xdr:spPr>
                        <a:xfrm>
                          <a:off x="20010785" y="3212327"/>
                          <a:ext cx="1169356"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31</a:t>
                          </a:r>
                        </a:p>
                      </xdr:txBody>
                    </xdr:sp>
                    <xdr:sp macro="" textlink="">
                      <xdr:nvSpPr>
                        <xdr:cNvPr id="566" name="ZoneTexte 565">
                          <a:extLst>
                            <a:ext uri="{FF2B5EF4-FFF2-40B4-BE49-F238E27FC236}">
                              <a16:creationId xmlns:a16="http://schemas.microsoft.com/office/drawing/2014/main" id="{4B258917-6BEC-A573-C72F-4BD2F67031F1}"/>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561" name="Connecteur droit avec flèche 560">
                        <a:extLst>
                          <a:ext uri="{FF2B5EF4-FFF2-40B4-BE49-F238E27FC236}">
                            <a16:creationId xmlns:a16="http://schemas.microsoft.com/office/drawing/2014/main" id="{7F74D7B3-1ABD-B805-956C-1955B307786B}"/>
                          </a:ext>
                        </a:extLst>
                      </xdr:cNvPr>
                      <xdr:cNvCxnSpPr>
                        <a:stCxn id="577" idx="6"/>
                        <a:endCxn id="567" idx="2"/>
                      </xdr:cNvCxnSpPr>
                    </xdr:nvCxnSpPr>
                    <xdr:spPr>
                      <a:xfrm flipV="1">
                        <a:off x="68777260" y="10211834"/>
                        <a:ext cx="3629060" cy="46383"/>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62" name="ZoneTexte 561">
                        <a:extLst>
                          <a:ext uri="{FF2B5EF4-FFF2-40B4-BE49-F238E27FC236}">
                            <a16:creationId xmlns:a16="http://schemas.microsoft.com/office/drawing/2014/main" id="{B5000D8F-5926-2247-3055-601CA818DAEE}"/>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E5</a:t>
                        </a:r>
                        <a:r>
                          <a:rPr lang="fr-FR" sz="3200">
                            <a:solidFill>
                              <a:schemeClr val="accent2">
                                <a:lumMod val="75000"/>
                              </a:schemeClr>
                            </a:solidFill>
                            <a:latin typeface="Century Gothic" panose="020B0502020202020204" pitchFamily="34" charset="0"/>
                          </a:rPr>
                          <a:t>(1)</a:t>
                        </a:r>
                      </a:p>
                    </xdr:txBody>
                  </xdr:sp>
                </xdr:grpSp>
                <xdr:grpSp>
                  <xdr:nvGrpSpPr>
                    <xdr:cNvPr id="527" name="Groupe 526">
                      <a:extLst>
                        <a:ext uri="{FF2B5EF4-FFF2-40B4-BE49-F238E27FC236}">
                          <a16:creationId xmlns:a16="http://schemas.microsoft.com/office/drawing/2014/main" id="{A3B072B3-D5E3-D94F-3F86-EA3FF679A892}"/>
                        </a:ext>
                      </a:extLst>
                    </xdr:cNvPr>
                    <xdr:cNvGrpSpPr/>
                  </xdr:nvGrpSpPr>
                  <xdr:grpSpPr>
                    <a:xfrm>
                      <a:off x="148774007" y="8395252"/>
                      <a:ext cx="7288696" cy="3646408"/>
                      <a:chOff x="68757381" y="8388630"/>
                      <a:chExt cx="7288696" cy="3646408"/>
                    </a:xfrm>
                  </xdr:grpSpPr>
                  <xdr:grpSp>
                    <xdr:nvGrpSpPr>
                      <xdr:cNvPr id="550" name="Groupe 549">
                        <a:extLst>
                          <a:ext uri="{FF2B5EF4-FFF2-40B4-BE49-F238E27FC236}">
                            <a16:creationId xmlns:a16="http://schemas.microsoft.com/office/drawing/2014/main" id="{1A9A622A-E044-7F34-F579-F16EE058B557}"/>
                          </a:ext>
                        </a:extLst>
                      </xdr:cNvPr>
                      <xdr:cNvGrpSpPr/>
                    </xdr:nvGrpSpPr>
                    <xdr:grpSpPr>
                      <a:xfrm>
                        <a:off x="72406320" y="8388630"/>
                        <a:ext cx="3639757" cy="3646408"/>
                        <a:chOff x="19426781" y="2512613"/>
                        <a:chExt cx="3599999" cy="3599999"/>
                      </a:xfrm>
                    </xdr:grpSpPr>
                    <xdr:grpSp>
                      <xdr:nvGrpSpPr>
                        <xdr:cNvPr id="553" name="Groupe 552">
                          <a:extLst>
                            <a:ext uri="{FF2B5EF4-FFF2-40B4-BE49-F238E27FC236}">
                              <a16:creationId xmlns:a16="http://schemas.microsoft.com/office/drawing/2014/main" id="{C9E0048E-94B8-25F8-AC98-9A819C86A375}"/>
                            </a:ext>
                          </a:extLst>
                        </xdr:cNvPr>
                        <xdr:cNvGrpSpPr/>
                      </xdr:nvGrpSpPr>
                      <xdr:grpSpPr>
                        <a:xfrm>
                          <a:off x="19426781" y="2512613"/>
                          <a:ext cx="3599999" cy="3599999"/>
                          <a:chOff x="22670913" y="2083243"/>
                          <a:chExt cx="3599999" cy="3599999"/>
                        </a:xfrm>
                      </xdr:grpSpPr>
                      <xdr:sp macro="" textlink="">
                        <xdr:nvSpPr>
                          <xdr:cNvPr id="557" name="Ellipse 556">
                            <a:extLst>
                              <a:ext uri="{FF2B5EF4-FFF2-40B4-BE49-F238E27FC236}">
                                <a16:creationId xmlns:a16="http://schemas.microsoft.com/office/drawing/2014/main" id="{8DA9F9C1-030A-12A8-DB71-EFA0B23A3644}"/>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558" name="Connecteur droit 557">
                            <a:extLst>
                              <a:ext uri="{FF2B5EF4-FFF2-40B4-BE49-F238E27FC236}">
                                <a16:creationId xmlns:a16="http://schemas.microsoft.com/office/drawing/2014/main" id="{D14CD6AE-6DB2-1438-E5F8-6AD921F9E119}"/>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559" name="Connecteur droit 558">
                            <a:extLst>
                              <a:ext uri="{FF2B5EF4-FFF2-40B4-BE49-F238E27FC236}">
                                <a16:creationId xmlns:a16="http://schemas.microsoft.com/office/drawing/2014/main" id="{82EA40B9-B743-F079-05EF-C7D05166FF74}"/>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554" name="ZoneTexte 553">
                          <a:extLst>
                            <a:ext uri="{FF2B5EF4-FFF2-40B4-BE49-F238E27FC236}">
                              <a16:creationId xmlns:a16="http://schemas.microsoft.com/office/drawing/2014/main" id="{39D31E39-FF31-D8C4-2DA0-C60EC1EBC814}"/>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34</a:t>
                          </a:r>
                        </a:p>
                      </xdr:txBody>
                    </xdr:sp>
                    <xdr:sp macro="" textlink="">
                      <xdr:nvSpPr>
                        <xdr:cNvPr id="555" name="ZoneTexte 554">
                          <a:extLst>
                            <a:ext uri="{FF2B5EF4-FFF2-40B4-BE49-F238E27FC236}">
                              <a16:creationId xmlns:a16="http://schemas.microsoft.com/office/drawing/2014/main" id="{0B0AD66D-D1FD-5D06-BDDD-DF20F307BF30}"/>
                            </a:ext>
                          </a:extLst>
                        </xdr:cNvPr>
                        <xdr:cNvSpPr txBox="1"/>
                      </xdr:nvSpPr>
                      <xdr:spPr>
                        <a:xfrm>
                          <a:off x="19869400" y="3251577"/>
                          <a:ext cx="131074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32,5</a:t>
                          </a:r>
                        </a:p>
                      </xdr:txBody>
                    </xdr:sp>
                    <xdr:sp macro="" textlink="">
                      <xdr:nvSpPr>
                        <xdr:cNvPr id="556" name="ZoneTexte 555">
                          <a:extLst>
                            <a:ext uri="{FF2B5EF4-FFF2-40B4-BE49-F238E27FC236}">
                              <a16:creationId xmlns:a16="http://schemas.microsoft.com/office/drawing/2014/main" id="{8DB01FE9-ECF6-7154-43E0-169517A10ECC}"/>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551" name="Connecteur droit avec flèche 550">
                        <a:extLst>
                          <a:ext uri="{FF2B5EF4-FFF2-40B4-BE49-F238E27FC236}">
                            <a16:creationId xmlns:a16="http://schemas.microsoft.com/office/drawing/2014/main" id="{BA75197A-C88D-0F63-D1D0-8D8EC7B50CDE}"/>
                          </a:ext>
                        </a:extLst>
                      </xdr:cNvPr>
                      <xdr:cNvCxnSpPr>
                        <a:stCxn id="567" idx="6"/>
                        <a:endCxn id="557" idx="2"/>
                      </xdr:cNvCxnSpPr>
                    </xdr:nvCxnSpPr>
                    <xdr:spPr>
                      <a:xfrm>
                        <a:off x="68757381" y="10198582"/>
                        <a:ext cx="3648939" cy="13252"/>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52" name="ZoneTexte 551">
                        <a:extLst>
                          <a:ext uri="{FF2B5EF4-FFF2-40B4-BE49-F238E27FC236}">
                            <a16:creationId xmlns:a16="http://schemas.microsoft.com/office/drawing/2014/main" id="{120B81EB-B37C-B0C5-3762-1331B028ABE5}"/>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E6</a:t>
                        </a:r>
                        <a:r>
                          <a:rPr lang="fr-FR" sz="3200">
                            <a:solidFill>
                              <a:schemeClr val="accent2">
                                <a:lumMod val="75000"/>
                              </a:schemeClr>
                            </a:solidFill>
                            <a:latin typeface="Century Gothic" panose="020B0502020202020204" pitchFamily="34" charset="0"/>
                          </a:rPr>
                          <a:t>(1,5)</a:t>
                        </a:r>
                      </a:p>
                    </xdr:txBody>
                  </xdr:sp>
                </xdr:grpSp>
                <xdr:grpSp>
                  <xdr:nvGrpSpPr>
                    <xdr:cNvPr id="528" name="Groupe 527">
                      <a:extLst>
                        <a:ext uri="{FF2B5EF4-FFF2-40B4-BE49-F238E27FC236}">
                          <a16:creationId xmlns:a16="http://schemas.microsoft.com/office/drawing/2014/main" id="{ED0B0B14-72C3-A82C-D1B2-148FF54C3761}"/>
                        </a:ext>
                      </a:extLst>
                    </xdr:cNvPr>
                    <xdr:cNvGrpSpPr/>
                  </xdr:nvGrpSpPr>
                  <xdr:grpSpPr>
                    <a:xfrm>
                      <a:off x="156062703" y="8428383"/>
                      <a:ext cx="7268817" cy="3646408"/>
                      <a:chOff x="68777260" y="8388630"/>
                      <a:chExt cx="7268817" cy="3646408"/>
                    </a:xfrm>
                  </xdr:grpSpPr>
                  <xdr:grpSp>
                    <xdr:nvGrpSpPr>
                      <xdr:cNvPr id="540" name="Groupe 539">
                        <a:extLst>
                          <a:ext uri="{FF2B5EF4-FFF2-40B4-BE49-F238E27FC236}">
                            <a16:creationId xmlns:a16="http://schemas.microsoft.com/office/drawing/2014/main" id="{6268C2D3-70F8-AF24-92ED-C90BE3CA5689}"/>
                          </a:ext>
                        </a:extLst>
                      </xdr:cNvPr>
                      <xdr:cNvGrpSpPr/>
                    </xdr:nvGrpSpPr>
                    <xdr:grpSpPr>
                      <a:xfrm>
                        <a:off x="72406320" y="8388630"/>
                        <a:ext cx="3639757" cy="3646408"/>
                        <a:chOff x="19426781" y="2512613"/>
                        <a:chExt cx="3599999" cy="3599999"/>
                      </a:xfrm>
                    </xdr:grpSpPr>
                    <xdr:grpSp>
                      <xdr:nvGrpSpPr>
                        <xdr:cNvPr id="543" name="Groupe 542">
                          <a:extLst>
                            <a:ext uri="{FF2B5EF4-FFF2-40B4-BE49-F238E27FC236}">
                              <a16:creationId xmlns:a16="http://schemas.microsoft.com/office/drawing/2014/main" id="{0E7BD5A7-B1E6-5066-E036-FEACF768B1AC}"/>
                            </a:ext>
                          </a:extLst>
                        </xdr:cNvPr>
                        <xdr:cNvGrpSpPr/>
                      </xdr:nvGrpSpPr>
                      <xdr:grpSpPr>
                        <a:xfrm>
                          <a:off x="19426781" y="2512613"/>
                          <a:ext cx="3599999" cy="3599999"/>
                          <a:chOff x="22670913" y="2083243"/>
                          <a:chExt cx="3599999" cy="3599999"/>
                        </a:xfrm>
                      </xdr:grpSpPr>
                      <xdr:sp macro="" textlink="">
                        <xdr:nvSpPr>
                          <xdr:cNvPr id="547" name="Ellipse 546">
                            <a:extLst>
                              <a:ext uri="{FF2B5EF4-FFF2-40B4-BE49-F238E27FC236}">
                                <a16:creationId xmlns:a16="http://schemas.microsoft.com/office/drawing/2014/main" id="{D66EFADA-F103-D345-28BA-304BE98EB583}"/>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548" name="Connecteur droit 547">
                            <a:extLst>
                              <a:ext uri="{FF2B5EF4-FFF2-40B4-BE49-F238E27FC236}">
                                <a16:creationId xmlns:a16="http://schemas.microsoft.com/office/drawing/2014/main" id="{0FE12F6B-2E50-2ACD-554B-ED4ADAD2017E}"/>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549" name="Connecteur droit 548">
                            <a:extLst>
                              <a:ext uri="{FF2B5EF4-FFF2-40B4-BE49-F238E27FC236}">
                                <a16:creationId xmlns:a16="http://schemas.microsoft.com/office/drawing/2014/main" id="{81846D00-0CA6-1AFF-9F86-D7E2F74794FB}"/>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544" name="ZoneTexte 543">
                          <a:extLst>
                            <a:ext uri="{FF2B5EF4-FFF2-40B4-BE49-F238E27FC236}">
                              <a16:creationId xmlns:a16="http://schemas.microsoft.com/office/drawing/2014/main" id="{B854D546-F767-3516-1789-BF7CA9B817E2}"/>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35</a:t>
                          </a:r>
                        </a:p>
                      </xdr:txBody>
                    </xdr:sp>
                    <xdr:sp macro="" textlink="">
                      <xdr:nvSpPr>
                        <xdr:cNvPr id="545" name="ZoneTexte 544">
                          <a:extLst>
                            <a:ext uri="{FF2B5EF4-FFF2-40B4-BE49-F238E27FC236}">
                              <a16:creationId xmlns:a16="http://schemas.microsoft.com/office/drawing/2014/main" id="{CF83C6D9-43D5-57EC-51CC-E9ED0E357418}"/>
                            </a:ext>
                          </a:extLst>
                        </xdr:cNvPr>
                        <xdr:cNvSpPr txBox="1"/>
                      </xdr:nvSpPr>
                      <xdr:spPr>
                        <a:xfrm>
                          <a:off x="19830077" y="3212327"/>
                          <a:ext cx="1350064"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34,5</a:t>
                          </a:r>
                        </a:p>
                      </xdr:txBody>
                    </xdr:sp>
                    <xdr:sp macro="" textlink="">
                      <xdr:nvSpPr>
                        <xdr:cNvPr id="546" name="ZoneTexte 545">
                          <a:extLst>
                            <a:ext uri="{FF2B5EF4-FFF2-40B4-BE49-F238E27FC236}">
                              <a16:creationId xmlns:a16="http://schemas.microsoft.com/office/drawing/2014/main" id="{B71B98D0-2883-10D8-B2F9-67A1F3AD6438}"/>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541" name="Connecteur droit avec flèche 540">
                        <a:extLst>
                          <a:ext uri="{FF2B5EF4-FFF2-40B4-BE49-F238E27FC236}">
                            <a16:creationId xmlns:a16="http://schemas.microsoft.com/office/drawing/2014/main" id="{8ABC953C-EAAB-9717-A12A-55D7624260FD}"/>
                          </a:ext>
                        </a:extLst>
                      </xdr:cNvPr>
                      <xdr:cNvCxnSpPr>
                        <a:stCxn id="557" idx="6"/>
                        <a:endCxn id="547" idx="2"/>
                      </xdr:cNvCxnSpPr>
                    </xdr:nvCxnSpPr>
                    <xdr:spPr>
                      <a:xfrm>
                        <a:off x="68777260" y="10178703"/>
                        <a:ext cx="3629060" cy="33131"/>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2" name="ZoneTexte 541">
                        <a:extLst>
                          <a:ext uri="{FF2B5EF4-FFF2-40B4-BE49-F238E27FC236}">
                            <a16:creationId xmlns:a16="http://schemas.microsoft.com/office/drawing/2014/main" id="{0577D016-291B-1479-DFB4-B51654827E71}"/>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E7</a:t>
                        </a:r>
                        <a:r>
                          <a:rPr lang="fr-FR" sz="3200">
                            <a:solidFill>
                              <a:schemeClr val="accent2">
                                <a:lumMod val="75000"/>
                              </a:schemeClr>
                            </a:solidFill>
                            <a:latin typeface="Century Gothic" panose="020B0502020202020204" pitchFamily="34" charset="0"/>
                          </a:rPr>
                          <a:t>(2)</a:t>
                        </a:r>
                      </a:p>
                    </xdr:txBody>
                  </xdr:sp>
                </xdr:grpSp>
                <xdr:grpSp>
                  <xdr:nvGrpSpPr>
                    <xdr:cNvPr id="529" name="Groupe 528">
                      <a:extLst>
                        <a:ext uri="{FF2B5EF4-FFF2-40B4-BE49-F238E27FC236}">
                          <a16:creationId xmlns:a16="http://schemas.microsoft.com/office/drawing/2014/main" id="{6199501C-B473-9E36-CD80-3CE5FE8AEE2B}"/>
                        </a:ext>
                      </a:extLst>
                    </xdr:cNvPr>
                    <xdr:cNvGrpSpPr/>
                  </xdr:nvGrpSpPr>
                  <xdr:grpSpPr>
                    <a:xfrm>
                      <a:off x="163331520" y="8421757"/>
                      <a:ext cx="7308574" cy="3646408"/>
                      <a:chOff x="68737503" y="8388630"/>
                      <a:chExt cx="7308574" cy="3646408"/>
                    </a:xfrm>
                  </xdr:grpSpPr>
                  <xdr:grpSp>
                    <xdr:nvGrpSpPr>
                      <xdr:cNvPr id="530" name="Groupe 529">
                        <a:extLst>
                          <a:ext uri="{FF2B5EF4-FFF2-40B4-BE49-F238E27FC236}">
                            <a16:creationId xmlns:a16="http://schemas.microsoft.com/office/drawing/2014/main" id="{59159B63-22E8-C03C-CCA6-2409384FEAF3}"/>
                          </a:ext>
                        </a:extLst>
                      </xdr:cNvPr>
                      <xdr:cNvGrpSpPr/>
                    </xdr:nvGrpSpPr>
                    <xdr:grpSpPr>
                      <a:xfrm>
                        <a:off x="72406320" y="8388630"/>
                        <a:ext cx="3639757" cy="3646408"/>
                        <a:chOff x="19426781" y="2512613"/>
                        <a:chExt cx="3599999" cy="3599999"/>
                      </a:xfrm>
                    </xdr:grpSpPr>
                    <xdr:grpSp>
                      <xdr:nvGrpSpPr>
                        <xdr:cNvPr id="533" name="Groupe 532">
                          <a:extLst>
                            <a:ext uri="{FF2B5EF4-FFF2-40B4-BE49-F238E27FC236}">
                              <a16:creationId xmlns:a16="http://schemas.microsoft.com/office/drawing/2014/main" id="{821728EE-3705-07AD-79B2-9F2D29D3BCDC}"/>
                            </a:ext>
                          </a:extLst>
                        </xdr:cNvPr>
                        <xdr:cNvGrpSpPr/>
                      </xdr:nvGrpSpPr>
                      <xdr:grpSpPr>
                        <a:xfrm>
                          <a:off x="19426781" y="2512613"/>
                          <a:ext cx="3599999" cy="3599999"/>
                          <a:chOff x="22670913" y="2083243"/>
                          <a:chExt cx="3599999" cy="3599999"/>
                        </a:xfrm>
                      </xdr:grpSpPr>
                      <xdr:sp macro="" textlink="">
                        <xdr:nvSpPr>
                          <xdr:cNvPr id="537" name="Ellipse 536">
                            <a:extLst>
                              <a:ext uri="{FF2B5EF4-FFF2-40B4-BE49-F238E27FC236}">
                                <a16:creationId xmlns:a16="http://schemas.microsoft.com/office/drawing/2014/main" id="{9AC9EEE5-59E3-F9E4-F1E7-8D7491CF2E38}"/>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538" name="Connecteur droit 537">
                            <a:extLst>
                              <a:ext uri="{FF2B5EF4-FFF2-40B4-BE49-F238E27FC236}">
                                <a16:creationId xmlns:a16="http://schemas.microsoft.com/office/drawing/2014/main" id="{D4B9C1BA-CF46-85F4-CC64-422BED1E63A5}"/>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539" name="Connecteur droit 538">
                            <a:extLst>
                              <a:ext uri="{FF2B5EF4-FFF2-40B4-BE49-F238E27FC236}">
                                <a16:creationId xmlns:a16="http://schemas.microsoft.com/office/drawing/2014/main" id="{80D38F93-A9FD-847E-6DAF-771C2B5314C6}"/>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534" name="ZoneTexte 533">
                          <a:extLst>
                            <a:ext uri="{FF2B5EF4-FFF2-40B4-BE49-F238E27FC236}">
                              <a16:creationId xmlns:a16="http://schemas.microsoft.com/office/drawing/2014/main" id="{D96E4803-3131-C688-1349-02D981124A72}"/>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36</a:t>
                          </a:r>
                        </a:p>
                      </xdr:txBody>
                    </xdr:sp>
                    <xdr:sp macro="" textlink="">
                      <xdr:nvSpPr>
                        <xdr:cNvPr id="535" name="ZoneTexte 534">
                          <a:extLst>
                            <a:ext uri="{FF2B5EF4-FFF2-40B4-BE49-F238E27FC236}">
                              <a16:creationId xmlns:a16="http://schemas.microsoft.com/office/drawing/2014/main" id="{6D46B21F-B051-4F3E-407C-AD611F90DE1C}"/>
                            </a:ext>
                          </a:extLst>
                        </xdr:cNvPr>
                        <xdr:cNvSpPr txBox="1"/>
                      </xdr:nvSpPr>
                      <xdr:spPr>
                        <a:xfrm>
                          <a:off x="19830077" y="3212327"/>
                          <a:ext cx="1350064"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35,5</a:t>
                          </a:r>
                        </a:p>
                      </xdr:txBody>
                    </xdr:sp>
                    <xdr:sp macro="" textlink="">
                      <xdr:nvSpPr>
                        <xdr:cNvPr id="536" name="ZoneTexte 535">
                          <a:extLst>
                            <a:ext uri="{FF2B5EF4-FFF2-40B4-BE49-F238E27FC236}">
                              <a16:creationId xmlns:a16="http://schemas.microsoft.com/office/drawing/2014/main" id="{9A008026-1DDB-1A8D-AF81-0F8A74CA4EC4}"/>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531" name="Connecteur droit avec flèche 530">
                        <a:extLst>
                          <a:ext uri="{FF2B5EF4-FFF2-40B4-BE49-F238E27FC236}">
                            <a16:creationId xmlns:a16="http://schemas.microsoft.com/office/drawing/2014/main" id="{C7FC8B2A-2D4B-8899-8D56-DC8C170ECFED}"/>
                          </a:ext>
                        </a:extLst>
                      </xdr:cNvPr>
                      <xdr:cNvCxnSpPr>
                        <a:stCxn id="547" idx="6"/>
                        <a:endCxn id="537" idx="2"/>
                      </xdr:cNvCxnSpPr>
                    </xdr:nvCxnSpPr>
                    <xdr:spPr>
                      <a:xfrm flipV="1">
                        <a:off x="68737503" y="10211834"/>
                        <a:ext cx="3668817" cy="6626"/>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32" name="ZoneTexte 531">
                        <a:extLst>
                          <a:ext uri="{FF2B5EF4-FFF2-40B4-BE49-F238E27FC236}">
                            <a16:creationId xmlns:a16="http://schemas.microsoft.com/office/drawing/2014/main" id="{673FA1C5-DFA1-3561-C488-28886F35B1CE}"/>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E8</a:t>
                        </a:r>
                        <a:r>
                          <a:rPr lang="fr-FR" sz="3200">
                            <a:solidFill>
                              <a:schemeClr val="accent2">
                                <a:lumMod val="75000"/>
                              </a:schemeClr>
                            </a:solidFill>
                            <a:latin typeface="Century Gothic" panose="020B0502020202020204" pitchFamily="34" charset="0"/>
                          </a:rPr>
                          <a:t>(1)</a:t>
                        </a:r>
                      </a:p>
                    </xdr:txBody>
                  </xdr:sp>
                </xdr:grpSp>
              </xdr:grpSp>
              <xdr:grpSp>
                <xdr:nvGrpSpPr>
                  <xdr:cNvPr id="601" name="Groupe 600">
                    <a:extLst>
                      <a:ext uri="{FF2B5EF4-FFF2-40B4-BE49-F238E27FC236}">
                        <a16:creationId xmlns:a16="http://schemas.microsoft.com/office/drawing/2014/main" id="{023D4A02-2090-44BA-B681-CB2673681225}"/>
                      </a:ext>
                    </a:extLst>
                  </xdr:cNvPr>
                  <xdr:cNvGrpSpPr/>
                </xdr:nvGrpSpPr>
                <xdr:grpSpPr>
                  <a:xfrm>
                    <a:off x="221521816" y="8468139"/>
                    <a:ext cx="50903123" cy="3692791"/>
                    <a:chOff x="119736971" y="8382000"/>
                    <a:chExt cx="50903123" cy="3692791"/>
                  </a:xfrm>
                </xdr:grpSpPr>
                <xdr:grpSp>
                  <xdr:nvGrpSpPr>
                    <xdr:cNvPr id="602" name="Groupe 601">
                      <a:extLst>
                        <a:ext uri="{FF2B5EF4-FFF2-40B4-BE49-F238E27FC236}">
                          <a16:creationId xmlns:a16="http://schemas.microsoft.com/office/drawing/2014/main" id="{5443B341-162E-E8B8-2F6C-B6155F2E5B36}"/>
                        </a:ext>
                      </a:extLst>
                    </xdr:cNvPr>
                    <xdr:cNvGrpSpPr/>
                  </xdr:nvGrpSpPr>
                  <xdr:grpSpPr>
                    <a:xfrm>
                      <a:off x="119736971" y="8382001"/>
                      <a:ext cx="7230584" cy="3646408"/>
                      <a:chOff x="68815493" y="8388630"/>
                      <a:chExt cx="7230584" cy="3646408"/>
                    </a:xfrm>
                  </xdr:grpSpPr>
                  <xdr:grpSp>
                    <xdr:nvGrpSpPr>
                      <xdr:cNvPr id="669" name="Groupe 668">
                        <a:extLst>
                          <a:ext uri="{FF2B5EF4-FFF2-40B4-BE49-F238E27FC236}">
                            <a16:creationId xmlns:a16="http://schemas.microsoft.com/office/drawing/2014/main" id="{692C8932-6BAA-4F27-FB5B-66EBD285D08F}"/>
                          </a:ext>
                        </a:extLst>
                      </xdr:cNvPr>
                      <xdr:cNvGrpSpPr/>
                    </xdr:nvGrpSpPr>
                    <xdr:grpSpPr>
                      <a:xfrm>
                        <a:off x="72406320" y="8388630"/>
                        <a:ext cx="3639757" cy="3646408"/>
                        <a:chOff x="19426781" y="2512613"/>
                        <a:chExt cx="3599999" cy="3599999"/>
                      </a:xfrm>
                    </xdr:grpSpPr>
                    <xdr:grpSp>
                      <xdr:nvGrpSpPr>
                        <xdr:cNvPr id="672" name="Groupe 671">
                          <a:extLst>
                            <a:ext uri="{FF2B5EF4-FFF2-40B4-BE49-F238E27FC236}">
                              <a16:creationId xmlns:a16="http://schemas.microsoft.com/office/drawing/2014/main" id="{9ED0EF2A-4E49-9F45-626D-967FF2919564}"/>
                            </a:ext>
                          </a:extLst>
                        </xdr:cNvPr>
                        <xdr:cNvGrpSpPr/>
                      </xdr:nvGrpSpPr>
                      <xdr:grpSpPr>
                        <a:xfrm>
                          <a:off x="19426781" y="2512613"/>
                          <a:ext cx="3599999" cy="3599999"/>
                          <a:chOff x="22670913" y="2083243"/>
                          <a:chExt cx="3599999" cy="3599999"/>
                        </a:xfrm>
                      </xdr:grpSpPr>
                      <xdr:sp macro="" textlink="">
                        <xdr:nvSpPr>
                          <xdr:cNvPr id="676" name="Ellipse 675">
                            <a:extLst>
                              <a:ext uri="{FF2B5EF4-FFF2-40B4-BE49-F238E27FC236}">
                                <a16:creationId xmlns:a16="http://schemas.microsoft.com/office/drawing/2014/main" id="{826D44D1-8FE4-6D1F-4C03-7BCA012DA2B5}"/>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677" name="Connecteur droit 676">
                            <a:extLst>
                              <a:ext uri="{FF2B5EF4-FFF2-40B4-BE49-F238E27FC236}">
                                <a16:creationId xmlns:a16="http://schemas.microsoft.com/office/drawing/2014/main" id="{6664D655-5AC9-60F8-3496-414E21228381}"/>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678" name="Connecteur droit 677">
                            <a:extLst>
                              <a:ext uri="{FF2B5EF4-FFF2-40B4-BE49-F238E27FC236}">
                                <a16:creationId xmlns:a16="http://schemas.microsoft.com/office/drawing/2014/main" id="{4309C59E-94EB-98F5-1A47-F7E3468BD373}"/>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673" name="ZoneTexte 672">
                          <a:extLst>
                            <a:ext uri="{FF2B5EF4-FFF2-40B4-BE49-F238E27FC236}">
                              <a16:creationId xmlns:a16="http://schemas.microsoft.com/office/drawing/2014/main" id="{BCC0025B-1DEF-7135-2CCE-649D433C6083}"/>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37</a:t>
                          </a:r>
                        </a:p>
                      </xdr:txBody>
                    </xdr:sp>
                    <xdr:sp macro="" textlink="">
                      <xdr:nvSpPr>
                        <xdr:cNvPr id="674" name="ZoneTexte 673">
                          <a:extLst>
                            <a:ext uri="{FF2B5EF4-FFF2-40B4-BE49-F238E27FC236}">
                              <a16:creationId xmlns:a16="http://schemas.microsoft.com/office/drawing/2014/main" id="{B85D51C0-FCFA-011E-54E6-2BDBA0FE0BCE}"/>
                            </a:ext>
                          </a:extLst>
                        </xdr:cNvPr>
                        <xdr:cNvSpPr txBox="1"/>
                      </xdr:nvSpPr>
                      <xdr:spPr>
                        <a:xfrm>
                          <a:off x="20010785" y="3212327"/>
                          <a:ext cx="1169356"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37</a:t>
                          </a:r>
                        </a:p>
                      </xdr:txBody>
                    </xdr:sp>
                    <xdr:sp macro="" textlink="">
                      <xdr:nvSpPr>
                        <xdr:cNvPr id="675" name="ZoneTexte 674">
                          <a:extLst>
                            <a:ext uri="{FF2B5EF4-FFF2-40B4-BE49-F238E27FC236}">
                              <a16:creationId xmlns:a16="http://schemas.microsoft.com/office/drawing/2014/main" id="{5AF990D3-3167-CEF5-22E7-781624524ACD}"/>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670" name="Connecteur droit avec flèche 669">
                        <a:extLst>
                          <a:ext uri="{FF2B5EF4-FFF2-40B4-BE49-F238E27FC236}">
                            <a16:creationId xmlns:a16="http://schemas.microsoft.com/office/drawing/2014/main" id="{B716BE60-C20F-8521-7EE8-545FD4CA7F00}"/>
                          </a:ext>
                        </a:extLst>
                      </xdr:cNvPr>
                      <xdr:cNvCxnSpPr>
                        <a:stCxn id="537" idx="6"/>
                        <a:endCxn id="676" idx="2"/>
                      </xdr:cNvCxnSpPr>
                    </xdr:nvCxnSpPr>
                    <xdr:spPr>
                      <a:xfrm>
                        <a:off x="68815493" y="10198581"/>
                        <a:ext cx="3590827" cy="13253"/>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71" name="ZoneTexte 670">
                        <a:extLst>
                          <a:ext uri="{FF2B5EF4-FFF2-40B4-BE49-F238E27FC236}">
                            <a16:creationId xmlns:a16="http://schemas.microsoft.com/office/drawing/2014/main" id="{A515150B-5445-3214-04CB-A4D3E6456F84}"/>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E9</a:t>
                        </a:r>
                        <a:r>
                          <a:rPr lang="fr-FR" sz="3200">
                            <a:solidFill>
                              <a:schemeClr val="accent2">
                                <a:lumMod val="75000"/>
                              </a:schemeClr>
                            </a:solidFill>
                            <a:latin typeface="Century Gothic" panose="020B0502020202020204" pitchFamily="34" charset="0"/>
                          </a:rPr>
                          <a:t>(1,5)</a:t>
                        </a:r>
                      </a:p>
                    </xdr:txBody>
                  </xdr:sp>
                </xdr:grpSp>
                <xdr:grpSp>
                  <xdr:nvGrpSpPr>
                    <xdr:cNvPr id="603" name="Groupe 602">
                      <a:extLst>
                        <a:ext uri="{FF2B5EF4-FFF2-40B4-BE49-F238E27FC236}">
                          <a16:creationId xmlns:a16="http://schemas.microsoft.com/office/drawing/2014/main" id="{8D98B24D-1175-4507-6F0A-BE95CEB92B93}"/>
                        </a:ext>
                      </a:extLst>
                    </xdr:cNvPr>
                    <xdr:cNvGrpSpPr/>
                  </xdr:nvGrpSpPr>
                  <xdr:grpSpPr>
                    <a:xfrm>
                      <a:off x="126967555" y="8395253"/>
                      <a:ext cx="7268818" cy="3646408"/>
                      <a:chOff x="68777259" y="8388630"/>
                      <a:chExt cx="7268818" cy="3646408"/>
                    </a:xfrm>
                  </xdr:grpSpPr>
                  <xdr:grpSp>
                    <xdr:nvGrpSpPr>
                      <xdr:cNvPr id="659" name="Groupe 658">
                        <a:extLst>
                          <a:ext uri="{FF2B5EF4-FFF2-40B4-BE49-F238E27FC236}">
                            <a16:creationId xmlns:a16="http://schemas.microsoft.com/office/drawing/2014/main" id="{8B21F72D-9066-CE56-DCF0-D29359BA7D22}"/>
                          </a:ext>
                        </a:extLst>
                      </xdr:cNvPr>
                      <xdr:cNvGrpSpPr/>
                    </xdr:nvGrpSpPr>
                    <xdr:grpSpPr>
                      <a:xfrm>
                        <a:off x="72406320" y="8388630"/>
                        <a:ext cx="3639757" cy="3646408"/>
                        <a:chOff x="19426781" y="2512613"/>
                        <a:chExt cx="3599999" cy="3599999"/>
                      </a:xfrm>
                    </xdr:grpSpPr>
                    <xdr:grpSp>
                      <xdr:nvGrpSpPr>
                        <xdr:cNvPr id="662" name="Groupe 661">
                          <a:extLst>
                            <a:ext uri="{FF2B5EF4-FFF2-40B4-BE49-F238E27FC236}">
                              <a16:creationId xmlns:a16="http://schemas.microsoft.com/office/drawing/2014/main" id="{8F969EB4-3088-C870-612C-98273C961325}"/>
                            </a:ext>
                          </a:extLst>
                        </xdr:cNvPr>
                        <xdr:cNvGrpSpPr/>
                      </xdr:nvGrpSpPr>
                      <xdr:grpSpPr>
                        <a:xfrm>
                          <a:off x="19426781" y="2512613"/>
                          <a:ext cx="3599999" cy="3599999"/>
                          <a:chOff x="22670913" y="2083243"/>
                          <a:chExt cx="3599999" cy="3599999"/>
                        </a:xfrm>
                      </xdr:grpSpPr>
                      <xdr:sp macro="" textlink="">
                        <xdr:nvSpPr>
                          <xdr:cNvPr id="666" name="Ellipse 665">
                            <a:extLst>
                              <a:ext uri="{FF2B5EF4-FFF2-40B4-BE49-F238E27FC236}">
                                <a16:creationId xmlns:a16="http://schemas.microsoft.com/office/drawing/2014/main" id="{50731EB2-C892-9A6D-787A-75060D203D4A}"/>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667" name="Connecteur droit 666">
                            <a:extLst>
                              <a:ext uri="{FF2B5EF4-FFF2-40B4-BE49-F238E27FC236}">
                                <a16:creationId xmlns:a16="http://schemas.microsoft.com/office/drawing/2014/main" id="{A79DD676-FD7D-011B-1F3E-5DF476FAEDC7}"/>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668" name="Connecteur droit 667">
                            <a:extLst>
                              <a:ext uri="{FF2B5EF4-FFF2-40B4-BE49-F238E27FC236}">
                                <a16:creationId xmlns:a16="http://schemas.microsoft.com/office/drawing/2014/main" id="{DEEBD6A2-718A-648E-49E4-62338E58FC27}"/>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663" name="ZoneTexte 662">
                          <a:extLst>
                            <a:ext uri="{FF2B5EF4-FFF2-40B4-BE49-F238E27FC236}">
                              <a16:creationId xmlns:a16="http://schemas.microsoft.com/office/drawing/2014/main" id="{AC089EC4-521A-7E39-EA43-8A3F8A776347}"/>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38</a:t>
                          </a:r>
                        </a:p>
                      </xdr:txBody>
                    </xdr:sp>
                    <xdr:sp macro="" textlink="">
                      <xdr:nvSpPr>
                        <xdr:cNvPr id="664" name="ZoneTexte 663">
                          <a:extLst>
                            <a:ext uri="{FF2B5EF4-FFF2-40B4-BE49-F238E27FC236}">
                              <a16:creationId xmlns:a16="http://schemas.microsoft.com/office/drawing/2014/main" id="{4A182858-78C3-603A-BEC6-CB81B9F66F55}"/>
                            </a:ext>
                          </a:extLst>
                        </xdr:cNvPr>
                        <xdr:cNvSpPr txBox="1"/>
                      </xdr:nvSpPr>
                      <xdr:spPr>
                        <a:xfrm>
                          <a:off x="20010785" y="3212327"/>
                          <a:ext cx="1169356"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38</a:t>
                          </a:r>
                        </a:p>
                      </xdr:txBody>
                    </xdr:sp>
                    <xdr:sp macro="" textlink="">
                      <xdr:nvSpPr>
                        <xdr:cNvPr id="665" name="ZoneTexte 664">
                          <a:extLst>
                            <a:ext uri="{FF2B5EF4-FFF2-40B4-BE49-F238E27FC236}">
                              <a16:creationId xmlns:a16="http://schemas.microsoft.com/office/drawing/2014/main" id="{EFB61919-ECC8-F4F2-B003-BFB240A33A56}"/>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660" name="Connecteur droit avec flèche 659">
                        <a:extLst>
                          <a:ext uri="{FF2B5EF4-FFF2-40B4-BE49-F238E27FC236}">
                            <a16:creationId xmlns:a16="http://schemas.microsoft.com/office/drawing/2014/main" id="{A8904006-6774-B5F2-8A51-BD932EC35FD7}"/>
                          </a:ext>
                        </a:extLst>
                      </xdr:cNvPr>
                      <xdr:cNvCxnSpPr>
                        <a:stCxn id="676" idx="6"/>
                        <a:endCxn id="666" idx="2"/>
                      </xdr:cNvCxnSpPr>
                    </xdr:nvCxnSpPr>
                    <xdr:spPr>
                      <a:xfrm>
                        <a:off x="68777259" y="10198582"/>
                        <a:ext cx="3629061" cy="13252"/>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61" name="ZoneTexte 660">
                        <a:extLst>
                          <a:ext uri="{FF2B5EF4-FFF2-40B4-BE49-F238E27FC236}">
                            <a16:creationId xmlns:a16="http://schemas.microsoft.com/office/drawing/2014/main" id="{951BD8B2-5C74-34DE-D099-DD559965169B}"/>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E10</a:t>
                        </a:r>
                        <a:r>
                          <a:rPr lang="fr-FR" sz="3200">
                            <a:solidFill>
                              <a:schemeClr val="accent2">
                                <a:lumMod val="75000"/>
                              </a:schemeClr>
                            </a:solidFill>
                            <a:latin typeface="Century Gothic" panose="020B0502020202020204" pitchFamily="34" charset="0"/>
                          </a:rPr>
                          <a:t>(1)</a:t>
                        </a:r>
                      </a:p>
                    </xdr:txBody>
                  </xdr:sp>
                </xdr:grpSp>
                <xdr:grpSp>
                  <xdr:nvGrpSpPr>
                    <xdr:cNvPr id="604" name="Groupe 603">
                      <a:extLst>
                        <a:ext uri="{FF2B5EF4-FFF2-40B4-BE49-F238E27FC236}">
                          <a16:creationId xmlns:a16="http://schemas.microsoft.com/office/drawing/2014/main" id="{20CFF7BD-CCE1-E642-AF51-93D4702F271F}"/>
                        </a:ext>
                      </a:extLst>
                    </xdr:cNvPr>
                    <xdr:cNvGrpSpPr/>
                  </xdr:nvGrpSpPr>
                  <xdr:grpSpPr>
                    <a:xfrm>
                      <a:off x="134236373" y="8428383"/>
                      <a:ext cx="7268817" cy="3646408"/>
                      <a:chOff x="68777260" y="8388630"/>
                      <a:chExt cx="7268817" cy="3646408"/>
                    </a:xfrm>
                  </xdr:grpSpPr>
                  <xdr:grpSp>
                    <xdr:nvGrpSpPr>
                      <xdr:cNvPr id="649" name="Groupe 648">
                        <a:extLst>
                          <a:ext uri="{FF2B5EF4-FFF2-40B4-BE49-F238E27FC236}">
                            <a16:creationId xmlns:a16="http://schemas.microsoft.com/office/drawing/2014/main" id="{0A6849C0-B54B-0BB7-8D86-E6649A937186}"/>
                          </a:ext>
                        </a:extLst>
                      </xdr:cNvPr>
                      <xdr:cNvGrpSpPr/>
                    </xdr:nvGrpSpPr>
                    <xdr:grpSpPr>
                      <a:xfrm>
                        <a:off x="72406320" y="8388630"/>
                        <a:ext cx="3639757" cy="3646408"/>
                        <a:chOff x="19426781" y="2512613"/>
                        <a:chExt cx="3599999" cy="3599999"/>
                      </a:xfrm>
                    </xdr:grpSpPr>
                    <xdr:grpSp>
                      <xdr:nvGrpSpPr>
                        <xdr:cNvPr id="652" name="Groupe 651">
                          <a:extLst>
                            <a:ext uri="{FF2B5EF4-FFF2-40B4-BE49-F238E27FC236}">
                              <a16:creationId xmlns:a16="http://schemas.microsoft.com/office/drawing/2014/main" id="{1DEEB5D1-2615-71CD-0FCD-048EBC1CD964}"/>
                            </a:ext>
                          </a:extLst>
                        </xdr:cNvPr>
                        <xdr:cNvGrpSpPr/>
                      </xdr:nvGrpSpPr>
                      <xdr:grpSpPr>
                        <a:xfrm>
                          <a:off x="19426781" y="2512613"/>
                          <a:ext cx="3599999" cy="3599999"/>
                          <a:chOff x="22670913" y="2083243"/>
                          <a:chExt cx="3599999" cy="3599999"/>
                        </a:xfrm>
                      </xdr:grpSpPr>
                      <xdr:sp macro="" textlink="">
                        <xdr:nvSpPr>
                          <xdr:cNvPr id="656" name="Ellipse 655">
                            <a:extLst>
                              <a:ext uri="{FF2B5EF4-FFF2-40B4-BE49-F238E27FC236}">
                                <a16:creationId xmlns:a16="http://schemas.microsoft.com/office/drawing/2014/main" id="{F8F5984F-0941-DB6D-B035-A468F4FDC4B0}"/>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657" name="Connecteur droit 656">
                            <a:extLst>
                              <a:ext uri="{FF2B5EF4-FFF2-40B4-BE49-F238E27FC236}">
                                <a16:creationId xmlns:a16="http://schemas.microsoft.com/office/drawing/2014/main" id="{599BD156-0019-1480-7632-2A3A81860A10}"/>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658" name="Connecteur droit 657">
                            <a:extLst>
                              <a:ext uri="{FF2B5EF4-FFF2-40B4-BE49-F238E27FC236}">
                                <a16:creationId xmlns:a16="http://schemas.microsoft.com/office/drawing/2014/main" id="{DB454D8C-C815-AD4C-8F16-A1E22986064A}"/>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653" name="ZoneTexte 652">
                          <a:extLst>
                            <a:ext uri="{FF2B5EF4-FFF2-40B4-BE49-F238E27FC236}">
                              <a16:creationId xmlns:a16="http://schemas.microsoft.com/office/drawing/2014/main" id="{E29DC297-EF9F-F388-46D1-A272F1D8337D}"/>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39</a:t>
                          </a:r>
                        </a:p>
                      </xdr:txBody>
                    </xdr:sp>
                    <xdr:sp macro="" textlink="">
                      <xdr:nvSpPr>
                        <xdr:cNvPr id="654" name="ZoneTexte 653">
                          <a:extLst>
                            <a:ext uri="{FF2B5EF4-FFF2-40B4-BE49-F238E27FC236}">
                              <a16:creationId xmlns:a16="http://schemas.microsoft.com/office/drawing/2014/main" id="{1DCEAEEE-6F65-98F2-F8DD-2479F3B1A258}"/>
                            </a:ext>
                          </a:extLst>
                        </xdr:cNvPr>
                        <xdr:cNvSpPr txBox="1"/>
                      </xdr:nvSpPr>
                      <xdr:spPr>
                        <a:xfrm>
                          <a:off x="20010785" y="3212327"/>
                          <a:ext cx="1169356"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39</a:t>
                          </a:r>
                        </a:p>
                      </xdr:txBody>
                    </xdr:sp>
                    <xdr:sp macro="" textlink="">
                      <xdr:nvSpPr>
                        <xdr:cNvPr id="655" name="ZoneTexte 654">
                          <a:extLst>
                            <a:ext uri="{FF2B5EF4-FFF2-40B4-BE49-F238E27FC236}">
                              <a16:creationId xmlns:a16="http://schemas.microsoft.com/office/drawing/2014/main" id="{F3E2450D-94B0-D0B7-0C1A-C781121DC3F9}"/>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650" name="Connecteur droit avec flèche 649">
                        <a:extLst>
                          <a:ext uri="{FF2B5EF4-FFF2-40B4-BE49-F238E27FC236}">
                            <a16:creationId xmlns:a16="http://schemas.microsoft.com/office/drawing/2014/main" id="{4F03CF1A-BF24-3184-A78B-D729263ECA85}"/>
                          </a:ext>
                        </a:extLst>
                      </xdr:cNvPr>
                      <xdr:cNvCxnSpPr>
                        <a:stCxn id="666" idx="6"/>
                        <a:endCxn id="656" idx="2"/>
                      </xdr:cNvCxnSpPr>
                    </xdr:nvCxnSpPr>
                    <xdr:spPr>
                      <a:xfrm>
                        <a:off x="68777260" y="10178704"/>
                        <a:ext cx="3629060" cy="3313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51" name="ZoneTexte 650">
                        <a:extLst>
                          <a:ext uri="{FF2B5EF4-FFF2-40B4-BE49-F238E27FC236}">
                            <a16:creationId xmlns:a16="http://schemas.microsoft.com/office/drawing/2014/main" id="{59497858-6070-6D58-AA5F-EC7C4CB3D569}"/>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E11</a:t>
                        </a:r>
                        <a:r>
                          <a:rPr lang="fr-FR" sz="3200">
                            <a:solidFill>
                              <a:schemeClr val="accent2">
                                <a:lumMod val="75000"/>
                              </a:schemeClr>
                            </a:solidFill>
                            <a:latin typeface="Century Gothic" panose="020B0502020202020204" pitchFamily="34" charset="0"/>
                          </a:rPr>
                          <a:t>(1)</a:t>
                        </a:r>
                      </a:p>
                    </xdr:txBody>
                  </xdr:sp>
                </xdr:grpSp>
                <xdr:grpSp>
                  <xdr:nvGrpSpPr>
                    <xdr:cNvPr id="605" name="Groupe 604">
                      <a:extLst>
                        <a:ext uri="{FF2B5EF4-FFF2-40B4-BE49-F238E27FC236}">
                          <a16:creationId xmlns:a16="http://schemas.microsoft.com/office/drawing/2014/main" id="{7CBA7B14-86C9-CCBE-FB32-37D15B98F511}"/>
                        </a:ext>
                      </a:extLst>
                    </xdr:cNvPr>
                    <xdr:cNvGrpSpPr/>
                  </xdr:nvGrpSpPr>
                  <xdr:grpSpPr>
                    <a:xfrm>
                      <a:off x="141505190" y="8382000"/>
                      <a:ext cx="7268817" cy="3646408"/>
                      <a:chOff x="68777260" y="8388630"/>
                      <a:chExt cx="7268817" cy="3646408"/>
                    </a:xfrm>
                  </xdr:grpSpPr>
                  <xdr:grpSp>
                    <xdr:nvGrpSpPr>
                      <xdr:cNvPr id="639" name="Groupe 638">
                        <a:extLst>
                          <a:ext uri="{FF2B5EF4-FFF2-40B4-BE49-F238E27FC236}">
                            <a16:creationId xmlns:a16="http://schemas.microsoft.com/office/drawing/2014/main" id="{C1E7FF4E-875E-0D34-2D99-09622A4C15DB}"/>
                          </a:ext>
                        </a:extLst>
                      </xdr:cNvPr>
                      <xdr:cNvGrpSpPr/>
                    </xdr:nvGrpSpPr>
                    <xdr:grpSpPr>
                      <a:xfrm>
                        <a:off x="72406320" y="8388630"/>
                        <a:ext cx="3639757" cy="3646408"/>
                        <a:chOff x="19426781" y="2512613"/>
                        <a:chExt cx="3599999" cy="3599999"/>
                      </a:xfrm>
                    </xdr:grpSpPr>
                    <xdr:grpSp>
                      <xdr:nvGrpSpPr>
                        <xdr:cNvPr id="642" name="Groupe 641">
                          <a:extLst>
                            <a:ext uri="{FF2B5EF4-FFF2-40B4-BE49-F238E27FC236}">
                              <a16:creationId xmlns:a16="http://schemas.microsoft.com/office/drawing/2014/main" id="{3CF48340-4AC6-E01B-EE20-BF7C1EED3359}"/>
                            </a:ext>
                          </a:extLst>
                        </xdr:cNvPr>
                        <xdr:cNvGrpSpPr/>
                      </xdr:nvGrpSpPr>
                      <xdr:grpSpPr>
                        <a:xfrm>
                          <a:off x="19426781" y="2512613"/>
                          <a:ext cx="3599999" cy="3599999"/>
                          <a:chOff x="22670913" y="2083243"/>
                          <a:chExt cx="3599999" cy="3599999"/>
                        </a:xfrm>
                      </xdr:grpSpPr>
                      <xdr:sp macro="" textlink="">
                        <xdr:nvSpPr>
                          <xdr:cNvPr id="646" name="Ellipse 645">
                            <a:extLst>
                              <a:ext uri="{FF2B5EF4-FFF2-40B4-BE49-F238E27FC236}">
                                <a16:creationId xmlns:a16="http://schemas.microsoft.com/office/drawing/2014/main" id="{FF4C4FB9-32EB-D517-45AE-6B7E688D6ACA}"/>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647" name="Connecteur droit 646">
                            <a:extLst>
                              <a:ext uri="{FF2B5EF4-FFF2-40B4-BE49-F238E27FC236}">
                                <a16:creationId xmlns:a16="http://schemas.microsoft.com/office/drawing/2014/main" id="{59C31590-A342-BCA8-DD1E-9BDECB66CA68}"/>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648" name="Connecteur droit 647">
                            <a:extLst>
                              <a:ext uri="{FF2B5EF4-FFF2-40B4-BE49-F238E27FC236}">
                                <a16:creationId xmlns:a16="http://schemas.microsoft.com/office/drawing/2014/main" id="{E63A18BC-EDF0-B15F-326F-B87C7E7F0CD7}"/>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643" name="ZoneTexte 642">
                          <a:extLst>
                            <a:ext uri="{FF2B5EF4-FFF2-40B4-BE49-F238E27FC236}">
                              <a16:creationId xmlns:a16="http://schemas.microsoft.com/office/drawing/2014/main" id="{1AD2837E-6356-FCDD-B6A7-A946499942B9}"/>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40</a:t>
                          </a:r>
                        </a:p>
                      </xdr:txBody>
                    </xdr:sp>
                    <xdr:sp macro="" textlink="">
                      <xdr:nvSpPr>
                        <xdr:cNvPr id="644" name="ZoneTexte 643">
                          <a:extLst>
                            <a:ext uri="{FF2B5EF4-FFF2-40B4-BE49-F238E27FC236}">
                              <a16:creationId xmlns:a16="http://schemas.microsoft.com/office/drawing/2014/main" id="{A1104CD3-0E2D-6C65-FECE-2F26BF1A2FEA}"/>
                            </a:ext>
                          </a:extLst>
                        </xdr:cNvPr>
                        <xdr:cNvSpPr txBox="1"/>
                      </xdr:nvSpPr>
                      <xdr:spPr>
                        <a:xfrm>
                          <a:off x="19848232" y="3212327"/>
                          <a:ext cx="1331910"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39,5</a:t>
                          </a:r>
                        </a:p>
                      </xdr:txBody>
                    </xdr:sp>
                    <xdr:sp macro="" textlink="">
                      <xdr:nvSpPr>
                        <xdr:cNvPr id="645" name="ZoneTexte 644">
                          <a:extLst>
                            <a:ext uri="{FF2B5EF4-FFF2-40B4-BE49-F238E27FC236}">
                              <a16:creationId xmlns:a16="http://schemas.microsoft.com/office/drawing/2014/main" id="{6234E3DB-FC3B-C0B8-9C38-7877BD9FC860}"/>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640" name="Connecteur droit avec flèche 639">
                        <a:extLst>
                          <a:ext uri="{FF2B5EF4-FFF2-40B4-BE49-F238E27FC236}">
                            <a16:creationId xmlns:a16="http://schemas.microsoft.com/office/drawing/2014/main" id="{B7A2DDC7-BFB0-ADC8-D4ED-A203157D7DB2}"/>
                          </a:ext>
                        </a:extLst>
                      </xdr:cNvPr>
                      <xdr:cNvCxnSpPr>
                        <a:stCxn id="656" idx="6"/>
                        <a:endCxn id="646" idx="2"/>
                      </xdr:cNvCxnSpPr>
                    </xdr:nvCxnSpPr>
                    <xdr:spPr>
                      <a:xfrm flipV="1">
                        <a:off x="68777260" y="10211834"/>
                        <a:ext cx="3629060" cy="46383"/>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41" name="ZoneTexte 640">
                        <a:extLst>
                          <a:ext uri="{FF2B5EF4-FFF2-40B4-BE49-F238E27FC236}">
                            <a16:creationId xmlns:a16="http://schemas.microsoft.com/office/drawing/2014/main" id="{83D551DE-007C-5B27-FE62-97A4111EC3B5}"/>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E12</a:t>
                        </a:r>
                        <a:r>
                          <a:rPr lang="fr-FR" sz="3200">
                            <a:solidFill>
                              <a:schemeClr val="accent2">
                                <a:lumMod val="75000"/>
                              </a:schemeClr>
                            </a:solidFill>
                            <a:latin typeface="Century Gothic" panose="020B0502020202020204" pitchFamily="34" charset="0"/>
                          </a:rPr>
                          <a:t>(0,5)</a:t>
                        </a:r>
                      </a:p>
                    </xdr:txBody>
                  </xdr:sp>
                </xdr:grpSp>
                <xdr:grpSp>
                  <xdr:nvGrpSpPr>
                    <xdr:cNvPr id="606" name="Groupe 605">
                      <a:extLst>
                        <a:ext uri="{FF2B5EF4-FFF2-40B4-BE49-F238E27FC236}">
                          <a16:creationId xmlns:a16="http://schemas.microsoft.com/office/drawing/2014/main" id="{0D6A1475-CAAF-DC4C-F128-64478C73FEBC}"/>
                        </a:ext>
                      </a:extLst>
                    </xdr:cNvPr>
                    <xdr:cNvGrpSpPr/>
                  </xdr:nvGrpSpPr>
                  <xdr:grpSpPr>
                    <a:xfrm>
                      <a:off x="148774007" y="8395252"/>
                      <a:ext cx="7288696" cy="3646408"/>
                      <a:chOff x="68757381" y="8388630"/>
                      <a:chExt cx="7288696" cy="3646408"/>
                    </a:xfrm>
                  </xdr:grpSpPr>
                  <xdr:grpSp>
                    <xdr:nvGrpSpPr>
                      <xdr:cNvPr id="629" name="Groupe 628">
                        <a:extLst>
                          <a:ext uri="{FF2B5EF4-FFF2-40B4-BE49-F238E27FC236}">
                            <a16:creationId xmlns:a16="http://schemas.microsoft.com/office/drawing/2014/main" id="{2FB2513E-BC96-270E-DE22-204687B6A51C}"/>
                          </a:ext>
                        </a:extLst>
                      </xdr:cNvPr>
                      <xdr:cNvGrpSpPr/>
                    </xdr:nvGrpSpPr>
                    <xdr:grpSpPr>
                      <a:xfrm>
                        <a:off x="72406320" y="8388630"/>
                        <a:ext cx="3639757" cy="3646408"/>
                        <a:chOff x="19426781" y="2512613"/>
                        <a:chExt cx="3599999" cy="3599999"/>
                      </a:xfrm>
                    </xdr:grpSpPr>
                    <xdr:grpSp>
                      <xdr:nvGrpSpPr>
                        <xdr:cNvPr id="632" name="Groupe 631">
                          <a:extLst>
                            <a:ext uri="{FF2B5EF4-FFF2-40B4-BE49-F238E27FC236}">
                              <a16:creationId xmlns:a16="http://schemas.microsoft.com/office/drawing/2014/main" id="{F8AEE3D3-048D-9BB6-9878-6B057F4A35D7}"/>
                            </a:ext>
                          </a:extLst>
                        </xdr:cNvPr>
                        <xdr:cNvGrpSpPr/>
                      </xdr:nvGrpSpPr>
                      <xdr:grpSpPr>
                        <a:xfrm>
                          <a:off x="19426781" y="2512613"/>
                          <a:ext cx="3599999" cy="3599999"/>
                          <a:chOff x="22670913" y="2083243"/>
                          <a:chExt cx="3599999" cy="3599999"/>
                        </a:xfrm>
                      </xdr:grpSpPr>
                      <xdr:sp macro="" textlink="">
                        <xdr:nvSpPr>
                          <xdr:cNvPr id="636" name="Ellipse 635">
                            <a:extLst>
                              <a:ext uri="{FF2B5EF4-FFF2-40B4-BE49-F238E27FC236}">
                                <a16:creationId xmlns:a16="http://schemas.microsoft.com/office/drawing/2014/main" id="{5D76DD31-0BFC-525F-7633-E6416591A5E1}"/>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637" name="Connecteur droit 636">
                            <a:extLst>
                              <a:ext uri="{FF2B5EF4-FFF2-40B4-BE49-F238E27FC236}">
                                <a16:creationId xmlns:a16="http://schemas.microsoft.com/office/drawing/2014/main" id="{DB68ABF1-4347-C436-5DC6-C5D9D4FDC6E6}"/>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638" name="Connecteur droit 637">
                            <a:extLst>
                              <a:ext uri="{FF2B5EF4-FFF2-40B4-BE49-F238E27FC236}">
                                <a16:creationId xmlns:a16="http://schemas.microsoft.com/office/drawing/2014/main" id="{A68ECED2-48FB-FBD3-9AA3-B51905FED067}"/>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633" name="ZoneTexte 632">
                          <a:extLst>
                            <a:ext uri="{FF2B5EF4-FFF2-40B4-BE49-F238E27FC236}">
                              <a16:creationId xmlns:a16="http://schemas.microsoft.com/office/drawing/2014/main" id="{29C8BC75-CCE5-3F70-D33E-22D9F4F125A9}"/>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41</a:t>
                          </a:r>
                        </a:p>
                      </xdr:txBody>
                    </xdr:sp>
                    <xdr:sp macro="" textlink="">
                      <xdr:nvSpPr>
                        <xdr:cNvPr id="634" name="ZoneTexte 633">
                          <a:extLst>
                            <a:ext uri="{FF2B5EF4-FFF2-40B4-BE49-F238E27FC236}">
                              <a16:creationId xmlns:a16="http://schemas.microsoft.com/office/drawing/2014/main" id="{5CBC9524-D203-3169-183D-F2626C057C34}"/>
                            </a:ext>
                          </a:extLst>
                        </xdr:cNvPr>
                        <xdr:cNvSpPr txBox="1"/>
                      </xdr:nvSpPr>
                      <xdr:spPr>
                        <a:xfrm>
                          <a:off x="20010785" y="3212327"/>
                          <a:ext cx="1169356"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40</a:t>
                          </a:r>
                        </a:p>
                      </xdr:txBody>
                    </xdr:sp>
                    <xdr:sp macro="" textlink="">
                      <xdr:nvSpPr>
                        <xdr:cNvPr id="635" name="ZoneTexte 634">
                          <a:extLst>
                            <a:ext uri="{FF2B5EF4-FFF2-40B4-BE49-F238E27FC236}">
                              <a16:creationId xmlns:a16="http://schemas.microsoft.com/office/drawing/2014/main" id="{9C2566B0-0260-2F9E-2035-C6FA1844DD82}"/>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630" name="Connecteur droit avec flèche 629">
                        <a:extLst>
                          <a:ext uri="{FF2B5EF4-FFF2-40B4-BE49-F238E27FC236}">
                            <a16:creationId xmlns:a16="http://schemas.microsoft.com/office/drawing/2014/main" id="{C784AD88-F4D7-7A89-2862-976FEFDA2202}"/>
                          </a:ext>
                        </a:extLst>
                      </xdr:cNvPr>
                      <xdr:cNvCxnSpPr>
                        <a:stCxn id="646" idx="6"/>
                        <a:endCxn id="636" idx="2"/>
                      </xdr:cNvCxnSpPr>
                    </xdr:nvCxnSpPr>
                    <xdr:spPr>
                      <a:xfrm>
                        <a:off x="68757381" y="10198582"/>
                        <a:ext cx="3648939" cy="13252"/>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31" name="ZoneTexte 630">
                        <a:extLst>
                          <a:ext uri="{FF2B5EF4-FFF2-40B4-BE49-F238E27FC236}">
                            <a16:creationId xmlns:a16="http://schemas.microsoft.com/office/drawing/2014/main" id="{8E6BE6F7-DC6B-06C2-46F2-081E2091451C}"/>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E13</a:t>
                        </a:r>
                        <a:r>
                          <a:rPr lang="fr-FR" sz="3200">
                            <a:solidFill>
                              <a:schemeClr val="accent2">
                                <a:lumMod val="75000"/>
                              </a:schemeClr>
                            </a:solidFill>
                            <a:latin typeface="Century Gothic" panose="020B0502020202020204" pitchFamily="34" charset="0"/>
                          </a:rPr>
                          <a:t>(0,5)</a:t>
                        </a:r>
                      </a:p>
                    </xdr:txBody>
                  </xdr:sp>
                </xdr:grpSp>
                <xdr:grpSp>
                  <xdr:nvGrpSpPr>
                    <xdr:cNvPr id="607" name="Groupe 606">
                      <a:extLst>
                        <a:ext uri="{FF2B5EF4-FFF2-40B4-BE49-F238E27FC236}">
                          <a16:creationId xmlns:a16="http://schemas.microsoft.com/office/drawing/2014/main" id="{006DE064-63D5-F143-EE01-7CBB929556D8}"/>
                        </a:ext>
                      </a:extLst>
                    </xdr:cNvPr>
                    <xdr:cNvGrpSpPr/>
                  </xdr:nvGrpSpPr>
                  <xdr:grpSpPr>
                    <a:xfrm>
                      <a:off x="156062703" y="8428383"/>
                      <a:ext cx="7268817" cy="3646408"/>
                      <a:chOff x="68777260" y="8388630"/>
                      <a:chExt cx="7268817" cy="3646408"/>
                    </a:xfrm>
                  </xdr:grpSpPr>
                  <xdr:grpSp>
                    <xdr:nvGrpSpPr>
                      <xdr:cNvPr id="619" name="Groupe 618">
                        <a:extLst>
                          <a:ext uri="{FF2B5EF4-FFF2-40B4-BE49-F238E27FC236}">
                            <a16:creationId xmlns:a16="http://schemas.microsoft.com/office/drawing/2014/main" id="{7620CF92-BBE1-5EED-5D59-ABFD67900FFA}"/>
                          </a:ext>
                        </a:extLst>
                      </xdr:cNvPr>
                      <xdr:cNvGrpSpPr/>
                    </xdr:nvGrpSpPr>
                    <xdr:grpSpPr>
                      <a:xfrm>
                        <a:off x="72406320" y="8388630"/>
                        <a:ext cx="3639757" cy="3646408"/>
                        <a:chOff x="19426781" y="2512613"/>
                        <a:chExt cx="3599999" cy="3599999"/>
                      </a:xfrm>
                    </xdr:grpSpPr>
                    <xdr:grpSp>
                      <xdr:nvGrpSpPr>
                        <xdr:cNvPr id="622" name="Groupe 621">
                          <a:extLst>
                            <a:ext uri="{FF2B5EF4-FFF2-40B4-BE49-F238E27FC236}">
                              <a16:creationId xmlns:a16="http://schemas.microsoft.com/office/drawing/2014/main" id="{D074F440-DFDE-D925-CB35-900B0B379193}"/>
                            </a:ext>
                          </a:extLst>
                        </xdr:cNvPr>
                        <xdr:cNvGrpSpPr/>
                      </xdr:nvGrpSpPr>
                      <xdr:grpSpPr>
                        <a:xfrm>
                          <a:off x="19426781" y="2512613"/>
                          <a:ext cx="3599999" cy="3599999"/>
                          <a:chOff x="22670913" y="2083243"/>
                          <a:chExt cx="3599999" cy="3599999"/>
                        </a:xfrm>
                      </xdr:grpSpPr>
                      <xdr:sp macro="" textlink="">
                        <xdr:nvSpPr>
                          <xdr:cNvPr id="626" name="Ellipse 625">
                            <a:extLst>
                              <a:ext uri="{FF2B5EF4-FFF2-40B4-BE49-F238E27FC236}">
                                <a16:creationId xmlns:a16="http://schemas.microsoft.com/office/drawing/2014/main" id="{F8B08B6E-112C-CCD9-EB60-56C4EF2C2E19}"/>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627" name="Connecteur droit 626">
                            <a:extLst>
                              <a:ext uri="{FF2B5EF4-FFF2-40B4-BE49-F238E27FC236}">
                                <a16:creationId xmlns:a16="http://schemas.microsoft.com/office/drawing/2014/main" id="{9CF4A279-2239-C9E4-1C54-3484EC7F8678}"/>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628" name="Connecteur droit 627">
                            <a:extLst>
                              <a:ext uri="{FF2B5EF4-FFF2-40B4-BE49-F238E27FC236}">
                                <a16:creationId xmlns:a16="http://schemas.microsoft.com/office/drawing/2014/main" id="{0E908E13-8402-9C08-D391-436FDA650FC6}"/>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623" name="ZoneTexte 622">
                          <a:extLst>
                            <a:ext uri="{FF2B5EF4-FFF2-40B4-BE49-F238E27FC236}">
                              <a16:creationId xmlns:a16="http://schemas.microsoft.com/office/drawing/2014/main" id="{5005BCE2-BD14-4114-6718-B53F74899066}"/>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42</a:t>
                          </a:r>
                        </a:p>
                      </xdr:txBody>
                    </xdr:sp>
                    <xdr:sp macro="" textlink="">
                      <xdr:nvSpPr>
                        <xdr:cNvPr id="624" name="ZoneTexte 623">
                          <a:extLst>
                            <a:ext uri="{FF2B5EF4-FFF2-40B4-BE49-F238E27FC236}">
                              <a16:creationId xmlns:a16="http://schemas.microsoft.com/office/drawing/2014/main" id="{3D08679D-5DB0-0C3E-C6AB-566568B8C59D}"/>
                            </a:ext>
                          </a:extLst>
                        </xdr:cNvPr>
                        <xdr:cNvSpPr txBox="1"/>
                      </xdr:nvSpPr>
                      <xdr:spPr>
                        <a:xfrm>
                          <a:off x="19830077" y="3212327"/>
                          <a:ext cx="1350064"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40,5</a:t>
                          </a:r>
                        </a:p>
                      </xdr:txBody>
                    </xdr:sp>
                    <xdr:sp macro="" textlink="">
                      <xdr:nvSpPr>
                        <xdr:cNvPr id="625" name="ZoneTexte 624">
                          <a:extLst>
                            <a:ext uri="{FF2B5EF4-FFF2-40B4-BE49-F238E27FC236}">
                              <a16:creationId xmlns:a16="http://schemas.microsoft.com/office/drawing/2014/main" id="{41E63057-0DF4-E919-09FE-7D3B0DD25CEE}"/>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620" name="Connecteur droit avec flèche 619">
                        <a:extLst>
                          <a:ext uri="{FF2B5EF4-FFF2-40B4-BE49-F238E27FC236}">
                            <a16:creationId xmlns:a16="http://schemas.microsoft.com/office/drawing/2014/main" id="{6F3F0E32-381B-6885-E691-F44AE4ADD1F0}"/>
                          </a:ext>
                        </a:extLst>
                      </xdr:cNvPr>
                      <xdr:cNvCxnSpPr>
                        <a:stCxn id="636" idx="6"/>
                        <a:endCxn id="626" idx="2"/>
                      </xdr:cNvCxnSpPr>
                    </xdr:nvCxnSpPr>
                    <xdr:spPr>
                      <a:xfrm>
                        <a:off x="68777260" y="10178703"/>
                        <a:ext cx="3629060" cy="33131"/>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21" name="ZoneTexte 620">
                        <a:extLst>
                          <a:ext uri="{FF2B5EF4-FFF2-40B4-BE49-F238E27FC236}">
                            <a16:creationId xmlns:a16="http://schemas.microsoft.com/office/drawing/2014/main" id="{4E64DD11-B976-2C79-F40B-11DD0B72F827}"/>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E14</a:t>
                        </a:r>
                        <a:r>
                          <a:rPr lang="fr-FR" sz="3200">
                            <a:solidFill>
                              <a:schemeClr val="accent2">
                                <a:lumMod val="75000"/>
                              </a:schemeClr>
                            </a:solidFill>
                            <a:latin typeface="Century Gothic" panose="020B0502020202020204" pitchFamily="34" charset="0"/>
                          </a:rPr>
                          <a:t>(0,5)</a:t>
                        </a:r>
                      </a:p>
                    </xdr:txBody>
                  </xdr:sp>
                </xdr:grpSp>
                <xdr:grpSp>
                  <xdr:nvGrpSpPr>
                    <xdr:cNvPr id="608" name="Groupe 607">
                      <a:extLst>
                        <a:ext uri="{FF2B5EF4-FFF2-40B4-BE49-F238E27FC236}">
                          <a16:creationId xmlns:a16="http://schemas.microsoft.com/office/drawing/2014/main" id="{91A043E9-BE5C-BEF9-AC7C-C9E61F3131B6}"/>
                        </a:ext>
                      </a:extLst>
                    </xdr:cNvPr>
                    <xdr:cNvGrpSpPr/>
                  </xdr:nvGrpSpPr>
                  <xdr:grpSpPr>
                    <a:xfrm>
                      <a:off x="163331520" y="8421757"/>
                      <a:ext cx="7308574" cy="3646408"/>
                      <a:chOff x="68737503" y="8388630"/>
                      <a:chExt cx="7308574" cy="3646408"/>
                    </a:xfrm>
                  </xdr:grpSpPr>
                  <xdr:grpSp>
                    <xdr:nvGrpSpPr>
                      <xdr:cNvPr id="609" name="Groupe 608">
                        <a:extLst>
                          <a:ext uri="{FF2B5EF4-FFF2-40B4-BE49-F238E27FC236}">
                            <a16:creationId xmlns:a16="http://schemas.microsoft.com/office/drawing/2014/main" id="{6635128B-C234-C92F-3CEA-6A3AA6517551}"/>
                          </a:ext>
                        </a:extLst>
                      </xdr:cNvPr>
                      <xdr:cNvGrpSpPr/>
                    </xdr:nvGrpSpPr>
                    <xdr:grpSpPr>
                      <a:xfrm>
                        <a:off x="72406320" y="8388630"/>
                        <a:ext cx="3639757" cy="3646408"/>
                        <a:chOff x="19426781" y="2512613"/>
                        <a:chExt cx="3599999" cy="3599999"/>
                      </a:xfrm>
                    </xdr:grpSpPr>
                    <xdr:grpSp>
                      <xdr:nvGrpSpPr>
                        <xdr:cNvPr id="612" name="Groupe 611">
                          <a:extLst>
                            <a:ext uri="{FF2B5EF4-FFF2-40B4-BE49-F238E27FC236}">
                              <a16:creationId xmlns:a16="http://schemas.microsoft.com/office/drawing/2014/main" id="{F6A6043F-6D17-B417-9AD2-B70EC08C32EB}"/>
                            </a:ext>
                          </a:extLst>
                        </xdr:cNvPr>
                        <xdr:cNvGrpSpPr/>
                      </xdr:nvGrpSpPr>
                      <xdr:grpSpPr>
                        <a:xfrm>
                          <a:off x="19426781" y="2512613"/>
                          <a:ext cx="3599999" cy="3599999"/>
                          <a:chOff x="22670913" y="2083243"/>
                          <a:chExt cx="3599999" cy="3599999"/>
                        </a:xfrm>
                      </xdr:grpSpPr>
                      <xdr:sp macro="" textlink="">
                        <xdr:nvSpPr>
                          <xdr:cNvPr id="616" name="Ellipse 615">
                            <a:extLst>
                              <a:ext uri="{FF2B5EF4-FFF2-40B4-BE49-F238E27FC236}">
                                <a16:creationId xmlns:a16="http://schemas.microsoft.com/office/drawing/2014/main" id="{DF0CF45E-2736-DF84-53F7-1C69FDD23DED}"/>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617" name="Connecteur droit 616">
                            <a:extLst>
                              <a:ext uri="{FF2B5EF4-FFF2-40B4-BE49-F238E27FC236}">
                                <a16:creationId xmlns:a16="http://schemas.microsoft.com/office/drawing/2014/main" id="{D284F0CB-E5B2-7EB3-11E4-74FE70267EF1}"/>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618" name="Connecteur droit 617">
                            <a:extLst>
                              <a:ext uri="{FF2B5EF4-FFF2-40B4-BE49-F238E27FC236}">
                                <a16:creationId xmlns:a16="http://schemas.microsoft.com/office/drawing/2014/main" id="{2F767DDC-14E9-74AA-CD53-5A4F0A242555}"/>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613" name="ZoneTexte 612">
                          <a:extLst>
                            <a:ext uri="{FF2B5EF4-FFF2-40B4-BE49-F238E27FC236}">
                              <a16:creationId xmlns:a16="http://schemas.microsoft.com/office/drawing/2014/main" id="{81125175-E3D8-8777-CA8B-ABDBE4AE5EBD}"/>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43</a:t>
                          </a:r>
                        </a:p>
                      </xdr:txBody>
                    </xdr:sp>
                    <xdr:sp macro="" textlink="">
                      <xdr:nvSpPr>
                        <xdr:cNvPr id="614" name="ZoneTexte 613">
                          <a:extLst>
                            <a:ext uri="{FF2B5EF4-FFF2-40B4-BE49-F238E27FC236}">
                              <a16:creationId xmlns:a16="http://schemas.microsoft.com/office/drawing/2014/main" id="{484FFA95-FA68-AFEF-6D2D-2B0FDD071571}"/>
                            </a:ext>
                          </a:extLst>
                        </xdr:cNvPr>
                        <xdr:cNvSpPr txBox="1"/>
                      </xdr:nvSpPr>
                      <xdr:spPr>
                        <a:xfrm>
                          <a:off x="19830077" y="3212327"/>
                          <a:ext cx="1350064"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41</a:t>
                          </a:r>
                        </a:p>
                      </xdr:txBody>
                    </xdr:sp>
                    <xdr:sp macro="" textlink="">
                      <xdr:nvSpPr>
                        <xdr:cNvPr id="615" name="ZoneTexte 614">
                          <a:extLst>
                            <a:ext uri="{FF2B5EF4-FFF2-40B4-BE49-F238E27FC236}">
                              <a16:creationId xmlns:a16="http://schemas.microsoft.com/office/drawing/2014/main" id="{62256C45-9102-B124-D255-8E66E5ECF7F1}"/>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610" name="Connecteur droit avec flèche 609">
                        <a:extLst>
                          <a:ext uri="{FF2B5EF4-FFF2-40B4-BE49-F238E27FC236}">
                            <a16:creationId xmlns:a16="http://schemas.microsoft.com/office/drawing/2014/main" id="{47FBFD70-0342-F804-A4D0-7DC4170DC620}"/>
                          </a:ext>
                        </a:extLst>
                      </xdr:cNvPr>
                      <xdr:cNvCxnSpPr>
                        <a:stCxn id="626" idx="6"/>
                        <a:endCxn id="616" idx="2"/>
                      </xdr:cNvCxnSpPr>
                    </xdr:nvCxnSpPr>
                    <xdr:spPr>
                      <a:xfrm flipV="1">
                        <a:off x="68737503" y="10211834"/>
                        <a:ext cx="3668817" cy="6626"/>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11" name="ZoneTexte 610">
                        <a:extLst>
                          <a:ext uri="{FF2B5EF4-FFF2-40B4-BE49-F238E27FC236}">
                            <a16:creationId xmlns:a16="http://schemas.microsoft.com/office/drawing/2014/main" id="{72E6CA55-80DE-6B2B-B96A-B835294F1572}"/>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E15</a:t>
                        </a:r>
                        <a:r>
                          <a:rPr lang="fr-FR" sz="3200">
                            <a:solidFill>
                              <a:schemeClr val="accent2">
                                <a:lumMod val="75000"/>
                              </a:schemeClr>
                            </a:solidFill>
                            <a:latin typeface="Century Gothic" panose="020B0502020202020204" pitchFamily="34" charset="0"/>
                          </a:rPr>
                          <a:t>(0,5)</a:t>
                        </a:r>
                      </a:p>
                    </xdr:txBody>
                  </xdr:sp>
                </xdr:grpSp>
              </xdr:grpSp>
              <xdr:grpSp>
                <xdr:nvGrpSpPr>
                  <xdr:cNvPr id="680" name="Groupe 679">
                    <a:extLst>
                      <a:ext uri="{FF2B5EF4-FFF2-40B4-BE49-F238E27FC236}">
                        <a16:creationId xmlns:a16="http://schemas.microsoft.com/office/drawing/2014/main" id="{75ABD34D-A393-43A3-8BFE-A2D762CBBA2E}"/>
                      </a:ext>
                    </a:extLst>
                  </xdr:cNvPr>
                  <xdr:cNvGrpSpPr/>
                </xdr:nvGrpSpPr>
                <xdr:grpSpPr>
                  <a:xfrm>
                    <a:off x="272424939" y="8481391"/>
                    <a:ext cx="50901600" cy="3692791"/>
                    <a:chOff x="119738494" y="8382000"/>
                    <a:chExt cx="50901600" cy="3692791"/>
                  </a:xfrm>
                </xdr:grpSpPr>
                <xdr:grpSp>
                  <xdr:nvGrpSpPr>
                    <xdr:cNvPr id="681" name="Groupe 680">
                      <a:extLst>
                        <a:ext uri="{FF2B5EF4-FFF2-40B4-BE49-F238E27FC236}">
                          <a16:creationId xmlns:a16="http://schemas.microsoft.com/office/drawing/2014/main" id="{32105836-CF74-9F66-F5BD-656C5D3D1EDB}"/>
                        </a:ext>
                      </a:extLst>
                    </xdr:cNvPr>
                    <xdr:cNvGrpSpPr/>
                  </xdr:nvGrpSpPr>
                  <xdr:grpSpPr>
                    <a:xfrm>
                      <a:off x="119738494" y="8382001"/>
                      <a:ext cx="7229061" cy="3646408"/>
                      <a:chOff x="68817016" y="8388630"/>
                      <a:chExt cx="7229061" cy="3646408"/>
                    </a:xfrm>
                  </xdr:grpSpPr>
                  <xdr:grpSp>
                    <xdr:nvGrpSpPr>
                      <xdr:cNvPr id="748" name="Groupe 747">
                        <a:extLst>
                          <a:ext uri="{FF2B5EF4-FFF2-40B4-BE49-F238E27FC236}">
                            <a16:creationId xmlns:a16="http://schemas.microsoft.com/office/drawing/2014/main" id="{57C34602-7259-1C6D-C69E-C22A4297874D}"/>
                          </a:ext>
                        </a:extLst>
                      </xdr:cNvPr>
                      <xdr:cNvGrpSpPr/>
                    </xdr:nvGrpSpPr>
                    <xdr:grpSpPr>
                      <a:xfrm>
                        <a:off x="72406320" y="8388630"/>
                        <a:ext cx="3639757" cy="3646408"/>
                        <a:chOff x="19426781" y="2512613"/>
                        <a:chExt cx="3599999" cy="3599999"/>
                      </a:xfrm>
                    </xdr:grpSpPr>
                    <xdr:grpSp>
                      <xdr:nvGrpSpPr>
                        <xdr:cNvPr id="751" name="Groupe 750">
                          <a:extLst>
                            <a:ext uri="{FF2B5EF4-FFF2-40B4-BE49-F238E27FC236}">
                              <a16:creationId xmlns:a16="http://schemas.microsoft.com/office/drawing/2014/main" id="{5205980D-EE5D-9905-C515-FEAD3D8F7EEE}"/>
                            </a:ext>
                          </a:extLst>
                        </xdr:cNvPr>
                        <xdr:cNvGrpSpPr/>
                      </xdr:nvGrpSpPr>
                      <xdr:grpSpPr>
                        <a:xfrm>
                          <a:off x="19426781" y="2512613"/>
                          <a:ext cx="3599999" cy="3599999"/>
                          <a:chOff x="22670913" y="2083243"/>
                          <a:chExt cx="3599999" cy="3599999"/>
                        </a:xfrm>
                      </xdr:grpSpPr>
                      <xdr:sp macro="" textlink="">
                        <xdr:nvSpPr>
                          <xdr:cNvPr id="755" name="Ellipse 754">
                            <a:extLst>
                              <a:ext uri="{FF2B5EF4-FFF2-40B4-BE49-F238E27FC236}">
                                <a16:creationId xmlns:a16="http://schemas.microsoft.com/office/drawing/2014/main" id="{08BCCD34-458E-BCD7-514C-28CEE8D3DDE4}"/>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756" name="Connecteur droit 755">
                            <a:extLst>
                              <a:ext uri="{FF2B5EF4-FFF2-40B4-BE49-F238E27FC236}">
                                <a16:creationId xmlns:a16="http://schemas.microsoft.com/office/drawing/2014/main" id="{7D1A046A-6DD9-BD0B-0EC6-7AFD1D5C8746}"/>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757" name="Connecteur droit 756">
                            <a:extLst>
                              <a:ext uri="{FF2B5EF4-FFF2-40B4-BE49-F238E27FC236}">
                                <a16:creationId xmlns:a16="http://schemas.microsoft.com/office/drawing/2014/main" id="{D4CA8E52-9713-94C8-2408-6FF38520425F}"/>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752" name="ZoneTexte 751">
                          <a:extLst>
                            <a:ext uri="{FF2B5EF4-FFF2-40B4-BE49-F238E27FC236}">
                              <a16:creationId xmlns:a16="http://schemas.microsoft.com/office/drawing/2014/main" id="{55FC706B-234C-3D39-B117-C1F832387823}"/>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44</a:t>
                          </a:r>
                        </a:p>
                      </xdr:txBody>
                    </xdr:sp>
                    <xdr:sp macro="" textlink="">
                      <xdr:nvSpPr>
                        <xdr:cNvPr id="753" name="ZoneTexte 752">
                          <a:extLst>
                            <a:ext uri="{FF2B5EF4-FFF2-40B4-BE49-F238E27FC236}">
                              <a16:creationId xmlns:a16="http://schemas.microsoft.com/office/drawing/2014/main" id="{CE6AB8C3-BED7-252B-9F0A-EB3FF84E2B8A}"/>
                            </a:ext>
                          </a:extLst>
                        </xdr:cNvPr>
                        <xdr:cNvSpPr txBox="1"/>
                      </xdr:nvSpPr>
                      <xdr:spPr>
                        <a:xfrm>
                          <a:off x="20010785" y="3212327"/>
                          <a:ext cx="1169356"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42</a:t>
                          </a:r>
                        </a:p>
                      </xdr:txBody>
                    </xdr:sp>
                    <xdr:sp macro="" textlink="">
                      <xdr:nvSpPr>
                        <xdr:cNvPr id="754" name="ZoneTexte 753">
                          <a:extLst>
                            <a:ext uri="{FF2B5EF4-FFF2-40B4-BE49-F238E27FC236}">
                              <a16:creationId xmlns:a16="http://schemas.microsoft.com/office/drawing/2014/main" id="{AC904C24-DA82-4352-B1AA-6D41E0770BA2}"/>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749" name="Connecteur droit avec flèche 748">
                        <a:extLst>
                          <a:ext uri="{FF2B5EF4-FFF2-40B4-BE49-F238E27FC236}">
                            <a16:creationId xmlns:a16="http://schemas.microsoft.com/office/drawing/2014/main" id="{B8998A56-3B60-0978-FDE6-757147978AD0}"/>
                          </a:ext>
                        </a:extLst>
                      </xdr:cNvPr>
                      <xdr:cNvCxnSpPr>
                        <a:stCxn id="616" idx="6"/>
                        <a:endCxn id="755" idx="2"/>
                      </xdr:cNvCxnSpPr>
                    </xdr:nvCxnSpPr>
                    <xdr:spPr>
                      <a:xfrm flipV="1">
                        <a:off x="68817016" y="10211834"/>
                        <a:ext cx="3589304" cy="26504"/>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50" name="ZoneTexte 749">
                        <a:extLst>
                          <a:ext uri="{FF2B5EF4-FFF2-40B4-BE49-F238E27FC236}">
                            <a16:creationId xmlns:a16="http://schemas.microsoft.com/office/drawing/2014/main" id="{A3A6BE95-FCA9-B169-C98C-FEADD5A6FE84}"/>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F1</a:t>
                        </a:r>
                        <a:r>
                          <a:rPr lang="fr-FR" sz="3200">
                            <a:solidFill>
                              <a:schemeClr val="accent2">
                                <a:lumMod val="75000"/>
                              </a:schemeClr>
                            </a:solidFill>
                            <a:latin typeface="Century Gothic" panose="020B0502020202020204" pitchFamily="34" charset="0"/>
                          </a:rPr>
                          <a:t>(1)</a:t>
                        </a:r>
                      </a:p>
                    </xdr:txBody>
                  </xdr:sp>
                </xdr:grpSp>
                <xdr:grpSp>
                  <xdr:nvGrpSpPr>
                    <xdr:cNvPr id="682" name="Groupe 681">
                      <a:extLst>
                        <a:ext uri="{FF2B5EF4-FFF2-40B4-BE49-F238E27FC236}">
                          <a16:creationId xmlns:a16="http://schemas.microsoft.com/office/drawing/2014/main" id="{7F7D4C12-A6D3-C9A9-4F26-E82948480F56}"/>
                        </a:ext>
                      </a:extLst>
                    </xdr:cNvPr>
                    <xdr:cNvGrpSpPr/>
                  </xdr:nvGrpSpPr>
                  <xdr:grpSpPr>
                    <a:xfrm>
                      <a:off x="126967555" y="8395253"/>
                      <a:ext cx="7268818" cy="3646408"/>
                      <a:chOff x="68777259" y="8388630"/>
                      <a:chExt cx="7268818" cy="3646408"/>
                    </a:xfrm>
                  </xdr:grpSpPr>
                  <xdr:grpSp>
                    <xdr:nvGrpSpPr>
                      <xdr:cNvPr id="738" name="Groupe 737">
                        <a:extLst>
                          <a:ext uri="{FF2B5EF4-FFF2-40B4-BE49-F238E27FC236}">
                            <a16:creationId xmlns:a16="http://schemas.microsoft.com/office/drawing/2014/main" id="{94CBE726-8A4E-7E1C-1696-949FF23B24E5}"/>
                          </a:ext>
                        </a:extLst>
                      </xdr:cNvPr>
                      <xdr:cNvGrpSpPr/>
                    </xdr:nvGrpSpPr>
                    <xdr:grpSpPr>
                      <a:xfrm>
                        <a:off x="72406320" y="8388630"/>
                        <a:ext cx="3639757" cy="3646408"/>
                        <a:chOff x="19426781" y="2512613"/>
                        <a:chExt cx="3599999" cy="3599999"/>
                      </a:xfrm>
                    </xdr:grpSpPr>
                    <xdr:grpSp>
                      <xdr:nvGrpSpPr>
                        <xdr:cNvPr id="741" name="Groupe 740">
                          <a:extLst>
                            <a:ext uri="{FF2B5EF4-FFF2-40B4-BE49-F238E27FC236}">
                              <a16:creationId xmlns:a16="http://schemas.microsoft.com/office/drawing/2014/main" id="{249A964A-176D-DCD9-A6AC-BB932B71EDCB}"/>
                            </a:ext>
                          </a:extLst>
                        </xdr:cNvPr>
                        <xdr:cNvGrpSpPr/>
                      </xdr:nvGrpSpPr>
                      <xdr:grpSpPr>
                        <a:xfrm>
                          <a:off x="19426781" y="2512613"/>
                          <a:ext cx="3599999" cy="3599999"/>
                          <a:chOff x="22670913" y="2083243"/>
                          <a:chExt cx="3599999" cy="3599999"/>
                        </a:xfrm>
                      </xdr:grpSpPr>
                      <xdr:sp macro="" textlink="">
                        <xdr:nvSpPr>
                          <xdr:cNvPr id="745" name="Ellipse 744">
                            <a:extLst>
                              <a:ext uri="{FF2B5EF4-FFF2-40B4-BE49-F238E27FC236}">
                                <a16:creationId xmlns:a16="http://schemas.microsoft.com/office/drawing/2014/main" id="{635D685D-8182-13C2-DA25-DA3B3B5CA010}"/>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746" name="Connecteur droit 745">
                            <a:extLst>
                              <a:ext uri="{FF2B5EF4-FFF2-40B4-BE49-F238E27FC236}">
                                <a16:creationId xmlns:a16="http://schemas.microsoft.com/office/drawing/2014/main" id="{6FACD502-AAEC-821F-3D99-1FCA11A5A5B6}"/>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747" name="Connecteur droit 746">
                            <a:extLst>
                              <a:ext uri="{FF2B5EF4-FFF2-40B4-BE49-F238E27FC236}">
                                <a16:creationId xmlns:a16="http://schemas.microsoft.com/office/drawing/2014/main" id="{BF9B86C6-FF74-A1D5-3941-498A6A81DE84}"/>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742" name="ZoneTexte 741">
                          <a:extLst>
                            <a:ext uri="{FF2B5EF4-FFF2-40B4-BE49-F238E27FC236}">
                              <a16:creationId xmlns:a16="http://schemas.microsoft.com/office/drawing/2014/main" id="{1C8D8277-7DEC-9B97-2FA9-9FB398BD19AF}"/>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45</a:t>
                          </a:r>
                        </a:p>
                      </xdr:txBody>
                    </xdr:sp>
                    <xdr:sp macro="" textlink="">
                      <xdr:nvSpPr>
                        <xdr:cNvPr id="743" name="ZoneTexte 742">
                          <a:extLst>
                            <a:ext uri="{FF2B5EF4-FFF2-40B4-BE49-F238E27FC236}">
                              <a16:creationId xmlns:a16="http://schemas.microsoft.com/office/drawing/2014/main" id="{19661ADA-7567-1CBE-0883-B28A472EE486}"/>
                            </a:ext>
                          </a:extLst>
                        </xdr:cNvPr>
                        <xdr:cNvSpPr txBox="1"/>
                      </xdr:nvSpPr>
                      <xdr:spPr>
                        <a:xfrm>
                          <a:off x="19920321" y="3212327"/>
                          <a:ext cx="1259820"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43,5</a:t>
                          </a:r>
                        </a:p>
                      </xdr:txBody>
                    </xdr:sp>
                    <xdr:sp macro="" textlink="">
                      <xdr:nvSpPr>
                        <xdr:cNvPr id="744" name="ZoneTexte 743">
                          <a:extLst>
                            <a:ext uri="{FF2B5EF4-FFF2-40B4-BE49-F238E27FC236}">
                              <a16:creationId xmlns:a16="http://schemas.microsoft.com/office/drawing/2014/main" id="{E9DF84F7-164E-9212-BCEE-9C9FDADDF83F}"/>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739" name="Connecteur droit avec flèche 738">
                        <a:extLst>
                          <a:ext uri="{FF2B5EF4-FFF2-40B4-BE49-F238E27FC236}">
                            <a16:creationId xmlns:a16="http://schemas.microsoft.com/office/drawing/2014/main" id="{61545FD3-96C4-281E-A55F-2AD7344E6358}"/>
                          </a:ext>
                        </a:extLst>
                      </xdr:cNvPr>
                      <xdr:cNvCxnSpPr>
                        <a:stCxn id="755" idx="6"/>
                        <a:endCxn id="745" idx="2"/>
                      </xdr:cNvCxnSpPr>
                    </xdr:nvCxnSpPr>
                    <xdr:spPr>
                      <a:xfrm>
                        <a:off x="68777259" y="10198582"/>
                        <a:ext cx="3629061" cy="13252"/>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40" name="ZoneTexte 739">
                        <a:extLst>
                          <a:ext uri="{FF2B5EF4-FFF2-40B4-BE49-F238E27FC236}">
                            <a16:creationId xmlns:a16="http://schemas.microsoft.com/office/drawing/2014/main" id="{AAEFC911-9797-55D1-E6F4-94283B8998BA}"/>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F2</a:t>
                        </a:r>
                        <a:r>
                          <a:rPr lang="fr-FR" sz="3200">
                            <a:solidFill>
                              <a:schemeClr val="accent2">
                                <a:lumMod val="75000"/>
                              </a:schemeClr>
                            </a:solidFill>
                            <a:latin typeface="Century Gothic" panose="020B0502020202020204" pitchFamily="34" charset="0"/>
                          </a:rPr>
                          <a:t>(1,5)</a:t>
                        </a:r>
                      </a:p>
                    </xdr:txBody>
                  </xdr:sp>
                </xdr:grpSp>
                <xdr:grpSp>
                  <xdr:nvGrpSpPr>
                    <xdr:cNvPr id="683" name="Groupe 682">
                      <a:extLst>
                        <a:ext uri="{FF2B5EF4-FFF2-40B4-BE49-F238E27FC236}">
                          <a16:creationId xmlns:a16="http://schemas.microsoft.com/office/drawing/2014/main" id="{B500B72C-EE25-E8E3-C3F0-D8B3F1FA52E3}"/>
                        </a:ext>
                      </a:extLst>
                    </xdr:cNvPr>
                    <xdr:cNvGrpSpPr/>
                  </xdr:nvGrpSpPr>
                  <xdr:grpSpPr>
                    <a:xfrm>
                      <a:off x="134236373" y="8428383"/>
                      <a:ext cx="7268817" cy="3646408"/>
                      <a:chOff x="68777260" y="8388630"/>
                      <a:chExt cx="7268817" cy="3646408"/>
                    </a:xfrm>
                  </xdr:grpSpPr>
                  <xdr:grpSp>
                    <xdr:nvGrpSpPr>
                      <xdr:cNvPr id="728" name="Groupe 727">
                        <a:extLst>
                          <a:ext uri="{FF2B5EF4-FFF2-40B4-BE49-F238E27FC236}">
                            <a16:creationId xmlns:a16="http://schemas.microsoft.com/office/drawing/2014/main" id="{80E67B4A-99C0-58EC-4423-2F4205185C4D}"/>
                          </a:ext>
                        </a:extLst>
                      </xdr:cNvPr>
                      <xdr:cNvGrpSpPr/>
                    </xdr:nvGrpSpPr>
                    <xdr:grpSpPr>
                      <a:xfrm>
                        <a:off x="72406320" y="8388630"/>
                        <a:ext cx="3639757" cy="3646408"/>
                        <a:chOff x="19426781" y="2512613"/>
                        <a:chExt cx="3599999" cy="3599999"/>
                      </a:xfrm>
                    </xdr:grpSpPr>
                    <xdr:grpSp>
                      <xdr:nvGrpSpPr>
                        <xdr:cNvPr id="731" name="Groupe 730">
                          <a:extLst>
                            <a:ext uri="{FF2B5EF4-FFF2-40B4-BE49-F238E27FC236}">
                              <a16:creationId xmlns:a16="http://schemas.microsoft.com/office/drawing/2014/main" id="{F1B0F17E-69E6-683D-E602-2F83F2C7E79F}"/>
                            </a:ext>
                          </a:extLst>
                        </xdr:cNvPr>
                        <xdr:cNvGrpSpPr/>
                      </xdr:nvGrpSpPr>
                      <xdr:grpSpPr>
                        <a:xfrm>
                          <a:off x="19426781" y="2512613"/>
                          <a:ext cx="3599999" cy="3599999"/>
                          <a:chOff x="22670913" y="2083243"/>
                          <a:chExt cx="3599999" cy="3599999"/>
                        </a:xfrm>
                      </xdr:grpSpPr>
                      <xdr:sp macro="" textlink="">
                        <xdr:nvSpPr>
                          <xdr:cNvPr id="735" name="Ellipse 734">
                            <a:extLst>
                              <a:ext uri="{FF2B5EF4-FFF2-40B4-BE49-F238E27FC236}">
                                <a16:creationId xmlns:a16="http://schemas.microsoft.com/office/drawing/2014/main" id="{2BB7AF8C-74A9-2B9C-3097-40E92E792981}"/>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736" name="Connecteur droit 735">
                            <a:extLst>
                              <a:ext uri="{FF2B5EF4-FFF2-40B4-BE49-F238E27FC236}">
                                <a16:creationId xmlns:a16="http://schemas.microsoft.com/office/drawing/2014/main" id="{4C3E86D0-3859-709A-1FDB-B868C40AAECC}"/>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737" name="Connecteur droit 736">
                            <a:extLst>
                              <a:ext uri="{FF2B5EF4-FFF2-40B4-BE49-F238E27FC236}">
                                <a16:creationId xmlns:a16="http://schemas.microsoft.com/office/drawing/2014/main" id="{4670E3C7-9704-907F-29EA-4402215AAEB1}"/>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732" name="ZoneTexte 731">
                          <a:extLst>
                            <a:ext uri="{FF2B5EF4-FFF2-40B4-BE49-F238E27FC236}">
                              <a16:creationId xmlns:a16="http://schemas.microsoft.com/office/drawing/2014/main" id="{BB85D502-5DD1-0F17-C08F-163C5C9A07D9}"/>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46</a:t>
                          </a:r>
                        </a:p>
                      </xdr:txBody>
                    </xdr:sp>
                    <xdr:sp macro="" textlink="">
                      <xdr:nvSpPr>
                        <xdr:cNvPr id="733" name="ZoneTexte 732">
                          <a:extLst>
                            <a:ext uri="{FF2B5EF4-FFF2-40B4-BE49-F238E27FC236}">
                              <a16:creationId xmlns:a16="http://schemas.microsoft.com/office/drawing/2014/main" id="{1C761FEA-3456-C69E-CD4D-2A8641864704}"/>
                            </a:ext>
                          </a:extLst>
                        </xdr:cNvPr>
                        <xdr:cNvSpPr txBox="1"/>
                      </xdr:nvSpPr>
                      <xdr:spPr>
                        <a:xfrm>
                          <a:off x="19926876" y="3212327"/>
                          <a:ext cx="1253265"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44,5</a:t>
                          </a:r>
                        </a:p>
                      </xdr:txBody>
                    </xdr:sp>
                    <xdr:sp macro="" textlink="">
                      <xdr:nvSpPr>
                        <xdr:cNvPr id="734" name="ZoneTexte 733">
                          <a:extLst>
                            <a:ext uri="{FF2B5EF4-FFF2-40B4-BE49-F238E27FC236}">
                              <a16:creationId xmlns:a16="http://schemas.microsoft.com/office/drawing/2014/main" id="{B20CA540-11A5-06A2-E243-61CD7A1425AA}"/>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729" name="Connecteur droit avec flèche 728">
                        <a:extLst>
                          <a:ext uri="{FF2B5EF4-FFF2-40B4-BE49-F238E27FC236}">
                            <a16:creationId xmlns:a16="http://schemas.microsoft.com/office/drawing/2014/main" id="{0E168A93-0780-DA1D-2456-F9A495E81BE4}"/>
                          </a:ext>
                        </a:extLst>
                      </xdr:cNvPr>
                      <xdr:cNvCxnSpPr>
                        <a:stCxn id="745" idx="6"/>
                        <a:endCxn id="735" idx="2"/>
                      </xdr:cNvCxnSpPr>
                    </xdr:nvCxnSpPr>
                    <xdr:spPr>
                      <a:xfrm>
                        <a:off x="68777260" y="10178704"/>
                        <a:ext cx="3629060" cy="3313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30" name="ZoneTexte 729">
                        <a:extLst>
                          <a:ext uri="{FF2B5EF4-FFF2-40B4-BE49-F238E27FC236}">
                            <a16:creationId xmlns:a16="http://schemas.microsoft.com/office/drawing/2014/main" id="{72F6169A-7BEC-ACC2-52E8-94900D22B454}"/>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F3</a:t>
                        </a:r>
                        <a:r>
                          <a:rPr lang="fr-FR" sz="3200">
                            <a:solidFill>
                              <a:schemeClr val="accent2">
                                <a:lumMod val="75000"/>
                              </a:schemeClr>
                            </a:solidFill>
                            <a:latin typeface="Century Gothic" panose="020B0502020202020204" pitchFamily="34" charset="0"/>
                          </a:rPr>
                          <a:t>(1)</a:t>
                        </a:r>
                      </a:p>
                    </xdr:txBody>
                  </xdr:sp>
                </xdr:grpSp>
                <xdr:grpSp>
                  <xdr:nvGrpSpPr>
                    <xdr:cNvPr id="684" name="Groupe 683">
                      <a:extLst>
                        <a:ext uri="{FF2B5EF4-FFF2-40B4-BE49-F238E27FC236}">
                          <a16:creationId xmlns:a16="http://schemas.microsoft.com/office/drawing/2014/main" id="{2BCF3D40-688C-3648-E650-E61C86DBFD62}"/>
                        </a:ext>
                      </a:extLst>
                    </xdr:cNvPr>
                    <xdr:cNvGrpSpPr/>
                  </xdr:nvGrpSpPr>
                  <xdr:grpSpPr>
                    <a:xfrm>
                      <a:off x="141505190" y="8382000"/>
                      <a:ext cx="7268817" cy="3646408"/>
                      <a:chOff x="68777260" y="8388630"/>
                      <a:chExt cx="7268817" cy="3646408"/>
                    </a:xfrm>
                  </xdr:grpSpPr>
                  <xdr:grpSp>
                    <xdr:nvGrpSpPr>
                      <xdr:cNvPr id="718" name="Groupe 717">
                        <a:extLst>
                          <a:ext uri="{FF2B5EF4-FFF2-40B4-BE49-F238E27FC236}">
                            <a16:creationId xmlns:a16="http://schemas.microsoft.com/office/drawing/2014/main" id="{1733EE9E-7C78-D068-B03A-9EAA1349D5B9}"/>
                          </a:ext>
                        </a:extLst>
                      </xdr:cNvPr>
                      <xdr:cNvGrpSpPr/>
                    </xdr:nvGrpSpPr>
                    <xdr:grpSpPr>
                      <a:xfrm>
                        <a:off x="72406320" y="8388630"/>
                        <a:ext cx="3639757" cy="3646408"/>
                        <a:chOff x="19426781" y="2512613"/>
                        <a:chExt cx="3599999" cy="3599999"/>
                      </a:xfrm>
                    </xdr:grpSpPr>
                    <xdr:grpSp>
                      <xdr:nvGrpSpPr>
                        <xdr:cNvPr id="721" name="Groupe 720">
                          <a:extLst>
                            <a:ext uri="{FF2B5EF4-FFF2-40B4-BE49-F238E27FC236}">
                              <a16:creationId xmlns:a16="http://schemas.microsoft.com/office/drawing/2014/main" id="{90DDBBA5-1AFD-EABA-DC01-63F260587A1A}"/>
                            </a:ext>
                          </a:extLst>
                        </xdr:cNvPr>
                        <xdr:cNvGrpSpPr/>
                      </xdr:nvGrpSpPr>
                      <xdr:grpSpPr>
                        <a:xfrm>
                          <a:off x="19426781" y="2512613"/>
                          <a:ext cx="3599999" cy="3599999"/>
                          <a:chOff x="22670913" y="2083243"/>
                          <a:chExt cx="3599999" cy="3599999"/>
                        </a:xfrm>
                      </xdr:grpSpPr>
                      <xdr:sp macro="" textlink="">
                        <xdr:nvSpPr>
                          <xdr:cNvPr id="725" name="Ellipse 724">
                            <a:extLst>
                              <a:ext uri="{FF2B5EF4-FFF2-40B4-BE49-F238E27FC236}">
                                <a16:creationId xmlns:a16="http://schemas.microsoft.com/office/drawing/2014/main" id="{F53F674A-054C-2D4F-CF39-64842F29A644}"/>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726" name="Connecteur droit 725">
                            <a:extLst>
                              <a:ext uri="{FF2B5EF4-FFF2-40B4-BE49-F238E27FC236}">
                                <a16:creationId xmlns:a16="http://schemas.microsoft.com/office/drawing/2014/main" id="{6FA380F0-038B-4231-DA48-4648942825A7}"/>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727" name="Connecteur droit 726">
                            <a:extLst>
                              <a:ext uri="{FF2B5EF4-FFF2-40B4-BE49-F238E27FC236}">
                                <a16:creationId xmlns:a16="http://schemas.microsoft.com/office/drawing/2014/main" id="{6EB8A572-78C6-B9E2-E5D5-161D14725A55}"/>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722" name="ZoneTexte 721">
                          <a:extLst>
                            <a:ext uri="{FF2B5EF4-FFF2-40B4-BE49-F238E27FC236}">
                              <a16:creationId xmlns:a16="http://schemas.microsoft.com/office/drawing/2014/main" id="{B5B41574-14B8-9A6B-0C7C-84290CEE4D27}"/>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47</a:t>
                          </a:r>
                        </a:p>
                      </xdr:txBody>
                    </xdr:sp>
                    <xdr:sp macro="" textlink="">
                      <xdr:nvSpPr>
                        <xdr:cNvPr id="723" name="ZoneTexte 722">
                          <a:extLst>
                            <a:ext uri="{FF2B5EF4-FFF2-40B4-BE49-F238E27FC236}">
                              <a16:creationId xmlns:a16="http://schemas.microsoft.com/office/drawing/2014/main" id="{6F571BFF-4F56-36D2-3D4F-097A455D96F7}"/>
                            </a:ext>
                          </a:extLst>
                        </xdr:cNvPr>
                        <xdr:cNvSpPr txBox="1"/>
                      </xdr:nvSpPr>
                      <xdr:spPr>
                        <a:xfrm>
                          <a:off x="19848232" y="3212327"/>
                          <a:ext cx="1331910"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45,5</a:t>
                          </a:r>
                        </a:p>
                      </xdr:txBody>
                    </xdr:sp>
                    <xdr:sp macro="" textlink="">
                      <xdr:nvSpPr>
                        <xdr:cNvPr id="724" name="ZoneTexte 723">
                          <a:extLst>
                            <a:ext uri="{FF2B5EF4-FFF2-40B4-BE49-F238E27FC236}">
                              <a16:creationId xmlns:a16="http://schemas.microsoft.com/office/drawing/2014/main" id="{4AA8210D-1719-A3CB-8FE6-7C65727D3B4D}"/>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719" name="Connecteur droit avec flèche 718">
                        <a:extLst>
                          <a:ext uri="{FF2B5EF4-FFF2-40B4-BE49-F238E27FC236}">
                            <a16:creationId xmlns:a16="http://schemas.microsoft.com/office/drawing/2014/main" id="{39AD071F-64C3-DE77-666F-B127221E8956}"/>
                          </a:ext>
                        </a:extLst>
                      </xdr:cNvPr>
                      <xdr:cNvCxnSpPr>
                        <a:stCxn id="735" idx="6"/>
                        <a:endCxn id="725" idx="2"/>
                      </xdr:cNvCxnSpPr>
                    </xdr:nvCxnSpPr>
                    <xdr:spPr>
                      <a:xfrm flipV="1">
                        <a:off x="68777260" y="10211834"/>
                        <a:ext cx="3629060" cy="46383"/>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20" name="ZoneTexte 719">
                        <a:extLst>
                          <a:ext uri="{FF2B5EF4-FFF2-40B4-BE49-F238E27FC236}">
                            <a16:creationId xmlns:a16="http://schemas.microsoft.com/office/drawing/2014/main" id="{62DA96E8-3B3E-7518-13F4-58B610DE7004}"/>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F4</a:t>
                        </a:r>
                        <a:r>
                          <a:rPr lang="fr-FR" sz="3200">
                            <a:solidFill>
                              <a:schemeClr val="accent2">
                                <a:lumMod val="75000"/>
                              </a:schemeClr>
                            </a:solidFill>
                            <a:latin typeface="Century Gothic" panose="020B0502020202020204" pitchFamily="34" charset="0"/>
                          </a:rPr>
                          <a:t>(1)</a:t>
                        </a:r>
                      </a:p>
                    </xdr:txBody>
                  </xdr:sp>
                </xdr:grpSp>
                <xdr:grpSp>
                  <xdr:nvGrpSpPr>
                    <xdr:cNvPr id="685" name="Groupe 684">
                      <a:extLst>
                        <a:ext uri="{FF2B5EF4-FFF2-40B4-BE49-F238E27FC236}">
                          <a16:creationId xmlns:a16="http://schemas.microsoft.com/office/drawing/2014/main" id="{0A9F3E42-FD5B-B7CC-7077-05E23B5982A4}"/>
                        </a:ext>
                      </a:extLst>
                    </xdr:cNvPr>
                    <xdr:cNvGrpSpPr/>
                  </xdr:nvGrpSpPr>
                  <xdr:grpSpPr>
                    <a:xfrm>
                      <a:off x="148774007" y="8395252"/>
                      <a:ext cx="7288696" cy="3646408"/>
                      <a:chOff x="68757381" y="8388630"/>
                      <a:chExt cx="7288696" cy="3646408"/>
                    </a:xfrm>
                  </xdr:grpSpPr>
                  <xdr:grpSp>
                    <xdr:nvGrpSpPr>
                      <xdr:cNvPr id="708" name="Groupe 707">
                        <a:extLst>
                          <a:ext uri="{FF2B5EF4-FFF2-40B4-BE49-F238E27FC236}">
                            <a16:creationId xmlns:a16="http://schemas.microsoft.com/office/drawing/2014/main" id="{3728C796-0EF4-2C7B-F2B6-E39DCC2E09EE}"/>
                          </a:ext>
                        </a:extLst>
                      </xdr:cNvPr>
                      <xdr:cNvGrpSpPr/>
                    </xdr:nvGrpSpPr>
                    <xdr:grpSpPr>
                      <a:xfrm>
                        <a:off x="72406320" y="8388630"/>
                        <a:ext cx="3639757" cy="3646408"/>
                        <a:chOff x="19426781" y="2512613"/>
                        <a:chExt cx="3599999" cy="3599999"/>
                      </a:xfrm>
                    </xdr:grpSpPr>
                    <xdr:grpSp>
                      <xdr:nvGrpSpPr>
                        <xdr:cNvPr id="711" name="Groupe 710">
                          <a:extLst>
                            <a:ext uri="{FF2B5EF4-FFF2-40B4-BE49-F238E27FC236}">
                              <a16:creationId xmlns:a16="http://schemas.microsoft.com/office/drawing/2014/main" id="{9D3B57E4-3893-1C28-3701-CB932363D762}"/>
                            </a:ext>
                          </a:extLst>
                        </xdr:cNvPr>
                        <xdr:cNvGrpSpPr/>
                      </xdr:nvGrpSpPr>
                      <xdr:grpSpPr>
                        <a:xfrm>
                          <a:off x="19426781" y="2512613"/>
                          <a:ext cx="3599999" cy="3599999"/>
                          <a:chOff x="22670913" y="2083243"/>
                          <a:chExt cx="3599999" cy="3599999"/>
                        </a:xfrm>
                      </xdr:grpSpPr>
                      <xdr:sp macro="" textlink="">
                        <xdr:nvSpPr>
                          <xdr:cNvPr id="715" name="Ellipse 714">
                            <a:extLst>
                              <a:ext uri="{FF2B5EF4-FFF2-40B4-BE49-F238E27FC236}">
                                <a16:creationId xmlns:a16="http://schemas.microsoft.com/office/drawing/2014/main" id="{B088A697-922D-4E6E-341F-55CED236D4D1}"/>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716" name="Connecteur droit 715">
                            <a:extLst>
                              <a:ext uri="{FF2B5EF4-FFF2-40B4-BE49-F238E27FC236}">
                                <a16:creationId xmlns:a16="http://schemas.microsoft.com/office/drawing/2014/main" id="{4AB009BA-9D9B-6BA6-7BD6-6282E7AA004C}"/>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717" name="Connecteur droit 716">
                            <a:extLst>
                              <a:ext uri="{FF2B5EF4-FFF2-40B4-BE49-F238E27FC236}">
                                <a16:creationId xmlns:a16="http://schemas.microsoft.com/office/drawing/2014/main" id="{EBA20616-1AD0-EB57-B153-B0E2C1CE307A}"/>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712" name="ZoneTexte 711">
                          <a:extLst>
                            <a:ext uri="{FF2B5EF4-FFF2-40B4-BE49-F238E27FC236}">
                              <a16:creationId xmlns:a16="http://schemas.microsoft.com/office/drawing/2014/main" id="{6002D10E-A508-C46A-9D70-C5316388118A}"/>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48</a:t>
                          </a:r>
                        </a:p>
                      </xdr:txBody>
                    </xdr:sp>
                    <xdr:sp macro="" textlink="">
                      <xdr:nvSpPr>
                        <xdr:cNvPr id="713" name="ZoneTexte 712">
                          <a:extLst>
                            <a:ext uri="{FF2B5EF4-FFF2-40B4-BE49-F238E27FC236}">
                              <a16:creationId xmlns:a16="http://schemas.microsoft.com/office/drawing/2014/main" id="{845F35EC-E4AE-7BAE-A221-FE8AC32803FC}"/>
                            </a:ext>
                          </a:extLst>
                        </xdr:cNvPr>
                        <xdr:cNvSpPr txBox="1"/>
                      </xdr:nvSpPr>
                      <xdr:spPr>
                        <a:xfrm>
                          <a:off x="19822016" y="3212327"/>
                          <a:ext cx="1358125"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46,5</a:t>
                          </a:r>
                        </a:p>
                      </xdr:txBody>
                    </xdr:sp>
                    <xdr:sp macro="" textlink="">
                      <xdr:nvSpPr>
                        <xdr:cNvPr id="714" name="ZoneTexte 713">
                          <a:extLst>
                            <a:ext uri="{FF2B5EF4-FFF2-40B4-BE49-F238E27FC236}">
                              <a16:creationId xmlns:a16="http://schemas.microsoft.com/office/drawing/2014/main" id="{8C6FD1B8-95AB-6380-6A64-4A63A1B14583}"/>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709" name="Connecteur droit avec flèche 708">
                        <a:extLst>
                          <a:ext uri="{FF2B5EF4-FFF2-40B4-BE49-F238E27FC236}">
                            <a16:creationId xmlns:a16="http://schemas.microsoft.com/office/drawing/2014/main" id="{643522B0-3F6B-02BF-0CF5-81F483503A62}"/>
                          </a:ext>
                        </a:extLst>
                      </xdr:cNvPr>
                      <xdr:cNvCxnSpPr>
                        <a:stCxn id="725" idx="6"/>
                        <a:endCxn id="715" idx="2"/>
                      </xdr:cNvCxnSpPr>
                    </xdr:nvCxnSpPr>
                    <xdr:spPr>
                      <a:xfrm>
                        <a:off x="68757381" y="10198582"/>
                        <a:ext cx="3648939" cy="13252"/>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0" name="ZoneTexte 709">
                        <a:extLst>
                          <a:ext uri="{FF2B5EF4-FFF2-40B4-BE49-F238E27FC236}">
                            <a16:creationId xmlns:a16="http://schemas.microsoft.com/office/drawing/2014/main" id="{4EC9CBEB-7158-023F-B469-9482A2F98939}"/>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F5</a:t>
                        </a:r>
                        <a:r>
                          <a:rPr lang="fr-FR" sz="3200">
                            <a:solidFill>
                              <a:schemeClr val="accent2">
                                <a:lumMod val="75000"/>
                              </a:schemeClr>
                            </a:solidFill>
                            <a:latin typeface="Century Gothic" panose="020B0502020202020204" pitchFamily="34" charset="0"/>
                          </a:rPr>
                          <a:t>(1)</a:t>
                        </a:r>
                      </a:p>
                    </xdr:txBody>
                  </xdr:sp>
                </xdr:grpSp>
                <xdr:grpSp>
                  <xdr:nvGrpSpPr>
                    <xdr:cNvPr id="686" name="Groupe 685">
                      <a:extLst>
                        <a:ext uri="{FF2B5EF4-FFF2-40B4-BE49-F238E27FC236}">
                          <a16:creationId xmlns:a16="http://schemas.microsoft.com/office/drawing/2014/main" id="{4C38E675-BDD4-238C-2351-7A880A65F31C}"/>
                        </a:ext>
                      </a:extLst>
                    </xdr:cNvPr>
                    <xdr:cNvGrpSpPr/>
                  </xdr:nvGrpSpPr>
                  <xdr:grpSpPr>
                    <a:xfrm>
                      <a:off x="156062703" y="8428383"/>
                      <a:ext cx="7268817" cy="3646408"/>
                      <a:chOff x="68777260" y="8388630"/>
                      <a:chExt cx="7268817" cy="3646408"/>
                    </a:xfrm>
                  </xdr:grpSpPr>
                  <xdr:grpSp>
                    <xdr:nvGrpSpPr>
                      <xdr:cNvPr id="698" name="Groupe 697">
                        <a:extLst>
                          <a:ext uri="{FF2B5EF4-FFF2-40B4-BE49-F238E27FC236}">
                            <a16:creationId xmlns:a16="http://schemas.microsoft.com/office/drawing/2014/main" id="{5AD27414-18B5-E6DA-8756-E78E065F5395}"/>
                          </a:ext>
                        </a:extLst>
                      </xdr:cNvPr>
                      <xdr:cNvGrpSpPr/>
                    </xdr:nvGrpSpPr>
                    <xdr:grpSpPr>
                      <a:xfrm>
                        <a:off x="72406320" y="8388630"/>
                        <a:ext cx="3639757" cy="3646408"/>
                        <a:chOff x="19426781" y="2512613"/>
                        <a:chExt cx="3599999" cy="3599999"/>
                      </a:xfrm>
                    </xdr:grpSpPr>
                    <xdr:grpSp>
                      <xdr:nvGrpSpPr>
                        <xdr:cNvPr id="701" name="Groupe 700">
                          <a:extLst>
                            <a:ext uri="{FF2B5EF4-FFF2-40B4-BE49-F238E27FC236}">
                              <a16:creationId xmlns:a16="http://schemas.microsoft.com/office/drawing/2014/main" id="{F163758E-BEFC-43DC-76EB-8A93254B1A72}"/>
                            </a:ext>
                          </a:extLst>
                        </xdr:cNvPr>
                        <xdr:cNvGrpSpPr/>
                      </xdr:nvGrpSpPr>
                      <xdr:grpSpPr>
                        <a:xfrm>
                          <a:off x="19426781" y="2512613"/>
                          <a:ext cx="3599999" cy="3599999"/>
                          <a:chOff x="22670913" y="2083243"/>
                          <a:chExt cx="3599999" cy="3599999"/>
                        </a:xfrm>
                      </xdr:grpSpPr>
                      <xdr:sp macro="" textlink="">
                        <xdr:nvSpPr>
                          <xdr:cNvPr id="705" name="Ellipse 704">
                            <a:extLst>
                              <a:ext uri="{FF2B5EF4-FFF2-40B4-BE49-F238E27FC236}">
                                <a16:creationId xmlns:a16="http://schemas.microsoft.com/office/drawing/2014/main" id="{8A9E19C8-0959-DA46-5EC5-429101C5D89F}"/>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706" name="Connecteur droit 705">
                            <a:extLst>
                              <a:ext uri="{FF2B5EF4-FFF2-40B4-BE49-F238E27FC236}">
                                <a16:creationId xmlns:a16="http://schemas.microsoft.com/office/drawing/2014/main" id="{7D76638C-BDFA-213A-562E-A040412BAE9A}"/>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707" name="Connecteur droit 706">
                            <a:extLst>
                              <a:ext uri="{FF2B5EF4-FFF2-40B4-BE49-F238E27FC236}">
                                <a16:creationId xmlns:a16="http://schemas.microsoft.com/office/drawing/2014/main" id="{91DBE281-1F2E-7FF5-3297-E9413EED9F02}"/>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702" name="ZoneTexte 701">
                          <a:extLst>
                            <a:ext uri="{FF2B5EF4-FFF2-40B4-BE49-F238E27FC236}">
                              <a16:creationId xmlns:a16="http://schemas.microsoft.com/office/drawing/2014/main" id="{8C56A111-F761-D5EF-F7F6-0B5F6B65B350}"/>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49</a:t>
                          </a:r>
                        </a:p>
                      </xdr:txBody>
                    </xdr:sp>
                    <xdr:sp macro="" textlink="">
                      <xdr:nvSpPr>
                        <xdr:cNvPr id="703" name="ZoneTexte 702">
                          <a:extLst>
                            <a:ext uri="{FF2B5EF4-FFF2-40B4-BE49-F238E27FC236}">
                              <a16:creationId xmlns:a16="http://schemas.microsoft.com/office/drawing/2014/main" id="{CF1444A6-4270-C08A-8550-CA5AB1B7E3EA}"/>
                            </a:ext>
                          </a:extLst>
                        </xdr:cNvPr>
                        <xdr:cNvSpPr txBox="1"/>
                      </xdr:nvSpPr>
                      <xdr:spPr>
                        <a:xfrm>
                          <a:off x="19830077" y="3212327"/>
                          <a:ext cx="1350064"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47</a:t>
                          </a:r>
                        </a:p>
                      </xdr:txBody>
                    </xdr:sp>
                    <xdr:sp macro="" textlink="">
                      <xdr:nvSpPr>
                        <xdr:cNvPr id="704" name="ZoneTexte 703">
                          <a:extLst>
                            <a:ext uri="{FF2B5EF4-FFF2-40B4-BE49-F238E27FC236}">
                              <a16:creationId xmlns:a16="http://schemas.microsoft.com/office/drawing/2014/main" id="{9E2CA984-B725-DDBB-E514-8886D31C4365}"/>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699" name="Connecteur droit avec flèche 698">
                        <a:extLst>
                          <a:ext uri="{FF2B5EF4-FFF2-40B4-BE49-F238E27FC236}">
                            <a16:creationId xmlns:a16="http://schemas.microsoft.com/office/drawing/2014/main" id="{0F47C48A-0294-F2F0-0BA7-204C44D35079}"/>
                          </a:ext>
                        </a:extLst>
                      </xdr:cNvPr>
                      <xdr:cNvCxnSpPr>
                        <a:stCxn id="715" idx="6"/>
                        <a:endCxn id="705" idx="2"/>
                      </xdr:cNvCxnSpPr>
                    </xdr:nvCxnSpPr>
                    <xdr:spPr>
                      <a:xfrm>
                        <a:off x="68777260" y="10178703"/>
                        <a:ext cx="3629060" cy="33131"/>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00" name="ZoneTexte 699">
                        <a:extLst>
                          <a:ext uri="{FF2B5EF4-FFF2-40B4-BE49-F238E27FC236}">
                            <a16:creationId xmlns:a16="http://schemas.microsoft.com/office/drawing/2014/main" id="{6B21CF4D-5FDD-00A8-027D-EBB539174226}"/>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F6</a:t>
                        </a:r>
                        <a:r>
                          <a:rPr lang="fr-FR" sz="3200">
                            <a:solidFill>
                              <a:schemeClr val="accent2">
                                <a:lumMod val="75000"/>
                              </a:schemeClr>
                            </a:solidFill>
                            <a:latin typeface="Century Gothic" panose="020B0502020202020204" pitchFamily="34" charset="0"/>
                          </a:rPr>
                          <a:t>(0,5)</a:t>
                        </a:r>
                      </a:p>
                    </xdr:txBody>
                  </xdr:sp>
                </xdr:grpSp>
                <xdr:grpSp>
                  <xdr:nvGrpSpPr>
                    <xdr:cNvPr id="687" name="Groupe 686">
                      <a:extLst>
                        <a:ext uri="{FF2B5EF4-FFF2-40B4-BE49-F238E27FC236}">
                          <a16:creationId xmlns:a16="http://schemas.microsoft.com/office/drawing/2014/main" id="{AF0D6E35-AE9E-DC67-FE5B-25D4387FC962}"/>
                        </a:ext>
                      </a:extLst>
                    </xdr:cNvPr>
                    <xdr:cNvGrpSpPr/>
                  </xdr:nvGrpSpPr>
                  <xdr:grpSpPr>
                    <a:xfrm>
                      <a:off x="163331520" y="8421757"/>
                      <a:ext cx="7308574" cy="3646408"/>
                      <a:chOff x="68737503" y="8388630"/>
                      <a:chExt cx="7308574" cy="3646408"/>
                    </a:xfrm>
                  </xdr:grpSpPr>
                  <xdr:grpSp>
                    <xdr:nvGrpSpPr>
                      <xdr:cNvPr id="688" name="Groupe 687">
                        <a:extLst>
                          <a:ext uri="{FF2B5EF4-FFF2-40B4-BE49-F238E27FC236}">
                            <a16:creationId xmlns:a16="http://schemas.microsoft.com/office/drawing/2014/main" id="{C88ABB53-A638-E809-72DE-BC08B8D6B45E}"/>
                          </a:ext>
                        </a:extLst>
                      </xdr:cNvPr>
                      <xdr:cNvGrpSpPr/>
                    </xdr:nvGrpSpPr>
                    <xdr:grpSpPr>
                      <a:xfrm>
                        <a:off x="72406320" y="8388630"/>
                        <a:ext cx="3639757" cy="3646408"/>
                        <a:chOff x="19426781" y="2512613"/>
                        <a:chExt cx="3599999" cy="3599999"/>
                      </a:xfrm>
                    </xdr:grpSpPr>
                    <xdr:grpSp>
                      <xdr:nvGrpSpPr>
                        <xdr:cNvPr id="691" name="Groupe 690">
                          <a:extLst>
                            <a:ext uri="{FF2B5EF4-FFF2-40B4-BE49-F238E27FC236}">
                              <a16:creationId xmlns:a16="http://schemas.microsoft.com/office/drawing/2014/main" id="{D9AEF733-BF94-B1BB-6713-3F19EC93D0A6}"/>
                            </a:ext>
                          </a:extLst>
                        </xdr:cNvPr>
                        <xdr:cNvGrpSpPr/>
                      </xdr:nvGrpSpPr>
                      <xdr:grpSpPr>
                        <a:xfrm>
                          <a:off x="19426781" y="2512613"/>
                          <a:ext cx="3599999" cy="3599999"/>
                          <a:chOff x="22670913" y="2083243"/>
                          <a:chExt cx="3599999" cy="3599999"/>
                        </a:xfrm>
                      </xdr:grpSpPr>
                      <xdr:sp macro="" textlink="">
                        <xdr:nvSpPr>
                          <xdr:cNvPr id="695" name="Ellipse 694">
                            <a:extLst>
                              <a:ext uri="{FF2B5EF4-FFF2-40B4-BE49-F238E27FC236}">
                                <a16:creationId xmlns:a16="http://schemas.microsoft.com/office/drawing/2014/main" id="{83E2A1A5-8AA7-E201-740C-493B239D56EB}"/>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696" name="Connecteur droit 695">
                            <a:extLst>
                              <a:ext uri="{FF2B5EF4-FFF2-40B4-BE49-F238E27FC236}">
                                <a16:creationId xmlns:a16="http://schemas.microsoft.com/office/drawing/2014/main" id="{F633C6E4-6492-C090-0292-8DCEA92889DD}"/>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697" name="Connecteur droit 696">
                            <a:extLst>
                              <a:ext uri="{FF2B5EF4-FFF2-40B4-BE49-F238E27FC236}">
                                <a16:creationId xmlns:a16="http://schemas.microsoft.com/office/drawing/2014/main" id="{F547C735-73DD-13A9-340B-CE4E1758BB3E}"/>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692" name="ZoneTexte 691">
                          <a:extLst>
                            <a:ext uri="{FF2B5EF4-FFF2-40B4-BE49-F238E27FC236}">
                              <a16:creationId xmlns:a16="http://schemas.microsoft.com/office/drawing/2014/main" id="{399075B0-E86A-0438-663D-5AC79CF1FD84}"/>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50</a:t>
                          </a:r>
                        </a:p>
                      </xdr:txBody>
                    </xdr:sp>
                    <xdr:sp macro="" textlink="">
                      <xdr:nvSpPr>
                        <xdr:cNvPr id="693" name="ZoneTexte 692">
                          <a:extLst>
                            <a:ext uri="{FF2B5EF4-FFF2-40B4-BE49-F238E27FC236}">
                              <a16:creationId xmlns:a16="http://schemas.microsoft.com/office/drawing/2014/main" id="{78795040-59BA-28F2-7FA4-020572A2CE68}"/>
                            </a:ext>
                          </a:extLst>
                        </xdr:cNvPr>
                        <xdr:cNvSpPr txBox="1"/>
                      </xdr:nvSpPr>
                      <xdr:spPr>
                        <a:xfrm>
                          <a:off x="19830077" y="3212327"/>
                          <a:ext cx="1350064"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48</a:t>
                          </a:r>
                        </a:p>
                      </xdr:txBody>
                    </xdr:sp>
                    <xdr:sp macro="" textlink="">
                      <xdr:nvSpPr>
                        <xdr:cNvPr id="694" name="ZoneTexte 693">
                          <a:extLst>
                            <a:ext uri="{FF2B5EF4-FFF2-40B4-BE49-F238E27FC236}">
                              <a16:creationId xmlns:a16="http://schemas.microsoft.com/office/drawing/2014/main" id="{82B9FDA0-6678-312C-0DA0-27C52B45C116}"/>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689" name="Connecteur droit avec flèche 688">
                        <a:extLst>
                          <a:ext uri="{FF2B5EF4-FFF2-40B4-BE49-F238E27FC236}">
                            <a16:creationId xmlns:a16="http://schemas.microsoft.com/office/drawing/2014/main" id="{A1E21920-0760-1279-62ED-D146A12E1AC3}"/>
                          </a:ext>
                        </a:extLst>
                      </xdr:cNvPr>
                      <xdr:cNvCxnSpPr>
                        <a:stCxn id="705" idx="6"/>
                        <a:endCxn id="695" idx="2"/>
                      </xdr:cNvCxnSpPr>
                    </xdr:nvCxnSpPr>
                    <xdr:spPr>
                      <a:xfrm flipV="1">
                        <a:off x="68737503" y="10211834"/>
                        <a:ext cx="3668817" cy="6626"/>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90" name="ZoneTexte 689">
                        <a:extLst>
                          <a:ext uri="{FF2B5EF4-FFF2-40B4-BE49-F238E27FC236}">
                            <a16:creationId xmlns:a16="http://schemas.microsoft.com/office/drawing/2014/main" id="{ABFE892E-A758-9010-2743-BE41DF9A02E3}"/>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F7</a:t>
                        </a:r>
                        <a:r>
                          <a:rPr lang="fr-FR" sz="3200">
                            <a:solidFill>
                              <a:schemeClr val="accent2">
                                <a:lumMod val="75000"/>
                              </a:schemeClr>
                            </a:solidFill>
                            <a:latin typeface="Century Gothic" panose="020B0502020202020204" pitchFamily="34" charset="0"/>
                          </a:rPr>
                          <a:t>(1)</a:t>
                        </a:r>
                      </a:p>
                    </xdr:txBody>
                  </xdr:sp>
                </xdr:grpSp>
              </xdr:grpSp>
              <xdr:grpSp>
                <xdr:nvGrpSpPr>
                  <xdr:cNvPr id="759" name="Groupe 758">
                    <a:extLst>
                      <a:ext uri="{FF2B5EF4-FFF2-40B4-BE49-F238E27FC236}">
                        <a16:creationId xmlns:a16="http://schemas.microsoft.com/office/drawing/2014/main" id="{83C7851A-3BFF-489D-9D5E-ECDC1601A837}"/>
                      </a:ext>
                    </a:extLst>
                  </xdr:cNvPr>
                  <xdr:cNvGrpSpPr/>
                </xdr:nvGrpSpPr>
                <xdr:grpSpPr>
                  <a:xfrm>
                    <a:off x="323326539" y="8494644"/>
                    <a:ext cx="36324210" cy="3692791"/>
                    <a:chOff x="119738493" y="8382000"/>
                    <a:chExt cx="36324210" cy="3692791"/>
                  </a:xfrm>
                </xdr:grpSpPr>
                <xdr:grpSp>
                  <xdr:nvGrpSpPr>
                    <xdr:cNvPr id="760" name="Groupe 759">
                      <a:extLst>
                        <a:ext uri="{FF2B5EF4-FFF2-40B4-BE49-F238E27FC236}">
                          <a16:creationId xmlns:a16="http://schemas.microsoft.com/office/drawing/2014/main" id="{9E7AA593-26DC-9966-72D7-A93CEA6C8590}"/>
                        </a:ext>
                      </a:extLst>
                    </xdr:cNvPr>
                    <xdr:cNvGrpSpPr/>
                  </xdr:nvGrpSpPr>
                  <xdr:grpSpPr>
                    <a:xfrm>
                      <a:off x="119738493" y="8382001"/>
                      <a:ext cx="7229062" cy="3646408"/>
                      <a:chOff x="68817015" y="8388630"/>
                      <a:chExt cx="7229062" cy="3646408"/>
                    </a:xfrm>
                  </xdr:grpSpPr>
                  <xdr:grpSp>
                    <xdr:nvGrpSpPr>
                      <xdr:cNvPr id="827" name="Groupe 826">
                        <a:extLst>
                          <a:ext uri="{FF2B5EF4-FFF2-40B4-BE49-F238E27FC236}">
                            <a16:creationId xmlns:a16="http://schemas.microsoft.com/office/drawing/2014/main" id="{B4F69B4F-2BB3-4B79-268F-884F89F19649}"/>
                          </a:ext>
                        </a:extLst>
                      </xdr:cNvPr>
                      <xdr:cNvGrpSpPr/>
                    </xdr:nvGrpSpPr>
                    <xdr:grpSpPr>
                      <a:xfrm>
                        <a:off x="72406320" y="8388630"/>
                        <a:ext cx="3639757" cy="3646408"/>
                        <a:chOff x="19426781" y="2512613"/>
                        <a:chExt cx="3599999" cy="3599999"/>
                      </a:xfrm>
                    </xdr:grpSpPr>
                    <xdr:grpSp>
                      <xdr:nvGrpSpPr>
                        <xdr:cNvPr id="830" name="Groupe 829">
                          <a:extLst>
                            <a:ext uri="{FF2B5EF4-FFF2-40B4-BE49-F238E27FC236}">
                              <a16:creationId xmlns:a16="http://schemas.microsoft.com/office/drawing/2014/main" id="{1F6085E2-CAA2-0A2A-B48E-45A38315D9A0}"/>
                            </a:ext>
                          </a:extLst>
                        </xdr:cNvPr>
                        <xdr:cNvGrpSpPr/>
                      </xdr:nvGrpSpPr>
                      <xdr:grpSpPr>
                        <a:xfrm>
                          <a:off x="19426781" y="2512613"/>
                          <a:ext cx="3599999" cy="3599999"/>
                          <a:chOff x="22670913" y="2083243"/>
                          <a:chExt cx="3599999" cy="3599999"/>
                        </a:xfrm>
                      </xdr:grpSpPr>
                      <xdr:sp macro="" textlink="">
                        <xdr:nvSpPr>
                          <xdr:cNvPr id="834" name="Ellipse 833">
                            <a:extLst>
                              <a:ext uri="{FF2B5EF4-FFF2-40B4-BE49-F238E27FC236}">
                                <a16:creationId xmlns:a16="http://schemas.microsoft.com/office/drawing/2014/main" id="{5AE538F7-FC39-38E1-89A5-3A874219C6E1}"/>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835" name="Connecteur droit 834">
                            <a:extLst>
                              <a:ext uri="{FF2B5EF4-FFF2-40B4-BE49-F238E27FC236}">
                                <a16:creationId xmlns:a16="http://schemas.microsoft.com/office/drawing/2014/main" id="{2CAD825C-8030-9C59-9355-37A35852A40D}"/>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836" name="Connecteur droit 835">
                            <a:extLst>
                              <a:ext uri="{FF2B5EF4-FFF2-40B4-BE49-F238E27FC236}">
                                <a16:creationId xmlns:a16="http://schemas.microsoft.com/office/drawing/2014/main" id="{AA3DE57B-9BF5-8814-95FD-319685DCCB25}"/>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831" name="ZoneTexte 830">
                          <a:extLst>
                            <a:ext uri="{FF2B5EF4-FFF2-40B4-BE49-F238E27FC236}">
                              <a16:creationId xmlns:a16="http://schemas.microsoft.com/office/drawing/2014/main" id="{10B4F6E5-2F9E-BE5D-486B-9454E6C000A4}"/>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51</a:t>
                          </a:r>
                        </a:p>
                      </xdr:txBody>
                    </xdr:sp>
                    <xdr:sp macro="" textlink="">
                      <xdr:nvSpPr>
                        <xdr:cNvPr id="832" name="ZoneTexte 831">
                          <a:extLst>
                            <a:ext uri="{FF2B5EF4-FFF2-40B4-BE49-F238E27FC236}">
                              <a16:creationId xmlns:a16="http://schemas.microsoft.com/office/drawing/2014/main" id="{4BE6C0A6-DD19-A9E1-85C7-9EACC60E831C}"/>
                            </a:ext>
                          </a:extLst>
                        </xdr:cNvPr>
                        <xdr:cNvSpPr txBox="1"/>
                      </xdr:nvSpPr>
                      <xdr:spPr>
                        <a:xfrm>
                          <a:off x="20010785" y="3212327"/>
                          <a:ext cx="1169356"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49</a:t>
                          </a:r>
                        </a:p>
                      </xdr:txBody>
                    </xdr:sp>
                    <xdr:sp macro="" textlink="">
                      <xdr:nvSpPr>
                        <xdr:cNvPr id="833" name="ZoneTexte 832">
                          <a:extLst>
                            <a:ext uri="{FF2B5EF4-FFF2-40B4-BE49-F238E27FC236}">
                              <a16:creationId xmlns:a16="http://schemas.microsoft.com/office/drawing/2014/main" id="{33235107-B4DD-920B-6ACA-CEA6E2672EA1}"/>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828" name="Connecteur droit avec flèche 827">
                        <a:extLst>
                          <a:ext uri="{FF2B5EF4-FFF2-40B4-BE49-F238E27FC236}">
                            <a16:creationId xmlns:a16="http://schemas.microsoft.com/office/drawing/2014/main" id="{AC7187BE-2F14-BA52-61A3-EA274401CE4A}"/>
                          </a:ext>
                        </a:extLst>
                      </xdr:cNvPr>
                      <xdr:cNvCxnSpPr>
                        <a:stCxn id="695" idx="6"/>
                        <a:endCxn id="834" idx="2"/>
                      </xdr:cNvCxnSpPr>
                    </xdr:nvCxnSpPr>
                    <xdr:spPr>
                      <a:xfrm flipV="1">
                        <a:off x="68817015" y="10211834"/>
                        <a:ext cx="3589305" cy="26503"/>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29" name="ZoneTexte 828">
                        <a:extLst>
                          <a:ext uri="{FF2B5EF4-FFF2-40B4-BE49-F238E27FC236}">
                            <a16:creationId xmlns:a16="http://schemas.microsoft.com/office/drawing/2014/main" id="{B991C912-FF6E-B621-1895-0E94A360C0C5}"/>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F8</a:t>
                        </a:r>
                        <a:r>
                          <a:rPr lang="fr-FR" sz="3200">
                            <a:solidFill>
                              <a:schemeClr val="accent2">
                                <a:lumMod val="75000"/>
                              </a:schemeClr>
                            </a:solidFill>
                            <a:latin typeface="Century Gothic" panose="020B0502020202020204" pitchFamily="34" charset="0"/>
                          </a:rPr>
                          <a:t>(1)</a:t>
                        </a:r>
                      </a:p>
                    </xdr:txBody>
                  </xdr:sp>
                </xdr:grpSp>
                <xdr:grpSp>
                  <xdr:nvGrpSpPr>
                    <xdr:cNvPr id="761" name="Groupe 760">
                      <a:extLst>
                        <a:ext uri="{FF2B5EF4-FFF2-40B4-BE49-F238E27FC236}">
                          <a16:creationId xmlns:a16="http://schemas.microsoft.com/office/drawing/2014/main" id="{8DAE3781-E02A-69AA-550E-C07A14881C81}"/>
                        </a:ext>
                      </a:extLst>
                    </xdr:cNvPr>
                    <xdr:cNvGrpSpPr/>
                  </xdr:nvGrpSpPr>
                  <xdr:grpSpPr>
                    <a:xfrm>
                      <a:off x="126967555" y="8395253"/>
                      <a:ext cx="7268818" cy="3646408"/>
                      <a:chOff x="68777259" y="8388630"/>
                      <a:chExt cx="7268818" cy="3646408"/>
                    </a:xfrm>
                  </xdr:grpSpPr>
                  <xdr:grpSp>
                    <xdr:nvGrpSpPr>
                      <xdr:cNvPr id="817" name="Groupe 816">
                        <a:extLst>
                          <a:ext uri="{FF2B5EF4-FFF2-40B4-BE49-F238E27FC236}">
                            <a16:creationId xmlns:a16="http://schemas.microsoft.com/office/drawing/2014/main" id="{1C68F884-746D-9E63-5BA2-DF5956BFDA2F}"/>
                          </a:ext>
                        </a:extLst>
                      </xdr:cNvPr>
                      <xdr:cNvGrpSpPr/>
                    </xdr:nvGrpSpPr>
                    <xdr:grpSpPr>
                      <a:xfrm>
                        <a:off x="72406320" y="8388630"/>
                        <a:ext cx="3639757" cy="3646408"/>
                        <a:chOff x="19426781" y="2512613"/>
                        <a:chExt cx="3599999" cy="3599999"/>
                      </a:xfrm>
                    </xdr:grpSpPr>
                    <xdr:grpSp>
                      <xdr:nvGrpSpPr>
                        <xdr:cNvPr id="820" name="Groupe 819">
                          <a:extLst>
                            <a:ext uri="{FF2B5EF4-FFF2-40B4-BE49-F238E27FC236}">
                              <a16:creationId xmlns:a16="http://schemas.microsoft.com/office/drawing/2014/main" id="{D39C34E4-831C-9825-2EFB-7BE71D14FB22}"/>
                            </a:ext>
                          </a:extLst>
                        </xdr:cNvPr>
                        <xdr:cNvGrpSpPr/>
                      </xdr:nvGrpSpPr>
                      <xdr:grpSpPr>
                        <a:xfrm>
                          <a:off x="19426781" y="2512613"/>
                          <a:ext cx="3599999" cy="3599999"/>
                          <a:chOff x="22670913" y="2083243"/>
                          <a:chExt cx="3599999" cy="3599999"/>
                        </a:xfrm>
                      </xdr:grpSpPr>
                      <xdr:sp macro="" textlink="">
                        <xdr:nvSpPr>
                          <xdr:cNvPr id="824" name="Ellipse 823">
                            <a:extLst>
                              <a:ext uri="{FF2B5EF4-FFF2-40B4-BE49-F238E27FC236}">
                                <a16:creationId xmlns:a16="http://schemas.microsoft.com/office/drawing/2014/main" id="{DBCA5D5A-09FF-E1EE-5D63-D86401807B0F}"/>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825" name="Connecteur droit 824">
                            <a:extLst>
                              <a:ext uri="{FF2B5EF4-FFF2-40B4-BE49-F238E27FC236}">
                                <a16:creationId xmlns:a16="http://schemas.microsoft.com/office/drawing/2014/main" id="{C4F3EF98-3992-E762-A037-68D6153D1913}"/>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826" name="Connecteur droit 825">
                            <a:extLst>
                              <a:ext uri="{FF2B5EF4-FFF2-40B4-BE49-F238E27FC236}">
                                <a16:creationId xmlns:a16="http://schemas.microsoft.com/office/drawing/2014/main" id="{4DDB710F-75A4-96E9-DDFE-25AE0ED988ED}"/>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821" name="ZoneTexte 820">
                          <a:extLst>
                            <a:ext uri="{FF2B5EF4-FFF2-40B4-BE49-F238E27FC236}">
                              <a16:creationId xmlns:a16="http://schemas.microsoft.com/office/drawing/2014/main" id="{254FA608-70ED-AFFA-A9B9-29E9327CE5F1}"/>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52</a:t>
                          </a:r>
                        </a:p>
                      </xdr:txBody>
                    </xdr:sp>
                    <xdr:sp macro="" textlink="">
                      <xdr:nvSpPr>
                        <xdr:cNvPr id="822" name="ZoneTexte 821">
                          <a:extLst>
                            <a:ext uri="{FF2B5EF4-FFF2-40B4-BE49-F238E27FC236}">
                              <a16:creationId xmlns:a16="http://schemas.microsoft.com/office/drawing/2014/main" id="{2C03AABA-7B92-9508-67C1-6CFFE898B96C}"/>
                            </a:ext>
                          </a:extLst>
                        </xdr:cNvPr>
                        <xdr:cNvSpPr txBox="1"/>
                      </xdr:nvSpPr>
                      <xdr:spPr>
                        <a:xfrm>
                          <a:off x="19920321" y="3212327"/>
                          <a:ext cx="1259820"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50</a:t>
                          </a:r>
                        </a:p>
                      </xdr:txBody>
                    </xdr:sp>
                    <xdr:sp macro="" textlink="">
                      <xdr:nvSpPr>
                        <xdr:cNvPr id="823" name="ZoneTexte 822">
                          <a:extLst>
                            <a:ext uri="{FF2B5EF4-FFF2-40B4-BE49-F238E27FC236}">
                              <a16:creationId xmlns:a16="http://schemas.microsoft.com/office/drawing/2014/main" id="{8ED560B2-E42E-5AFC-2A37-DD934FD2BB3D}"/>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818" name="Connecteur droit avec flèche 817">
                        <a:extLst>
                          <a:ext uri="{FF2B5EF4-FFF2-40B4-BE49-F238E27FC236}">
                            <a16:creationId xmlns:a16="http://schemas.microsoft.com/office/drawing/2014/main" id="{6ECA4D25-FF54-2799-7266-BE972C7A7DD6}"/>
                          </a:ext>
                        </a:extLst>
                      </xdr:cNvPr>
                      <xdr:cNvCxnSpPr>
                        <a:stCxn id="834" idx="6"/>
                        <a:endCxn id="824" idx="2"/>
                      </xdr:cNvCxnSpPr>
                    </xdr:nvCxnSpPr>
                    <xdr:spPr>
                      <a:xfrm>
                        <a:off x="68777259" y="10198582"/>
                        <a:ext cx="3629061" cy="13252"/>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19" name="ZoneTexte 818">
                        <a:extLst>
                          <a:ext uri="{FF2B5EF4-FFF2-40B4-BE49-F238E27FC236}">
                            <a16:creationId xmlns:a16="http://schemas.microsoft.com/office/drawing/2014/main" id="{C85BC44A-B320-1A64-DAFE-4591E22561CE}"/>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F9</a:t>
                        </a:r>
                        <a:r>
                          <a:rPr lang="fr-FR" sz="3200">
                            <a:solidFill>
                              <a:schemeClr val="accent2">
                                <a:lumMod val="75000"/>
                              </a:schemeClr>
                            </a:solidFill>
                            <a:latin typeface="Century Gothic" panose="020B0502020202020204" pitchFamily="34" charset="0"/>
                          </a:rPr>
                          <a:t>(1)</a:t>
                        </a:r>
                      </a:p>
                    </xdr:txBody>
                  </xdr:sp>
                </xdr:grpSp>
                <xdr:grpSp>
                  <xdr:nvGrpSpPr>
                    <xdr:cNvPr id="762" name="Groupe 761">
                      <a:extLst>
                        <a:ext uri="{FF2B5EF4-FFF2-40B4-BE49-F238E27FC236}">
                          <a16:creationId xmlns:a16="http://schemas.microsoft.com/office/drawing/2014/main" id="{05F3E891-1714-A7B9-FB63-AFA0720E8613}"/>
                        </a:ext>
                      </a:extLst>
                    </xdr:cNvPr>
                    <xdr:cNvGrpSpPr/>
                  </xdr:nvGrpSpPr>
                  <xdr:grpSpPr>
                    <a:xfrm>
                      <a:off x="134236373" y="8428383"/>
                      <a:ext cx="7268817" cy="3646408"/>
                      <a:chOff x="68777260" y="8388630"/>
                      <a:chExt cx="7268817" cy="3646408"/>
                    </a:xfrm>
                  </xdr:grpSpPr>
                  <xdr:grpSp>
                    <xdr:nvGrpSpPr>
                      <xdr:cNvPr id="807" name="Groupe 806">
                        <a:extLst>
                          <a:ext uri="{FF2B5EF4-FFF2-40B4-BE49-F238E27FC236}">
                            <a16:creationId xmlns:a16="http://schemas.microsoft.com/office/drawing/2014/main" id="{95753E07-ADA0-2810-4861-D666D74DDF94}"/>
                          </a:ext>
                        </a:extLst>
                      </xdr:cNvPr>
                      <xdr:cNvGrpSpPr/>
                    </xdr:nvGrpSpPr>
                    <xdr:grpSpPr>
                      <a:xfrm>
                        <a:off x="72406320" y="8388630"/>
                        <a:ext cx="3639757" cy="3646408"/>
                        <a:chOff x="19426781" y="2512613"/>
                        <a:chExt cx="3599999" cy="3599999"/>
                      </a:xfrm>
                    </xdr:grpSpPr>
                    <xdr:grpSp>
                      <xdr:nvGrpSpPr>
                        <xdr:cNvPr id="810" name="Groupe 809">
                          <a:extLst>
                            <a:ext uri="{FF2B5EF4-FFF2-40B4-BE49-F238E27FC236}">
                              <a16:creationId xmlns:a16="http://schemas.microsoft.com/office/drawing/2014/main" id="{C0515477-47B0-55FB-27B7-E7166863F5A2}"/>
                            </a:ext>
                          </a:extLst>
                        </xdr:cNvPr>
                        <xdr:cNvGrpSpPr/>
                      </xdr:nvGrpSpPr>
                      <xdr:grpSpPr>
                        <a:xfrm>
                          <a:off x="19426781" y="2512613"/>
                          <a:ext cx="3599999" cy="3599999"/>
                          <a:chOff x="22670913" y="2083243"/>
                          <a:chExt cx="3599999" cy="3599999"/>
                        </a:xfrm>
                      </xdr:grpSpPr>
                      <xdr:sp macro="" textlink="">
                        <xdr:nvSpPr>
                          <xdr:cNvPr id="814" name="Ellipse 813">
                            <a:extLst>
                              <a:ext uri="{FF2B5EF4-FFF2-40B4-BE49-F238E27FC236}">
                                <a16:creationId xmlns:a16="http://schemas.microsoft.com/office/drawing/2014/main" id="{91048494-927E-4922-FEE4-EFAC1D97A12B}"/>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815" name="Connecteur droit 814">
                            <a:extLst>
                              <a:ext uri="{FF2B5EF4-FFF2-40B4-BE49-F238E27FC236}">
                                <a16:creationId xmlns:a16="http://schemas.microsoft.com/office/drawing/2014/main" id="{9E4DAE28-FBCC-C059-A605-C1BE96FEF686}"/>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816" name="Connecteur droit 815">
                            <a:extLst>
                              <a:ext uri="{FF2B5EF4-FFF2-40B4-BE49-F238E27FC236}">
                                <a16:creationId xmlns:a16="http://schemas.microsoft.com/office/drawing/2014/main" id="{76CCC7BE-DAD8-08D2-B8D4-539D5BE392A5}"/>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811" name="ZoneTexte 810">
                          <a:extLst>
                            <a:ext uri="{FF2B5EF4-FFF2-40B4-BE49-F238E27FC236}">
                              <a16:creationId xmlns:a16="http://schemas.microsoft.com/office/drawing/2014/main" id="{EFF5547A-FDF3-DFCC-0B9D-97F0F54DC7D0}"/>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53</a:t>
                          </a:r>
                        </a:p>
                      </xdr:txBody>
                    </xdr:sp>
                    <xdr:sp macro="" textlink="">
                      <xdr:nvSpPr>
                        <xdr:cNvPr id="812" name="ZoneTexte 811">
                          <a:extLst>
                            <a:ext uri="{FF2B5EF4-FFF2-40B4-BE49-F238E27FC236}">
                              <a16:creationId xmlns:a16="http://schemas.microsoft.com/office/drawing/2014/main" id="{5FEEE7A9-21DF-624B-EB98-DC1CFB1F37B7}"/>
                            </a:ext>
                          </a:extLst>
                        </xdr:cNvPr>
                        <xdr:cNvSpPr txBox="1"/>
                      </xdr:nvSpPr>
                      <xdr:spPr>
                        <a:xfrm>
                          <a:off x="19926876" y="3212327"/>
                          <a:ext cx="1253265"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51</a:t>
                          </a:r>
                        </a:p>
                      </xdr:txBody>
                    </xdr:sp>
                    <xdr:sp macro="" textlink="">
                      <xdr:nvSpPr>
                        <xdr:cNvPr id="813" name="ZoneTexte 812">
                          <a:extLst>
                            <a:ext uri="{FF2B5EF4-FFF2-40B4-BE49-F238E27FC236}">
                              <a16:creationId xmlns:a16="http://schemas.microsoft.com/office/drawing/2014/main" id="{C8A468DA-C8B6-DB6C-A2B8-7F398FDFFD82}"/>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808" name="Connecteur droit avec flèche 807">
                        <a:extLst>
                          <a:ext uri="{FF2B5EF4-FFF2-40B4-BE49-F238E27FC236}">
                            <a16:creationId xmlns:a16="http://schemas.microsoft.com/office/drawing/2014/main" id="{2D47D45F-A225-6F60-FE85-A1FD811544A6}"/>
                          </a:ext>
                        </a:extLst>
                      </xdr:cNvPr>
                      <xdr:cNvCxnSpPr>
                        <a:stCxn id="824" idx="6"/>
                        <a:endCxn id="814" idx="2"/>
                      </xdr:cNvCxnSpPr>
                    </xdr:nvCxnSpPr>
                    <xdr:spPr>
                      <a:xfrm>
                        <a:off x="68777260" y="10178704"/>
                        <a:ext cx="3629060" cy="3313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09" name="ZoneTexte 808">
                        <a:extLst>
                          <a:ext uri="{FF2B5EF4-FFF2-40B4-BE49-F238E27FC236}">
                            <a16:creationId xmlns:a16="http://schemas.microsoft.com/office/drawing/2014/main" id="{05F376B5-0389-2FCE-7433-2E1F31BBC51F}"/>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F10</a:t>
                        </a:r>
                        <a:r>
                          <a:rPr lang="fr-FR" sz="3200">
                            <a:solidFill>
                              <a:schemeClr val="accent2">
                                <a:lumMod val="75000"/>
                              </a:schemeClr>
                            </a:solidFill>
                            <a:latin typeface="Century Gothic" panose="020B0502020202020204" pitchFamily="34" charset="0"/>
                          </a:rPr>
                          <a:t>(1)</a:t>
                        </a:r>
                      </a:p>
                    </xdr:txBody>
                  </xdr:sp>
                </xdr:grpSp>
                <xdr:grpSp>
                  <xdr:nvGrpSpPr>
                    <xdr:cNvPr id="763" name="Groupe 762">
                      <a:extLst>
                        <a:ext uri="{FF2B5EF4-FFF2-40B4-BE49-F238E27FC236}">
                          <a16:creationId xmlns:a16="http://schemas.microsoft.com/office/drawing/2014/main" id="{97284571-09AD-68AC-F754-F4CACB315F88}"/>
                        </a:ext>
                      </a:extLst>
                    </xdr:cNvPr>
                    <xdr:cNvGrpSpPr/>
                  </xdr:nvGrpSpPr>
                  <xdr:grpSpPr>
                    <a:xfrm>
                      <a:off x="141505190" y="8382000"/>
                      <a:ext cx="7268817" cy="3646408"/>
                      <a:chOff x="68777260" y="8388630"/>
                      <a:chExt cx="7268817" cy="3646408"/>
                    </a:xfrm>
                  </xdr:grpSpPr>
                  <xdr:grpSp>
                    <xdr:nvGrpSpPr>
                      <xdr:cNvPr id="797" name="Groupe 796">
                        <a:extLst>
                          <a:ext uri="{FF2B5EF4-FFF2-40B4-BE49-F238E27FC236}">
                            <a16:creationId xmlns:a16="http://schemas.microsoft.com/office/drawing/2014/main" id="{3A891A1E-524F-7F9A-843E-A5AAA3DF826A}"/>
                          </a:ext>
                        </a:extLst>
                      </xdr:cNvPr>
                      <xdr:cNvGrpSpPr/>
                    </xdr:nvGrpSpPr>
                    <xdr:grpSpPr>
                      <a:xfrm>
                        <a:off x="72406320" y="8388630"/>
                        <a:ext cx="3639757" cy="3646408"/>
                        <a:chOff x="19426781" y="2512613"/>
                        <a:chExt cx="3599999" cy="3599999"/>
                      </a:xfrm>
                    </xdr:grpSpPr>
                    <xdr:grpSp>
                      <xdr:nvGrpSpPr>
                        <xdr:cNvPr id="800" name="Groupe 799">
                          <a:extLst>
                            <a:ext uri="{FF2B5EF4-FFF2-40B4-BE49-F238E27FC236}">
                              <a16:creationId xmlns:a16="http://schemas.microsoft.com/office/drawing/2014/main" id="{B20F8283-1D0E-A639-3448-424917F23A3D}"/>
                            </a:ext>
                          </a:extLst>
                        </xdr:cNvPr>
                        <xdr:cNvGrpSpPr/>
                      </xdr:nvGrpSpPr>
                      <xdr:grpSpPr>
                        <a:xfrm>
                          <a:off x="19426781" y="2512613"/>
                          <a:ext cx="3599999" cy="3599999"/>
                          <a:chOff x="22670913" y="2083243"/>
                          <a:chExt cx="3599999" cy="3599999"/>
                        </a:xfrm>
                      </xdr:grpSpPr>
                      <xdr:sp macro="" textlink="">
                        <xdr:nvSpPr>
                          <xdr:cNvPr id="804" name="Ellipse 803">
                            <a:extLst>
                              <a:ext uri="{FF2B5EF4-FFF2-40B4-BE49-F238E27FC236}">
                                <a16:creationId xmlns:a16="http://schemas.microsoft.com/office/drawing/2014/main" id="{D1032504-2BEF-2792-CC8F-FF3131BE5539}"/>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805" name="Connecteur droit 804">
                            <a:extLst>
                              <a:ext uri="{FF2B5EF4-FFF2-40B4-BE49-F238E27FC236}">
                                <a16:creationId xmlns:a16="http://schemas.microsoft.com/office/drawing/2014/main" id="{403D2598-7E13-0DA1-E6D5-8A85048C834B}"/>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806" name="Connecteur droit 805">
                            <a:extLst>
                              <a:ext uri="{FF2B5EF4-FFF2-40B4-BE49-F238E27FC236}">
                                <a16:creationId xmlns:a16="http://schemas.microsoft.com/office/drawing/2014/main" id="{BB72EB70-2E1D-C0E8-E75E-EEFB37FA0DA2}"/>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801" name="ZoneTexte 800">
                          <a:extLst>
                            <a:ext uri="{FF2B5EF4-FFF2-40B4-BE49-F238E27FC236}">
                              <a16:creationId xmlns:a16="http://schemas.microsoft.com/office/drawing/2014/main" id="{35B635DA-702C-3DF6-3EA7-7CFDB152D466}"/>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54</a:t>
                          </a:r>
                        </a:p>
                      </xdr:txBody>
                    </xdr:sp>
                    <xdr:sp macro="" textlink="">
                      <xdr:nvSpPr>
                        <xdr:cNvPr id="802" name="ZoneTexte 801">
                          <a:extLst>
                            <a:ext uri="{FF2B5EF4-FFF2-40B4-BE49-F238E27FC236}">
                              <a16:creationId xmlns:a16="http://schemas.microsoft.com/office/drawing/2014/main" id="{B186B7C9-4F06-85A5-9965-056BF5663D2A}"/>
                            </a:ext>
                          </a:extLst>
                        </xdr:cNvPr>
                        <xdr:cNvSpPr txBox="1"/>
                      </xdr:nvSpPr>
                      <xdr:spPr>
                        <a:xfrm>
                          <a:off x="19848232" y="3212327"/>
                          <a:ext cx="1331910"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52</a:t>
                          </a:r>
                        </a:p>
                      </xdr:txBody>
                    </xdr:sp>
                    <xdr:sp macro="" textlink="">
                      <xdr:nvSpPr>
                        <xdr:cNvPr id="803" name="ZoneTexte 802">
                          <a:extLst>
                            <a:ext uri="{FF2B5EF4-FFF2-40B4-BE49-F238E27FC236}">
                              <a16:creationId xmlns:a16="http://schemas.microsoft.com/office/drawing/2014/main" id="{7F65536E-ED26-5BAB-9559-0258D2040BD3}"/>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798" name="Connecteur droit avec flèche 797">
                        <a:extLst>
                          <a:ext uri="{FF2B5EF4-FFF2-40B4-BE49-F238E27FC236}">
                            <a16:creationId xmlns:a16="http://schemas.microsoft.com/office/drawing/2014/main" id="{4D12D6A8-2BFF-3440-75CF-1832788E8F67}"/>
                          </a:ext>
                        </a:extLst>
                      </xdr:cNvPr>
                      <xdr:cNvCxnSpPr>
                        <a:stCxn id="814" idx="6"/>
                        <a:endCxn id="804" idx="2"/>
                      </xdr:cNvCxnSpPr>
                    </xdr:nvCxnSpPr>
                    <xdr:spPr>
                      <a:xfrm flipV="1">
                        <a:off x="68777260" y="10211834"/>
                        <a:ext cx="3629060" cy="46383"/>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99" name="ZoneTexte 798">
                        <a:extLst>
                          <a:ext uri="{FF2B5EF4-FFF2-40B4-BE49-F238E27FC236}">
                            <a16:creationId xmlns:a16="http://schemas.microsoft.com/office/drawing/2014/main" id="{2BF7D067-6CDC-A390-2CA2-089A498D6D39}"/>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I1</a:t>
                        </a:r>
                        <a:r>
                          <a:rPr lang="fr-FR" sz="3200">
                            <a:solidFill>
                              <a:schemeClr val="accent2">
                                <a:lumMod val="75000"/>
                              </a:schemeClr>
                            </a:solidFill>
                            <a:latin typeface="Century Gothic" panose="020B0502020202020204" pitchFamily="34" charset="0"/>
                          </a:rPr>
                          <a:t>(1)</a:t>
                        </a:r>
                      </a:p>
                    </xdr:txBody>
                  </xdr:sp>
                </xdr:grpSp>
                <xdr:grpSp>
                  <xdr:nvGrpSpPr>
                    <xdr:cNvPr id="764" name="Groupe 763">
                      <a:extLst>
                        <a:ext uri="{FF2B5EF4-FFF2-40B4-BE49-F238E27FC236}">
                          <a16:creationId xmlns:a16="http://schemas.microsoft.com/office/drawing/2014/main" id="{6B0F0358-BF9D-53D8-7B25-D199184D05C0}"/>
                        </a:ext>
                      </a:extLst>
                    </xdr:cNvPr>
                    <xdr:cNvGrpSpPr/>
                  </xdr:nvGrpSpPr>
                  <xdr:grpSpPr>
                    <a:xfrm>
                      <a:off x="148774007" y="8395252"/>
                      <a:ext cx="7288696" cy="3646408"/>
                      <a:chOff x="68757381" y="8388630"/>
                      <a:chExt cx="7288696" cy="3646408"/>
                    </a:xfrm>
                  </xdr:grpSpPr>
                  <xdr:grpSp>
                    <xdr:nvGrpSpPr>
                      <xdr:cNvPr id="787" name="Groupe 786">
                        <a:extLst>
                          <a:ext uri="{FF2B5EF4-FFF2-40B4-BE49-F238E27FC236}">
                            <a16:creationId xmlns:a16="http://schemas.microsoft.com/office/drawing/2014/main" id="{13B07747-4720-14BA-99B6-0969768A2122}"/>
                          </a:ext>
                        </a:extLst>
                      </xdr:cNvPr>
                      <xdr:cNvGrpSpPr/>
                    </xdr:nvGrpSpPr>
                    <xdr:grpSpPr>
                      <a:xfrm>
                        <a:off x="72406320" y="8388630"/>
                        <a:ext cx="3639757" cy="3646408"/>
                        <a:chOff x="19426781" y="2512613"/>
                        <a:chExt cx="3599999" cy="3599999"/>
                      </a:xfrm>
                    </xdr:grpSpPr>
                    <xdr:grpSp>
                      <xdr:nvGrpSpPr>
                        <xdr:cNvPr id="790" name="Groupe 789">
                          <a:extLst>
                            <a:ext uri="{FF2B5EF4-FFF2-40B4-BE49-F238E27FC236}">
                              <a16:creationId xmlns:a16="http://schemas.microsoft.com/office/drawing/2014/main" id="{109CEA02-7EB3-376F-965B-C6FC04B6BC0C}"/>
                            </a:ext>
                          </a:extLst>
                        </xdr:cNvPr>
                        <xdr:cNvGrpSpPr/>
                      </xdr:nvGrpSpPr>
                      <xdr:grpSpPr>
                        <a:xfrm>
                          <a:off x="19426781" y="2512613"/>
                          <a:ext cx="3599999" cy="3599999"/>
                          <a:chOff x="22670913" y="2083243"/>
                          <a:chExt cx="3599999" cy="3599999"/>
                        </a:xfrm>
                      </xdr:grpSpPr>
                      <xdr:sp macro="" textlink="">
                        <xdr:nvSpPr>
                          <xdr:cNvPr id="794" name="Ellipse 793">
                            <a:extLst>
                              <a:ext uri="{FF2B5EF4-FFF2-40B4-BE49-F238E27FC236}">
                                <a16:creationId xmlns:a16="http://schemas.microsoft.com/office/drawing/2014/main" id="{C615F100-B83F-65F0-844A-F2D350372A4D}"/>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795" name="Connecteur droit 794">
                            <a:extLst>
                              <a:ext uri="{FF2B5EF4-FFF2-40B4-BE49-F238E27FC236}">
                                <a16:creationId xmlns:a16="http://schemas.microsoft.com/office/drawing/2014/main" id="{479240A3-521C-CB04-A516-3966FEDF6236}"/>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796" name="Connecteur droit 795">
                            <a:extLst>
                              <a:ext uri="{FF2B5EF4-FFF2-40B4-BE49-F238E27FC236}">
                                <a16:creationId xmlns:a16="http://schemas.microsoft.com/office/drawing/2014/main" id="{E11D7F75-768A-9F90-1DD1-6E710D7EDCD2}"/>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791" name="ZoneTexte 790">
                          <a:extLst>
                            <a:ext uri="{FF2B5EF4-FFF2-40B4-BE49-F238E27FC236}">
                              <a16:creationId xmlns:a16="http://schemas.microsoft.com/office/drawing/2014/main" id="{F75E9B98-ADC4-5924-259C-6098EF178275}"/>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solidFill>
                                <a:srgbClr val="002060"/>
                              </a:solidFill>
                            </a:rPr>
                            <a:t>55</a:t>
                          </a:r>
                        </a:p>
                      </xdr:txBody>
                    </xdr:sp>
                    <xdr:sp macro="" textlink="">
                      <xdr:nvSpPr>
                        <xdr:cNvPr id="792" name="ZoneTexte 791">
                          <a:extLst>
                            <a:ext uri="{FF2B5EF4-FFF2-40B4-BE49-F238E27FC236}">
                              <a16:creationId xmlns:a16="http://schemas.microsoft.com/office/drawing/2014/main" id="{F8B32D2F-4747-57F2-0090-3880EC4684D6}"/>
                            </a:ext>
                          </a:extLst>
                        </xdr:cNvPr>
                        <xdr:cNvSpPr txBox="1"/>
                      </xdr:nvSpPr>
                      <xdr:spPr>
                        <a:xfrm>
                          <a:off x="19822016" y="3212327"/>
                          <a:ext cx="1358125"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53</a:t>
                          </a:r>
                        </a:p>
                      </xdr:txBody>
                    </xdr:sp>
                    <xdr:sp macro="" textlink="">
                      <xdr:nvSpPr>
                        <xdr:cNvPr id="793" name="ZoneTexte 792">
                          <a:extLst>
                            <a:ext uri="{FF2B5EF4-FFF2-40B4-BE49-F238E27FC236}">
                              <a16:creationId xmlns:a16="http://schemas.microsoft.com/office/drawing/2014/main" id="{072DB5AA-0EA7-7B42-3496-9BD0D9D2ED27}"/>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788" name="Connecteur droit avec flèche 787">
                        <a:extLst>
                          <a:ext uri="{FF2B5EF4-FFF2-40B4-BE49-F238E27FC236}">
                            <a16:creationId xmlns:a16="http://schemas.microsoft.com/office/drawing/2014/main" id="{8E442C02-43BB-29C2-F5E5-015B2129F30E}"/>
                          </a:ext>
                        </a:extLst>
                      </xdr:cNvPr>
                      <xdr:cNvCxnSpPr>
                        <a:stCxn id="804" idx="6"/>
                        <a:endCxn id="794" idx="2"/>
                      </xdr:cNvCxnSpPr>
                    </xdr:nvCxnSpPr>
                    <xdr:spPr>
                      <a:xfrm>
                        <a:off x="68757381" y="10198582"/>
                        <a:ext cx="3648939" cy="13252"/>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89" name="ZoneTexte 788">
                        <a:extLst>
                          <a:ext uri="{FF2B5EF4-FFF2-40B4-BE49-F238E27FC236}">
                            <a16:creationId xmlns:a16="http://schemas.microsoft.com/office/drawing/2014/main" id="{267C38A9-D83E-A541-3A5F-189B05A0E3BD}"/>
                          </a:ext>
                        </a:extLst>
                      </xdr:cNvPr>
                      <xdr:cNvSpPr txBox="1"/>
                    </xdr:nvSpPr>
                    <xdr:spPr>
                      <a:xfrm>
                        <a:off x="69971479" y="9442174"/>
                        <a:ext cx="1805532" cy="652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3600">
                            <a:solidFill>
                              <a:srgbClr val="002060"/>
                            </a:solidFill>
                            <a:latin typeface="Century Gothic" panose="020B0502020202020204" pitchFamily="34" charset="0"/>
                          </a:rPr>
                          <a:t>I2</a:t>
                        </a:r>
                        <a:r>
                          <a:rPr lang="fr-FR" sz="3200">
                            <a:solidFill>
                              <a:schemeClr val="accent2">
                                <a:lumMod val="75000"/>
                              </a:schemeClr>
                            </a:solidFill>
                            <a:latin typeface="Century Gothic" panose="020B0502020202020204" pitchFamily="34" charset="0"/>
                          </a:rPr>
                          <a:t>(1)</a:t>
                        </a:r>
                      </a:p>
                    </xdr:txBody>
                  </xdr:sp>
                </xdr:grpSp>
              </xdr:grpSp>
              <xdr:grpSp>
                <xdr:nvGrpSpPr>
                  <xdr:cNvPr id="838" name="Groupe 837">
                    <a:extLst>
                      <a:ext uri="{FF2B5EF4-FFF2-40B4-BE49-F238E27FC236}">
                        <a16:creationId xmlns:a16="http://schemas.microsoft.com/office/drawing/2014/main" id="{3EF7482A-5CB2-4C04-966D-610575A09A79}"/>
                      </a:ext>
                    </a:extLst>
                  </xdr:cNvPr>
                  <xdr:cNvGrpSpPr/>
                </xdr:nvGrpSpPr>
                <xdr:grpSpPr>
                  <a:xfrm>
                    <a:off x="363474000" y="8607288"/>
                    <a:ext cx="3639755" cy="3539064"/>
                    <a:chOff x="19426781" y="2512613"/>
                    <a:chExt cx="3599999" cy="3599999"/>
                  </a:xfrm>
                </xdr:grpSpPr>
                <xdr:grpSp>
                  <xdr:nvGrpSpPr>
                    <xdr:cNvPr id="839" name="Groupe 838">
                      <a:extLst>
                        <a:ext uri="{FF2B5EF4-FFF2-40B4-BE49-F238E27FC236}">
                          <a16:creationId xmlns:a16="http://schemas.microsoft.com/office/drawing/2014/main" id="{A6A2B759-141D-03FD-5147-0E0BDBC1F901}"/>
                        </a:ext>
                      </a:extLst>
                    </xdr:cNvPr>
                    <xdr:cNvGrpSpPr/>
                  </xdr:nvGrpSpPr>
                  <xdr:grpSpPr>
                    <a:xfrm>
                      <a:off x="19426781" y="2512613"/>
                      <a:ext cx="3599999" cy="3599999"/>
                      <a:chOff x="22670913" y="2083243"/>
                      <a:chExt cx="3599999" cy="3599999"/>
                    </a:xfrm>
                  </xdr:grpSpPr>
                  <xdr:sp macro="" textlink="">
                    <xdr:nvSpPr>
                      <xdr:cNvPr id="843" name="Ellipse 842">
                        <a:extLst>
                          <a:ext uri="{FF2B5EF4-FFF2-40B4-BE49-F238E27FC236}">
                            <a16:creationId xmlns:a16="http://schemas.microsoft.com/office/drawing/2014/main" id="{9AC4ADF8-9E60-CE87-2E78-E589283DBD4A}"/>
                          </a:ext>
                        </a:extLst>
                      </xdr:cNvPr>
                      <xdr:cNvSpPr/>
                    </xdr:nvSpPr>
                    <xdr:spPr>
                      <a:xfrm>
                        <a:off x="22670913" y="2083243"/>
                        <a:ext cx="3599999" cy="3599999"/>
                      </a:xfrm>
                      <a:prstGeom prst="ellipse">
                        <a:avLst/>
                      </a:prstGeom>
                      <a:solidFill>
                        <a:schemeClr val="bg1"/>
                      </a:solid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844" name="Connecteur droit 843">
                        <a:extLst>
                          <a:ext uri="{FF2B5EF4-FFF2-40B4-BE49-F238E27FC236}">
                            <a16:creationId xmlns:a16="http://schemas.microsoft.com/office/drawing/2014/main" id="{35681966-7AE6-BB44-1E2A-D8AB3392FBB3}"/>
                          </a:ext>
                        </a:extLst>
                      </xdr:cNvPr>
                      <xdr:cNvCxnSpPr/>
                    </xdr:nvCxnSpPr>
                    <xdr:spPr>
                      <a:xfrm flipV="1">
                        <a:off x="22724828" y="4182384"/>
                        <a:ext cx="3498574" cy="1590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845" name="Connecteur droit 844">
                        <a:extLst>
                          <a:ext uri="{FF2B5EF4-FFF2-40B4-BE49-F238E27FC236}">
                            <a16:creationId xmlns:a16="http://schemas.microsoft.com/office/drawing/2014/main" id="{41F4D448-2808-CD8D-AFF1-288B01A4614D}"/>
                          </a:ext>
                        </a:extLst>
                      </xdr:cNvPr>
                      <xdr:cNvCxnSpPr/>
                    </xdr:nvCxnSpPr>
                    <xdr:spPr>
                      <a:xfrm flipH="1" flipV="1">
                        <a:off x="24455009" y="2099143"/>
                        <a:ext cx="35007" cy="2083242"/>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sp macro="" textlink="">
                  <xdr:nvSpPr>
                    <xdr:cNvPr id="840" name="ZoneTexte 839">
                      <a:extLst>
                        <a:ext uri="{FF2B5EF4-FFF2-40B4-BE49-F238E27FC236}">
                          <a16:creationId xmlns:a16="http://schemas.microsoft.com/office/drawing/2014/main" id="{9F82FD1D-035D-FB27-A76E-B3CA3FE59879}"/>
                        </a:ext>
                      </a:extLst>
                    </xdr:cNvPr>
                    <xdr:cNvSpPr txBox="1"/>
                  </xdr:nvSpPr>
                  <xdr:spPr>
                    <a:xfrm>
                      <a:off x="20399074" y="4886082"/>
                      <a:ext cx="1769165" cy="6639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Fin</a:t>
                      </a:r>
                    </a:p>
                  </xdr:txBody>
                </xdr:sp>
                <xdr:sp macro="" textlink="">
                  <xdr:nvSpPr>
                    <xdr:cNvPr id="841" name="ZoneTexte 840">
                      <a:extLst>
                        <a:ext uri="{FF2B5EF4-FFF2-40B4-BE49-F238E27FC236}">
                          <a16:creationId xmlns:a16="http://schemas.microsoft.com/office/drawing/2014/main" id="{B5A0BB9D-86A5-4FAA-2AAB-A8D58C72580C}"/>
                        </a:ext>
                      </a:extLst>
                    </xdr:cNvPr>
                    <xdr:cNvSpPr txBox="1"/>
                  </xdr:nvSpPr>
                  <xdr:spPr>
                    <a:xfrm>
                      <a:off x="20010785" y="3212327"/>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sp macro="" textlink="">
                  <xdr:nvSpPr>
                    <xdr:cNvPr id="842" name="ZoneTexte 841">
                      <a:extLst>
                        <a:ext uri="{FF2B5EF4-FFF2-40B4-BE49-F238E27FC236}">
                          <a16:creationId xmlns:a16="http://schemas.microsoft.com/office/drawing/2014/main" id="{7710B0D2-3CC1-20FF-9C9F-443AD25EEAC6}"/>
                        </a:ext>
                      </a:extLst>
                    </xdr:cNvPr>
                    <xdr:cNvSpPr txBox="1"/>
                  </xdr:nvSpPr>
                  <xdr:spPr>
                    <a:xfrm>
                      <a:off x="21403589" y="3205702"/>
                      <a:ext cx="1060172" cy="1065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4800"/>
                        <a:t>0</a:t>
                      </a:r>
                    </a:p>
                  </xdr:txBody>
                </xdr:sp>
              </xdr:grpSp>
              <xdr:cxnSp macro="">
                <xdr:nvCxnSpPr>
                  <xdr:cNvPr id="847" name="Connecteur droit avec flèche 846">
                    <a:extLst>
                      <a:ext uri="{FF2B5EF4-FFF2-40B4-BE49-F238E27FC236}">
                        <a16:creationId xmlns:a16="http://schemas.microsoft.com/office/drawing/2014/main" id="{52EFA369-97F4-4ADF-A682-CAA6726B072D}"/>
                      </a:ext>
                    </a:extLst>
                  </xdr:cNvPr>
                  <xdr:cNvCxnSpPr>
                    <a:stCxn id="794" idx="6"/>
                    <a:endCxn id="843" idx="2"/>
                  </xdr:cNvCxnSpPr>
                </xdr:nvCxnSpPr>
                <xdr:spPr>
                  <a:xfrm>
                    <a:off x="359650749" y="10331100"/>
                    <a:ext cx="3823251" cy="4572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grpSp>
          </xdr:grpSp>
          <xdr:cxnSp macro="">
            <xdr:nvCxnSpPr>
              <xdr:cNvPr id="854" name="Connecteur droit avec flèche 853">
                <a:extLst>
                  <a:ext uri="{FF2B5EF4-FFF2-40B4-BE49-F238E27FC236}">
                    <a16:creationId xmlns:a16="http://schemas.microsoft.com/office/drawing/2014/main" id="{B9FED8CC-02F4-48D5-BA0E-F60300027D88}"/>
                  </a:ext>
                </a:extLst>
              </xdr:cNvPr>
              <xdr:cNvCxnSpPr>
                <a:stCxn id="204" idx="6"/>
                <a:endCxn id="843" idx="0"/>
              </xdr:cNvCxnSpPr>
            </xdr:nvCxnSpPr>
            <xdr:spPr>
              <a:xfrm>
                <a:off x="61175757" y="6123236"/>
                <a:ext cx="303442300" cy="16292347"/>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57" name="Connecteur droit avec flèche 856">
                <a:extLst>
                  <a:ext uri="{FF2B5EF4-FFF2-40B4-BE49-F238E27FC236}">
                    <a16:creationId xmlns:a16="http://schemas.microsoft.com/office/drawing/2014/main" id="{7117D27D-8696-4BBC-8033-56BF7971D34A}"/>
                  </a:ext>
                </a:extLst>
              </xdr:cNvPr>
              <xdr:cNvCxnSpPr>
                <a:endCxn id="843" idx="0"/>
              </xdr:cNvCxnSpPr>
            </xdr:nvCxnSpPr>
            <xdr:spPr>
              <a:xfrm>
                <a:off x="61185290" y="2226365"/>
                <a:ext cx="303432767" cy="20189218"/>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84</xdr:col>
      <xdr:colOff>143796</xdr:colOff>
      <xdr:row>98</xdr:row>
      <xdr:rowOff>24526</xdr:rowOff>
    </xdr:from>
    <xdr:to>
      <xdr:col>265</xdr:col>
      <xdr:colOff>81048</xdr:colOff>
      <xdr:row>161</xdr:row>
      <xdr:rowOff>8259</xdr:rowOff>
    </xdr:to>
    <xdr:cxnSp macro="">
      <xdr:nvCxnSpPr>
        <xdr:cNvPr id="863" name="Connecteur droit avec flèche 862">
          <a:extLst>
            <a:ext uri="{FF2B5EF4-FFF2-40B4-BE49-F238E27FC236}">
              <a16:creationId xmlns:a16="http://schemas.microsoft.com/office/drawing/2014/main" id="{F661F2F1-2416-40F7-AD45-B8466E962AD0}"/>
            </a:ext>
          </a:extLst>
        </xdr:cNvPr>
        <xdr:cNvCxnSpPr>
          <a:stCxn id="348" idx="6"/>
          <a:endCxn id="676" idx="4"/>
        </xdr:cNvCxnSpPr>
      </xdr:nvCxnSpPr>
      <xdr:spPr>
        <a:xfrm flipV="1">
          <a:off x="73057256" y="32624876"/>
          <a:ext cx="143855862" cy="10002373"/>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778430</xdr:colOff>
      <xdr:row>70</xdr:row>
      <xdr:rowOff>339776</xdr:rowOff>
    </xdr:from>
    <xdr:to>
      <xdr:col>317</xdr:col>
      <xdr:colOff>326214</xdr:colOff>
      <xdr:row>83</xdr:row>
      <xdr:rowOff>242489</xdr:rowOff>
    </xdr:to>
    <xdr:cxnSp macro="">
      <xdr:nvCxnSpPr>
        <xdr:cNvPr id="868" name="Connecteur droit avec flèche 867">
          <a:extLst>
            <a:ext uri="{FF2B5EF4-FFF2-40B4-BE49-F238E27FC236}">
              <a16:creationId xmlns:a16="http://schemas.microsoft.com/office/drawing/2014/main" id="{FC9467EF-A687-4C1A-9B4A-F927B15B8DAD}"/>
            </a:ext>
          </a:extLst>
        </xdr:cNvPr>
        <xdr:cNvCxnSpPr>
          <a:stCxn id="332" idx="6"/>
          <a:endCxn id="616" idx="0"/>
        </xdr:cNvCxnSpPr>
      </xdr:nvCxnSpPr>
      <xdr:spPr>
        <a:xfrm>
          <a:off x="107882500" y="23000996"/>
          <a:ext cx="150622564" cy="5786673"/>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2144-4150-43F7-82E2-3F822E0EC350}">
  <sheetPr>
    <pageSetUpPr fitToPage="1"/>
  </sheetPr>
  <dimension ref="B1:X175"/>
  <sheetViews>
    <sheetView showGridLines="0" topLeftCell="A49" zoomScale="70" zoomScaleNormal="70" workbookViewId="0">
      <selection activeCell="Q95" sqref="Q95"/>
    </sheetView>
  </sheetViews>
  <sheetFormatPr baseColWidth="10" defaultRowHeight="15.05" outlineLevelCol="1" x14ac:dyDescent="0.3"/>
  <cols>
    <col min="1" max="1" width="1.88671875" style="2" customWidth="1"/>
    <col min="2" max="2" width="12.77734375" style="1" customWidth="1"/>
    <col min="3" max="4" width="2.77734375" style="2" customWidth="1"/>
    <col min="5" max="5" width="12.77734375" style="3" customWidth="1"/>
    <col min="6" max="7" width="2.77734375" style="2" customWidth="1"/>
    <col min="8" max="8" width="15.44140625" style="1" customWidth="1"/>
    <col min="9" max="12" width="1.77734375" style="2" customWidth="1"/>
    <col min="13" max="13" width="19.109375" style="1" customWidth="1"/>
    <col min="14" max="15" width="2.77734375" style="2" customWidth="1"/>
    <col min="16" max="16" width="21" style="2" customWidth="1"/>
    <col min="17" max="18" width="2.77734375" style="2" customWidth="1" outlineLevel="1"/>
    <col min="19" max="19" width="29" style="27" customWidth="1" outlineLevel="1"/>
    <col min="20" max="23" width="11.5546875" style="2"/>
    <col min="24" max="24" width="20.44140625" style="2" customWidth="1"/>
    <col min="25" max="16384" width="11.5546875" style="2"/>
  </cols>
  <sheetData>
    <row r="1" spans="2:24" ht="11" customHeight="1" x14ac:dyDescent="0.3"/>
    <row r="2" spans="2:24" ht="11" customHeight="1" x14ac:dyDescent="0.3"/>
    <row r="3" spans="2:24" s="4" customFormat="1" ht="33.200000000000003" customHeight="1" x14ac:dyDescent="0.3">
      <c r="B3" s="4" t="s">
        <v>1</v>
      </c>
      <c r="E3" s="4" t="s">
        <v>2</v>
      </c>
      <c r="H3" s="4" t="s">
        <v>3</v>
      </c>
      <c r="M3" s="4" t="s">
        <v>4</v>
      </c>
      <c r="P3" s="16" t="s">
        <v>59</v>
      </c>
      <c r="S3" s="26"/>
    </row>
    <row r="4" spans="2:24" s="4" customFormat="1" ht="10.050000000000001" hidden="1" customHeight="1" x14ac:dyDescent="0.3">
      <c r="P4" s="16"/>
    </row>
    <row r="5" spans="2:24" s="4" customFormat="1" ht="10.050000000000001" hidden="1" customHeight="1" x14ac:dyDescent="0.3">
      <c r="P5" s="16"/>
      <c r="S5" s="26"/>
    </row>
    <row r="6" spans="2:24" s="4" customFormat="1" ht="10.050000000000001" hidden="1" customHeight="1" x14ac:dyDescent="0.3">
      <c r="P6" s="16"/>
    </row>
    <row r="7" spans="2:24" s="4" customFormat="1" ht="10.050000000000001" hidden="1" customHeight="1" x14ac:dyDescent="0.3">
      <c r="P7" s="16"/>
      <c r="S7" s="26"/>
    </row>
    <row r="8" spans="2:24" s="4" customFormat="1" ht="10.050000000000001" hidden="1" customHeight="1" x14ac:dyDescent="0.3">
      <c r="P8" s="16"/>
      <c r="S8" s="26"/>
    </row>
    <row r="9" spans="2:24" s="4" customFormat="1" ht="10.050000000000001" hidden="1" customHeight="1" x14ac:dyDescent="0.3">
      <c r="P9" s="16"/>
      <c r="S9" s="26"/>
    </row>
    <row r="10" spans="2:24" s="4" customFormat="1" ht="10.050000000000001" hidden="1" customHeight="1" x14ac:dyDescent="0.3">
      <c r="P10" s="16"/>
      <c r="S10" s="26"/>
    </row>
    <row r="11" spans="2:24" s="4" customFormat="1" ht="10.050000000000001" hidden="1" customHeight="1" x14ac:dyDescent="0.3">
      <c r="P11" s="16"/>
      <c r="S11" s="26"/>
    </row>
    <row r="12" spans="2:24" s="4" customFormat="1" ht="10.050000000000001" hidden="1" customHeight="1" x14ac:dyDescent="0.3">
      <c r="P12" s="16"/>
      <c r="S12" s="26"/>
    </row>
    <row r="13" spans="2:24" s="4" customFormat="1" ht="10.8" customHeight="1" thickBot="1" x14ac:dyDescent="0.2">
      <c r="P13" s="22" t="s">
        <v>146</v>
      </c>
      <c r="S13" s="26"/>
    </row>
    <row r="14" spans="2:24" ht="11" customHeight="1" x14ac:dyDescent="0.3">
      <c r="P14" s="170" t="s">
        <v>55</v>
      </c>
      <c r="S14" s="26" t="s">
        <v>212</v>
      </c>
      <c r="X14" s="21" t="s">
        <v>109</v>
      </c>
    </row>
    <row r="15" spans="2:24" ht="11" customHeight="1" thickBot="1" x14ac:dyDescent="0.35">
      <c r="P15" s="171"/>
      <c r="X15" s="21" t="s">
        <v>110</v>
      </c>
    </row>
    <row r="16" spans="2:24" ht="11" customHeight="1" x14ac:dyDescent="0.3">
      <c r="N16" s="6"/>
      <c r="O16" s="7"/>
      <c r="P16" s="171"/>
      <c r="S16" s="26" t="s">
        <v>213</v>
      </c>
    </row>
    <row r="17" spans="6:24" ht="11" customHeight="1" thickBot="1" x14ac:dyDescent="0.35">
      <c r="N17" s="6"/>
      <c r="P17" s="172"/>
    </row>
    <row r="18" spans="6:24" ht="11" hidden="1" customHeight="1" x14ac:dyDescent="0.3">
      <c r="N18" s="6"/>
      <c r="P18" s="23"/>
    </row>
    <row r="19" spans="6:24" ht="11" hidden="1" customHeight="1" x14ac:dyDescent="0.3">
      <c r="N19" s="6"/>
      <c r="P19" s="23"/>
    </row>
    <row r="20" spans="6:24" ht="11" hidden="1" customHeight="1" x14ac:dyDescent="0.3">
      <c r="N20" s="6"/>
      <c r="P20" s="23"/>
    </row>
    <row r="21" spans="6:24" ht="11" hidden="1" customHeight="1" x14ac:dyDescent="0.3">
      <c r="N21" s="6"/>
      <c r="P21" s="23"/>
    </row>
    <row r="22" spans="6:24" ht="11" customHeight="1" thickBot="1" x14ac:dyDescent="0.35">
      <c r="N22" s="6"/>
      <c r="P22" s="22" t="s">
        <v>149</v>
      </c>
    </row>
    <row r="23" spans="6:24" ht="11" customHeight="1" x14ac:dyDescent="0.3">
      <c r="N23" s="6"/>
      <c r="P23" s="170" t="s">
        <v>56</v>
      </c>
      <c r="S23" s="27" t="s">
        <v>219</v>
      </c>
      <c r="X23" s="20" t="s">
        <v>111</v>
      </c>
    </row>
    <row r="24" spans="6:24" ht="11" customHeight="1" thickBot="1" x14ac:dyDescent="0.35">
      <c r="N24" s="6"/>
      <c r="P24" s="171"/>
      <c r="S24" s="27" t="s">
        <v>264</v>
      </c>
    </row>
    <row r="25" spans="6:24" ht="11" customHeight="1" x14ac:dyDescent="0.3">
      <c r="N25" s="6"/>
      <c r="O25" s="7"/>
      <c r="P25" s="171"/>
      <c r="S25" s="24" t="s">
        <v>222</v>
      </c>
    </row>
    <row r="26" spans="6:24" ht="11" customHeight="1" thickBot="1" x14ac:dyDescent="0.35">
      <c r="N26" s="6"/>
      <c r="P26" s="172"/>
    </row>
    <row r="27" spans="6:24" ht="11" customHeight="1" thickBot="1" x14ac:dyDescent="0.35">
      <c r="H27" s="22" t="s">
        <v>145</v>
      </c>
      <c r="M27" s="22" t="s">
        <v>147</v>
      </c>
      <c r="N27" s="6"/>
      <c r="P27" s="22" t="s">
        <v>150</v>
      </c>
    </row>
    <row r="28" spans="6:24" ht="11" customHeight="1" x14ac:dyDescent="0.3">
      <c r="H28" s="170" t="s">
        <v>8</v>
      </c>
      <c r="M28" s="170" t="s">
        <v>206</v>
      </c>
      <c r="N28" s="6"/>
      <c r="P28" s="170" t="s">
        <v>60</v>
      </c>
      <c r="S28" s="27" t="s">
        <v>215</v>
      </c>
      <c r="X28" s="21" t="s">
        <v>112</v>
      </c>
    </row>
    <row r="29" spans="6:24" ht="11" customHeight="1" thickBot="1" x14ac:dyDescent="0.35">
      <c r="H29" s="171"/>
      <c r="M29" s="171"/>
      <c r="N29" s="6"/>
      <c r="P29" s="171"/>
      <c r="S29" s="27" t="s">
        <v>216</v>
      </c>
    </row>
    <row r="30" spans="6:24" ht="11" customHeight="1" x14ac:dyDescent="0.3">
      <c r="F30" s="6"/>
      <c r="G30" s="7"/>
      <c r="H30" s="171"/>
      <c r="I30" s="8"/>
      <c r="J30" s="8"/>
      <c r="K30" s="8"/>
      <c r="L30" s="7"/>
      <c r="M30" s="171"/>
      <c r="N30" s="7"/>
      <c r="O30" s="7"/>
      <c r="P30" s="171"/>
      <c r="S30" s="27" t="s">
        <v>217</v>
      </c>
    </row>
    <row r="31" spans="6:24" ht="11" customHeight="1" thickBot="1" x14ac:dyDescent="0.35">
      <c r="F31" s="6"/>
      <c r="H31" s="172"/>
      <c r="M31" s="172"/>
      <c r="N31" s="6"/>
      <c r="P31" s="172"/>
      <c r="S31" s="24" t="s">
        <v>221</v>
      </c>
    </row>
    <row r="32" spans="6:24" ht="11" customHeight="1" thickBot="1" x14ac:dyDescent="0.35">
      <c r="F32" s="6"/>
      <c r="N32" s="6"/>
      <c r="P32" s="22" t="s">
        <v>151</v>
      </c>
    </row>
    <row r="33" spans="3:24" ht="11" customHeight="1" x14ac:dyDescent="0.3">
      <c r="F33" s="6"/>
      <c r="N33" s="6"/>
      <c r="P33" s="170" t="s">
        <v>57</v>
      </c>
      <c r="S33" s="27" t="s">
        <v>220</v>
      </c>
      <c r="X33" s="15"/>
    </row>
    <row r="34" spans="3:24" ht="11" customHeight="1" thickBot="1" x14ac:dyDescent="0.35">
      <c r="F34" s="6"/>
      <c r="N34" s="6"/>
      <c r="P34" s="171"/>
      <c r="X34" s="15"/>
    </row>
    <row r="35" spans="3:24" ht="11" customHeight="1" x14ac:dyDescent="0.3">
      <c r="F35" s="6"/>
      <c r="N35" s="6"/>
      <c r="O35" s="7"/>
      <c r="P35" s="171"/>
      <c r="X35" s="15"/>
    </row>
    <row r="36" spans="3:24" ht="11" customHeight="1" thickBot="1" x14ac:dyDescent="0.35">
      <c r="F36" s="6"/>
      <c r="N36" s="6"/>
      <c r="P36" s="172"/>
    </row>
    <row r="37" spans="3:24" ht="11" customHeight="1" thickBot="1" x14ac:dyDescent="0.35">
      <c r="F37" s="6"/>
      <c r="N37" s="6"/>
      <c r="P37" s="22" t="s">
        <v>152</v>
      </c>
    </row>
    <row r="38" spans="3:24" ht="11" customHeight="1" x14ac:dyDescent="0.3">
      <c r="F38" s="6"/>
      <c r="N38" s="6"/>
      <c r="P38" s="170" t="s">
        <v>58</v>
      </c>
      <c r="S38" s="27" t="s">
        <v>218</v>
      </c>
    </row>
    <row r="39" spans="3:24" ht="11" customHeight="1" thickBot="1" x14ac:dyDescent="0.35">
      <c r="F39" s="6"/>
      <c r="N39" s="6"/>
      <c r="P39" s="171"/>
      <c r="S39" s="24" t="s">
        <v>223</v>
      </c>
      <c r="X39" s="21" t="s">
        <v>113</v>
      </c>
    </row>
    <row r="40" spans="3:24" ht="11" customHeight="1" x14ac:dyDescent="0.3">
      <c r="F40" s="6"/>
      <c r="O40" s="7"/>
      <c r="P40" s="171"/>
    </row>
    <row r="41" spans="3:24" ht="11" customHeight="1" thickBot="1" x14ac:dyDescent="0.35">
      <c r="F41" s="6"/>
      <c r="P41" s="172"/>
    </row>
    <row r="42" spans="3:24" ht="11" customHeight="1" x14ac:dyDescent="0.3">
      <c r="F42" s="6"/>
    </row>
    <row r="43" spans="3:24" ht="11" customHeight="1" thickBot="1" x14ac:dyDescent="0.35">
      <c r="E43" s="22" t="s">
        <v>141</v>
      </c>
      <c r="F43" s="6"/>
    </row>
    <row r="44" spans="3:24" ht="11" customHeight="1" thickBot="1" x14ac:dyDescent="0.35">
      <c r="E44" s="170" t="s">
        <v>5</v>
      </c>
      <c r="F44" s="6"/>
      <c r="P44" s="22" t="s">
        <v>161</v>
      </c>
    </row>
    <row r="45" spans="3:24" ht="11" customHeight="1" thickBot="1" x14ac:dyDescent="0.35">
      <c r="E45" s="171"/>
      <c r="F45" s="6"/>
      <c r="P45" s="170" t="s">
        <v>205</v>
      </c>
      <c r="S45" s="28" t="s">
        <v>224</v>
      </c>
    </row>
    <row r="46" spans="3:24" ht="11" customHeight="1" thickBot="1" x14ac:dyDescent="0.35">
      <c r="C46" s="6"/>
      <c r="D46" s="8"/>
      <c r="E46" s="171"/>
      <c r="F46" s="7"/>
      <c r="P46" s="171"/>
      <c r="S46" s="24" t="s">
        <v>225</v>
      </c>
      <c r="X46" s="21" t="s">
        <v>115</v>
      </c>
    </row>
    <row r="47" spans="3:24" ht="11" customHeight="1" x14ac:dyDescent="0.3">
      <c r="C47" s="6"/>
      <c r="E47" s="171"/>
      <c r="F47" s="6"/>
      <c r="N47" s="6"/>
      <c r="O47" s="7"/>
      <c r="P47" s="171"/>
    </row>
    <row r="48" spans="3:24" ht="11" customHeight="1" thickBot="1" x14ac:dyDescent="0.35">
      <c r="C48" s="6"/>
      <c r="E48" s="172"/>
      <c r="F48" s="6"/>
      <c r="N48" s="6"/>
      <c r="P48" s="172"/>
    </row>
    <row r="49" spans="2:24" ht="11" customHeight="1" thickBot="1" x14ac:dyDescent="0.35">
      <c r="C49" s="6"/>
      <c r="F49" s="6"/>
      <c r="M49" s="22" t="s">
        <v>148</v>
      </c>
      <c r="N49" s="6"/>
      <c r="P49" s="22" t="s">
        <v>160</v>
      </c>
    </row>
    <row r="50" spans="2:24" ht="11" customHeight="1" x14ac:dyDescent="0.3">
      <c r="C50" s="6"/>
      <c r="F50" s="6"/>
      <c r="M50" s="170" t="s">
        <v>207</v>
      </c>
      <c r="N50" s="6"/>
      <c r="P50" s="170" t="s">
        <v>61</v>
      </c>
      <c r="S50" s="28" t="s">
        <v>227</v>
      </c>
    </row>
    <row r="51" spans="2:24" ht="11" customHeight="1" thickBot="1" x14ac:dyDescent="0.35">
      <c r="C51" s="6"/>
      <c r="F51" s="6"/>
      <c r="M51" s="171"/>
      <c r="N51" s="6"/>
      <c r="P51" s="171"/>
      <c r="X51" s="20" t="s">
        <v>114</v>
      </c>
    </row>
    <row r="52" spans="2:24" ht="11" customHeight="1" x14ac:dyDescent="0.3">
      <c r="C52" s="6"/>
      <c r="F52" s="6"/>
      <c r="J52" s="6"/>
      <c r="K52" s="8"/>
      <c r="L52" s="7"/>
      <c r="M52" s="171"/>
      <c r="N52" s="17"/>
      <c r="O52" s="7"/>
      <c r="P52" s="171"/>
    </row>
    <row r="53" spans="2:24" ht="11" customHeight="1" thickBot="1" x14ac:dyDescent="0.35">
      <c r="C53" s="6"/>
      <c r="F53" s="6"/>
      <c r="J53" s="6"/>
      <c r="M53" s="172"/>
      <c r="N53" s="6"/>
      <c r="P53" s="172"/>
    </row>
    <row r="54" spans="2:24" ht="11" customHeight="1" thickBot="1" x14ac:dyDescent="0.35">
      <c r="C54" s="6"/>
      <c r="F54" s="6"/>
      <c r="J54" s="6"/>
      <c r="N54" s="6"/>
      <c r="P54" s="22" t="s">
        <v>159</v>
      </c>
    </row>
    <row r="55" spans="2:24" ht="11" customHeight="1" x14ac:dyDescent="0.3">
      <c r="C55" s="6"/>
      <c r="F55" s="6"/>
      <c r="J55" s="6"/>
      <c r="N55" s="6"/>
      <c r="P55" s="170" t="s">
        <v>62</v>
      </c>
      <c r="S55" s="27" t="s">
        <v>226</v>
      </c>
    </row>
    <row r="56" spans="2:24" ht="11" customHeight="1" thickBot="1" x14ac:dyDescent="0.35">
      <c r="C56" s="6"/>
      <c r="F56" s="6"/>
      <c r="J56" s="6"/>
      <c r="N56" s="6"/>
      <c r="P56" s="171"/>
      <c r="X56" s="20" t="s">
        <v>116</v>
      </c>
    </row>
    <row r="57" spans="2:24" ht="11" customHeight="1" x14ac:dyDescent="0.3">
      <c r="C57" s="6"/>
      <c r="F57" s="6"/>
      <c r="H57" s="2"/>
      <c r="J57" s="6"/>
      <c r="O57" s="7"/>
      <c r="P57" s="171"/>
    </row>
    <row r="58" spans="2:24" ht="11" customHeight="1" thickBot="1" x14ac:dyDescent="0.35">
      <c r="C58" s="6"/>
      <c r="F58" s="6"/>
      <c r="H58" s="22" t="s">
        <v>144</v>
      </c>
      <c r="J58" s="6"/>
      <c r="P58" s="172"/>
    </row>
    <row r="59" spans="2:24" ht="11" customHeight="1" thickBot="1" x14ac:dyDescent="0.35">
      <c r="B59" s="22" t="s">
        <v>202</v>
      </c>
      <c r="C59" s="6"/>
      <c r="F59" s="6"/>
      <c r="H59" s="170" t="s">
        <v>11</v>
      </c>
      <c r="J59" s="6"/>
    </row>
    <row r="60" spans="2:24" ht="11" customHeight="1" thickBot="1" x14ac:dyDescent="0.35">
      <c r="B60" s="173" t="s">
        <v>0</v>
      </c>
      <c r="C60" s="6"/>
      <c r="F60" s="6"/>
      <c r="H60" s="171"/>
      <c r="J60" s="6"/>
    </row>
    <row r="61" spans="2:24" ht="11" customHeight="1" thickBot="1" x14ac:dyDescent="0.35">
      <c r="B61" s="174"/>
      <c r="C61" s="7"/>
      <c r="G61" s="7"/>
      <c r="H61" s="171"/>
      <c r="I61" s="8"/>
      <c r="J61" s="7"/>
      <c r="P61" s="22" t="s">
        <v>158</v>
      </c>
    </row>
    <row r="62" spans="2:24" ht="11" customHeight="1" thickBot="1" x14ac:dyDescent="0.35">
      <c r="C62" s="6"/>
      <c r="H62" s="172"/>
      <c r="J62" s="6"/>
      <c r="P62" s="170" t="s">
        <v>63</v>
      </c>
      <c r="S62" s="24" t="s">
        <v>228</v>
      </c>
    </row>
    <row r="63" spans="2:24" ht="11" customHeight="1" thickBot="1" x14ac:dyDescent="0.35">
      <c r="C63" s="6"/>
      <c r="J63" s="6"/>
      <c r="P63" s="171"/>
    </row>
    <row r="64" spans="2:24" ht="11" customHeight="1" x14ac:dyDescent="0.3">
      <c r="C64" s="6"/>
      <c r="J64" s="6"/>
      <c r="N64" s="6"/>
      <c r="O64" s="7"/>
      <c r="P64" s="171"/>
    </row>
    <row r="65" spans="3:24" ht="11" customHeight="1" thickBot="1" x14ac:dyDescent="0.35">
      <c r="C65" s="6"/>
      <c r="J65" s="6"/>
      <c r="N65" s="6"/>
      <c r="P65" s="172"/>
    </row>
    <row r="66" spans="3:24" ht="11" customHeight="1" thickBot="1" x14ac:dyDescent="0.35">
      <c r="C66" s="6"/>
      <c r="J66" s="6"/>
      <c r="M66" s="25" t="s">
        <v>208</v>
      </c>
      <c r="N66" s="6"/>
      <c r="P66" s="22" t="s">
        <v>157</v>
      </c>
      <c r="X66" s="12"/>
    </row>
    <row r="67" spans="3:24" ht="11" customHeight="1" x14ac:dyDescent="0.3">
      <c r="C67" s="6"/>
      <c r="J67" s="6"/>
      <c r="M67" s="170" t="s">
        <v>12</v>
      </c>
      <c r="N67" s="6"/>
      <c r="P67" s="170" t="s">
        <v>64</v>
      </c>
      <c r="S67" s="27" t="s">
        <v>229</v>
      </c>
      <c r="X67" s="12"/>
    </row>
    <row r="68" spans="3:24" ht="11" customHeight="1" thickBot="1" x14ac:dyDescent="0.35">
      <c r="C68" s="6"/>
      <c r="J68" s="6"/>
      <c r="M68" s="171"/>
      <c r="N68" s="6"/>
      <c r="P68" s="171"/>
      <c r="X68" s="13"/>
    </row>
    <row r="69" spans="3:24" ht="11" customHeight="1" x14ac:dyDescent="0.3">
      <c r="C69" s="6"/>
      <c r="K69" s="8"/>
      <c r="L69" s="7"/>
      <c r="M69" s="171"/>
      <c r="N69" s="17"/>
      <c r="O69" s="7"/>
      <c r="P69" s="171"/>
      <c r="X69" s="13"/>
    </row>
    <row r="70" spans="3:24" ht="11" customHeight="1" thickBot="1" x14ac:dyDescent="0.35">
      <c r="C70" s="6"/>
      <c r="M70" s="172"/>
      <c r="N70" s="6"/>
      <c r="P70" s="172"/>
      <c r="X70" s="13"/>
    </row>
    <row r="71" spans="3:24" ht="11" customHeight="1" thickBot="1" x14ac:dyDescent="0.35">
      <c r="C71" s="6"/>
      <c r="N71" s="6"/>
      <c r="P71" s="22" t="s">
        <v>156</v>
      </c>
    </row>
    <row r="72" spans="3:24" ht="11" customHeight="1" thickBot="1" x14ac:dyDescent="0.35">
      <c r="C72" s="6"/>
      <c r="E72" s="22" t="s">
        <v>139</v>
      </c>
      <c r="H72" s="22" t="s">
        <v>143</v>
      </c>
      <c r="N72" s="6"/>
      <c r="P72" s="170" t="s">
        <v>65</v>
      </c>
      <c r="S72" s="27" t="s">
        <v>230</v>
      </c>
      <c r="X72" s="20" t="s">
        <v>117</v>
      </c>
    </row>
    <row r="73" spans="3:24" ht="11" customHeight="1" thickBot="1" x14ac:dyDescent="0.35">
      <c r="C73" s="6"/>
      <c r="E73" s="175" t="s">
        <v>6</v>
      </c>
      <c r="H73" s="170" t="s">
        <v>9</v>
      </c>
      <c r="N73" s="6"/>
      <c r="P73" s="171"/>
      <c r="S73" s="27" t="s">
        <v>231</v>
      </c>
    </row>
    <row r="74" spans="3:24" ht="11" customHeight="1" thickBot="1" x14ac:dyDescent="0.35">
      <c r="C74" s="6"/>
      <c r="E74" s="176"/>
      <c r="H74" s="171"/>
      <c r="O74" s="7"/>
      <c r="P74" s="171"/>
    </row>
    <row r="75" spans="3:24" ht="11" customHeight="1" thickBot="1" x14ac:dyDescent="0.35">
      <c r="C75" s="6"/>
      <c r="D75" s="7"/>
      <c r="E75" s="176"/>
      <c r="F75" s="8"/>
      <c r="G75" s="7"/>
      <c r="H75" s="171"/>
      <c r="P75" s="172"/>
    </row>
    <row r="76" spans="3:24" ht="11" customHeight="1" thickBot="1" x14ac:dyDescent="0.35">
      <c r="C76" s="6"/>
      <c r="E76" s="177"/>
      <c r="H76" s="172"/>
    </row>
    <row r="77" spans="3:24" ht="11" hidden="1" customHeight="1" x14ac:dyDescent="0.3">
      <c r="C77" s="6"/>
    </row>
    <row r="78" spans="3:24" ht="11" customHeight="1" thickBot="1" x14ac:dyDescent="0.35">
      <c r="C78" s="6"/>
      <c r="P78" s="22" t="s">
        <v>155</v>
      </c>
    </row>
    <row r="79" spans="3:24" ht="11" hidden="1" customHeight="1" x14ac:dyDescent="0.3">
      <c r="C79" s="6"/>
    </row>
    <row r="80" spans="3:24" ht="11" hidden="1" customHeight="1" x14ac:dyDescent="0.3">
      <c r="C80" s="6"/>
      <c r="E80" s="2"/>
      <c r="H80" s="2"/>
    </row>
    <row r="81" spans="3:24" ht="11" hidden="1" customHeight="1" x14ac:dyDescent="0.3">
      <c r="C81" s="6"/>
      <c r="E81" s="2"/>
      <c r="H81" s="2"/>
    </row>
    <row r="82" spans="3:24" ht="11" hidden="1" customHeight="1" x14ac:dyDescent="0.3">
      <c r="C82" s="6"/>
      <c r="E82" s="2"/>
      <c r="H82" s="2"/>
    </row>
    <row r="83" spans="3:24" ht="11" hidden="1" customHeight="1" x14ac:dyDescent="0.3">
      <c r="C83" s="6"/>
      <c r="E83" s="2"/>
      <c r="H83" s="2"/>
      <c r="X83" s="12"/>
    </row>
    <row r="84" spans="3:24" ht="11" hidden="1" customHeight="1" x14ac:dyDescent="0.3">
      <c r="C84" s="6"/>
      <c r="E84" s="2"/>
      <c r="H84" s="2"/>
      <c r="X84" s="12"/>
    </row>
    <row r="85" spans="3:24" ht="11" hidden="1" customHeight="1" x14ac:dyDescent="0.3">
      <c r="C85" s="6"/>
      <c r="E85" s="2"/>
      <c r="I85" s="1"/>
      <c r="J85" s="1"/>
      <c r="K85" s="1"/>
      <c r="L85" s="1"/>
      <c r="X85" s="13"/>
    </row>
    <row r="86" spans="3:24" ht="11" hidden="1" customHeight="1" x14ac:dyDescent="0.3">
      <c r="C86" s="6"/>
      <c r="E86" s="2"/>
      <c r="H86" s="2"/>
      <c r="X86" s="13"/>
    </row>
    <row r="87" spans="3:24" ht="11" hidden="1" customHeight="1" x14ac:dyDescent="0.3">
      <c r="C87" s="6"/>
      <c r="E87" s="2"/>
      <c r="H87" s="2"/>
      <c r="X87" s="13"/>
    </row>
    <row r="88" spans="3:24" ht="11" hidden="1" customHeight="1" x14ac:dyDescent="0.3">
      <c r="C88" s="6"/>
    </row>
    <row r="89" spans="3:24" ht="11" hidden="1" customHeight="1" x14ac:dyDescent="0.3">
      <c r="C89" s="6"/>
    </row>
    <row r="90" spans="3:24" ht="11" hidden="1" customHeight="1" x14ac:dyDescent="0.3">
      <c r="C90" s="6"/>
    </row>
    <row r="91" spans="3:24" ht="11" hidden="1" customHeight="1" x14ac:dyDescent="0.3">
      <c r="C91" s="6"/>
    </row>
    <row r="92" spans="3:24" ht="11" hidden="1" customHeight="1" x14ac:dyDescent="0.3">
      <c r="C92" s="6"/>
    </row>
    <row r="93" spans="3:24" ht="11" hidden="1" customHeight="1" thickBot="1" x14ac:dyDescent="0.35">
      <c r="C93" s="6"/>
    </row>
    <row r="94" spans="3:24" ht="11" customHeight="1" x14ac:dyDescent="0.3">
      <c r="C94" s="6"/>
      <c r="P94" s="170" t="s">
        <v>66</v>
      </c>
      <c r="S94" s="24" t="s">
        <v>232</v>
      </c>
    </row>
    <row r="95" spans="3:24" ht="11" customHeight="1" thickBot="1" x14ac:dyDescent="0.35">
      <c r="C95" s="6"/>
      <c r="P95" s="171"/>
      <c r="X95" s="21" t="s">
        <v>118</v>
      </c>
    </row>
    <row r="96" spans="3:24" ht="11" customHeight="1" x14ac:dyDescent="0.3">
      <c r="C96" s="6"/>
      <c r="N96" s="6"/>
      <c r="O96" s="8"/>
      <c r="P96" s="171"/>
    </row>
    <row r="97" spans="3:24" ht="11" customHeight="1" thickBot="1" x14ac:dyDescent="0.35">
      <c r="C97" s="6"/>
      <c r="N97" s="6"/>
      <c r="P97" s="172"/>
    </row>
    <row r="98" spans="3:24" ht="11" customHeight="1" thickBot="1" x14ac:dyDescent="0.35">
      <c r="C98" s="6"/>
      <c r="E98" s="22" t="s">
        <v>140</v>
      </c>
      <c r="H98" s="22" t="s">
        <v>142</v>
      </c>
      <c r="M98" s="22" t="s">
        <v>209</v>
      </c>
      <c r="N98" s="6"/>
      <c r="P98" s="22" t="s">
        <v>154</v>
      </c>
    </row>
    <row r="99" spans="3:24" ht="11" customHeight="1" x14ac:dyDescent="0.3">
      <c r="C99" s="6"/>
      <c r="E99" s="175" t="s">
        <v>7</v>
      </c>
      <c r="H99" s="170" t="s">
        <v>10</v>
      </c>
      <c r="M99" s="170" t="s">
        <v>13</v>
      </c>
      <c r="N99" s="6"/>
      <c r="P99" s="170" t="s">
        <v>67</v>
      </c>
      <c r="S99" s="27" t="s">
        <v>67</v>
      </c>
    </row>
    <row r="100" spans="3:24" ht="11" customHeight="1" thickBot="1" x14ac:dyDescent="0.35">
      <c r="C100" s="6"/>
      <c r="E100" s="176"/>
      <c r="H100" s="171"/>
      <c r="M100" s="171"/>
      <c r="N100" s="6"/>
      <c r="P100" s="171"/>
    </row>
    <row r="101" spans="3:24" ht="11" customHeight="1" x14ac:dyDescent="0.3">
      <c r="D101" s="7"/>
      <c r="E101" s="176"/>
      <c r="F101" s="8"/>
      <c r="G101" s="7"/>
      <c r="H101" s="171"/>
      <c r="I101" s="9"/>
      <c r="J101" s="8"/>
      <c r="K101" s="8"/>
      <c r="L101" s="7"/>
      <c r="M101" s="171"/>
      <c r="N101" s="7"/>
      <c r="O101" s="8"/>
      <c r="P101" s="171"/>
    </row>
    <row r="102" spans="3:24" ht="11" customHeight="1" thickBot="1" x14ac:dyDescent="0.35">
      <c r="E102" s="177"/>
      <c r="H102" s="172"/>
      <c r="M102" s="172"/>
      <c r="N102" s="6"/>
      <c r="P102" s="172"/>
    </row>
    <row r="103" spans="3:24" ht="11" customHeight="1" thickBot="1" x14ac:dyDescent="0.35">
      <c r="N103" s="6"/>
      <c r="P103" s="22" t="s">
        <v>153</v>
      </c>
    </row>
    <row r="104" spans="3:24" ht="11" customHeight="1" x14ac:dyDescent="0.3">
      <c r="N104" s="6"/>
      <c r="P104" s="170" t="s">
        <v>68</v>
      </c>
      <c r="S104" s="27" t="s">
        <v>68</v>
      </c>
    </row>
    <row r="105" spans="3:24" ht="11" customHeight="1" thickBot="1" x14ac:dyDescent="0.35">
      <c r="N105" s="6"/>
      <c r="P105" s="171"/>
      <c r="X105" s="19" t="s">
        <v>119</v>
      </c>
    </row>
    <row r="106" spans="3:24" ht="11" customHeight="1" x14ac:dyDescent="0.3">
      <c r="O106" s="8"/>
      <c r="P106" s="171"/>
    </row>
    <row r="107" spans="3:24" ht="11" customHeight="1" thickBot="1" x14ac:dyDescent="0.35">
      <c r="P107" s="172"/>
    </row>
    <row r="108" spans="3:24" ht="11" customHeight="1" x14ac:dyDescent="0.3"/>
    <row r="109" spans="3:24" ht="11" customHeight="1" x14ac:dyDescent="0.3"/>
    <row r="110" spans="3:24" ht="11" customHeight="1" x14ac:dyDescent="0.3"/>
    <row r="111" spans="3:24" ht="11" customHeight="1" x14ac:dyDescent="0.3"/>
    <row r="112" spans="3:24" ht="11" customHeight="1" x14ac:dyDescent="0.3"/>
    <row r="113" ht="11" customHeight="1" x14ac:dyDescent="0.3"/>
    <row r="114" ht="11" customHeight="1" x14ac:dyDescent="0.3"/>
    <row r="115" ht="11" customHeight="1" x14ac:dyDescent="0.3"/>
    <row r="116" ht="11" customHeight="1" x14ac:dyDescent="0.3"/>
    <row r="117" ht="11" customHeight="1" x14ac:dyDescent="0.3"/>
    <row r="118" ht="11" customHeight="1" x14ac:dyDescent="0.3"/>
    <row r="119" ht="11" customHeight="1" x14ac:dyDescent="0.3"/>
    <row r="120" ht="11" customHeight="1" x14ac:dyDescent="0.3"/>
    <row r="121" ht="11" customHeight="1" x14ac:dyDescent="0.3"/>
    <row r="122" ht="11" customHeight="1" x14ac:dyDescent="0.3"/>
    <row r="123" ht="11" customHeight="1" x14ac:dyDescent="0.3"/>
    <row r="124" ht="11" customHeight="1" x14ac:dyDescent="0.3"/>
    <row r="125" ht="11" customHeight="1" x14ac:dyDescent="0.3"/>
    <row r="126" ht="11" customHeight="1" x14ac:dyDescent="0.3"/>
    <row r="127" ht="11" customHeight="1" x14ac:dyDescent="0.3"/>
    <row r="128" ht="11" customHeight="1" x14ac:dyDescent="0.3"/>
    <row r="129" ht="11" customHeight="1" x14ac:dyDescent="0.3"/>
    <row r="130" ht="11" customHeight="1" x14ac:dyDescent="0.3"/>
    <row r="131" ht="11" customHeight="1" x14ac:dyDescent="0.3"/>
    <row r="132" ht="11" customHeight="1" x14ac:dyDescent="0.3"/>
    <row r="133" ht="11" customHeight="1" x14ac:dyDescent="0.3"/>
    <row r="134" ht="11" customHeight="1" x14ac:dyDescent="0.3"/>
    <row r="135" ht="11" customHeight="1" x14ac:dyDescent="0.3"/>
    <row r="136" ht="11" customHeight="1" x14ac:dyDescent="0.3"/>
    <row r="151" ht="15.05" customHeight="1" x14ac:dyDescent="0.3"/>
    <row r="156" ht="15.05" customHeight="1" x14ac:dyDescent="0.3"/>
    <row r="159" ht="15.65" customHeight="1" x14ac:dyDescent="0.3"/>
    <row r="161" ht="15.05" customHeight="1" x14ac:dyDescent="0.3"/>
    <row r="166" ht="15.05" customHeight="1" x14ac:dyDescent="0.3"/>
    <row r="175" ht="15.05" customHeight="1" x14ac:dyDescent="0.3"/>
  </sheetData>
  <mergeCells count="26">
    <mergeCell ref="B60:B61"/>
    <mergeCell ref="E73:E76"/>
    <mergeCell ref="E99:E102"/>
    <mergeCell ref="E44:E48"/>
    <mergeCell ref="P45:P48"/>
    <mergeCell ref="P99:P102"/>
    <mergeCell ref="H28:H31"/>
    <mergeCell ref="H73:H76"/>
    <mergeCell ref="H99:H102"/>
    <mergeCell ref="M28:M31"/>
    <mergeCell ref="M50:M53"/>
    <mergeCell ref="M67:M70"/>
    <mergeCell ref="M99:M102"/>
    <mergeCell ref="P14:P17"/>
    <mergeCell ref="P23:P26"/>
    <mergeCell ref="P28:P31"/>
    <mergeCell ref="P33:P36"/>
    <mergeCell ref="P38:P41"/>
    <mergeCell ref="P104:P107"/>
    <mergeCell ref="H59:H62"/>
    <mergeCell ref="P50:P53"/>
    <mergeCell ref="P55:P58"/>
    <mergeCell ref="P62:P65"/>
    <mergeCell ref="P67:P70"/>
    <mergeCell ref="P72:P75"/>
    <mergeCell ref="P94:P97"/>
  </mergeCells>
  <printOptions horizontalCentered="1" verticalCentered="1"/>
  <pageMargins left="0.11811023622047245" right="0.11811023622047245" top="0.19685039370078741" bottom="0.15748031496062992" header="0.31496062992125984" footer="0.31496062992125984"/>
  <pageSetup paperSize="9" scale="98"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A61AD-83D7-4DC3-A4F3-9723934C817A}">
  <sheetPr>
    <pageSetUpPr fitToPage="1"/>
  </sheetPr>
  <dimension ref="B1:X123"/>
  <sheetViews>
    <sheetView showGridLines="0" topLeftCell="A13" zoomScale="85" zoomScaleNormal="85" workbookViewId="0">
      <selection activeCell="S61" sqref="S61:S68"/>
    </sheetView>
  </sheetViews>
  <sheetFormatPr baseColWidth="10" defaultRowHeight="15.05" x14ac:dyDescent="0.3"/>
  <cols>
    <col min="1" max="1" width="1.21875" style="2" customWidth="1"/>
    <col min="2" max="2" width="12.77734375" style="1" customWidth="1"/>
    <col min="3" max="4" width="2.77734375" style="2" customWidth="1"/>
    <col min="5" max="5" width="12.77734375" style="3" customWidth="1"/>
    <col min="6" max="7" width="2.77734375" style="2" customWidth="1"/>
    <col min="8" max="8" width="15.44140625" style="1" customWidth="1"/>
    <col min="9" max="12" width="1.77734375" style="2" customWidth="1"/>
    <col min="13" max="13" width="19.109375" style="1" customWidth="1"/>
    <col min="14" max="15" width="2.77734375" style="2" customWidth="1"/>
    <col min="16" max="16" width="32.109375" style="2" customWidth="1"/>
    <col min="17" max="17" width="2.77734375" style="2" customWidth="1"/>
    <col min="18" max="18" width="2.77734375" customWidth="1"/>
    <col min="19" max="19" width="36.109375" style="2" customWidth="1"/>
    <col min="20" max="16384" width="11.5546875" style="2"/>
  </cols>
  <sheetData>
    <row r="1" spans="2:24" ht="11" customHeight="1" x14ac:dyDescent="0.3"/>
    <row r="2" spans="2:24" ht="11" customHeight="1" x14ac:dyDescent="0.3"/>
    <row r="3" spans="2:24" s="5" customFormat="1" ht="35.700000000000003" customHeight="1" x14ac:dyDescent="0.3">
      <c r="B3" s="4" t="s">
        <v>1</v>
      </c>
      <c r="E3" s="4" t="s">
        <v>2</v>
      </c>
      <c r="H3" s="4" t="s">
        <v>3</v>
      </c>
      <c r="M3" s="4" t="s">
        <v>4</v>
      </c>
      <c r="P3" s="16" t="s">
        <v>59</v>
      </c>
    </row>
    <row r="4" spans="2:24" ht="11" customHeight="1" thickBot="1" x14ac:dyDescent="0.35">
      <c r="P4" s="22" t="s">
        <v>170</v>
      </c>
    </row>
    <row r="5" spans="2:24" ht="11" customHeight="1" x14ac:dyDescent="0.3">
      <c r="P5" s="170" t="s">
        <v>233</v>
      </c>
      <c r="S5" s="27" t="s">
        <v>243</v>
      </c>
      <c r="X5" s="21" t="s">
        <v>129</v>
      </c>
    </row>
    <row r="6" spans="2:24" ht="11" customHeight="1" thickBot="1" x14ac:dyDescent="0.35">
      <c r="P6" s="171"/>
      <c r="S6" s="27" t="s">
        <v>244</v>
      </c>
    </row>
    <row r="7" spans="2:24" ht="11" customHeight="1" x14ac:dyDescent="0.3">
      <c r="N7" s="6"/>
      <c r="O7" s="7"/>
      <c r="P7" s="171"/>
      <c r="S7" s="24" t="s">
        <v>245</v>
      </c>
    </row>
    <row r="8" spans="2:24" ht="11" customHeight="1" thickBot="1" x14ac:dyDescent="0.35">
      <c r="N8" s="6"/>
      <c r="P8" s="172"/>
    </row>
    <row r="9" spans="2:24" ht="11" customHeight="1" thickBot="1" x14ac:dyDescent="0.35">
      <c r="N9" s="6"/>
      <c r="P9" s="22" t="s">
        <v>171</v>
      </c>
    </row>
    <row r="10" spans="2:24" ht="11" customHeight="1" x14ac:dyDescent="0.3">
      <c r="N10" s="6"/>
      <c r="P10" s="170" t="s">
        <v>69</v>
      </c>
      <c r="S10" s="2" t="s">
        <v>235</v>
      </c>
      <c r="X10" s="21" t="s">
        <v>130</v>
      </c>
    </row>
    <row r="11" spans="2:24" ht="11" customHeight="1" thickBot="1" x14ac:dyDescent="0.35">
      <c r="N11" s="6"/>
      <c r="P11" s="171"/>
      <c r="S11" s="24" t="s">
        <v>238</v>
      </c>
    </row>
    <row r="12" spans="2:24" ht="11" customHeight="1" x14ac:dyDescent="0.3">
      <c r="N12" s="6"/>
      <c r="O12" s="7"/>
      <c r="P12" s="171"/>
    </row>
    <row r="13" spans="2:24" ht="11" customHeight="1" thickBot="1" x14ac:dyDescent="0.35">
      <c r="N13" s="6"/>
      <c r="P13" s="172"/>
    </row>
    <row r="14" spans="2:24" ht="11" customHeight="1" thickBot="1" x14ac:dyDescent="0.35">
      <c r="H14" s="22" t="s">
        <v>168</v>
      </c>
      <c r="M14" s="22" t="s">
        <v>210</v>
      </c>
      <c r="N14" s="6"/>
      <c r="P14" s="22" t="s">
        <v>172</v>
      </c>
    </row>
    <row r="15" spans="2:24" ht="11" customHeight="1" x14ac:dyDescent="0.3">
      <c r="H15" s="170" t="s">
        <v>17</v>
      </c>
      <c r="M15" s="170" t="s">
        <v>211</v>
      </c>
      <c r="N15" s="6"/>
      <c r="P15" s="170" t="s">
        <v>70</v>
      </c>
      <c r="S15" s="2" t="s">
        <v>236</v>
      </c>
      <c r="X15" s="21" t="s">
        <v>131</v>
      </c>
    </row>
    <row r="16" spans="2:24" ht="11" customHeight="1" thickBot="1" x14ac:dyDescent="0.35">
      <c r="H16" s="171"/>
      <c r="M16" s="171"/>
      <c r="N16" s="6"/>
      <c r="P16" s="171"/>
    </row>
    <row r="17" spans="3:24" ht="11" customHeight="1" x14ac:dyDescent="0.3">
      <c r="F17" s="6"/>
      <c r="G17" s="7"/>
      <c r="H17" s="171"/>
      <c r="I17" s="8"/>
      <c r="J17" s="8"/>
      <c r="K17" s="8"/>
      <c r="L17" s="7"/>
      <c r="M17" s="171"/>
      <c r="N17" s="7"/>
      <c r="O17" s="7"/>
      <c r="P17" s="171"/>
    </row>
    <row r="18" spans="3:24" ht="11" customHeight="1" thickBot="1" x14ac:dyDescent="0.35">
      <c r="F18" s="6"/>
      <c r="H18" s="172"/>
      <c r="M18" s="172"/>
      <c r="N18" s="6"/>
      <c r="P18" s="172"/>
    </row>
    <row r="19" spans="3:24" ht="11" customHeight="1" thickBot="1" x14ac:dyDescent="0.35">
      <c r="F19" s="6"/>
      <c r="H19" s="2"/>
      <c r="N19" s="6"/>
      <c r="P19" s="22" t="s">
        <v>173</v>
      </c>
    </row>
    <row r="20" spans="3:24" ht="11" customHeight="1" x14ac:dyDescent="0.3">
      <c r="F20" s="6"/>
      <c r="N20" s="6"/>
      <c r="P20" s="170" t="s">
        <v>71</v>
      </c>
      <c r="S20" s="2" t="s">
        <v>239</v>
      </c>
    </row>
    <row r="21" spans="3:24" ht="11" customHeight="1" thickBot="1" x14ac:dyDescent="0.35">
      <c r="F21" s="6"/>
      <c r="N21" s="6"/>
      <c r="P21" s="171"/>
      <c r="X21" s="21" t="s">
        <v>132</v>
      </c>
    </row>
    <row r="22" spans="3:24" ht="11" customHeight="1" x14ac:dyDescent="0.3">
      <c r="F22" s="6"/>
      <c r="N22" s="6"/>
      <c r="O22" s="7"/>
      <c r="P22" s="171"/>
    </row>
    <row r="23" spans="3:24" ht="11" customHeight="1" thickBot="1" x14ac:dyDescent="0.35">
      <c r="F23" s="6"/>
      <c r="N23" s="6"/>
      <c r="P23" s="172"/>
    </row>
    <row r="24" spans="3:24" ht="11" customHeight="1" thickBot="1" x14ac:dyDescent="0.35">
      <c r="F24" s="6"/>
      <c r="N24" s="6"/>
      <c r="P24" s="22" t="s">
        <v>174</v>
      </c>
    </row>
    <row r="25" spans="3:24" ht="11" customHeight="1" thickBot="1" x14ac:dyDescent="0.35">
      <c r="F25" s="6"/>
      <c r="N25" s="6"/>
      <c r="P25" s="170" t="s">
        <v>72</v>
      </c>
      <c r="S25" s="2" t="s">
        <v>237</v>
      </c>
    </row>
    <row r="26" spans="3:24" ht="11" customHeight="1" x14ac:dyDescent="0.3">
      <c r="F26" s="6"/>
      <c r="O26" s="7"/>
      <c r="P26" s="171"/>
      <c r="X26" s="21" t="s">
        <v>133</v>
      </c>
    </row>
    <row r="27" spans="3:24" ht="11" customHeight="1" thickBot="1" x14ac:dyDescent="0.35">
      <c r="E27" s="22" t="s">
        <v>162</v>
      </c>
      <c r="F27" s="6"/>
      <c r="P27" s="171"/>
    </row>
    <row r="28" spans="3:24" ht="11" customHeight="1" thickBot="1" x14ac:dyDescent="0.35">
      <c r="E28" s="170" t="s">
        <v>15</v>
      </c>
      <c r="F28" s="6"/>
      <c r="P28" s="172"/>
    </row>
    <row r="29" spans="3:24" ht="11" customHeight="1" thickBot="1" x14ac:dyDescent="0.35">
      <c r="E29" s="171"/>
      <c r="F29" s="6"/>
    </row>
    <row r="30" spans="3:24" ht="11" customHeight="1" x14ac:dyDescent="0.3">
      <c r="C30" s="6"/>
      <c r="D30" s="7"/>
      <c r="E30" s="171"/>
      <c r="F30" s="7"/>
    </row>
    <row r="31" spans="3:24" ht="11" customHeight="1" thickBot="1" x14ac:dyDescent="0.35">
      <c r="C31" s="6"/>
      <c r="E31" s="172"/>
      <c r="F31" s="6"/>
      <c r="P31" s="22" t="s">
        <v>175</v>
      </c>
    </row>
    <row r="32" spans="3:24" ht="11" customHeight="1" x14ac:dyDescent="0.3">
      <c r="C32" s="6"/>
      <c r="F32" s="6"/>
      <c r="P32" s="170" t="s">
        <v>73</v>
      </c>
      <c r="S32" s="2" t="s">
        <v>241</v>
      </c>
    </row>
    <row r="33" spans="2:24" ht="11" customHeight="1" thickBot="1" x14ac:dyDescent="0.35">
      <c r="C33" s="6"/>
      <c r="F33" s="6"/>
      <c r="P33" s="171"/>
      <c r="X33" s="21" t="s">
        <v>134</v>
      </c>
    </row>
    <row r="34" spans="2:24" ht="11" customHeight="1" x14ac:dyDescent="0.3">
      <c r="C34" s="6"/>
      <c r="F34" s="6"/>
      <c r="N34" s="6"/>
      <c r="O34" s="7"/>
      <c r="P34" s="171"/>
    </row>
    <row r="35" spans="2:24" ht="11" customHeight="1" thickBot="1" x14ac:dyDescent="0.35">
      <c r="C35" s="6"/>
      <c r="F35" s="6"/>
      <c r="N35" s="6"/>
      <c r="P35" s="172"/>
    </row>
    <row r="36" spans="2:24" ht="11" customHeight="1" thickBot="1" x14ac:dyDescent="0.35">
      <c r="C36" s="6"/>
      <c r="F36" s="6"/>
      <c r="M36" s="22" t="s">
        <v>169</v>
      </c>
      <c r="N36" s="6"/>
      <c r="P36" s="22" t="s">
        <v>176</v>
      </c>
    </row>
    <row r="37" spans="2:24" ht="11" customHeight="1" x14ac:dyDescent="0.3">
      <c r="C37" s="6"/>
      <c r="F37" s="6"/>
      <c r="M37" s="170" t="s">
        <v>21</v>
      </c>
      <c r="N37" s="6"/>
      <c r="P37" s="170" t="s">
        <v>74</v>
      </c>
      <c r="S37" s="2" t="s">
        <v>242</v>
      </c>
      <c r="X37" s="12"/>
    </row>
    <row r="38" spans="2:24" ht="11" customHeight="1" thickBot="1" x14ac:dyDescent="0.35">
      <c r="C38" s="6"/>
      <c r="F38" s="6"/>
      <c r="H38" s="2"/>
      <c r="M38" s="171"/>
      <c r="N38" s="6"/>
      <c r="P38" s="171"/>
      <c r="X38" s="21" t="s">
        <v>135</v>
      </c>
    </row>
    <row r="39" spans="2:24" ht="11" customHeight="1" x14ac:dyDescent="0.3">
      <c r="C39" s="6"/>
      <c r="F39" s="6"/>
      <c r="J39" s="6"/>
      <c r="K39" s="8"/>
      <c r="L39" s="7"/>
      <c r="M39" s="171"/>
      <c r="N39" s="7"/>
      <c r="O39" s="7"/>
      <c r="P39" s="171"/>
      <c r="X39" s="12"/>
    </row>
    <row r="40" spans="2:24" ht="11" customHeight="1" thickBot="1" x14ac:dyDescent="0.35">
      <c r="C40" s="6"/>
      <c r="F40" s="6"/>
      <c r="J40" s="6"/>
      <c r="M40" s="172"/>
      <c r="N40" s="6"/>
      <c r="P40" s="172"/>
      <c r="X40" s="12"/>
    </row>
    <row r="41" spans="2:24" ht="11" customHeight="1" thickBot="1" x14ac:dyDescent="0.35">
      <c r="C41" s="6"/>
      <c r="F41" s="6"/>
      <c r="H41" s="22" t="s">
        <v>167</v>
      </c>
      <c r="J41" s="6"/>
      <c r="N41" s="6"/>
      <c r="P41" s="22" t="s">
        <v>177</v>
      </c>
      <c r="X41" s="12"/>
    </row>
    <row r="42" spans="2:24" ht="11" customHeight="1" x14ac:dyDescent="0.3">
      <c r="C42" s="6"/>
      <c r="F42" s="6"/>
      <c r="H42" s="170" t="s">
        <v>18</v>
      </c>
      <c r="J42" s="6"/>
      <c r="N42" s="6"/>
      <c r="P42" s="170" t="s">
        <v>75</v>
      </c>
      <c r="S42" s="2" t="s">
        <v>240</v>
      </c>
    </row>
    <row r="43" spans="2:24" ht="11" customHeight="1" thickBot="1" x14ac:dyDescent="0.35">
      <c r="C43" s="6"/>
      <c r="F43" s="6"/>
      <c r="H43" s="171"/>
      <c r="J43" s="6"/>
      <c r="N43" s="6"/>
      <c r="P43" s="171"/>
      <c r="X43" s="21" t="s">
        <v>136</v>
      </c>
    </row>
    <row r="44" spans="2:24" ht="11" customHeight="1" x14ac:dyDescent="0.3">
      <c r="C44" s="6"/>
      <c r="G44" s="7"/>
      <c r="H44" s="171"/>
      <c r="I44" s="8"/>
      <c r="J44" s="7"/>
      <c r="O44" s="7"/>
      <c r="P44" s="171"/>
    </row>
    <row r="45" spans="2:24" ht="11" customHeight="1" thickBot="1" x14ac:dyDescent="0.35">
      <c r="C45" s="6"/>
      <c r="H45" s="172"/>
      <c r="J45" s="6"/>
      <c r="P45" s="172"/>
    </row>
    <row r="46" spans="2:24" ht="11" customHeight="1" thickBot="1" x14ac:dyDescent="0.35">
      <c r="B46" s="22" t="s">
        <v>203</v>
      </c>
      <c r="C46" s="6"/>
      <c r="J46" s="6"/>
      <c r="M46" s="22" t="s">
        <v>208</v>
      </c>
    </row>
    <row r="47" spans="2:24" ht="13.15" customHeight="1" thickBot="1" x14ac:dyDescent="0.35">
      <c r="B47" s="173" t="s">
        <v>14</v>
      </c>
      <c r="C47" s="6"/>
      <c r="J47" s="6"/>
      <c r="M47" s="170" t="s">
        <v>12</v>
      </c>
      <c r="X47" s="19" t="s">
        <v>120</v>
      </c>
    </row>
    <row r="48" spans="2:24" ht="11.3" customHeight="1" thickBot="1" x14ac:dyDescent="0.35">
      <c r="B48" s="178"/>
      <c r="C48" s="7"/>
      <c r="J48" s="6"/>
      <c r="M48" s="171"/>
      <c r="X48" s="19" t="s">
        <v>121</v>
      </c>
    </row>
    <row r="49" spans="3:24" ht="11" customHeight="1" x14ac:dyDescent="0.3">
      <c r="C49" s="6"/>
      <c r="K49" s="8"/>
      <c r="L49" s="7"/>
      <c r="M49" s="171"/>
      <c r="X49" s="19" t="s">
        <v>122</v>
      </c>
    </row>
    <row r="50" spans="3:24" ht="11" customHeight="1" thickBot="1" x14ac:dyDescent="0.35">
      <c r="C50" s="6"/>
      <c r="M50" s="172"/>
      <c r="X50" s="19" t="s">
        <v>123</v>
      </c>
    </row>
    <row r="51" spans="3:24" ht="11" hidden="1" customHeight="1" x14ac:dyDescent="0.3">
      <c r="C51" s="6"/>
      <c r="X51" s="19" t="s">
        <v>124</v>
      </c>
    </row>
    <row r="52" spans="3:24" ht="11" hidden="1" customHeight="1" x14ac:dyDescent="0.3">
      <c r="C52" s="6"/>
      <c r="X52" s="19" t="s">
        <v>125</v>
      </c>
    </row>
    <row r="53" spans="3:24" ht="11" customHeight="1" thickBot="1" x14ac:dyDescent="0.35">
      <c r="C53" s="6"/>
      <c r="E53" s="22" t="s">
        <v>163</v>
      </c>
      <c r="H53" s="22" t="s">
        <v>166</v>
      </c>
      <c r="M53" s="22" t="s">
        <v>209</v>
      </c>
      <c r="X53" s="19" t="s">
        <v>126</v>
      </c>
    </row>
    <row r="54" spans="3:24" ht="11" customHeight="1" x14ac:dyDescent="0.3">
      <c r="C54" s="6"/>
      <c r="E54" s="175" t="s">
        <v>16</v>
      </c>
      <c r="H54" s="170" t="s">
        <v>9</v>
      </c>
      <c r="M54" s="170" t="s">
        <v>13</v>
      </c>
      <c r="X54" s="19" t="s">
        <v>127</v>
      </c>
    </row>
    <row r="55" spans="3:24" ht="11" customHeight="1" thickBot="1" x14ac:dyDescent="0.35">
      <c r="C55" s="6"/>
      <c r="E55" s="176"/>
      <c r="H55" s="171"/>
      <c r="M55" s="171"/>
    </row>
    <row r="56" spans="3:24" ht="11" customHeight="1" x14ac:dyDescent="0.3">
      <c r="C56" s="6"/>
      <c r="D56" s="7"/>
      <c r="E56" s="176"/>
      <c r="F56" s="8"/>
      <c r="G56" s="7"/>
      <c r="H56" s="171"/>
      <c r="I56" s="8"/>
      <c r="J56" s="8"/>
      <c r="K56" s="8"/>
      <c r="L56" s="7"/>
      <c r="M56" s="171"/>
    </row>
    <row r="57" spans="3:24" ht="11" customHeight="1" thickBot="1" x14ac:dyDescent="0.35">
      <c r="C57" s="6"/>
      <c r="E57" s="177"/>
      <c r="H57" s="172"/>
      <c r="M57" s="172"/>
    </row>
    <row r="58" spans="3:24" ht="11" hidden="1" customHeight="1" x14ac:dyDescent="0.3">
      <c r="C58" s="6"/>
    </row>
    <row r="59" spans="3:24" ht="11" hidden="1" customHeight="1" x14ac:dyDescent="0.3">
      <c r="C59" s="6"/>
    </row>
    <row r="60" spans="3:24" ht="11" customHeight="1" thickBot="1" x14ac:dyDescent="0.35">
      <c r="C60" s="6"/>
      <c r="P60" s="22" t="s">
        <v>178</v>
      </c>
    </row>
    <row r="61" spans="3:24" ht="11" customHeight="1" x14ac:dyDescent="0.3">
      <c r="C61" s="6"/>
      <c r="P61" s="170" t="s">
        <v>76</v>
      </c>
      <c r="S61" s="2" t="s">
        <v>76</v>
      </c>
      <c r="X61" s="21" t="s">
        <v>137</v>
      </c>
    </row>
    <row r="62" spans="3:24" ht="11" customHeight="1" thickBot="1" x14ac:dyDescent="0.35">
      <c r="C62" s="6"/>
      <c r="P62" s="171"/>
      <c r="S62" s="2" t="s">
        <v>246</v>
      </c>
    </row>
    <row r="63" spans="3:24" ht="11" customHeight="1" thickBot="1" x14ac:dyDescent="0.35">
      <c r="C63" s="6"/>
      <c r="E63" s="22" t="s">
        <v>164</v>
      </c>
      <c r="H63" s="22" t="s">
        <v>165</v>
      </c>
      <c r="M63" s="22" t="s">
        <v>265</v>
      </c>
      <c r="N63" s="6"/>
      <c r="O63" s="7"/>
      <c r="P63" s="171"/>
    </row>
    <row r="64" spans="3:24" ht="11" customHeight="1" thickBot="1" x14ac:dyDescent="0.35">
      <c r="C64" s="6"/>
      <c r="E64" s="175" t="s">
        <v>19</v>
      </c>
      <c r="H64" s="170" t="s">
        <v>20</v>
      </c>
      <c r="M64" s="170" t="s">
        <v>22</v>
      </c>
      <c r="N64" s="6"/>
      <c r="P64" s="172"/>
    </row>
    <row r="65" spans="3:24" ht="11" customHeight="1" thickBot="1" x14ac:dyDescent="0.35">
      <c r="C65" s="6"/>
      <c r="E65" s="176"/>
      <c r="H65" s="171"/>
      <c r="M65" s="171"/>
      <c r="N65" s="6"/>
    </row>
    <row r="66" spans="3:24" ht="11" customHeight="1" thickBot="1" x14ac:dyDescent="0.35">
      <c r="D66" s="7"/>
      <c r="E66" s="176"/>
      <c r="F66" s="8"/>
      <c r="G66" s="7"/>
      <c r="H66" s="171"/>
      <c r="I66" s="8"/>
      <c r="J66" s="8"/>
      <c r="K66" s="8"/>
      <c r="L66" s="7"/>
      <c r="M66" s="171"/>
      <c r="N66" s="7"/>
      <c r="P66" s="22" t="s">
        <v>179</v>
      </c>
    </row>
    <row r="67" spans="3:24" ht="11" customHeight="1" thickBot="1" x14ac:dyDescent="0.35">
      <c r="E67" s="177"/>
      <c r="H67" s="172"/>
      <c r="M67" s="172"/>
      <c r="N67" s="6"/>
      <c r="P67" s="170" t="s">
        <v>77</v>
      </c>
      <c r="S67" s="2" t="s">
        <v>76</v>
      </c>
    </row>
    <row r="68" spans="3:24" ht="11" customHeight="1" thickBot="1" x14ac:dyDescent="0.35">
      <c r="N68" s="6"/>
      <c r="P68" s="171"/>
      <c r="S68" s="2" t="s">
        <v>246</v>
      </c>
      <c r="X68" s="19" t="s">
        <v>138</v>
      </c>
    </row>
    <row r="69" spans="3:24" ht="11" customHeight="1" x14ac:dyDescent="0.3">
      <c r="O69" s="7"/>
      <c r="P69" s="171"/>
    </row>
    <row r="70" spans="3:24" ht="11" customHeight="1" thickBot="1" x14ac:dyDescent="0.35">
      <c r="P70" s="172"/>
    </row>
    <row r="71" spans="3:24" ht="11" customHeight="1" x14ac:dyDescent="0.3">
      <c r="X71" s="19" t="s">
        <v>128</v>
      </c>
    </row>
    <row r="72" spans="3:24" ht="11" customHeight="1" x14ac:dyDescent="0.3"/>
    <row r="73" spans="3:24" ht="11" customHeight="1" x14ac:dyDescent="0.3"/>
    <row r="74" spans="3:24" ht="11" customHeight="1" x14ac:dyDescent="0.3"/>
    <row r="75" spans="3:24" ht="11" customHeight="1" x14ac:dyDescent="0.3">
      <c r="P75" s="14"/>
    </row>
    <row r="76" spans="3:24" ht="11" customHeight="1" x14ac:dyDescent="0.3"/>
    <row r="77" spans="3:24" ht="11" customHeight="1" x14ac:dyDescent="0.3"/>
    <row r="78" spans="3:24" ht="11" customHeight="1" x14ac:dyDescent="0.3"/>
    <row r="79" spans="3:24" ht="11" customHeight="1" x14ac:dyDescent="0.3"/>
    <row r="80" spans="3:24" ht="11" customHeight="1" x14ac:dyDescent="0.3"/>
    <row r="81" spans="16:16" ht="11" customHeight="1" x14ac:dyDescent="0.3">
      <c r="P81" s="14"/>
    </row>
    <row r="82" spans="16:16" ht="11" customHeight="1" x14ac:dyDescent="0.3">
      <c r="P82" s="12"/>
    </row>
    <row r="83" spans="16:16" ht="11" customHeight="1" x14ac:dyDescent="0.3">
      <c r="P83" s="14"/>
    </row>
    <row r="84" spans="16:16" ht="11" customHeight="1" x14ac:dyDescent="0.3">
      <c r="P84" s="12"/>
    </row>
    <row r="85" spans="16:16" ht="11" customHeight="1" x14ac:dyDescent="0.3">
      <c r="P85" s="12"/>
    </row>
    <row r="86" spans="16:16" ht="11" customHeight="1" x14ac:dyDescent="0.3"/>
    <row r="87" spans="16:16" ht="11" customHeight="1" x14ac:dyDescent="0.3"/>
    <row r="88" spans="16:16" ht="11" customHeight="1" x14ac:dyDescent="0.3"/>
    <row r="89" spans="16:16" ht="11" customHeight="1" x14ac:dyDescent="0.3"/>
    <row r="90" spans="16:16" ht="11" customHeight="1" x14ac:dyDescent="0.3"/>
    <row r="91" spans="16:16" ht="11" customHeight="1" x14ac:dyDescent="0.3"/>
    <row r="92" spans="16:16" ht="11" customHeight="1" x14ac:dyDescent="0.3"/>
    <row r="93" spans="16:16" ht="11" customHeight="1" x14ac:dyDescent="0.3"/>
    <row r="94" spans="16:16" ht="11" customHeight="1" x14ac:dyDescent="0.3"/>
    <row r="95" spans="16:16" ht="11" customHeight="1" x14ac:dyDescent="0.3"/>
    <row r="96" spans="16:16" ht="11" customHeight="1" x14ac:dyDescent="0.3"/>
    <row r="97" ht="11" customHeight="1" x14ac:dyDescent="0.3"/>
    <row r="98" ht="11" customHeight="1" x14ac:dyDescent="0.3"/>
    <row r="99" ht="11" customHeight="1" x14ac:dyDescent="0.3"/>
    <row r="100" ht="11" customHeight="1" x14ac:dyDescent="0.3"/>
    <row r="101" ht="11" customHeight="1" x14ac:dyDescent="0.3"/>
    <row r="102" ht="11" customHeight="1" x14ac:dyDescent="0.3"/>
    <row r="103" ht="11" customHeight="1" x14ac:dyDescent="0.3"/>
    <row r="104" ht="11" customHeight="1" x14ac:dyDescent="0.3"/>
    <row r="105" ht="11" customHeight="1" x14ac:dyDescent="0.3"/>
    <row r="106" ht="11" customHeight="1" x14ac:dyDescent="0.3"/>
    <row r="107" ht="11" customHeight="1" x14ac:dyDescent="0.3"/>
    <row r="108" ht="11" customHeight="1" x14ac:dyDescent="0.3"/>
    <row r="109" ht="11" customHeight="1" x14ac:dyDescent="0.3"/>
    <row r="110" ht="11" customHeight="1" x14ac:dyDescent="0.3"/>
    <row r="111" ht="11" customHeight="1" x14ac:dyDescent="0.3"/>
    <row r="112" ht="11" customHeight="1" x14ac:dyDescent="0.3"/>
    <row r="113" ht="11" customHeight="1" x14ac:dyDescent="0.3"/>
    <row r="114" ht="11" customHeight="1" x14ac:dyDescent="0.3"/>
    <row r="115" ht="11" customHeight="1" x14ac:dyDescent="0.3"/>
    <row r="116" ht="11" customHeight="1" x14ac:dyDescent="0.3"/>
    <row r="117" ht="11" customHeight="1" x14ac:dyDescent="0.3"/>
    <row r="118" ht="11" customHeight="1" x14ac:dyDescent="0.3"/>
    <row r="119" ht="11" customHeight="1" x14ac:dyDescent="0.3"/>
    <row r="120" ht="11" customHeight="1" x14ac:dyDescent="0.3"/>
    <row r="121" ht="11" customHeight="1" x14ac:dyDescent="0.3"/>
    <row r="122" ht="11" customHeight="1" x14ac:dyDescent="0.3"/>
    <row r="123" ht="11" customHeight="1" x14ac:dyDescent="0.3"/>
  </sheetData>
  <mergeCells count="23">
    <mergeCell ref="H15:H18"/>
    <mergeCell ref="M15:M18"/>
    <mergeCell ref="P5:P8"/>
    <mergeCell ref="P10:P13"/>
    <mergeCell ref="P15:P18"/>
    <mergeCell ref="P20:P23"/>
    <mergeCell ref="P25:P28"/>
    <mergeCell ref="H42:H45"/>
    <mergeCell ref="B47:B48"/>
    <mergeCell ref="P61:P64"/>
    <mergeCell ref="P67:P70"/>
    <mergeCell ref="E28:E31"/>
    <mergeCell ref="P37:P40"/>
    <mergeCell ref="P42:P45"/>
    <mergeCell ref="M64:M67"/>
    <mergeCell ref="H64:H67"/>
    <mergeCell ref="E64:E67"/>
    <mergeCell ref="E54:E57"/>
    <mergeCell ref="H54:H57"/>
    <mergeCell ref="M54:M57"/>
    <mergeCell ref="M47:M50"/>
    <mergeCell ref="M37:M40"/>
    <mergeCell ref="P32:P35"/>
  </mergeCells>
  <pageMargins left="0.11811023622047244" right="0.11811023622047244" top="0.19685039370078741" bottom="0.15748031496062992" header="0.31496062992125984" footer="0.31496062992125984"/>
  <pageSetup paperSize="9" scale="88"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BA037-63FC-4E96-813B-DD5250768BAE}">
  <sheetPr>
    <pageSetUpPr fitToPage="1"/>
  </sheetPr>
  <dimension ref="B1:U152"/>
  <sheetViews>
    <sheetView showGridLines="0" topLeftCell="A11" zoomScale="80" zoomScaleNormal="80" workbookViewId="0">
      <selection activeCell="S34" sqref="S34"/>
    </sheetView>
  </sheetViews>
  <sheetFormatPr baseColWidth="10" defaultRowHeight="15.05" outlineLevelRow="1" x14ac:dyDescent="0.3"/>
  <cols>
    <col min="1" max="1" width="1.33203125" style="2" customWidth="1"/>
    <col min="2" max="2" width="12.77734375" style="1" customWidth="1"/>
    <col min="3" max="4" width="2.77734375" style="2" customWidth="1"/>
    <col min="5" max="5" width="12.77734375" style="3" customWidth="1"/>
    <col min="6" max="7" width="2.77734375" style="2" customWidth="1"/>
    <col min="8" max="8" width="18.6640625" style="1" customWidth="1"/>
    <col min="9" max="12" width="1.77734375" style="2" customWidth="1"/>
    <col min="13" max="13" width="19.109375" style="1" customWidth="1"/>
    <col min="14" max="15" width="2.77734375" style="2" customWidth="1"/>
    <col min="16" max="16" width="32.6640625" style="2" customWidth="1"/>
    <col min="17" max="18" width="2.77734375" style="2" customWidth="1"/>
    <col min="19" max="19" width="28.77734375" style="2" customWidth="1"/>
    <col min="20" max="20" width="92.5546875" style="2" customWidth="1"/>
    <col min="21" max="16384" width="11.5546875" style="2"/>
  </cols>
  <sheetData>
    <row r="1" spans="2:21" ht="11" customHeight="1" x14ac:dyDescent="0.3"/>
    <row r="2" spans="2:21" ht="11" customHeight="1" x14ac:dyDescent="0.3"/>
    <row r="3" spans="2:21" s="5" customFormat="1" ht="35.1" customHeight="1" x14ac:dyDescent="0.3">
      <c r="B3" s="4" t="s">
        <v>1</v>
      </c>
      <c r="E3" s="4" t="s">
        <v>2</v>
      </c>
      <c r="H3" s="4" t="s">
        <v>3</v>
      </c>
      <c r="M3" s="4" t="s">
        <v>4</v>
      </c>
      <c r="P3" s="16" t="s">
        <v>59</v>
      </c>
    </row>
    <row r="4" spans="2:21" ht="11" customHeight="1" thickBot="1" x14ac:dyDescent="0.35">
      <c r="P4" s="22" t="s">
        <v>190</v>
      </c>
    </row>
    <row r="5" spans="2:21" ht="11" customHeight="1" x14ac:dyDescent="0.3">
      <c r="P5" s="170" t="s">
        <v>78</v>
      </c>
      <c r="S5" s="2" t="s">
        <v>247</v>
      </c>
      <c r="T5" s="19"/>
    </row>
    <row r="6" spans="2:21" ht="11" customHeight="1" thickBot="1" x14ac:dyDescent="0.35">
      <c r="P6" s="171"/>
    </row>
    <row r="7" spans="2:21" ht="11" customHeight="1" x14ac:dyDescent="0.3">
      <c r="N7" s="6"/>
      <c r="O7" s="7"/>
      <c r="P7" s="171"/>
      <c r="S7" s="2" t="s">
        <v>248</v>
      </c>
    </row>
    <row r="8" spans="2:21" ht="11" customHeight="1" thickBot="1" x14ac:dyDescent="0.35">
      <c r="N8" s="6"/>
      <c r="P8" s="172"/>
    </row>
    <row r="9" spans="2:21" ht="11" customHeight="1" thickBot="1" x14ac:dyDescent="0.35">
      <c r="H9" s="22" t="s">
        <v>183</v>
      </c>
      <c r="M9" s="22" t="s">
        <v>188</v>
      </c>
      <c r="N9" s="6"/>
      <c r="P9" s="22" t="s">
        <v>191</v>
      </c>
      <c r="U9" s="19"/>
    </row>
    <row r="10" spans="2:21" ht="11" customHeight="1" x14ac:dyDescent="0.3">
      <c r="H10" s="170" t="s">
        <v>27</v>
      </c>
      <c r="M10" s="170" t="s">
        <v>30</v>
      </c>
      <c r="N10" s="6"/>
      <c r="P10" s="170" t="s">
        <v>79</v>
      </c>
      <c r="S10" s="2" t="s">
        <v>249</v>
      </c>
    </row>
    <row r="11" spans="2:21" ht="11" customHeight="1" thickBot="1" x14ac:dyDescent="0.35">
      <c r="H11" s="171"/>
      <c r="M11" s="171"/>
      <c r="N11" s="6"/>
      <c r="P11" s="171"/>
    </row>
    <row r="12" spans="2:21" ht="11" customHeight="1" x14ac:dyDescent="0.3">
      <c r="G12" s="17"/>
      <c r="H12" s="171"/>
      <c r="I12" s="8"/>
      <c r="J12" s="8"/>
      <c r="K12" s="8"/>
      <c r="L12" s="7"/>
      <c r="M12" s="171"/>
      <c r="N12" s="7"/>
      <c r="O12" s="7"/>
      <c r="P12" s="171"/>
    </row>
    <row r="13" spans="2:21" ht="11" customHeight="1" thickBot="1" x14ac:dyDescent="0.35">
      <c r="G13" s="18"/>
      <c r="H13" s="172"/>
      <c r="M13" s="172"/>
      <c r="N13" s="6"/>
      <c r="P13" s="172"/>
    </row>
    <row r="14" spans="2:21" ht="11" customHeight="1" thickBot="1" x14ac:dyDescent="0.35">
      <c r="F14" s="6"/>
      <c r="O14" s="18"/>
      <c r="P14" s="22" t="s">
        <v>192</v>
      </c>
    </row>
    <row r="15" spans="2:21" ht="11" customHeight="1" x14ac:dyDescent="0.3">
      <c r="F15" s="6"/>
      <c r="O15" s="18"/>
      <c r="P15" s="170" t="s">
        <v>80</v>
      </c>
      <c r="S15" s="2" t="s">
        <v>91</v>
      </c>
      <c r="U15" s="19"/>
    </row>
    <row r="16" spans="2:21" ht="11" customHeight="1" thickBot="1" x14ac:dyDescent="0.35">
      <c r="F16" s="6"/>
      <c r="N16" s="6"/>
      <c r="P16" s="171"/>
      <c r="S16" s="2" t="s">
        <v>92</v>
      </c>
    </row>
    <row r="17" spans="3:20" ht="11" customHeight="1" x14ac:dyDescent="0.3">
      <c r="F17" s="6"/>
      <c r="O17" s="7"/>
      <c r="P17" s="171"/>
      <c r="S17" s="2" t="s">
        <v>93</v>
      </c>
    </row>
    <row r="18" spans="3:20" ht="11" customHeight="1" thickBot="1" x14ac:dyDescent="0.35">
      <c r="E18" s="2"/>
      <c r="F18" s="6"/>
      <c r="P18" s="172"/>
    </row>
    <row r="19" spans="3:20" ht="11" customHeight="1" thickBot="1" x14ac:dyDescent="0.35">
      <c r="E19" s="22" t="s">
        <v>180</v>
      </c>
      <c r="F19" s="6"/>
    </row>
    <row r="20" spans="3:20" ht="11" customHeight="1" x14ac:dyDescent="0.3">
      <c r="E20" s="170" t="s">
        <v>340</v>
      </c>
      <c r="F20" s="6"/>
    </row>
    <row r="21" spans="3:20" ht="11" customHeight="1" thickBot="1" x14ac:dyDescent="0.35">
      <c r="E21" s="171"/>
      <c r="F21" s="6"/>
    </row>
    <row r="22" spans="3:20" ht="11" customHeight="1" thickBot="1" x14ac:dyDescent="0.35">
      <c r="D22" s="17"/>
      <c r="E22" s="171"/>
      <c r="F22" s="7"/>
      <c r="P22" s="22" t="s">
        <v>193</v>
      </c>
    </row>
    <row r="23" spans="3:20" ht="11" customHeight="1" thickBot="1" x14ac:dyDescent="0.35">
      <c r="D23" s="18"/>
      <c r="E23" s="172"/>
      <c r="F23" s="6"/>
      <c r="P23" s="170" t="s">
        <v>343</v>
      </c>
    </row>
    <row r="24" spans="3:20" ht="11" customHeight="1" thickBot="1" x14ac:dyDescent="0.35">
      <c r="C24" s="6"/>
      <c r="F24" s="6"/>
      <c r="P24" s="171"/>
      <c r="T24" s="77" t="s">
        <v>292</v>
      </c>
    </row>
    <row r="25" spans="3:20" ht="11" customHeight="1" x14ac:dyDescent="0.3">
      <c r="C25" s="6"/>
      <c r="F25" s="6"/>
      <c r="H25" s="2"/>
      <c r="N25" s="6"/>
      <c r="O25" s="7"/>
      <c r="P25" s="171"/>
      <c r="T25" s="78" t="s">
        <v>295</v>
      </c>
    </row>
    <row r="26" spans="3:20" ht="11" customHeight="1" thickBot="1" x14ac:dyDescent="0.35">
      <c r="C26" s="6"/>
      <c r="F26" s="6"/>
      <c r="H26" s="2"/>
      <c r="N26" s="6"/>
      <c r="P26" s="172"/>
      <c r="T26" s="78" t="s">
        <v>293</v>
      </c>
    </row>
    <row r="27" spans="3:20" ht="11" customHeight="1" thickBot="1" x14ac:dyDescent="0.35">
      <c r="C27" s="6"/>
      <c r="F27" s="6"/>
      <c r="N27" s="6"/>
      <c r="P27" s="22" t="s">
        <v>194</v>
      </c>
      <c r="T27" s="77" t="s">
        <v>294</v>
      </c>
    </row>
    <row r="28" spans="3:20" ht="11" customHeight="1" x14ac:dyDescent="0.3">
      <c r="C28" s="6"/>
      <c r="F28" s="6"/>
      <c r="N28" s="6"/>
      <c r="P28" s="170" t="s">
        <v>342</v>
      </c>
      <c r="T28" s="78" t="s">
        <v>296</v>
      </c>
    </row>
    <row r="29" spans="3:20" ht="11" customHeight="1" thickBot="1" x14ac:dyDescent="0.35">
      <c r="C29" s="6"/>
      <c r="F29" s="6"/>
      <c r="H29" s="2"/>
      <c r="N29" s="6"/>
      <c r="P29" s="171"/>
      <c r="T29" s="98" t="s">
        <v>297</v>
      </c>
    </row>
    <row r="30" spans="3:20" ht="11" customHeight="1" thickBot="1" x14ac:dyDescent="0.35">
      <c r="C30" s="6"/>
      <c r="F30" s="6"/>
      <c r="H30" s="22" t="s">
        <v>184</v>
      </c>
      <c r="M30" s="22" t="s">
        <v>187</v>
      </c>
      <c r="N30" s="6"/>
      <c r="O30" s="7"/>
      <c r="P30" s="171"/>
    </row>
    <row r="31" spans="3:20" ht="11" customHeight="1" thickBot="1" x14ac:dyDescent="0.35">
      <c r="C31" s="6"/>
      <c r="F31" s="6"/>
      <c r="H31" s="170" t="s">
        <v>341</v>
      </c>
      <c r="M31" s="170" t="s">
        <v>292</v>
      </c>
      <c r="N31" s="6"/>
      <c r="P31" s="172"/>
    </row>
    <row r="32" spans="3:20" ht="11" customHeight="1" thickBot="1" x14ac:dyDescent="0.35">
      <c r="C32" s="6"/>
      <c r="F32" s="6"/>
      <c r="H32" s="171"/>
      <c r="M32" s="171"/>
      <c r="N32" s="6"/>
      <c r="P32" s="22" t="s">
        <v>195</v>
      </c>
    </row>
    <row r="33" spans="3:16" ht="11" customHeight="1" x14ac:dyDescent="0.3">
      <c r="C33" s="6"/>
      <c r="G33" s="7"/>
      <c r="H33" s="171"/>
      <c r="I33" s="9"/>
      <c r="J33" s="8"/>
      <c r="K33" s="8"/>
      <c r="L33" s="7"/>
      <c r="M33" s="171"/>
      <c r="N33" s="7"/>
      <c r="P33" s="170" t="s">
        <v>344</v>
      </c>
    </row>
    <row r="34" spans="3:16" ht="11" customHeight="1" thickBot="1" x14ac:dyDescent="0.35">
      <c r="C34" s="6"/>
      <c r="H34" s="172"/>
      <c r="M34" s="172"/>
      <c r="N34" s="6"/>
      <c r="P34" s="171"/>
    </row>
    <row r="35" spans="3:16" ht="11" customHeight="1" x14ac:dyDescent="0.3">
      <c r="C35" s="6"/>
      <c r="N35" s="6"/>
      <c r="O35" s="7"/>
      <c r="P35" s="171"/>
    </row>
    <row r="36" spans="3:16" ht="11" customHeight="1" thickBot="1" x14ac:dyDescent="0.35">
      <c r="C36" s="6"/>
      <c r="N36" s="6"/>
      <c r="P36" s="172"/>
    </row>
    <row r="37" spans="3:16" ht="11" customHeight="1" thickBot="1" x14ac:dyDescent="0.35">
      <c r="C37" s="6"/>
      <c r="N37" s="6"/>
      <c r="P37" s="22" t="s">
        <v>196</v>
      </c>
    </row>
    <row r="38" spans="3:16" ht="11" customHeight="1" x14ac:dyDescent="0.3">
      <c r="C38" s="6"/>
      <c r="N38" s="6"/>
      <c r="P38" s="170" t="s">
        <v>345</v>
      </c>
    </row>
    <row r="39" spans="3:16" ht="11" customHeight="1" thickBot="1" x14ac:dyDescent="0.35">
      <c r="C39" s="6"/>
      <c r="N39" s="6"/>
      <c r="P39" s="171"/>
    </row>
    <row r="40" spans="3:16" ht="11" customHeight="1" x14ac:dyDescent="0.3">
      <c r="C40" s="6"/>
      <c r="O40" s="7"/>
      <c r="P40" s="171"/>
    </row>
    <row r="41" spans="3:16" ht="11" customHeight="1" thickBot="1" x14ac:dyDescent="0.35">
      <c r="C41" s="6"/>
      <c r="P41" s="172"/>
    </row>
    <row r="42" spans="3:16" ht="11" customHeight="1" x14ac:dyDescent="0.3">
      <c r="C42" s="6"/>
      <c r="H42" s="2"/>
      <c r="M42" s="2"/>
    </row>
    <row r="43" spans="3:16" ht="11" customHeight="1" x14ac:dyDescent="0.3">
      <c r="C43" s="6"/>
      <c r="H43" s="2"/>
      <c r="M43" s="2"/>
    </row>
    <row r="44" spans="3:16" ht="11" hidden="1" customHeight="1" outlineLevel="1" x14ac:dyDescent="0.3">
      <c r="C44" s="6"/>
      <c r="F44" s="6"/>
    </row>
    <row r="45" spans="3:16" ht="11" hidden="1" customHeight="1" outlineLevel="1" x14ac:dyDescent="0.3">
      <c r="C45" s="6"/>
      <c r="F45" s="6"/>
    </row>
    <row r="46" spans="3:16" ht="11" hidden="1" customHeight="1" outlineLevel="1" x14ac:dyDescent="0.3">
      <c r="C46" s="6"/>
      <c r="F46" s="6"/>
    </row>
    <row r="47" spans="3:16" ht="11" hidden="1" customHeight="1" outlineLevel="1" x14ac:dyDescent="0.3">
      <c r="C47" s="6"/>
      <c r="F47" s="6"/>
    </row>
    <row r="48" spans="3:16" ht="11" hidden="1" customHeight="1" outlineLevel="1" x14ac:dyDescent="0.3">
      <c r="C48" s="6"/>
      <c r="F48" s="6"/>
    </row>
    <row r="49" spans="3:20" ht="11" hidden="1" customHeight="1" outlineLevel="1" x14ac:dyDescent="0.3">
      <c r="C49" s="6"/>
      <c r="F49" s="6"/>
      <c r="P49" s="10"/>
    </row>
    <row r="50" spans="3:20" ht="11" hidden="1" customHeight="1" outlineLevel="1" thickBot="1" x14ac:dyDescent="0.35">
      <c r="C50" s="6"/>
      <c r="F50" s="6"/>
      <c r="P50" s="22" t="s">
        <v>193</v>
      </c>
    </row>
    <row r="51" spans="3:20" ht="11" hidden="1" customHeight="1" outlineLevel="1" x14ac:dyDescent="0.3">
      <c r="C51" s="6"/>
      <c r="F51" s="6"/>
      <c r="P51" s="179" t="s">
        <v>81</v>
      </c>
      <c r="S51" s="2" t="s">
        <v>250</v>
      </c>
      <c r="T51" s="19"/>
    </row>
    <row r="52" spans="3:20" ht="11" hidden="1" customHeight="1" outlineLevel="1" thickBot="1" x14ac:dyDescent="0.35">
      <c r="C52" s="6"/>
      <c r="F52" s="6"/>
      <c r="G52" s="18"/>
      <c r="P52" s="180"/>
      <c r="R52" s="12"/>
    </row>
    <row r="53" spans="3:20" ht="11" hidden="1" customHeight="1" outlineLevel="1" x14ac:dyDescent="0.3">
      <c r="C53" s="6"/>
      <c r="F53" s="6"/>
      <c r="G53" s="18"/>
      <c r="H53" s="2"/>
      <c r="N53" s="6"/>
      <c r="O53" s="7"/>
      <c r="P53" s="180"/>
      <c r="R53" s="12"/>
    </row>
    <row r="54" spans="3:20" ht="11" hidden="1" customHeight="1" outlineLevel="1" thickBot="1" x14ac:dyDescent="0.35">
      <c r="C54" s="6"/>
      <c r="F54" s="6"/>
      <c r="H54" s="2"/>
      <c r="N54" s="6"/>
      <c r="P54" s="181"/>
      <c r="R54" s="13"/>
    </row>
    <row r="55" spans="3:20" ht="11" hidden="1" customHeight="1" outlineLevel="1" thickBot="1" x14ac:dyDescent="0.35">
      <c r="C55" s="6"/>
      <c r="F55" s="6"/>
      <c r="N55" s="6"/>
      <c r="P55" s="22" t="s">
        <v>194</v>
      </c>
      <c r="R55" s="13"/>
    </row>
    <row r="56" spans="3:20" ht="11" hidden="1" customHeight="1" outlineLevel="1" x14ac:dyDescent="0.3">
      <c r="C56" s="6"/>
      <c r="F56" s="6"/>
      <c r="N56" s="6"/>
      <c r="P56" s="179" t="s">
        <v>82</v>
      </c>
      <c r="R56" s="13"/>
      <c r="S56" s="19" t="s">
        <v>95</v>
      </c>
    </row>
    <row r="57" spans="3:20" ht="11" hidden="1" customHeight="1" outlineLevel="1" thickBot="1" x14ac:dyDescent="0.35">
      <c r="C57" s="6"/>
      <c r="F57" s="6"/>
      <c r="H57" s="2"/>
      <c r="N57" s="6"/>
      <c r="P57" s="180"/>
      <c r="R57" s="13"/>
      <c r="S57" s="2" t="s">
        <v>94</v>
      </c>
    </row>
    <row r="58" spans="3:20" ht="11" hidden="1" customHeight="1" outlineLevel="1" thickBot="1" x14ac:dyDescent="0.35">
      <c r="C58" s="6"/>
      <c r="F58" s="6"/>
      <c r="H58" s="22" t="s">
        <v>184</v>
      </c>
      <c r="M58" s="22" t="s">
        <v>187</v>
      </c>
      <c r="N58" s="6"/>
      <c r="O58" s="7"/>
      <c r="P58" s="180"/>
      <c r="Q58" s="12"/>
      <c r="S58" s="2" t="s">
        <v>96</v>
      </c>
    </row>
    <row r="59" spans="3:20" ht="11" hidden="1" customHeight="1" outlineLevel="1" thickBot="1" x14ac:dyDescent="0.35">
      <c r="C59" s="6"/>
      <c r="F59" s="6"/>
      <c r="H59" s="179" t="s">
        <v>28</v>
      </c>
      <c r="M59" s="179" t="s">
        <v>31</v>
      </c>
      <c r="N59" s="6"/>
      <c r="P59" s="181"/>
      <c r="Q59" s="12"/>
    </row>
    <row r="60" spans="3:20" ht="11" hidden="1" customHeight="1" outlineLevel="1" thickBot="1" x14ac:dyDescent="0.35">
      <c r="C60" s="6"/>
      <c r="F60" s="6"/>
      <c r="H60" s="180"/>
      <c r="M60" s="180"/>
      <c r="N60" s="6"/>
      <c r="P60" s="22" t="s">
        <v>195</v>
      </c>
      <c r="Q60" s="13"/>
    </row>
    <row r="61" spans="3:20" ht="11" hidden="1" customHeight="1" outlineLevel="1" x14ac:dyDescent="0.3">
      <c r="C61" s="6"/>
      <c r="G61" s="7"/>
      <c r="H61" s="180"/>
      <c r="I61" s="9"/>
      <c r="J61" s="8"/>
      <c r="K61" s="8"/>
      <c r="L61" s="7"/>
      <c r="M61" s="180"/>
      <c r="N61" s="7"/>
      <c r="P61" s="179" t="s">
        <v>83</v>
      </c>
      <c r="Q61" s="13"/>
      <c r="S61" s="19" t="s">
        <v>97</v>
      </c>
    </row>
    <row r="62" spans="3:20" ht="11" hidden="1" customHeight="1" outlineLevel="1" thickBot="1" x14ac:dyDescent="0.35">
      <c r="C62" s="6"/>
      <c r="H62" s="181"/>
      <c r="M62" s="181"/>
      <c r="N62" s="6"/>
      <c r="P62" s="180"/>
      <c r="Q62" s="13"/>
    </row>
    <row r="63" spans="3:20" ht="11" hidden="1" customHeight="1" outlineLevel="1" x14ac:dyDescent="0.3">
      <c r="C63" s="6"/>
      <c r="N63" s="6"/>
      <c r="O63" s="7"/>
      <c r="P63" s="180"/>
      <c r="Q63" s="13"/>
    </row>
    <row r="64" spans="3:20" ht="11" hidden="1" customHeight="1" outlineLevel="1" thickBot="1" x14ac:dyDescent="0.35">
      <c r="C64" s="6"/>
      <c r="N64" s="6"/>
      <c r="P64" s="181"/>
    </row>
    <row r="65" spans="2:19" ht="11" hidden="1" customHeight="1" outlineLevel="1" thickBot="1" x14ac:dyDescent="0.35">
      <c r="C65" s="6"/>
      <c r="N65" s="6"/>
      <c r="P65" s="22" t="s">
        <v>196</v>
      </c>
    </row>
    <row r="66" spans="2:19" ht="11" hidden="1" customHeight="1" outlineLevel="1" x14ac:dyDescent="0.3">
      <c r="C66" s="6"/>
      <c r="N66" s="6"/>
      <c r="P66" s="179" t="s">
        <v>84</v>
      </c>
      <c r="S66" s="19" t="s">
        <v>98</v>
      </c>
    </row>
    <row r="67" spans="2:19" ht="11" hidden="1" customHeight="1" outlineLevel="1" thickBot="1" x14ac:dyDescent="0.35">
      <c r="C67" s="6"/>
      <c r="N67" s="6"/>
      <c r="P67" s="180"/>
    </row>
    <row r="68" spans="2:19" ht="11" hidden="1" customHeight="1" outlineLevel="1" x14ac:dyDescent="0.3">
      <c r="C68" s="6"/>
      <c r="O68" s="7"/>
      <c r="P68" s="180"/>
    </row>
    <row r="69" spans="2:19" ht="11" hidden="1" customHeight="1" outlineLevel="1" thickBot="1" x14ac:dyDescent="0.35">
      <c r="C69" s="6"/>
      <c r="P69" s="181"/>
    </row>
    <row r="70" spans="2:19" ht="11" hidden="1" customHeight="1" outlineLevel="1" x14ac:dyDescent="0.3">
      <c r="C70" s="6"/>
    </row>
    <row r="71" spans="2:19" ht="11" hidden="1" customHeight="1" outlineLevel="1" x14ac:dyDescent="0.3">
      <c r="C71" s="6"/>
    </row>
    <row r="72" spans="2:19" ht="11" hidden="1" customHeight="1" outlineLevel="1" x14ac:dyDescent="0.3">
      <c r="C72" s="6"/>
    </row>
    <row r="73" spans="2:19" ht="11" hidden="1" customHeight="1" outlineLevel="1" x14ac:dyDescent="0.3">
      <c r="C73" s="6"/>
      <c r="S73" s="12"/>
    </row>
    <row r="74" spans="2:19" ht="11" customHeight="1" collapsed="1" thickBot="1" x14ac:dyDescent="0.35">
      <c r="B74" s="22" t="s">
        <v>204</v>
      </c>
      <c r="C74" s="6"/>
      <c r="P74" s="22" t="s">
        <v>197</v>
      </c>
      <c r="S74" s="12"/>
    </row>
    <row r="75" spans="2:19" ht="11" customHeight="1" x14ac:dyDescent="0.3">
      <c r="B75" s="170" t="s">
        <v>23</v>
      </c>
      <c r="C75" s="6"/>
      <c r="P75" s="170" t="s">
        <v>86</v>
      </c>
      <c r="S75" s="19" t="s">
        <v>99</v>
      </c>
    </row>
    <row r="76" spans="2:19" ht="11" customHeight="1" thickBot="1" x14ac:dyDescent="0.35">
      <c r="B76" s="171"/>
      <c r="C76" s="6"/>
      <c r="P76" s="171"/>
      <c r="S76" s="13"/>
    </row>
    <row r="77" spans="2:19" ht="11" customHeight="1" x14ac:dyDescent="0.3">
      <c r="B77" s="171"/>
      <c r="C77" s="7"/>
      <c r="N77" s="6"/>
      <c r="O77" s="7"/>
      <c r="P77" s="171"/>
      <c r="S77" s="13"/>
    </row>
    <row r="78" spans="2:19" ht="11" customHeight="1" thickBot="1" x14ac:dyDescent="0.35">
      <c r="B78" s="172"/>
      <c r="C78" s="6"/>
      <c r="N78" s="6"/>
      <c r="P78" s="172"/>
      <c r="S78" s="13"/>
    </row>
    <row r="79" spans="2:19" ht="11" customHeight="1" thickBot="1" x14ac:dyDescent="0.35">
      <c r="C79" s="6"/>
      <c r="E79" s="22" t="s">
        <v>181</v>
      </c>
      <c r="H79" s="22" t="s">
        <v>185</v>
      </c>
      <c r="M79" s="22" t="s">
        <v>210</v>
      </c>
      <c r="N79" s="6"/>
      <c r="P79" s="22" t="s">
        <v>198</v>
      </c>
    </row>
    <row r="80" spans="2:19" ht="11" customHeight="1" x14ac:dyDescent="0.3">
      <c r="C80" s="6"/>
      <c r="E80" s="175" t="s">
        <v>24</v>
      </c>
      <c r="H80" s="170" t="s">
        <v>26</v>
      </c>
      <c r="M80" s="170" t="s">
        <v>211</v>
      </c>
      <c r="N80" s="6"/>
      <c r="P80" s="170" t="s">
        <v>85</v>
      </c>
      <c r="S80" s="19" t="s">
        <v>100</v>
      </c>
    </row>
    <row r="81" spans="3:19" ht="11" customHeight="1" thickBot="1" x14ac:dyDescent="0.35">
      <c r="C81" s="6"/>
      <c r="E81" s="176"/>
      <c r="H81" s="171"/>
      <c r="M81" s="171"/>
      <c r="N81" s="6"/>
      <c r="P81" s="171"/>
    </row>
    <row r="82" spans="3:19" ht="11" customHeight="1" x14ac:dyDescent="0.3">
      <c r="C82" s="6"/>
      <c r="D82" s="7"/>
      <c r="E82" s="176"/>
      <c r="F82" s="8"/>
      <c r="G82" s="7"/>
      <c r="H82" s="171"/>
      <c r="I82" s="8"/>
      <c r="J82" s="8"/>
      <c r="K82" s="8"/>
      <c r="L82" s="7"/>
      <c r="M82" s="171"/>
      <c r="N82" s="7"/>
      <c r="O82" s="7"/>
      <c r="P82" s="171"/>
    </row>
    <row r="83" spans="3:19" ht="11" customHeight="1" thickBot="1" x14ac:dyDescent="0.35">
      <c r="C83" s="6"/>
      <c r="E83" s="177"/>
      <c r="H83" s="172"/>
      <c r="M83" s="172"/>
      <c r="N83" s="6"/>
      <c r="P83" s="172"/>
    </row>
    <row r="84" spans="3:19" ht="11" customHeight="1" thickBot="1" x14ac:dyDescent="0.35">
      <c r="C84" s="6"/>
      <c r="N84" s="6"/>
      <c r="P84" s="22" t="s">
        <v>199</v>
      </c>
    </row>
    <row r="85" spans="3:19" ht="11" customHeight="1" x14ac:dyDescent="0.3">
      <c r="C85" s="6"/>
      <c r="N85" s="6"/>
      <c r="P85" s="170" t="s">
        <v>87</v>
      </c>
      <c r="S85" s="19" t="s">
        <v>101</v>
      </c>
    </row>
    <row r="86" spans="3:19" ht="11" customHeight="1" thickBot="1" x14ac:dyDescent="0.35">
      <c r="C86" s="6"/>
      <c r="N86" s="6"/>
      <c r="P86" s="171"/>
    </row>
    <row r="87" spans="3:19" ht="11" customHeight="1" x14ac:dyDescent="0.3">
      <c r="C87" s="6"/>
      <c r="O87" s="7"/>
      <c r="P87" s="171"/>
    </row>
    <row r="88" spans="3:19" ht="11" customHeight="1" thickBot="1" x14ac:dyDescent="0.35">
      <c r="C88" s="6"/>
      <c r="P88" s="172"/>
    </row>
    <row r="89" spans="3:19" ht="11" hidden="1" customHeight="1" x14ac:dyDescent="0.3">
      <c r="C89" s="6"/>
      <c r="P89" s="10"/>
    </row>
    <row r="90" spans="3:19" ht="11" customHeight="1" x14ac:dyDescent="0.3">
      <c r="C90" s="6"/>
      <c r="P90" s="10"/>
    </row>
    <row r="91" spans="3:19" ht="11" customHeight="1" thickBot="1" x14ac:dyDescent="0.35">
      <c r="C91" s="6"/>
      <c r="P91" s="22" t="s">
        <v>200</v>
      </c>
    </row>
    <row r="92" spans="3:19" ht="11" customHeight="1" x14ac:dyDescent="0.3">
      <c r="C92" s="6"/>
      <c r="P92" s="170" t="s">
        <v>88</v>
      </c>
      <c r="S92" s="19" t="s">
        <v>90</v>
      </c>
    </row>
    <row r="93" spans="3:19" ht="11" customHeight="1" thickBot="1" x14ac:dyDescent="0.35">
      <c r="C93" s="6"/>
      <c r="P93" s="171"/>
    </row>
    <row r="94" spans="3:19" ht="11" customHeight="1" thickBot="1" x14ac:dyDescent="0.35">
      <c r="C94" s="6"/>
      <c r="E94" s="22" t="s">
        <v>182</v>
      </c>
      <c r="H94" s="22" t="s">
        <v>186</v>
      </c>
      <c r="M94" s="22" t="s">
        <v>189</v>
      </c>
      <c r="N94" s="6"/>
      <c r="O94" s="7"/>
      <c r="P94" s="171"/>
    </row>
    <row r="95" spans="3:19" ht="11" customHeight="1" thickBot="1" x14ac:dyDescent="0.35">
      <c r="C95" s="6"/>
      <c r="E95" s="175" t="s">
        <v>25</v>
      </c>
      <c r="H95" s="170" t="s">
        <v>29</v>
      </c>
      <c r="M95" s="170" t="s">
        <v>32</v>
      </c>
      <c r="N95" s="6"/>
      <c r="P95" s="172"/>
      <c r="R95" s="12"/>
    </row>
    <row r="96" spans="3:19" ht="11" customHeight="1" thickBot="1" x14ac:dyDescent="0.35">
      <c r="C96" s="6"/>
      <c r="E96" s="176"/>
      <c r="H96" s="171"/>
      <c r="M96" s="171"/>
      <c r="N96" s="6"/>
      <c r="P96" s="22" t="s">
        <v>201</v>
      </c>
      <c r="R96" s="12"/>
    </row>
    <row r="97" spans="4:19" ht="11" customHeight="1" x14ac:dyDescent="0.3">
      <c r="D97" s="7"/>
      <c r="E97" s="176"/>
      <c r="F97" s="8"/>
      <c r="G97" s="7"/>
      <c r="H97" s="171"/>
      <c r="I97" s="8"/>
      <c r="J97" s="8"/>
      <c r="K97" s="8"/>
      <c r="L97" s="7"/>
      <c r="M97" s="171"/>
      <c r="N97" s="7"/>
      <c r="P97" s="170" t="s">
        <v>32</v>
      </c>
      <c r="R97" s="13"/>
      <c r="S97" s="19" t="s">
        <v>102</v>
      </c>
    </row>
    <row r="98" spans="4:19" ht="11" customHeight="1" thickBot="1" x14ac:dyDescent="0.35">
      <c r="E98" s="177"/>
      <c r="H98" s="172"/>
      <c r="M98" s="172"/>
      <c r="N98" s="6"/>
      <c r="P98" s="171"/>
      <c r="R98" s="13"/>
      <c r="S98" s="19" t="s">
        <v>103</v>
      </c>
    </row>
    <row r="99" spans="4:19" ht="11" customHeight="1" x14ac:dyDescent="0.3">
      <c r="O99" s="7"/>
      <c r="P99" s="171"/>
      <c r="R99" s="13"/>
      <c r="S99" s="19" t="s">
        <v>104</v>
      </c>
    </row>
    <row r="100" spans="4:19" ht="11" customHeight="1" thickBot="1" x14ac:dyDescent="0.35">
      <c r="P100" s="172"/>
      <c r="S100" s="19" t="s">
        <v>105</v>
      </c>
    </row>
    <row r="101" spans="4:19" ht="11" customHeight="1" x14ac:dyDescent="0.3">
      <c r="S101" s="19" t="s">
        <v>106</v>
      </c>
    </row>
    <row r="102" spans="4:19" ht="11" customHeight="1" x14ac:dyDescent="0.3">
      <c r="P102" s="10"/>
      <c r="S102" s="19" t="s">
        <v>107</v>
      </c>
    </row>
    <row r="103" spans="4:19" ht="11" customHeight="1" x14ac:dyDescent="0.3">
      <c r="P103" s="10"/>
      <c r="S103" s="19" t="s">
        <v>108</v>
      </c>
    </row>
    <row r="104" spans="4:19" ht="11" customHeight="1" x14ac:dyDescent="0.3">
      <c r="P104" s="10"/>
    </row>
    <row r="105" spans="4:19" ht="11" customHeight="1" x14ac:dyDescent="0.3">
      <c r="P105" s="10"/>
    </row>
    <row r="106" spans="4:19" ht="11" customHeight="1" x14ac:dyDescent="0.3"/>
    <row r="107" spans="4:19" ht="11" customHeight="1" x14ac:dyDescent="0.3"/>
    <row r="108" spans="4:19" ht="11" customHeight="1" x14ac:dyDescent="0.3"/>
    <row r="109" spans="4:19" ht="11" customHeight="1" x14ac:dyDescent="0.3"/>
    <row r="110" spans="4:19" ht="11" customHeight="1" x14ac:dyDescent="0.3"/>
    <row r="111" spans="4:19" ht="11" customHeight="1" x14ac:dyDescent="0.3"/>
    <row r="112" spans="4:19" ht="11" customHeight="1" x14ac:dyDescent="0.3"/>
    <row r="113" ht="11" customHeight="1" x14ac:dyDescent="0.3"/>
    <row r="114" ht="11" customHeight="1" x14ac:dyDescent="0.3"/>
    <row r="115" ht="11" customHeight="1" x14ac:dyDescent="0.3"/>
    <row r="116" ht="11" customHeight="1" x14ac:dyDescent="0.3"/>
    <row r="117" ht="11" customHeight="1" x14ac:dyDescent="0.3"/>
    <row r="118" ht="11" customHeight="1" x14ac:dyDescent="0.3"/>
    <row r="119" ht="11" customHeight="1" x14ac:dyDescent="0.3"/>
    <row r="120" ht="11" customHeight="1" x14ac:dyDescent="0.3"/>
    <row r="121" ht="11" customHeight="1" x14ac:dyDescent="0.3"/>
    <row r="122" ht="11" customHeight="1" x14ac:dyDescent="0.3"/>
    <row r="123" ht="11" customHeight="1" x14ac:dyDescent="0.3"/>
    <row r="124" ht="11" customHeight="1" x14ac:dyDescent="0.3"/>
    <row r="125" ht="11" customHeight="1" x14ac:dyDescent="0.3"/>
    <row r="126" ht="11" customHeight="1" x14ac:dyDescent="0.3"/>
    <row r="127" ht="11" customHeight="1" x14ac:dyDescent="0.3"/>
    <row r="128" ht="11" customHeight="1" x14ac:dyDescent="0.3"/>
    <row r="129" ht="11" customHeight="1" x14ac:dyDescent="0.3"/>
    <row r="130" ht="11" customHeight="1" x14ac:dyDescent="0.3"/>
    <row r="131" ht="11" customHeight="1" x14ac:dyDescent="0.3"/>
    <row r="132" ht="11" customHeight="1" x14ac:dyDescent="0.3"/>
    <row r="133" ht="11" customHeight="1" x14ac:dyDescent="0.3"/>
    <row r="134" ht="11" customHeight="1" x14ac:dyDescent="0.3"/>
    <row r="135" ht="11" customHeight="1" x14ac:dyDescent="0.3"/>
    <row r="136" ht="11" customHeight="1" x14ac:dyDescent="0.3"/>
    <row r="137" ht="11" customHeight="1" x14ac:dyDescent="0.3"/>
    <row r="138" ht="11" customHeight="1" x14ac:dyDescent="0.3"/>
    <row r="139" ht="11" customHeight="1" x14ac:dyDescent="0.3"/>
    <row r="140" ht="11" customHeight="1" x14ac:dyDescent="0.3"/>
    <row r="141" ht="11" customHeight="1" x14ac:dyDescent="0.3"/>
    <row r="142" ht="11" customHeight="1" x14ac:dyDescent="0.3"/>
    <row r="143" ht="11" customHeight="1" x14ac:dyDescent="0.3"/>
    <row r="144" ht="11" customHeight="1" x14ac:dyDescent="0.3"/>
    <row r="145" ht="11" customHeight="1" x14ac:dyDescent="0.3"/>
    <row r="146" ht="11" customHeight="1" x14ac:dyDescent="0.3"/>
    <row r="147" ht="11" customHeight="1" x14ac:dyDescent="0.3"/>
    <row r="148" ht="11" customHeight="1" x14ac:dyDescent="0.3"/>
    <row r="149" ht="11" customHeight="1" x14ac:dyDescent="0.3"/>
    <row r="150" ht="11" customHeight="1" x14ac:dyDescent="0.3"/>
    <row r="151" ht="11" customHeight="1" x14ac:dyDescent="0.3"/>
    <row r="152" ht="11" customHeight="1" x14ac:dyDescent="0.3"/>
  </sheetData>
  <mergeCells count="30">
    <mergeCell ref="P61:P64"/>
    <mergeCell ref="P66:P69"/>
    <mergeCell ref="B75:B78"/>
    <mergeCell ref="H10:H13"/>
    <mergeCell ref="M10:M13"/>
    <mergeCell ref="M59:M62"/>
    <mergeCell ref="H59:H62"/>
    <mergeCell ref="P75:P78"/>
    <mergeCell ref="E20:E23"/>
    <mergeCell ref="P23:P26"/>
    <mergeCell ref="P28:P31"/>
    <mergeCell ref="H31:H34"/>
    <mergeCell ref="M31:M34"/>
    <mergeCell ref="P33:P36"/>
    <mergeCell ref="P38:P41"/>
    <mergeCell ref="P5:P8"/>
    <mergeCell ref="P10:P13"/>
    <mergeCell ref="P15:P18"/>
    <mergeCell ref="P51:P54"/>
    <mergeCell ref="P56:P59"/>
    <mergeCell ref="P80:P83"/>
    <mergeCell ref="P85:P88"/>
    <mergeCell ref="M95:M98"/>
    <mergeCell ref="E95:E98"/>
    <mergeCell ref="H95:H98"/>
    <mergeCell ref="P92:P95"/>
    <mergeCell ref="P97:P100"/>
    <mergeCell ref="E80:E83"/>
    <mergeCell ref="H80:H83"/>
    <mergeCell ref="M80:M83"/>
  </mergeCells>
  <pageMargins left="0.11811023622047244" right="0.11811023622047244" top="0.19685039370078741" bottom="0.15748031496062992" header="0.31496062992125984" footer="0.31496062992125984"/>
  <pageSetup paperSize="9" scale="85"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7DFE6-537E-4206-B561-91B742EE9849}">
  <dimension ref="A1:AA123"/>
  <sheetViews>
    <sheetView topLeftCell="B20" zoomScale="115" zoomScaleNormal="115" workbookViewId="0">
      <selection activeCell="J82" sqref="C31:J82"/>
    </sheetView>
  </sheetViews>
  <sheetFormatPr baseColWidth="10" defaultRowHeight="15.05" x14ac:dyDescent="0.3"/>
  <cols>
    <col min="1" max="1" width="12.77734375" style="1" customWidth="1"/>
    <col min="2" max="3" width="2.77734375" style="2" customWidth="1"/>
    <col min="4" max="4" width="12.77734375" style="3" customWidth="1"/>
    <col min="5" max="8" width="1.77734375" style="2" customWidth="1"/>
    <col min="9" max="9" width="20.44140625" style="1" customWidth="1"/>
    <col min="10" max="11" width="1.77734375" style="2" customWidth="1"/>
    <col min="12" max="12" width="3.5546875" style="1" customWidth="1"/>
    <col min="13" max="13" width="4.109375" style="1" customWidth="1"/>
    <col min="14" max="14" width="86.21875" style="2" customWidth="1"/>
    <col min="15" max="15" width="19.109375" style="1" customWidth="1"/>
    <col min="16" max="19" width="1.77734375" style="2" customWidth="1"/>
    <col min="20" max="20" width="27" style="2" customWidth="1"/>
    <col min="21" max="21" width="7.109375" style="2" customWidth="1"/>
    <col min="22" max="16384" width="11.5546875" style="2"/>
  </cols>
  <sheetData>
    <row r="1" spans="1:27" ht="11" customHeight="1" x14ac:dyDescent="0.3"/>
    <row r="2" spans="1:27" ht="11" customHeight="1" x14ac:dyDescent="0.3"/>
    <row r="3" spans="1:27" s="5" customFormat="1" ht="31.95" customHeight="1" x14ac:dyDescent="0.3">
      <c r="A3" s="4" t="s">
        <v>1</v>
      </c>
      <c r="D3" s="4" t="s">
        <v>2</v>
      </c>
      <c r="I3" s="4" t="s">
        <v>3</v>
      </c>
      <c r="L3" s="4"/>
      <c r="M3" s="4"/>
      <c r="O3" s="4" t="s">
        <v>4</v>
      </c>
      <c r="T3" s="16" t="s">
        <v>59</v>
      </c>
    </row>
    <row r="4" spans="1:27" ht="11" customHeight="1" thickBot="1" x14ac:dyDescent="0.35"/>
    <row r="5" spans="1:27" ht="11" customHeight="1" x14ac:dyDescent="0.3">
      <c r="I5" s="182" t="s">
        <v>39</v>
      </c>
      <c r="M5" s="1" t="s">
        <v>302</v>
      </c>
      <c r="O5" s="182" t="s">
        <v>40</v>
      </c>
    </row>
    <row r="6" spans="1:27" ht="11" customHeight="1" thickBot="1" x14ac:dyDescent="0.35">
      <c r="I6" s="183"/>
      <c r="L6" s="1" t="s">
        <v>256</v>
      </c>
      <c r="M6" s="1">
        <v>1</v>
      </c>
      <c r="N6" s="36"/>
      <c r="O6" s="183"/>
    </row>
    <row r="7" spans="1:27" ht="11" customHeight="1" thickBot="1" x14ac:dyDescent="0.35">
      <c r="F7" s="6"/>
      <c r="G7" s="8"/>
      <c r="H7" s="7"/>
      <c r="I7" s="183"/>
      <c r="J7" s="8"/>
      <c r="K7" s="8"/>
      <c r="L7" s="39" t="s">
        <v>259</v>
      </c>
      <c r="M7" s="1">
        <v>2</v>
      </c>
      <c r="N7" s="36"/>
      <c r="O7" s="183"/>
    </row>
    <row r="8" spans="1:27" ht="11" customHeight="1" thickBot="1" x14ac:dyDescent="0.35">
      <c r="F8" s="6"/>
      <c r="I8" s="184"/>
      <c r="L8" s="1" t="s">
        <v>260</v>
      </c>
      <c r="M8" s="39">
        <v>3</v>
      </c>
      <c r="N8" s="37"/>
      <c r="O8" s="184"/>
    </row>
    <row r="9" spans="1:27" ht="11" customHeight="1" thickBot="1" x14ac:dyDescent="0.35">
      <c r="F9" s="6"/>
      <c r="L9" s="1" t="s">
        <v>261</v>
      </c>
      <c r="M9" s="1">
        <v>4</v>
      </c>
      <c r="N9" s="36"/>
    </row>
    <row r="10" spans="1:27" ht="11" customHeight="1" thickBot="1" x14ac:dyDescent="0.35">
      <c r="F10" s="6"/>
      <c r="L10" s="1" t="s">
        <v>268</v>
      </c>
      <c r="M10" s="1">
        <v>4</v>
      </c>
      <c r="N10" s="36"/>
      <c r="T10" s="170" t="s">
        <v>48</v>
      </c>
      <c r="U10"/>
      <c r="V10"/>
      <c r="W10"/>
      <c r="X10"/>
      <c r="Y10"/>
      <c r="Z10"/>
      <c r="AA10"/>
    </row>
    <row r="11" spans="1:27" ht="11" customHeight="1" thickBot="1" x14ac:dyDescent="0.35">
      <c r="F11" s="6"/>
      <c r="L11" s="1" t="s">
        <v>271</v>
      </c>
      <c r="M11" s="1">
        <v>5</v>
      </c>
      <c r="N11" s="36"/>
      <c r="Q11" s="6"/>
      <c r="R11" s="8"/>
      <c r="S11" s="7"/>
      <c r="T11" s="171"/>
      <c r="U11"/>
      <c r="V11"/>
      <c r="W11"/>
      <c r="X11"/>
      <c r="Y11"/>
      <c r="Z11"/>
      <c r="AA11"/>
    </row>
    <row r="12" spans="1:27" ht="11" customHeight="1" x14ac:dyDescent="0.3">
      <c r="D12" s="175" t="s">
        <v>35</v>
      </c>
      <c r="F12" s="6"/>
      <c r="L12" s="1" t="s">
        <v>290</v>
      </c>
      <c r="M12" s="1">
        <v>5</v>
      </c>
      <c r="N12" s="36"/>
      <c r="Q12" s="6"/>
      <c r="T12" s="171"/>
      <c r="U12"/>
      <c r="V12"/>
      <c r="W12"/>
      <c r="X12"/>
      <c r="Y12"/>
      <c r="Z12"/>
      <c r="AA12"/>
    </row>
    <row r="13" spans="1:27" ht="11" customHeight="1" thickBot="1" x14ac:dyDescent="0.35">
      <c r="D13" s="176"/>
      <c r="F13" s="6"/>
      <c r="L13" s="1" t="s">
        <v>298</v>
      </c>
      <c r="M13" s="1">
        <v>5</v>
      </c>
      <c r="N13" s="36"/>
      <c r="Q13" s="6"/>
      <c r="T13" s="172"/>
      <c r="U13"/>
      <c r="V13"/>
      <c r="W13"/>
      <c r="X13"/>
      <c r="Y13"/>
      <c r="Z13"/>
      <c r="AA13"/>
    </row>
    <row r="14" spans="1:27" ht="11" customHeight="1" thickBot="1" x14ac:dyDescent="0.35">
      <c r="B14" s="6"/>
      <c r="C14" s="7"/>
      <c r="D14" s="176"/>
      <c r="E14" s="9"/>
      <c r="F14" s="7"/>
      <c r="L14" s="1" t="s">
        <v>299</v>
      </c>
      <c r="M14" s="1">
        <v>5</v>
      </c>
      <c r="N14" s="36"/>
      <c r="Q14" s="6"/>
    </row>
    <row r="15" spans="1:27" ht="11" customHeight="1" thickBot="1" x14ac:dyDescent="0.35">
      <c r="B15" s="6"/>
      <c r="D15" s="177"/>
      <c r="F15" s="6"/>
      <c r="L15" s="1" t="s">
        <v>300</v>
      </c>
      <c r="M15" s="1">
        <v>6</v>
      </c>
      <c r="N15" s="36"/>
      <c r="Q15" s="6"/>
      <c r="T15" s="170" t="s">
        <v>49</v>
      </c>
    </row>
    <row r="16" spans="1:27" ht="11" customHeight="1" thickBot="1" x14ac:dyDescent="0.35">
      <c r="B16" s="6"/>
      <c r="F16" s="6"/>
      <c r="L16" s="1" t="s">
        <v>301</v>
      </c>
      <c r="M16" s="1">
        <v>6</v>
      </c>
      <c r="N16" s="38" t="s">
        <v>276</v>
      </c>
      <c r="Q16" s="6"/>
      <c r="T16" s="171"/>
    </row>
    <row r="17" spans="2:21" ht="11" customHeight="1" thickBot="1" x14ac:dyDescent="0.35">
      <c r="B17" s="6"/>
      <c r="F17" s="6"/>
      <c r="Q17" s="6"/>
      <c r="R17" s="8"/>
      <c r="S17" s="7"/>
      <c r="T17" s="171"/>
    </row>
    <row r="18" spans="2:21" ht="11" customHeight="1" thickBot="1" x14ac:dyDescent="0.35">
      <c r="B18" s="6"/>
      <c r="F18" s="6"/>
      <c r="I18" s="170" t="s">
        <v>27</v>
      </c>
      <c r="O18" s="170" t="s">
        <v>30</v>
      </c>
      <c r="Q18" s="6"/>
      <c r="T18" s="172"/>
    </row>
    <row r="19" spans="2:21" ht="11" customHeight="1" thickBot="1" x14ac:dyDescent="0.35">
      <c r="B19" s="6"/>
      <c r="F19" s="6"/>
      <c r="I19" s="171"/>
      <c r="O19" s="171"/>
      <c r="Q19" s="6"/>
    </row>
    <row r="20" spans="2:21" ht="11" customHeight="1" x14ac:dyDescent="0.3">
      <c r="B20" s="6"/>
      <c r="G20" s="8"/>
      <c r="H20" s="7"/>
      <c r="I20" s="171"/>
      <c r="J20" s="9"/>
      <c r="K20" s="8"/>
      <c r="L20" s="39"/>
      <c r="M20" s="39"/>
      <c r="N20" s="7"/>
      <c r="O20" s="171"/>
      <c r="P20" s="8"/>
      <c r="Q20" s="7"/>
      <c r="T20" s="170" t="s">
        <v>89</v>
      </c>
    </row>
    <row r="21" spans="2:21" ht="11" customHeight="1" thickBot="1" x14ac:dyDescent="0.35">
      <c r="B21" s="6"/>
      <c r="I21" s="172"/>
      <c r="O21" s="172"/>
      <c r="Q21" s="6"/>
      <c r="T21" s="171"/>
    </row>
    <row r="22" spans="2:21" ht="11" customHeight="1" x14ac:dyDescent="0.3">
      <c r="B22" s="6"/>
      <c r="Q22" s="6"/>
      <c r="R22" s="8"/>
      <c r="S22" s="7"/>
      <c r="T22" s="171"/>
    </row>
    <row r="23" spans="2:21" ht="11" customHeight="1" thickBot="1" x14ac:dyDescent="0.35">
      <c r="B23" s="6"/>
      <c r="Q23" s="6"/>
      <c r="T23" s="172"/>
    </row>
    <row r="24" spans="2:21" ht="11" customHeight="1" thickBot="1" x14ac:dyDescent="0.35">
      <c r="B24" s="6"/>
      <c r="Q24" s="6"/>
    </row>
    <row r="25" spans="2:21" ht="11" customHeight="1" x14ac:dyDescent="0.3">
      <c r="B25" s="6"/>
      <c r="Q25" s="6"/>
      <c r="T25" s="170" t="s">
        <v>50</v>
      </c>
    </row>
    <row r="26" spans="2:21" ht="11" customHeight="1" thickBot="1" x14ac:dyDescent="0.35">
      <c r="B26" s="6"/>
      <c r="Q26" s="6"/>
      <c r="T26" s="171"/>
    </row>
    <row r="27" spans="2:21" ht="11" customHeight="1" x14ac:dyDescent="0.3">
      <c r="B27" s="6"/>
      <c r="R27" s="8"/>
      <c r="S27" s="7"/>
      <c r="T27" s="171"/>
    </row>
    <row r="28" spans="2:21" ht="11" customHeight="1" thickBot="1" x14ac:dyDescent="0.35">
      <c r="B28" s="6"/>
      <c r="T28" s="172"/>
    </row>
    <row r="29" spans="2:21" ht="11" customHeight="1" x14ac:dyDescent="0.3">
      <c r="B29" s="6"/>
    </row>
    <row r="30" spans="2:21" ht="11" customHeight="1" x14ac:dyDescent="0.3">
      <c r="B30" s="6"/>
    </row>
    <row r="31" spans="2:21" ht="11" customHeight="1" thickBot="1" x14ac:dyDescent="0.35">
      <c r="B31" s="6"/>
    </row>
    <row r="32" spans="2:21" ht="11" customHeight="1" x14ac:dyDescent="0.3">
      <c r="B32" s="6"/>
      <c r="T32" s="170" t="s">
        <v>45</v>
      </c>
      <c r="U32" s="1"/>
    </row>
    <row r="33" spans="1:22" ht="11" customHeight="1" thickBot="1" x14ac:dyDescent="0.35">
      <c r="B33" s="6"/>
      <c r="T33" s="171"/>
    </row>
    <row r="34" spans="1:22" ht="11" customHeight="1" x14ac:dyDescent="0.3">
      <c r="B34" s="6"/>
      <c r="I34" s="2"/>
      <c r="Q34" s="6"/>
      <c r="R34" s="8"/>
      <c r="S34" s="7"/>
      <c r="T34" s="171"/>
    </row>
    <row r="35" spans="1:22" ht="11" customHeight="1" thickBot="1" x14ac:dyDescent="0.35">
      <c r="B35" s="6"/>
      <c r="Q35" s="6"/>
      <c r="T35" s="172"/>
    </row>
    <row r="36" spans="1:22" ht="11" customHeight="1" thickBot="1" x14ac:dyDescent="0.35">
      <c r="B36" s="6"/>
      <c r="Q36" s="6"/>
    </row>
    <row r="37" spans="1:22" ht="11" customHeight="1" x14ac:dyDescent="0.3">
      <c r="B37" s="6"/>
      <c r="D37" s="170" t="s">
        <v>34</v>
      </c>
      <c r="I37" s="170" t="s">
        <v>37</v>
      </c>
      <c r="O37" s="170" t="s">
        <v>42</v>
      </c>
      <c r="Q37" s="6"/>
      <c r="T37" s="170" t="s">
        <v>46</v>
      </c>
    </row>
    <row r="38" spans="1:22" ht="11" customHeight="1" thickBot="1" x14ac:dyDescent="0.35">
      <c r="B38" s="6"/>
      <c r="D38" s="171"/>
      <c r="I38" s="171"/>
      <c r="O38" s="171"/>
      <c r="Q38" s="6"/>
      <c r="T38" s="171"/>
    </row>
    <row r="39" spans="1:22" ht="11" customHeight="1" x14ac:dyDescent="0.3">
      <c r="B39" s="6"/>
      <c r="C39" s="7"/>
      <c r="D39" s="171"/>
      <c r="E39" s="9"/>
      <c r="F39" s="8"/>
      <c r="G39" s="8"/>
      <c r="H39" s="7"/>
      <c r="I39" s="171"/>
      <c r="J39" s="8"/>
      <c r="K39" s="8"/>
      <c r="L39" s="39"/>
      <c r="M39" s="39"/>
      <c r="N39" s="7"/>
      <c r="O39" s="171"/>
      <c r="P39" s="8"/>
      <c r="Q39" s="7"/>
      <c r="R39" s="8"/>
      <c r="S39" s="7"/>
      <c r="T39" s="171"/>
    </row>
    <row r="40" spans="1:22" ht="11" customHeight="1" thickBot="1" x14ac:dyDescent="0.35">
      <c r="B40" s="6"/>
      <c r="D40" s="172"/>
      <c r="I40" s="172"/>
      <c r="O40" s="172"/>
      <c r="Q40" s="6"/>
      <c r="T40" s="172"/>
    </row>
    <row r="41" spans="1:22" ht="11" customHeight="1" thickBot="1" x14ac:dyDescent="0.35">
      <c r="B41" s="6"/>
      <c r="Q41" s="6"/>
    </row>
    <row r="42" spans="1:22" ht="11" customHeight="1" x14ac:dyDescent="0.3">
      <c r="B42" s="6"/>
      <c r="Q42" s="6"/>
      <c r="T42" s="170" t="s">
        <v>47</v>
      </c>
    </row>
    <row r="43" spans="1:22" ht="11" customHeight="1" thickBot="1" x14ac:dyDescent="0.35">
      <c r="B43" s="6"/>
      <c r="Q43" s="6"/>
      <c r="T43" s="171"/>
    </row>
    <row r="44" spans="1:22" ht="11" customHeight="1" x14ac:dyDescent="0.3">
      <c r="B44" s="6"/>
      <c r="R44" s="8"/>
      <c r="S44" s="7"/>
      <c r="T44" s="171"/>
    </row>
    <row r="45" spans="1:22" ht="11" customHeight="1" thickBot="1" x14ac:dyDescent="0.35">
      <c r="B45" s="6"/>
      <c r="T45" s="172"/>
      <c r="V45" s="12"/>
    </row>
    <row r="46" spans="1:22" ht="11" customHeight="1" x14ac:dyDescent="0.3">
      <c r="A46" s="170" t="s">
        <v>33</v>
      </c>
      <c r="B46" s="6"/>
      <c r="V46" s="14"/>
    </row>
    <row r="47" spans="1:22" ht="11" customHeight="1" thickBot="1" x14ac:dyDescent="0.35">
      <c r="A47" s="171"/>
      <c r="B47" s="6"/>
      <c r="T47" s="10"/>
      <c r="V47" s="12"/>
    </row>
    <row r="48" spans="1:22" ht="11" customHeight="1" thickBot="1" x14ac:dyDescent="0.35">
      <c r="A48" s="171"/>
      <c r="B48" s="7"/>
      <c r="T48" s="10"/>
      <c r="V48" s="12"/>
    </row>
    <row r="49" spans="1:22" ht="11" customHeight="1" thickBot="1" x14ac:dyDescent="0.35">
      <c r="A49" s="172"/>
      <c r="B49" s="6"/>
      <c r="T49" s="170" t="s">
        <v>41</v>
      </c>
      <c r="V49" s="12"/>
    </row>
    <row r="50" spans="1:22" ht="11" customHeight="1" thickBot="1" x14ac:dyDescent="0.35">
      <c r="B50" s="6"/>
      <c r="T50" s="171"/>
      <c r="V50" s="12"/>
    </row>
    <row r="51" spans="1:22" ht="11" customHeight="1" x14ac:dyDescent="0.3">
      <c r="B51" s="6"/>
      <c r="Q51" s="6"/>
      <c r="R51" s="8"/>
      <c r="S51" s="7"/>
      <c r="T51" s="171"/>
      <c r="V51" s="12"/>
    </row>
    <row r="52" spans="1:22" ht="11" customHeight="1" thickBot="1" x14ac:dyDescent="0.35">
      <c r="B52" s="6"/>
      <c r="Q52" s="6"/>
      <c r="T52" s="172"/>
      <c r="V52" s="12"/>
    </row>
    <row r="53" spans="1:22" ht="11" customHeight="1" thickBot="1" x14ac:dyDescent="0.35">
      <c r="B53" s="6"/>
      <c r="Q53" s="6"/>
      <c r="V53" s="12"/>
    </row>
    <row r="54" spans="1:22" ht="11" customHeight="1" x14ac:dyDescent="0.3">
      <c r="B54" s="6"/>
      <c r="I54" s="170" t="s">
        <v>44</v>
      </c>
      <c r="O54" s="170" t="s">
        <v>41</v>
      </c>
      <c r="Q54" s="6"/>
      <c r="T54" s="170" t="s">
        <v>41</v>
      </c>
      <c r="V54" s="12"/>
    </row>
    <row r="55" spans="1:22" ht="11" customHeight="1" thickBot="1" x14ac:dyDescent="0.35">
      <c r="B55" s="6"/>
      <c r="I55" s="171"/>
      <c r="O55" s="171"/>
      <c r="Q55" s="6"/>
      <c r="T55" s="171"/>
    </row>
    <row r="56" spans="1:22" ht="11" customHeight="1" x14ac:dyDescent="0.3">
      <c r="B56" s="6"/>
      <c r="F56" s="6"/>
      <c r="G56" s="8"/>
      <c r="H56" s="7"/>
      <c r="I56" s="171"/>
      <c r="J56" s="9"/>
      <c r="K56" s="8"/>
      <c r="L56" s="39"/>
      <c r="M56" s="39"/>
      <c r="N56" s="7"/>
      <c r="O56" s="171"/>
      <c r="P56" s="8"/>
      <c r="Q56" s="7"/>
      <c r="R56" s="8"/>
      <c r="S56" s="7"/>
      <c r="T56" s="171"/>
    </row>
    <row r="57" spans="1:22" ht="11" customHeight="1" thickBot="1" x14ac:dyDescent="0.35">
      <c r="B57" s="6"/>
      <c r="F57" s="6"/>
      <c r="I57" s="172"/>
      <c r="O57" s="172"/>
      <c r="Q57" s="6"/>
      <c r="T57" s="172"/>
    </row>
    <row r="58" spans="1:22" ht="11" customHeight="1" thickBot="1" x14ac:dyDescent="0.35">
      <c r="B58" s="6"/>
      <c r="F58" s="6"/>
      <c r="Q58" s="6"/>
    </row>
    <row r="59" spans="1:22" ht="11" customHeight="1" x14ac:dyDescent="0.3">
      <c r="B59" s="6"/>
      <c r="F59" s="6"/>
      <c r="Q59" s="6"/>
      <c r="T59" s="170" t="s">
        <v>41</v>
      </c>
    </row>
    <row r="60" spans="1:22" ht="11" customHeight="1" thickBot="1" x14ac:dyDescent="0.35">
      <c r="B60" s="6"/>
      <c r="F60" s="6"/>
      <c r="Q60" s="6"/>
      <c r="T60" s="171"/>
    </row>
    <row r="61" spans="1:22" ht="11" customHeight="1" x14ac:dyDescent="0.3">
      <c r="B61" s="6"/>
      <c r="F61" s="6"/>
      <c r="R61" s="8"/>
      <c r="S61" s="7"/>
      <c r="T61" s="171"/>
    </row>
    <row r="62" spans="1:22" ht="11" customHeight="1" thickBot="1" x14ac:dyDescent="0.35">
      <c r="B62" s="6"/>
      <c r="F62" s="6"/>
      <c r="T62" s="172"/>
    </row>
    <row r="63" spans="1:22" ht="11" customHeight="1" thickBot="1" x14ac:dyDescent="0.35">
      <c r="B63" s="6"/>
      <c r="F63" s="6"/>
      <c r="V63" s="12"/>
    </row>
    <row r="64" spans="1:22" ht="11" customHeight="1" x14ac:dyDescent="0.3">
      <c r="B64" s="6"/>
      <c r="D64" s="175" t="s">
        <v>36</v>
      </c>
      <c r="F64" s="6"/>
      <c r="V64" s="14"/>
    </row>
    <row r="65" spans="2:24" ht="11" customHeight="1" thickBot="1" x14ac:dyDescent="0.35">
      <c r="B65" s="6"/>
      <c r="D65" s="176"/>
      <c r="F65" s="6"/>
      <c r="S65" s="1"/>
      <c r="V65" s="12"/>
      <c r="X65" s="1"/>
    </row>
    <row r="66" spans="2:24" ht="11" customHeight="1" x14ac:dyDescent="0.3">
      <c r="C66" s="7"/>
      <c r="D66" s="176"/>
      <c r="E66" s="8"/>
      <c r="F66" s="7"/>
      <c r="T66" s="170" t="s">
        <v>51</v>
      </c>
      <c r="V66" s="12"/>
      <c r="X66" s="185"/>
    </row>
    <row r="67" spans="2:24" ht="11" customHeight="1" thickBot="1" x14ac:dyDescent="0.35">
      <c r="D67" s="177"/>
      <c r="F67" s="6"/>
      <c r="T67" s="171"/>
      <c r="V67" s="12"/>
      <c r="X67" s="185"/>
    </row>
    <row r="68" spans="2:24" ht="11" customHeight="1" x14ac:dyDescent="0.3">
      <c r="F68" s="6"/>
      <c r="I68" s="2"/>
      <c r="J68" s="1"/>
      <c r="Q68" s="6"/>
      <c r="R68" s="8"/>
      <c r="S68" s="7"/>
      <c r="T68" s="171"/>
      <c r="V68" s="12"/>
      <c r="X68" s="185"/>
    </row>
    <row r="69" spans="2:24" ht="11" customHeight="1" thickBot="1" x14ac:dyDescent="0.35">
      <c r="F69" s="6"/>
      <c r="I69" s="2"/>
      <c r="J69" s="1"/>
      <c r="Q69" s="6"/>
      <c r="T69" s="172"/>
      <c r="X69" s="185"/>
    </row>
    <row r="70" spans="2:24" ht="11" customHeight="1" thickBot="1" x14ac:dyDescent="0.35">
      <c r="F70" s="6"/>
      <c r="Q70" s="6"/>
      <c r="S70" s="1"/>
      <c r="X70" s="1"/>
    </row>
    <row r="71" spans="2:24" ht="11" customHeight="1" x14ac:dyDescent="0.3">
      <c r="F71" s="6"/>
      <c r="Q71" s="6"/>
      <c r="S71" s="1"/>
      <c r="T71" s="170" t="s">
        <v>52</v>
      </c>
      <c r="X71" s="1"/>
    </row>
    <row r="72" spans="2:24" ht="11" customHeight="1" thickBot="1" x14ac:dyDescent="0.35">
      <c r="F72" s="6"/>
      <c r="Q72" s="6"/>
      <c r="T72" s="171"/>
    </row>
    <row r="73" spans="2:24" ht="11" customHeight="1" thickBot="1" x14ac:dyDescent="0.35">
      <c r="F73" s="6"/>
      <c r="Q73" s="6"/>
      <c r="R73" s="8"/>
      <c r="S73" s="7"/>
      <c r="T73" s="171"/>
    </row>
    <row r="74" spans="2:24" ht="11" customHeight="1" thickBot="1" x14ac:dyDescent="0.35">
      <c r="F74" s="6"/>
      <c r="I74" s="170" t="s">
        <v>38</v>
      </c>
      <c r="J74" s="10"/>
      <c r="O74" s="170" t="s">
        <v>43</v>
      </c>
      <c r="Q74" s="6"/>
      <c r="T74" s="172"/>
    </row>
    <row r="75" spans="2:24" ht="11" customHeight="1" thickBot="1" x14ac:dyDescent="0.35">
      <c r="F75" s="6"/>
      <c r="I75" s="171"/>
      <c r="J75" s="10"/>
      <c r="O75" s="171"/>
      <c r="Q75" s="6"/>
    </row>
    <row r="76" spans="2:24" ht="11" customHeight="1" thickBot="1" x14ac:dyDescent="0.35">
      <c r="G76" s="8"/>
      <c r="H76" s="7"/>
      <c r="I76" s="171"/>
      <c r="J76" s="11"/>
      <c r="K76" s="8"/>
      <c r="L76" s="39"/>
      <c r="M76" s="39"/>
      <c r="N76" s="7"/>
      <c r="O76" s="171"/>
      <c r="P76" s="8"/>
      <c r="Q76" s="7"/>
      <c r="T76" s="170" t="s">
        <v>53</v>
      </c>
    </row>
    <row r="77" spans="2:24" ht="11" customHeight="1" thickBot="1" x14ac:dyDescent="0.35">
      <c r="I77" s="172"/>
      <c r="J77" s="10"/>
      <c r="O77" s="172"/>
      <c r="Q77" s="6"/>
      <c r="R77" s="8"/>
      <c r="S77" s="7"/>
      <c r="T77" s="171"/>
    </row>
    <row r="78" spans="2:24" ht="11" customHeight="1" x14ac:dyDescent="0.3">
      <c r="Q78" s="6"/>
      <c r="T78" s="171"/>
    </row>
    <row r="79" spans="2:24" ht="11" customHeight="1" thickBot="1" x14ac:dyDescent="0.35">
      <c r="Q79" s="6"/>
      <c r="T79" s="172"/>
    </row>
    <row r="80" spans="2:24" ht="11" customHeight="1" thickBot="1" x14ac:dyDescent="0.35">
      <c r="Q80" s="6"/>
    </row>
    <row r="81" spans="17:21" ht="11" customHeight="1" x14ac:dyDescent="0.3">
      <c r="Q81" s="6"/>
      <c r="T81" s="170" t="s">
        <v>54</v>
      </c>
    </row>
    <row r="82" spans="17:21" ht="11" customHeight="1" thickBot="1" x14ac:dyDescent="0.35">
      <c r="Q82" s="6"/>
      <c r="T82" s="171"/>
      <c r="U82" s="14"/>
    </row>
    <row r="83" spans="17:21" ht="11" customHeight="1" x14ac:dyDescent="0.3">
      <c r="R83" s="8"/>
      <c r="S83" s="7"/>
      <c r="T83" s="171"/>
    </row>
    <row r="84" spans="17:21" ht="11" customHeight="1" thickBot="1" x14ac:dyDescent="0.35">
      <c r="T84" s="172"/>
    </row>
    <row r="85" spans="17:21" ht="11" customHeight="1" x14ac:dyDescent="0.3"/>
    <row r="86" spans="17:21" ht="11" customHeight="1" x14ac:dyDescent="0.3"/>
    <row r="87" spans="17:21" ht="11" customHeight="1" x14ac:dyDescent="0.3"/>
    <row r="88" spans="17:21" ht="11" customHeight="1" x14ac:dyDescent="0.3"/>
    <row r="89" spans="17:21" ht="11" customHeight="1" x14ac:dyDescent="0.3">
      <c r="U89" s="14"/>
    </row>
    <row r="90" spans="17:21" ht="11" customHeight="1" x14ac:dyDescent="0.3">
      <c r="U90" s="12"/>
    </row>
    <row r="91" spans="17:21" ht="11" customHeight="1" x14ac:dyDescent="0.3">
      <c r="U91" s="14"/>
    </row>
    <row r="92" spans="17:21" ht="11" customHeight="1" x14ac:dyDescent="0.3">
      <c r="U92" s="12"/>
    </row>
    <row r="93" spans="17:21" ht="11" customHeight="1" x14ac:dyDescent="0.3">
      <c r="U93" s="12"/>
    </row>
    <row r="94" spans="17:21" ht="11" customHeight="1" x14ac:dyDescent="0.3">
      <c r="U94" s="12"/>
    </row>
    <row r="95" spans="17:21" ht="11" customHeight="1" x14ac:dyDescent="0.3">
      <c r="U95" s="12"/>
    </row>
    <row r="96" spans="17:21" ht="11" customHeight="1" x14ac:dyDescent="0.3">
      <c r="U96" s="14"/>
    </row>
    <row r="97" ht="11" customHeight="1" x14ac:dyDescent="0.3"/>
    <row r="98" ht="11" customHeight="1" x14ac:dyDescent="0.3"/>
    <row r="99" ht="11" customHeight="1" x14ac:dyDescent="0.3"/>
    <row r="100" ht="11" customHeight="1" x14ac:dyDescent="0.3"/>
    <row r="101" ht="11" customHeight="1" x14ac:dyDescent="0.3"/>
    <row r="102" ht="11" customHeight="1" x14ac:dyDescent="0.3"/>
    <row r="103" ht="11" customHeight="1" x14ac:dyDescent="0.3"/>
    <row r="104" ht="11" customHeight="1" x14ac:dyDescent="0.3"/>
    <row r="105" ht="11" customHeight="1" x14ac:dyDescent="0.3"/>
    <row r="106" ht="11" customHeight="1" x14ac:dyDescent="0.3"/>
    <row r="107" ht="11" customHeight="1" x14ac:dyDescent="0.3"/>
    <row r="108" ht="11" customHeight="1" x14ac:dyDescent="0.3"/>
    <row r="109" ht="11" customHeight="1" x14ac:dyDescent="0.3"/>
    <row r="110" ht="11" customHeight="1" x14ac:dyDescent="0.3"/>
    <row r="111" ht="11" customHeight="1" x14ac:dyDescent="0.3"/>
    <row r="112" ht="11" customHeight="1" x14ac:dyDescent="0.3"/>
    <row r="113" ht="11" customHeight="1" x14ac:dyDescent="0.3"/>
    <row r="114" ht="11" customHeight="1" x14ac:dyDescent="0.3"/>
    <row r="115" ht="11" customHeight="1" x14ac:dyDescent="0.3"/>
    <row r="116" ht="11" customHeight="1" x14ac:dyDescent="0.3"/>
    <row r="117" ht="11" customHeight="1" x14ac:dyDescent="0.3"/>
    <row r="118" ht="11" customHeight="1" x14ac:dyDescent="0.3"/>
    <row r="119" ht="11" customHeight="1" x14ac:dyDescent="0.3"/>
    <row r="120" ht="11" customHeight="1" x14ac:dyDescent="0.3"/>
    <row r="121" ht="11" customHeight="1" x14ac:dyDescent="0.3"/>
    <row r="122" ht="11" customHeight="1" x14ac:dyDescent="0.3"/>
    <row r="123" ht="11" customHeight="1" x14ac:dyDescent="0.3"/>
  </sheetData>
  <mergeCells count="29">
    <mergeCell ref="A46:A49"/>
    <mergeCell ref="D12:D15"/>
    <mergeCell ref="O37:O40"/>
    <mergeCell ref="D64:D67"/>
    <mergeCell ref="X66:X69"/>
    <mergeCell ref="T37:T40"/>
    <mergeCell ref="T42:T45"/>
    <mergeCell ref="T49:T52"/>
    <mergeCell ref="T54:T57"/>
    <mergeCell ref="T59:T62"/>
    <mergeCell ref="I37:I40"/>
    <mergeCell ref="D37:D40"/>
    <mergeCell ref="I54:I57"/>
    <mergeCell ref="T66:T69"/>
    <mergeCell ref="O74:O77"/>
    <mergeCell ref="O54:O57"/>
    <mergeCell ref="I18:I21"/>
    <mergeCell ref="O18:O21"/>
    <mergeCell ref="I5:I8"/>
    <mergeCell ref="O5:O8"/>
    <mergeCell ref="I74:I77"/>
    <mergeCell ref="T71:T74"/>
    <mergeCell ref="T76:T79"/>
    <mergeCell ref="T81:T84"/>
    <mergeCell ref="T10:T13"/>
    <mergeCell ref="T15:T18"/>
    <mergeCell ref="T20:T23"/>
    <mergeCell ref="T25:T28"/>
    <mergeCell ref="T32:T35"/>
  </mergeCells>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12EDD-2C66-4235-9EC5-2166048E6F2E}">
  <sheetPr>
    <pageSetUpPr fitToPage="1"/>
  </sheetPr>
  <dimension ref="A2:EQ93"/>
  <sheetViews>
    <sheetView tabSelected="1" zoomScale="70" zoomScaleNormal="70" workbookViewId="0">
      <selection activeCell="G62" sqref="G62"/>
    </sheetView>
  </sheetViews>
  <sheetFormatPr baseColWidth="10" defaultRowHeight="14.4" outlineLevelRow="1" x14ac:dyDescent="0.25"/>
  <cols>
    <col min="1" max="1" width="11.5546875" style="30"/>
    <col min="2" max="2" width="7.6640625" style="30" customWidth="1"/>
    <col min="3" max="3" width="5.44140625" style="30" customWidth="1"/>
    <col min="4" max="4" width="78.6640625" style="45" customWidth="1"/>
    <col min="5" max="5" width="17.88671875" style="30" customWidth="1"/>
    <col min="6" max="6" width="27.5546875" style="46" customWidth="1"/>
    <col min="7" max="7" width="11.5546875" style="46" customWidth="1"/>
    <col min="8" max="9" width="15.5546875" style="30" customWidth="1"/>
    <col min="10" max="10" width="5" style="30" customWidth="1"/>
    <col min="11" max="12" width="5" style="46" customWidth="1"/>
    <col min="13" max="15" width="5" style="30" customWidth="1"/>
    <col min="16" max="16" width="4.77734375" style="46" customWidth="1"/>
    <col min="17" max="78" width="4.77734375" style="30" customWidth="1"/>
    <col min="79" max="79" width="1.77734375" style="166" customWidth="1"/>
    <col min="80" max="147" width="4.77734375" style="30" customWidth="1"/>
    <col min="148" max="16384" width="11.5546875" style="30"/>
  </cols>
  <sheetData>
    <row r="2" spans="1:147" ht="43.2" x14ac:dyDescent="0.25">
      <c r="D2" s="45" t="s">
        <v>257</v>
      </c>
      <c r="L2" s="46" t="s">
        <v>302</v>
      </c>
      <c r="M2" s="46"/>
      <c r="N2" s="46" t="s">
        <v>506</v>
      </c>
    </row>
    <row r="3" spans="1:147" ht="79.55" customHeight="1" thickBot="1" x14ac:dyDescent="0.3">
      <c r="D3" s="45" t="s">
        <v>258</v>
      </c>
      <c r="G3" s="46" t="e">
        <f>G6+G18+G67+G57+#REF!+G14+G35+G40+G82+G45</f>
        <v>#REF!</v>
      </c>
      <c r="K3" s="46" t="s">
        <v>256</v>
      </c>
      <c r="L3" s="46">
        <v>1</v>
      </c>
      <c r="M3" s="34" t="s">
        <v>228</v>
      </c>
      <c r="N3" s="46">
        <v>10</v>
      </c>
      <c r="Q3" s="30" t="s">
        <v>304</v>
      </c>
      <c r="R3" s="30" t="s">
        <v>350</v>
      </c>
      <c r="S3" s="30" t="s">
        <v>351</v>
      </c>
      <c r="T3" s="30" t="s">
        <v>352</v>
      </c>
      <c r="U3" s="30" t="s">
        <v>353</v>
      </c>
      <c r="V3" s="30" t="s">
        <v>354</v>
      </c>
      <c r="W3" s="30" t="s">
        <v>355</v>
      </c>
      <c r="X3" s="30" t="s">
        <v>356</v>
      </c>
      <c r="Y3" s="30" t="s">
        <v>361</v>
      </c>
      <c r="Z3" s="30" t="s">
        <v>362</v>
      </c>
      <c r="AA3" s="30" t="s">
        <v>363</v>
      </c>
      <c r="AB3" s="30" t="s">
        <v>364</v>
      </c>
      <c r="AC3" s="30" t="s">
        <v>365</v>
      </c>
      <c r="AD3" s="30" t="s">
        <v>366</v>
      </c>
      <c r="AE3" s="30" t="s">
        <v>376</v>
      </c>
      <c r="AF3" s="30" t="s">
        <v>377</v>
      </c>
      <c r="AG3" s="30" t="s">
        <v>378</v>
      </c>
      <c r="AH3" s="30" t="s">
        <v>379</v>
      </c>
      <c r="AI3" s="30" t="s">
        <v>380</v>
      </c>
      <c r="AJ3" s="30" t="s">
        <v>381</v>
      </c>
      <c r="AK3" s="30" t="s">
        <v>382</v>
      </c>
      <c r="AL3" s="30" t="s">
        <v>396</v>
      </c>
      <c r="AM3" s="30" t="s">
        <v>397</v>
      </c>
      <c r="AN3" s="30" t="s">
        <v>398</v>
      </c>
      <c r="AO3" s="30" t="s">
        <v>399</v>
      </c>
      <c r="AP3" s="30" t="s">
        <v>400</v>
      </c>
      <c r="AQ3" s="30" t="s">
        <v>401</v>
      </c>
      <c r="AR3" s="30" t="s">
        <v>404</v>
      </c>
      <c r="AS3" s="30" t="s">
        <v>405</v>
      </c>
      <c r="AT3" s="30" t="s">
        <v>406</v>
      </c>
      <c r="AU3" s="30" t="s">
        <v>407</v>
      </c>
      <c r="AV3" s="30" t="s">
        <v>408</v>
      </c>
      <c r="AW3" s="30" t="s">
        <v>409</v>
      </c>
      <c r="AX3" s="30" t="s">
        <v>383</v>
      </c>
      <c r="AY3" s="30" t="s">
        <v>384</v>
      </c>
      <c r="AZ3" s="30" t="s">
        <v>385</v>
      </c>
      <c r="BA3" s="30" t="s">
        <v>386</v>
      </c>
      <c r="BB3" s="30" t="s">
        <v>387</v>
      </c>
      <c r="BC3" s="30" t="s">
        <v>388</v>
      </c>
      <c r="BD3" s="30" t="s">
        <v>389</v>
      </c>
      <c r="BE3" s="30" t="s">
        <v>390</v>
      </c>
      <c r="BF3" s="30" t="s">
        <v>391</v>
      </c>
      <c r="BG3" s="30" t="s">
        <v>392</v>
      </c>
      <c r="BH3" s="30" t="s">
        <v>393</v>
      </c>
      <c r="BI3" s="30" t="s">
        <v>547</v>
      </c>
      <c r="BJ3" s="30" t="s">
        <v>548</v>
      </c>
      <c r="BK3" s="30" t="s">
        <v>549</v>
      </c>
      <c r="BL3" s="30" t="s">
        <v>550</v>
      </c>
      <c r="BM3" s="30" t="s">
        <v>394</v>
      </c>
      <c r="BN3" s="30" t="s">
        <v>395</v>
      </c>
      <c r="BO3" s="30" t="s">
        <v>551</v>
      </c>
      <c r="BP3" s="30" t="s">
        <v>552</v>
      </c>
      <c r="BQ3" s="30" t="s">
        <v>553</v>
      </c>
      <c r="BR3" s="30" t="s">
        <v>554</v>
      </c>
      <c r="BS3" s="30" t="s">
        <v>555</v>
      </c>
      <c r="BT3" s="30" t="s">
        <v>556</v>
      </c>
      <c r="BU3" s="30" t="s">
        <v>557</v>
      </c>
      <c r="BV3" s="30" t="s">
        <v>558</v>
      </c>
      <c r="BW3" s="30" t="s">
        <v>402</v>
      </c>
      <c r="BX3" s="30" t="s">
        <v>403</v>
      </c>
      <c r="BY3" s="30" t="s">
        <v>628</v>
      </c>
      <c r="CB3" s="30" t="s">
        <v>559</v>
      </c>
      <c r="CC3" s="30" t="s">
        <v>560</v>
      </c>
      <c r="CD3" s="30" t="s">
        <v>561</v>
      </c>
      <c r="CE3" s="30" t="s">
        <v>562</v>
      </c>
      <c r="CF3" s="30" t="s">
        <v>563</v>
      </c>
      <c r="CG3" s="30" t="s">
        <v>564</v>
      </c>
      <c r="CH3" s="30" t="s">
        <v>565</v>
      </c>
      <c r="CI3" s="30" t="s">
        <v>566</v>
      </c>
      <c r="CJ3" s="30" t="s">
        <v>567</v>
      </c>
      <c r="CK3" s="30" t="s">
        <v>568</v>
      </c>
      <c r="CL3" s="30" t="s">
        <v>569</v>
      </c>
      <c r="CM3" s="30" t="s">
        <v>570</v>
      </c>
      <c r="CN3" s="30" t="s">
        <v>571</v>
      </c>
      <c r="CO3" s="30" t="s">
        <v>572</v>
      </c>
      <c r="CP3" s="30" t="s">
        <v>573</v>
      </c>
      <c r="CQ3" s="30" t="s">
        <v>574</v>
      </c>
      <c r="CR3" s="30" t="s">
        <v>575</v>
      </c>
      <c r="CS3" s="30" t="s">
        <v>576</v>
      </c>
      <c r="CT3" s="30" t="s">
        <v>577</v>
      </c>
      <c r="CU3" s="30" t="s">
        <v>578</v>
      </c>
      <c r="CV3" s="30" t="s">
        <v>579</v>
      </c>
      <c r="CW3" s="30" t="s">
        <v>580</v>
      </c>
      <c r="CX3" s="30" t="s">
        <v>581</v>
      </c>
      <c r="CY3" s="30" t="s">
        <v>582</v>
      </c>
      <c r="CZ3" s="30" t="s">
        <v>583</v>
      </c>
      <c r="DA3" s="30" t="s">
        <v>584</v>
      </c>
      <c r="DB3" s="30" t="s">
        <v>585</v>
      </c>
      <c r="DC3" s="30" t="s">
        <v>586</v>
      </c>
      <c r="DD3" s="30" t="s">
        <v>587</v>
      </c>
      <c r="DE3" s="30" t="s">
        <v>588</v>
      </c>
      <c r="DF3" s="30" t="s">
        <v>589</v>
      </c>
      <c r="DG3" s="30" t="s">
        <v>590</v>
      </c>
      <c r="DH3" s="30" t="s">
        <v>591</v>
      </c>
      <c r="DI3" s="30" t="s">
        <v>592</v>
      </c>
      <c r="DJ3" s="30" t="s">
        <v>593</v>
      </c>
      <c r="DK3" s="30" t="s">
        <v>594</v>
      </c>
      <c r="DL3" s="30" t="s">
        <v>595</v>
      </c>
      <c r="DM3" s="30" t="s">
        <v>596</v>
      </c>
      <c r="DN3" s="30" t="s">
        <v>597</v>
      </c>
      <c r="DO3" s="30" t="s">
        <v>598</v>
      </c>
      <c r="DP3" s="30" t="s">
        <v>599</v>
      </c>
      <c r="DQ3" s="30" t="s">
        <v>600</v>
      </c>
      <c r="DR3" s="30" t="s">
        <v>601</v>
      </c>
      <c r="DS3" s="30" t="s">
        <v>602</v>
      </c>
      <c r="DT3" s="30" t="s">
        <v>603</v>
      </c>
      <c r="DU3" s="30" t="s">
        <v>604</v>
      </c>
      <c r="DV3" s="30" t="s">
        <v>605</v>
      </c>
      <c r="DW3" s="30" t="s">
        <v>606</v>
      </c>
      <c r="DX3" s="30" t="s">
        <v>607</v>
      </c>
      <c r="DY3" s="30" t="s">
        <v>608</v>
      </c>
      <c r="DZ3" s="30" t="s">
        <v>609</v>
      </c>
      <c r="EA3" s="30" t="s">
        <v>610</v>
      </c>
      <c r="EB3" s="30" t="s">
        <v>611</v>
      </c>
      <c r="EC3" s="30" t="s">
        <v>612</v>
      </c>
      <c r="ED3" s="30" t="s">
        <v>613</v>
      </c>
      <c r="EE3" s="30" t="s">
        <v>614</v>
      </c>
      <c r="EF3" s="30" t="s">
        <v>615</v>
      </c>
      <c r="EG3" s="30" t="s">
        <v>616</v>
      </c>
      <c r="EH3" s="30" t="s">
        <v>617</v>
      </c>
      <c r="EI3" s="30" t="s">
        <v>618</v>
      </c>
      <c r="EJ3" s="30" t="s">
        <v>619</v>
      </c>
      <c r="EK3" s="30" t="s">
        <v>620</v>
      </c>
      <c r="EL3" s="30" t="s">
        <v>621</v>
      </c>
      <c r="EM3" s="30" t="s">
        <v>622</v>
      </c>
      <c r="EN3" s="30" t="s">
        <v>623</v>
      </c>
      <c r="EO3" s="30" t="s">
        <v>624</v>
      </c>
      <c r="EP3" s="30" t="s">
        <v>625</v>
      </c>
      <c r="EQ3" s="30" t="s">
        <v>626</v>
      </c>
    </row>
    <row r="4" spans="1:147" ht="17.55" customHeight="1" thickBot="1" x14ac:dyDescent="0.3">
      <c r="B4" s="196" t="s">
        <v>279</v>
      </c>
      <c r="C4" s="198" t="s">
        <v>251</v>
      </c>
      <c r="D4" s="200" t="s">
        <v>252</v>
      </c>
      <c r="E4" s="200" t="s">
        <v>281</v>
      </c>
      <c r="F4" s="202" t="s">
        <v>282</v>
      </c>
      <c r="G4" s="204" t="s">
        <v>253</v>
      </c>
      <c r="H4" s="192" t="s">
        <v>283</v>
      </c>
      <c r="I4" s="193"/>
      <c r="K4" s="46" t="s">
        <v>259</v>
      </c>
      <c r="L4" s="46">
        <v>2</v>
      </c>
      <c r="M4" s="35" t="s">
        <v>212</v>
      </c>
      <c r="N4" s="46">
        <v>9</v>
      </c>
      <c r="P4" s="46" t="s">
        <v>304</v>
      </c>
      <c r="BZ4" s="46" t="s">
        <v>304</v>
      </c>
      <c r="CB4" s="30">
        <v>0</v>
      </c>
    </row>
    <row r="5" spans="1:147" s="46" customFormat="1" ht="33.85" customHeight="1" thickBot="1" x14ac:dyDescent="0.3">
      <c r="A5" s="47"/>
      <c r="B5" s="197"/>
      <c r="C5" s="199"/>
      <c r="D5" s="201"/>
      <c r="E5" s="201"/>
      <c r="F5" s="203"/>
      <c r="G5" s="205"/>
      <c r="H5" s="112" t="s">
        <v>284</v>
      </c>
      <c r="I5" s="76" t="s">
        <v>285</v>
      </c>
      <c r="K5" s="46" t="s">
        <v>260</v>
      </c>
      <c r="L5" s="46">
        <v>2</v>
      </c>
      <c r="M5" s="42" t="s">
        <v>291</v>
      </c>
      <c r="N5" s="46">
        <v>8</v>
      </c>
      <c r="P5" s="46" t="s">
        <v>350</v>
      </c>
      <c r="Q5" s="46">
        <v>1</v>
      </c>
      <c r="BZ5" s="46" t="s">
        <v>350</v>
      </c>
      <c r="CA5" s="167"/>
      <c r="CB5" s="30">
        <f t="shared" ref="CB5:CB64" si="0">SUM($Q5:$BY5)</f>
        <v>1</v>
      </c>
      <c r="CC5" s="169"/>
    </row>
    <row r="6" spans="1:147" ht="17.55" customHeight="1" thickBot="1" x14ac:dyDescent="0.3">
      <c r="A6" s="48"/>
      <c r="B6" s="186" t="s">
        <v>256</v>
      </c>
      <c r="C6" s="84">
        <v>0</v>
      </c>
      <c r="D6" s="80" t="s">
        <v>228</v>
      </c>
      <c r="E6" s="100"/>
      <c r="F6" s="79"/>
      <c r="G6" s="157">
        <f>SUM(G7:G13)</f>
        <v>3.5</v>
      </c>
      <c r="H6" s="82"/>
      <c r="I6" s="83"/>
      <c r="K6" s="46" t="s">
        <v>261</v>
      </c>
      <c r="L6" s="46">
        <v>2</v>
      </c>
      <c r="M6" s="42" t="s">
        <v>262</v>
      </c>
      <c r="N6" s="46">
        <v>7</v>
      </c>
      <c r="P6" s="46" t="s">
        <v>351</v>
      </c>
      <c r="Q6" s="30">
        <v>1</v>
      </c>
      <c r="R6" s="30">
        <v>1</v>
      </c>
      <c r="BZ6" s="46" t="s">
        <v>351</v>
      </c>
      <c r="CB6" s="30">
        <f t="shared" si="0"/>
        <v>2</v>
      </c>
      <c r="CD6" s="169"/>
    </row>
    <row r="7" spans="1:147" ht="17.55" customHeight="1" thickBot="1" x14ac:dyDescent="0.3">
      <c r="A7" s="47"/>
      <c r="B7" s="187"/>
      <c r="C7" s="53">
        <v>1</v>
      </c>
      <c r="D7" s="31" t="s">
        <v>278</v>
      </c>
      <c r="E7" s="64"/>
      <c r="F7" s="41" t="s">
        <v>505</v>
      </c>
      <c r="G7" s="158">
        <v>1</v>
      </c>
      <c r="H7" s="55">
        <v>0</v>
      </c>
      <c r="I7" s="56">
        <f t="shared" ref="I7:I12" si="1">G7+H7</f>
        <v>1</v>
      </c>
      <c r="K7" s="46" t="s">
        <v>268</v>
      </c>
      <c r="L7" s="46">
        <v>3</v>
      </c>
      <c r="M7" s="42" t="s">
        <v>263</v>
      </c>
      <c r="N7" s="46">
        <v>6</v>
      </c>
      <c r="P7" s="46" t="s">
        <v>352</v>
      </c>
      <c r="Q7" s="30">
        <v>1</v>
      </c>
      <c r="R7" s="30">
        <v>1</v>
      </c>
      <c r="S7" s="30">
        <v>1</v>
      </c>
      <c r="BZ7" s="46" t="s">
        <v>352</v>
      </c>
      <c r="CB7" s="30">
        <f t="shared" si="0"/>
        <v>3</v>
      </c>
      <c r="CE7" s="169"/>
    </row>
    <row r="8" spans="1:147" ht="17.55" customHeight="1" thickBot="1" x14ac:dyDescent="0.3">
      <c r="A8" s="47"/>
      <c r="B8" s="187"/>
      <c r="C8" s="53">
        <v>2</v>
      </c>
      <c r="D8" s="31" t="s">
        <v>254</v>
      </c>
      <c r="E8" s="64"/>
      <c r="F8" s="41" t="s">
        <v>304</v>
      </c>
      <c r="G8" s="158">
        <v>0.5</v>
      </c>
      <c r="H8" s="55">
        <v>1</v>
      </c>
      <c r="I8" s="56">
        <f t="shared" si="1"/>
        <v>1.5</v>
      </c>
      <c r="K8" s="46" t="s">
        <v>271</v>
      </c>
      <c r="L8" s="46">
        <v>3</v>
      </c>
      <c r="M8" s="42" t="s">
        <v>309</v>
      </c>
      <c r="N8" s="46">
        <v>5</v>
      </c>
      <c r="P8" s="46" t="s">
        <v>353</v>
      </c>
      <c r="Q8" s="30">
        <v>1</v>
      </c>
      <c r="R8" s="30">
        <v>1</v>
      </c>
      <c r="S8" s="30">
        <v>1</v>
      </c>
      <c r="T8" s="30">
        <v>1</v>
      </c>
      <c r="BZ8" s="46" t="s">
        <v>353</v>
      </c>
      <c r="CB8" s="30">
        <f t="shared" si="0"/>
        <v>4</v>
      </c>
    </row>
    <row r="9" spans="1:147" ht="17.55" customHeight="1" thickBot="1" x14ac:dyDescent="0.3">
      <c r="A9" s="47"/>
      <c r="B9" s="187"/>
      <c r="C9" s="53">
        <v>3</v>
      </c>
      <c r="D9" s="31" t="s">
        <v>255</v>
      </c>
      <c r="E9" s="64"/>
      <c r="F9" s="41" t="s">
        <v>305</v>
      </c>
      <c r="G9" s="158">
        <v>0.5</v>
      </c>
      <c r="H9" s="55">
        <v>1.5</v>
      </c>
      <c r="I9" s="56">
        <f t="shared" si="1"/>
        <v>2</v>
      </c>
      <c r="K9" s="46" t="s">
        <v>290</v>
      </c>
      <c r="L9" s="46">
        <v>4</v>
      </c>
      <c r="M9" s="57" t="s">
        <v>272</v>
      </c>
      <c r="N9" s="46">
        <v>4</v>
      </c>
      <c r="P9" s="46" t="s">
        <v>354</v>
      </c>
      <c r="Q9" s="30">
        <v>1</v>
      </c>
      <c r="R9" s="30">
        <v>1</v>
      </c>
      <c r="S9" s="30">
        <v>1</v>
      </c>
      <c r="T9" s="30">
        <v>1</v>
      </c>
      <c r="BZ9" s="46" t="s">
        <v>354</v>
      </c>
      <c r="CB9" s="30">
        <f t="shared" si="0"/>
        <v>4</v>
      </c>
    </row>
    <row r="10" spans="1:147" ht="15.05" customHeight="1" x14ac:dyDescent="0.25">
      <c r="B10" s="187"/>
      <c r="C10" s="53">
        <v>4</v>
      </c>
      <c r="D10" s="31" t="s">
        <v>266</v>
      </c>
      <c r="E10" s="64"/>
      <c r="F10" s="41" t="s">
        <v>306</v>
      </c>
      <c r="G10" s="158">
        <v>0.5</v>
      </c>
      <c r="H10" s="55">
        <v>2</v>
      </c>
      <c r="I10" s="56">
        <f t="shared" si="1"/>
        <v>2.5</v>
      </c>
      <c r="K10" s="46" t="s">
        <v>298</v>
      </c>
      <c r="L10" s="46">
        <v>4</v>
      </c>
      <c r="M10" s="64" t="s">
        <v>277</v>
      </c>
      <c r="N10" s="46">
        <v>3</v>
      </c>
      <c r="P10" s="46" t="s">
        <v>355</v>
      </c>
      <c r="Q10" s="30">
        <v>1</v>
      </c>
      <c r="R10" s="30">
        <v>1</v>
      </c>
      <c r="S10" s="30">
        <v>1</v>
      </c>
      <c r="T10" s="30">
        <v>1</v>
      </c>
      <c r="BZ10" s="46" t="s">
        <v>355</v>
      </c>
      <c r="CB10" s="30">
        <f t="shared" si="0"/>
        <v>4</v>
      </c>
      <c r="CF10" s="169"/>
    </row>
    <row r="11" spans="1:147" ht="15.05" customHeight="1" x14ac:dyDescent="0.25">
      <c r="B11" s="187"/>
      <c r="C11" s="53">
        <v>5</v>
      </c>
      <c r="D11" s="31" t="s">
        <v>230</v>
      </c>
      <c r="E11" s="64"/>
      <c r="F11" s="41" t="s">
        <v>307</v>
      </c>
      <c r="G11" s="158">
        <v>0.5</v>
      </c>
      <c r="H11" s="55">
        <v>1.5</v>
      </c>
      <c r="I11" s="56">
        <f t="shared" si="1"/>
        <v>2</v>
      </c>
      <c r="K11" s="46" t="s">
        <v>299</v>
      </c>
      <c r="L11" s="46">
        <v>4</v>
      </c>
      <c r="M11" s="65" t="s">
        <v>273</v>
      </c>
      <c r="N11" s="46">
        <v>2</v>
      </c>
      <c r="P11" s="46" t="s">
        <v>356</v>
      </c>
      <c r="Q11" s="30">
        <v>1</v>
      </c>
      <c r="R11" s="30">
        <v>1</v>
      </c>
      <c r="S11" s="30">
        <v>1</v>
      </c>
      <c r="T11" s="30">
        <v>1</v>
      </c>
      <c r="W11" s="30">
        <v>1</v>
      </c>
      <c r="BZ11" s="46" t="s">
        <v>356</v>
      </c>
      <c r="CB11" s="30">
        <f t="shared" si="0"/>
        <v>5</v>
      </c>
      <c r="CG11" s="169"/>
    </row>
    <row r="12" spans="1:147" ht="15.05" customHeight="1" x14ac:dyDescent="0.25">
      <c r="B12" s="187"/>
      <c r="C12" s="53">
        <v>6</v>
      </c>
      <c r="D12" s="31" t="s">
        <v>267</v>
      </c>
      <c r="E12" s="64"/>
      <c r="F12" s="41" t="s">
        <v>307</v>
      </c>
      <c r="G12" s="158">
        <v>0.5</v>
      </c>
      <c r="H12" s="55">
        <v>2</v>
      </c>
      <c r="I12" s="56">
        <f t="shared" si="1"/>
        <v>2.5</v>
      </c>
      <c r="K12" s="46" t="s">
        <v>300</v>
      </c>
      <c r="L12" s="46">
        <v>5</v>
      </c>
      <c r="M12" s="66" t="s">
        <v>30</v>
      </c>
      <c r="N12" s="46">
        <v>1</v>
      </c>
      <c r="P12" s="46" t="s">
        <v>361</v>
      </c>
      <c r="Q12" s="30">
        <v>1</v>
      </c>
      <c r="R12" s="30">
        <v>1</v>
      </c>
      <c r="S12" s="30">
        <v>1</v>
      </c>
      <c r="T12" s="30">
        <v>1</v>
      </c>
      <c r="W12" s="30">
        <v>1</v>
      </c>
      <c r="X12" s="30">
        <v>1</v>
      </c>
      <c r="BZ12" s="46" t="s">
        <v>361</v>
      </c>
      <c r="CB12" s="30">
        <f t="shared" si="0"/>
        <v>6</v>
      </c>
      <c r="CH12" s="169"/>
    </row>
    <row r="13" spans="1:147" ht="17.55" customHeight="1" thickBot="1" x14ac:dyDescent="0.3">
      <c r="B13" s="188"/>
      <c r="C13" s="58"/>
      <c r="D13" s="59"/>
      <c r="E13" s="101"/>
      <c r="F13" s="60"/>
      <c r="G13" s="159"/>
      <c r="H13" s="62"/>
      <c r="I13" s="63"/>
      <c r="K13" s="149" t="s">
        <v>301</v>
      </c>
      <c r="L13" s="149">
        <v>5</v>
      </c>
      <c r="M13" s="150" t="s">
        <v>276</v>
      </c>
      <c r="N13" s="151" t="s">
        <v>507</v>
      </c>
      <c r="P13" s="46" t="s">
        <v>362</v>
      </c>
      <c r="Q13" s="30">
        <v>1</v>
      </c>
      <c r="R13" s="30">
        <v>1</v>
      </c>
      <c r="S13" s="30">
        <v>1</v>
      </c>
      <c r="T13" s="30">
        <v>1</v>
      </c>
      <c r="W13" s="30">
        <v>1</v>
      </c>
      <c r="X13" s="30">
        <v>1</v>
      </c>
      <c r="Y13" s="30">
        <v>1</v>
      </c>
      <c r="BZ13" s="46" t="s">
        <v>362</v>
      </c>
      <c r="CB13" s="30">
        <f t="shared" si="0"/>
        <v>7</v>
      </c>
      <c r="CI13" s="169"/>
    </row>
    <row r="14" spans="1:147" ht="17.55" x14ac:dyDescent="0.25">
      <c r="B14" s="186" t="s">
        <v>259</v>
      </c>
      <c r="C14" s="94">
        <v>0</v>
      </c>
      <c r="D14" s="95" t="s">
        <v>212</v>
      </c>
      <c r="E14" s="106"/>
      <c r="F14" s="96"/>
      <c r="G14" s="160">
        <f>SUM(G15:G17)</f>
        <v>4</v>
      </c>
      <c r="H14" s="89"/>
      <c r="I14" s="90"/>
      <c r="P14" s="46" t="s">
        <v>363</v>
      </c>
      <c r="Q14" s="30">
        <v>1</v>
      </c>
      <c r="R14" s="30">
        <v>1</v>
      </c>
      <c r="S14" s="30">
        <v>1</v>
      </c>
      <c r="T14" s="30">
        <v>1</v>
      </c>
      <c r="W14" s="30">
        <v>1</v>
      </c>
      <c r="X14" s="30">
        <v>1</v>
      </c>
      <c r="Y14" s="30">
        <v>1</v>
      </c>
      <c r="Z14" s="30">
        <v>1</v>
      </c>
      <c r="BZ14" s="46" t="s">
        <v>363</v>
      </c>
      <c r="CB14" s="30">
        <f t="shared" si="0"/>
        <v>8</v>
      </c>
      <c r="CJ14" s="169"/>
    </row>
    <row r="15" spans="1:147" ht="17.55" x14ac:dyDescent="0.25">
      <c r="B15" s="187"/>
      <c r="C15" s="49">
        <v>1</v>
      </c>
      <c r="D15" s="153" t="s">
        <v>212</v>
      </c>
      <c r="E15" s="107" t="s">
        <v>256</v>
      </c>
      <c r="F15" s="152" t="s">
        <v>307</v>
      </c>
      <c r="G15" s="161">
        <v>2</v>
      </c>
      <c r="H15" s="51">
        <f>I12</f>
        <v>2.5</v>
      </c>
      <c r="I15" s="52">
        <f>G15+H15</f>
        <v>4.5</v>
      </c>
      <c r="P15" s="46" t="s">
        <v>364</v>
      </c>
      <c r="Q15" s="30">
        <v>1</v>
      </c>
      <c r="R15" s="30">
        <v>1</v>
      </c>
      <c r="S15" s="30">
        <v>1</v>
      </c>
      <c r="T15" s="30">
        <v>1</v>
      </c>
      <c r="W15" s="30">
        <v>1</v>
      </c>
      <c r="X15" s="30">
        <v>1</v>
      </c>
      <c r="Y15" s="30">
        <v>1</v>
      </c>
      <c r="Z15" s="30">
        <v>1</v>
      </c>
      <c r="AA15" s="30">
        <v>1</v>
      </c>
      <c r="BZ15" s="46" t="s">
        <v>364</v>
      </c>
      <c r="CB15" s="30">
        <f t="shared" si="0"/>
        <v>9</v>
      </c>
      <c r="CK15" s="169"/>
    </row>
    <row r="16" spans="1:147" ht="17.55" x14ac:dyDescent="0.25">
      <c r="B16" s="187"/>
      <c r="C16" s="53">
        <v>2</v>
      </c>
      <c r="D16" s="31" t="s">
        <v>213</v>
      </c>
      <c r="E16" s="104" t="s">
        <v>256</v>
      </c>
      <c r="F16" s="93" t="s">
        <v>508</v>
      </c>
      <c r="G16" s="158">
        <v>2</v>
      </c>
      <c r="H16" s="55">
        <f>I15</f>
        <v>4.5</v>
      </c>
      <c r="I16" s="52">
        <f>G16+H16</f>
        <v>6.5</v>
      </c>
      <c r="P16" s="46" t="s">
        <v>365</v>
      </c>
      <c r="Q16" s="30">
        <v>1</v>
      </c>
      <c r="R16" s="30">
        <v>1</v>
      </c>
      <c r="S16" s="30">
        <v>1</v>
      </c>
      <c r="T16" s="30">
        <v>1</v>
      </c>
      <c r="W16" s="30">
        <v>1</v>
      </c>
      <c r="X16" s="30">
        <v>1</v>
      </c>
      <c r="Y16" s="30">
        <v>1</v>
      </c>
      <c r="Z16" s="30">
        <v>1</v>
      </c>
      <c r="AA16" s="30">
        <v>1</v>
      </c>
      <c r="AB16" s="30">
        <v>1</v>
      </c>
      <c r="BZ16" s="46" t="s">
        <v>365</v>
      </c>
      <c r="CB16" s="30">
        <f t="shared" si="0"/>
        <v>10</v>
      </c>
      <c r="CL16" s="169"/>
    </row>
    <row r="17" spans="2:98" ht="17.55" customHeight="1" thickBot="1" x14ac:dyDescent="0.3">
      <c r="B17" s="188"/>
      <c r="C17" s="44"/>
      <c r="D17" s="67"/>
      <c r="E17" s="108"/>
      <c r="F17" s="29"/>
      <c r="G17" s="162"/>
      <c r="H17" s="69"/>
      <c r="I17" s="70"/>
      <c r="P17" s="46" t="s">
        <v>366</v>
      </c>
      <c r="Q17" s="30">
        <v>1</v>
      </c>
      <c r="R17" s="30">
        <v>1</v>
      </c>
      <c r="S17" s="30">
        <v>1</v>
      </c>
      <c r="T17" s="30">
        <v>1</v>
      </c>
      <c r="W17" s="30">
        <v>1</v>
      </c>
      <c r="X17" s="30">
        <v>1</v>
      </c>
      <c r="Y17" s="30">
        <v>1</v>
      </c>
      <c r="Z17" s="30">
        <v>1</v>
      </c>
      <c r="AA17" s="30">
        <v>1</v>
      </c>
      <c r="AB17" s="30">
        <v>1</v>
      </c>
      <c r="AC17" s="30">
        <v>1</v>
      </c>
      <c r="BZ17" s="46" t="s">
        <v>366</v>
      </c>
      <c r="CB17" s="30">
        <f t="shared" si="0"/>
        <v>11</v>
      </c>
      <c r="CM17" s="169"/>
    </row>
    <row r="18" spans="2:98" ht="17.55" x14ac:dyDescent="0.3">
      <c r="B18" s="194" t="s">
        <v>260</v>
      </c>
      <c r="C18" s="91">
        <v>0</v>
      </c>
      <c r="D18" s="86" t="s">
        <v>291</v>
      </c>
      <c r="E18" s="102"/>
      <c r="F18" s="87"/>
      <c r="G18" s="160">
        <f>SUM(G19:G24)</f>
        <v>10.5</v>
      </c>
      <c r="H18" s="89"/>
      <c r="I18" s="90"/>
      <c r="P18" s="46" t="s">
        <v>376</v>
      </c>
      <c r="Q18" s="30">
        <v>1</v>
      </c>
      <c r="R18" s="30">
        <v>1</v>
      </c>
      <c r="S18" s="30">
        <v>1</v>
      </c>
      <c r="T18" s="30">
        <v>1</v>
      </c>
      <c r="W18" s="30">
        <v>1</v>
      </c>
      <c r="X18" s="30">
        <v>1</v>
      </c>
      <c r="Y18" s="30">
        <v>1</v>
      </c>
      <c r="Z18" s="30">
        <v>1</v>
      </c>
      <c r="AA18" s="30">
        <v>1</v>
      </c>
      <c r="AB18" s="30">
        <v>1</v>
      </c>
      <c r="AC18" s="30">
        <v>1</v>
      </c>
      <c r="AD18" s="30">
        <v>1</v>
      </c>
      <c r="BZ18" s="46" t="s">
        <v>376</v>
      </c>
      <c r="CB18" s="30">
        <f t="shared" si="0"/>
        <v>12</v>
      </c>
      <c r="CN18" s="169"/>
    </row>
    <row r="19" spans="2:98" ht="17.55" x14ac:dyDescent="0.25">
      <c r="B19" s="195"/>
      <c r="C19" s="53">
        <v>1</v>
      </c>
      <c r="D19" s="77" t="s">
        <v>292</v>
      </c>
      <c r="E19" s="104" t="s">
        <v>509</v>
      </c>
      <c r="F19" s="154" t="s">
        <v>510</v>
      </c>
      <c r="G19" s="158">
        <v>2</v>
      </c>
      <c r="H19" s="55"/>
      <c r="I19" s="56" t="s">
        <v>303</v>
      </c>
      <c r="P19" s="46" t="s">
        <v>377</v>
      </c>
      <c r="Q19" s="30">
        <v>1</v>
      </c>
      <c r="R19" s="30">
        <v>1</v>
      </c>
      <c r="S19" s="30">
        <v>1</v>
      </c>
      <c r="T19" s="30">
        <v>1</v>
      </c>
      <c r="W19" s="30">
        <v>1</v>
      </c>
      <c r="X19" s="30">
        <v>1</v>
      </c>
      <c r="Y19" s="30">
        <v>1</v>
      </c>
      <c r="Z19" s="30">
        <v>1</v>
      </c>
      <c r="AA19" s="30">
        <v>1</v>
      </c>
      <c r="AB19" s="30">
        <v>1</v>
      </c>
      <c r="AC19" s="30">
        <v>1</v>
      </c>
      <c r="AD19" s="30">
        <v>1</v>
      </c>
      <c r="AE19" s="30">
        <v>1</v>
      </c>
      <c r="BZ19" s="46" t="s">
        <v>377</v>
      </c>
      <c r="CB19" s="30">
        <f t="shared" si="0"/>
        <v>13</v>
      </c>
      <c r="CO19" s="169"/>
    </row>
    <row r="20" spans="2:98" ht="17.55" x14ac:dyDescent="0.25">
      <c r="B20" s="195"/>
      <c r="C20" s="53">
        <v>2</v>
      </c>
      <c r="D20" s="78" t="s">
        <v>295</v>
      </c>
      <c r="E20" s="104" t="s">
        <v>509</v>
      </c>
      <c r="F20" s="154" t="s">
        <v>511</v>
      </c>
      <c r="G20" s="158">
        <v>1</v>
      </c>
      <c r="H20" s="55"/>
      <c r="I20" s="56"/>
      <c r="P20" s="46" t="s">
        <v>378</v>
      </c>
      <c r="Q20" s="30">
        <v>1</v>
      </c>
      <c r="R20" s="30">
        <v>1</v>
      </c>
      <c r="S20" s="30">
        <v>1</v>
      </c>
      <c r="T20" s="30">
        <v>1</v>
      </c>
      <c r="W20" s="30">
        <v>1</v>
      </c>
      <c r="X20" s="30">
        <v>1</v>
      </c>
      <c r="Y20" s="30">
        <v>1</v>
      </c>
      <c r="Z20" s="30">
        <v>1</v>
      </c>
      <c r="AA20" s="30">
        <v>1</v>
      </c>
      <c r="AB20" s="30">
        <v>1</v>
      </c>
      <c r="AC20" s="30">
        <v>1</v>
      </c>
      <c r="AD20" s="30">
        <v>1</v>
      </c>
      <c r="AE20" s="30">
        <v>1</v>
      </c>
      <c r="AF20" s="30">
        <v>1</v>
      </c>
      <c r="BZ20" s="46" t="s">
        <v>378</v>
      </c>
      <c r="CB20" s="30">
        <f t="shared" si="0"/>
        <v>14</v>
      </c>
      <c r="CP20" s="169"/>
    </row>
    <row r="21" spans="2:98" ht="17.55" x14ac:dyDescent="0.25">
      <c r="B21" s="195"/>
      <c r="C21" s="53">
        <v>3</v>
      </c>
      <c r="D21" s="78" t="s">
        <v>293</v>
      </c>
      <c r="E21" s="104" t="s">
        <v>509</v>
      </c>
      <c r="F21" s="154" t="s">
        <v>512</v>
      </c>
      <c r="G21" s="158">
        <v>1</v>
      </c>
      <c r="H21" s="55"/>
      <c r="I21" s="56"/>
      <c r="P21" s="46" t="s">
        <v>379</v>
      </c>
      <c r="Q21" s="30">
        <v>1</v>
      </c>
      <c r="R21" s="30">
        <v>1</v>
      </c>
      <c r="S21" s="30">
        <v>1</v>
      </c>
      <c r="T21" s="30">
        <v>1</v>
      </c>
      <c r="W21" s="30">
        <v>1</v>
      </c>
      <c r="X21" s="30">
        <v>1</v>
      </c>
      <c r="Y21" s="30">
        <v>1</v>
      </c>
      <c r="Z21" s="30">
        <v>1</v>
      </c>
      <c r="AA21" s="30">
        <v>1</v>
      </c>
      <c r="AB21" s="30">
        <v>1</v>
      </c>
      <c r="AC21" s="30">
        <v>1</v>
      </c>
      <c r="AD21" s="30">
        <v>1</v>
      </c>
      <c r="AE21" s="30">
        <v>1</v>
      </c>
      <c r="AF21" s="30">
        <v>1</v>
      </c>
      <c r="AG21" s="30">
        <v>1</v>
      </c>
      <c r="BZ21" s="46" t="s">
        <v>379</v>
      </c>
      <c r="CB21" s="30">
        <f t="shared" si="0"/>
        <v>15</v>
      </c>
      <c r="CQ21" s="169"/>
    </row>
    <row r="22" spans="2:98" ht="28.8" x14ac:dyDescent="0.25">
      <c r="B22" s="195"/>
      <c r="C22" s="53">
        <v>4</v>
      </c>
      <c r="D22" s="77" t="s">
        <v>294</v>
      </c>
      <c r="E22" s="104" t="s">
        <v>509</v>
      </c>
      <c r="F22" s="154" t="s">
        <v>513</v>
      </c>
      <c r="G22" s="158">
        <v>0.5</v>
      </c>
      <c r="H22" s="55"/>
      <c r="I22" s="56"/>
      <c r="P22" s="46" t="s">
        <v>380</v>
      </c>
      <c r="Q22" s="30">
        <v>1</v>
      </c>
      <c r="R22" s="30">
        <v>1</v>
      </c>
      <c r="S22" s="30">
        <v>1</v>
      </c>
      <c r="T22" s="30">
        <v>1</v>
      </c>
      <c r="W22" s="30">
        <v>1</v>
      </c>
      <c r="X22" s="30">
        <v>1</v>
      </c>
      <c r="Y22" s="30">
        <v>1</v>
      </c>
      <c r="Z22" s="30">
        <v>1</v>
      </c>
      <c r="AA22" s="30">
        <v>1</v>
      </c>
      <c r="AB22" s="30">
        <v>1</v>
      </c>
      <c r="AC22" s="30">
        <v>1</v>
      </c>
      <c r="AD22" s="30">
        <v>1</v>
      </c>
      <c r="AE22" s="30">
        <v>1</v>
      </c>
      <c r="AF22" s="30">
        <v>1</v>
      </c>
      <c r="AG22" s="30">
        <v>1</v>
      </c>
      <c r="AH22" s="30">
        <v>1</v>
      </c>
      <c r="BZ22" s="46" t="s">
        <v>380</v>
      </c>
      <c r="CB22" s="30">
        <f t="shared" si="0"/>
        <v>16</v>
      </c>
      <c r="CR22" s="169"/>
    </row>
    <row r="23" spans="2:98" ht="31.95" x14ac:dyDescent="0.25">
      <c r="B23" s="195"/>
      <c r="C23" s="97">
        <v>5</v>
      </c>
      <c r="D23" s="98" t="s">
        <v>297</v>
      </c>
      <c r="E23" s="104" t="s">
        <v>509</v>
      </c>
      <c r="F23" s="154" t="s">
        <v>514</v>
      </c>
      <c r="G23" s="158">
        <v>3</v>
      </c>
      <c r="H23" s="55"/>
      <c r="I23" s="56"/>
      <c r="P23" s="46" t="s">
        <v>381</v>
      </c>
      <c r="Q23" s="30">
        <v>1</v>
      </c>
      <c r="R23" s="30">
        <v>1</v>
      </c>
      <c r="S23" s="30">
        <v>1</v>
      </c>
      <c r="T23" s="30">
        <v>1</v>
      </c>
      <c r="W23" s="30">
        <v>1</v>
      </c>
      <c r="X23" s="30">
        <v>1</v>
      </c>
      <c r="Y23" s="30">
        <v>1</v>
      </c>
      <c r="Z23" s="30">
        <v>1</v>
      </c>
      <c r="AA23" s="30">
        <v>1</v>
      </c>
      <c r="AB23" s="30">
        <v>1</v>
      </c>
      <c r="AC23" s="30">
        <v>1</v>
      </c>
      <c r="AD23" s="30">
        <v>1</v>
      </c>
      <c r="AE23" s="30">
        <v>1</v>
      </c>
      <c r="AF23" s="30">
        <v>1</v>
      </c>
      <c r="AG23" s="30">
        <v>1</v>
      </c>
      <c r="AH23" s="30">
        <v>1</v>
      </c>
      <c r="AI23" s="30">
        <v>1</v>
      </c>
      <c r="BZ23" s="46" t="s">
        <v>381</v>
      </c>
      <c r="CB23" s="30">
        <f t="shared" si="0"/>
        <v>17</v>
      </c>
      <c r="CS23" s="169"/>
    </row>
    <row r="24" spans="2:98" ht="33.85" customHeight="1" thickBot="1" x14ac:dyDescent="0.3">
      <c r="B24" s="195"/>
      <c r="C24" s="53">
        <v>6</v>
      </c>
      <c r="D24" s="78" t="s">
        <v>296</v>
      </c>
      <c r="E24" s="104" t="s">
        <v>509</v>
      </c>
      <c r="F24" s="154" t="s">
        <v>515</v>
      </c>
      <c r="G24" s="163">
        <v>3</v>
      </c>
      <c r="H24" s="55"/>
      <c r="I24" s="56"/>
      <c r="P24" s="46" t="s">
        <v>382</v>
      </c>
      <c r="Q24" s="30">
        <v>1</v>
      </c>
      <c r="R24" s="30">
        <v>1</v>
      </c>
      <c r="S24" s="30">
        <v>1</v>
      </c>
      <c r="T24" s="30">
        <v>1</v>
      </c>
      <c r="W24" s="30">
        <v>1</v>
      </c>
      <c r="X24" s="30">
        <v>1</v>
      </c>
      <c r="Y24" s="30">
        <v>1</v>
      </c>
      <c r="Z24" s="30">
        <v>1</v>
      </c>
      <c r="AA24" s="30">
        <v>1</v>
      </c>
      <c r="AB24" s="30">
        <v>1</v>
      </c>
      <c r="AC24" s="30">
        <v>1</v>
      </c>
      <c r="AD24" s="30">
        <v>1</v>
      </c>
      <c r="AE24" s="30">
        <v>1</v>
      </c>
      <c r="AF24" s="30">
        <v>1</v>
      </c>
      <c r="AG24" s="30">
        <v>1</v>
      </c>
      <c r="AH24" s="30">
        <v>1</v>
      </c>
      <c r="AI24" s="30">
        <v>1</v>
      </c>
      <c r="AJ24" s="30">
        <v>1</v>
      </c>
      <c r="BZ24" s="46" t="s">
        <v>382</v>
      </c>
      <c r="CB24" s="30">
        <f t="shared" si="0"/>
        <v>18</v>
      </c>
      <c r="CT24" s="169"/>
    </row>
    <row r="25" spans="2:98" ht="33.85" customHeight="1" x14ac:dyDescent="0.25">
      <c r="B25" s="186" t="s">
        <v>261</v>
      </c>
      <c r="C25" s="94">
        <v>0</v>
      </c>
      <c r="D25" s="95" t="s">
        <v>262</v>
      </c>
      <c r="E25" s="106"/>
      <c r="F25" s="96"/>
      <c r="G25" s="160">
        <f>SUM(G26:G34)</f>
        <v>7</v>
      </c>
      <c r="H25" s="89"/>
      <c r="I25" s="90"/>
      <c r="P25" s="46" t="s">
        <v>396</v>
      </c>
      <c r="Q25" s="30">
        <v>1</v>
      </c>
      <c r="R25" s="30">
        <v>1</v>
      </c>
      <c r="S25" s="30">
        <v>1</v>
      </c>
      <c r="T25" s="30">
        <v>1</v>
      </c>
      <c r="BZ25" s="46" t="s">
        <v>396</v>
      </c>
      <c r="CB25" s="30">
        <f t="shared" si="0"/>
        <v>4</v>
      </c>
      <c r="CF25" s="169"/>
    </row>
    <row r="26" spans="2:98" ht="33.85" customHeight="1" x14ac:dyDescent="0.25">
      <c r="B26" s="187"/>
      <c r="C26" s="53">
        <v>1</v>
      </c>
      <c r="D26" s="33" t="s">
        <v>223</v>
      </c>
      <c r="E26" s="104" t="s">
        <v>516</v>
      </c>
      <c r="F26" s="154" t="s">
        <v>517</v>
      </c>
      <c r="G26" s="158">
        <v>1</v>
      </c>
      <c r="H26" s="51"/>
      <c r="I26" s="52"/>
      <c r="P26" s="46" t="s">
        <v>397</v>
      </c>
      <c r="Q26" s="30">
        <v>1</v>
      </c>
      <c r="R26" s="30">
        <v>1</v>
      </c>
      <c r="S26" s="30">
        <v>1</v>
      </c>
      <c r="T26" s="30">
        <v>1</v>
      </c>
      <c r="AL26" s="30">
        <v>1</v>
      </c>
      <c r="BZ26" s="46" t="s">
        <v>397</v>
      </c>
      <c r="CB26" s="30">
        <f t="shared" si="0"/>
        <v>5</v>
      </c>
      <c r="CF26" s="169"/>
    </row>
    <row r="27" spans="2:98" ht="33.85" customHeight="1" x14ac:dyDescent="0.25">
      <c r="B27" s="187"/>
      <c r="C27" s="53">
        <v>2</v>
      </c>
      <c r="D27" s="43" t="s">
        <v>219</v>
      </c>
      <c r="E27" s="104" t="s">
        <v>516</v>
      </c>
      <c r="F27" s="154" t="s">
        <v>518</v>
      </c>
      <c r="G27" s="158">
        <v>2</v>
      </c>
      <c r="H27" s="55"/>
      <c r="I27" s="56"/>
      <c r="P27" s="46" t="s">
        <v>398</v>
      </c>
      <c r="Q27" s="30">
        <v>1</v>
      </c>
      <c r="R27" s="30">
        <v>1</v>
      </c>
      <c r="S27" s="30">
        <v>1</v>
      </c>
      <c r="T27" s="30">
        <v>1</v>
      </c>
      <c r="AM27" s="30">
        <v>1</v>
      </c>
      <c r="BZ27" s="46" t="s">
        <v>398</v>
      </c>
      <c r="CB27" s="30">
        <f t="shared" si="0"/>
        <v>5</v>
      </c>
      <c r="CF27" s="169"/>
    </row>
    <row r="28" spans="2:98" ht="17.55" x14ac:dyDescent="0.25">
      <c r="B28" s="187"/>
      <c r="C28" s="53">
        <v>3</v>
      </c>
      <c r="D28" s="71" t="s">
        <v>217</v>
      </c>
      <c r="E28" s="104" t="s">
        <v>516</v>
      </c>
      <c r="F28" s="154" t="s">
        <v>519</v>
      </c>
      <c r="G28" s="158">
        <v>1</v>
      </c>
      <c r="H28" s="55"/>
      <c r="I28" s="56"/>
      <c r="P28" s="46" t="s">
        <v>399</v>
      </c>
      <c r="Q28" s="30">
        <v>1</v>
      </c>
      <c r="R28" s="30">
        <v>1</v>
      </c>
      <c r="S28" s="30">
        <v>1</v>
      </c>
      <c r="T28" s="30">
        <v>1</v>
      </c>
      <c r="W28" s="30">
        <v>1</v>
      </c>
      <c r="X28" s="30">
        <v>1</v>
      </c>
      <c r="Y28" s="30">
        <v>1</v>
      </c>
      <c r="Z28" s="30">
        <v>1</v>
      </c>
      <c r="AA28" s="30">
        <v>1</v>
      </c>
      <c r="AB28" s="30">
        <v>1</v>
      </c>
      <c r="AC28" s="30">
        <v>1</v>
      </c>
      <c r="AD28" s="30">
        <v>1</v>
      </c>
      <c r="AE28" s="30">
        <v>1</v>
      </c>
      <c r="AF28" s="30">
        <v>1</v>
      </c>
      <c r="AG28" s="30">
        <v>1</v>
      </c>
      <c r="AH28" s="30">
        <v>1</v>
      </c>
      <c r="AI28" s="30">
        <v>1</v>
      </c>
      <c r="AJ28" s="30">
        <v>1</v>
      </c>
      <c r="AK28" s="30">
        <v>1</v>
      </c>
      <c r="BZ28" s="46" t="s">
        <v>399</v>
      </c>
      <c r="CB28" s="30">
        <f t="shared" si="0"/>
        <v>19</v>
      </c>
    </row>
    <row r="29" spans="2:98" ht="31.95" x14ac:dyDescent="0.25">
      <c r="B29" s="187"/>
      <c r="C29" s="53">
        <v>4</v>
      </c>
      <c r="D29" s="32" t="s">
        <v>264</v>
      </c>
      <c r="E29" s="104" t="s">
        <v>516</v>
      </c>
      <c r="F29" s="154" t="s">
        <v>520</v>
      </c>
      <c r="G29" s="158">
        <v>1</v>
      </c>
      <c r="H29" s="55"/>
      <c r="I29" s="56"/>
      <c r="P29" s="46" t="s">
        <v>400</v>
      </c>
      <c r="Q29" s="30">
        <v>1</v>
      </c>
      <c r="R29" s="30">
        <v>1</v>
      </c>
      <c r="S29" s="30">
        <v>1</v>
      </c>
      <c r="T29" s="30">
        <v>1</v>
      </c>
      <c r="W29" s="30">
        <v>1</v>
      </c>
      <c r="X29" s="30">
        <v>1</v>
      </c>
      <c r="Y29" s="30">
        <v>1</v>
      </c>
      <c r="Z29" s="30">
        <v>1</v>
      </c>
      <c r="AA29" s="30">
        <v>1</v>
      </c>
      <c r="AB29" s="30">
        <v>1</v>
      </c>
      <c r="AC29" s="30">
        <v>1</v>
      </c>
      <c r="AD29" s="30">
        <v>1</v>
      </c>
      <c r="AE29" s="30">
        <v>1</v>
      </c>
      <c r="AF29" s="30">
        <v>1</v>
      </c>
      <c r="AG29" s="30">
        <v>1</v>
      </c>
      <c r="AH29" s="30">
        <v>1</v>
      </c>
      <c r="AI29" s="30">
        <v>1</v>
      </c>
      <c r="AJ29" s="30">
        <v>1</v>
      </c>
      <c r="AK29" s="30">
        <v>1</v>
      </c>
      <c r="BZ29" s="46" t="s">
        <v>400</v>
      </c>
      <c r="CB29" s="30">
        <f t="shared" si="0"/>
        <v>19</v>
      </c>
    </row>
    <row r="30" spans="2:98" ht="31.95" x14ac:dyDescent="0.25">
      <c r="B30" s="187"/>
      <c r="C30" s="53">
        <v>5</v>
      </c>
      <c r="D30" s="71" t="s">
        <v>216</v>
      </c>
      <c r="E30" s="104" t="s">
        <v>516</v>
      </c>
      <c r="F30" s="154" t="s">
        <v>522</v>
      </c>
      <c r="G30" s="158">
        <v>1</v>
      </c>
      <c r="H30" s="55"/>
      <c r="I30" s="56"/>
      <c r="P30" s="46" t="s">
        <v>401</v>
      </c>
      <c r="Q30" s="30">
        <v>1</v>
      </c>
      <c r="R30" s="30">
        <v>1</v>
      </c>
      <c r="S30" s="30">
        <v>1</v>
      </c>
      <c r="T30" s="30">
        <v>1</v>
      </c>
      <c r="W30" s="30">
        <v>1</v>
      </c>
      <c r="X30" s="30">
        <v>1</v>
      </c>
      <c r="Y30" s="30">
        <v>1</v>
      </c>
      <c r="Z30" s="30">
        <v>1</v>
      </c>
      <c r="AA30" s="30">
        <v>1</v>
      </c>
      <c r="AB30" s="30">
        <v>1</v>
      </c>
      <c r="AC30" s="30">
        <v>1</v>
      </c>
      <c r="AD30" s="30">
        <v>1</v>
      </c>
      <c r="AE30" s="30">
        <v>1</v>
      </c>
      <c r="AF30" s="30">
        <v>1</v>
      </c>
      <c r="AG30" s="30">
        <v>1</v>
      </c>
      <c r="AH30" s="30">
        <v>1</v>
      </c>
      <c r="AI30" s="30">
        <v>1</v>
      </c>
      <c r="AJ30" s="30">
        <v>1</v>
      </c>
      <c r="AK30" s="30">
        <v>1</v>
      </c>
      <c r="BZ30" s="46" t="s">
        <v>401</v>
      </c>
      <c r="CB30" s="30">
        <f t="shared" si="0"/>
        <v>19</v>
      </c>
    </row>
    <row r="31" spans="2:98" ht="31.95" x14ac:dyDescent="0.25">
      <c r="B31" s="187"/>
      <c r="C31" s="53">
        <v>6</v>
      </c>
      <c r="D31" s="71" t="s">
        <v>218</v>
      </c>
      <c r="E31" s="104" t="s">
        <v>516</v>
      </c>
      <c r="F31" s="154" t="s">
        <v>521</v>
      </c>
      <c r="G31" s="158">
        <v>0.5</v>
      </c>
      <c r="H31" s="55"/>
      <c r="I31" s="56"/>
      <c r="P31" s="46" t="s">
        <v>404</v>
      </c>
      <c r="Q31" s="30">
        <v>1</v>
      </c>
      <c r="R31" s="30">
        <v>1</v>
      </c>
      <c r="S31" s="30">
        <v>1</v>
      </c>
      <c r="T31" s="30">
        <v>1</v>
      </c>
      <c r="W31" s="30">
        <v>1</v>
      </c>
      <c r="X31" s="30">
        <v>1</v>
      </c>
      <c r="BZ31" s="46" t="s">
        <v>404</v>
      </c>
      <c r="CB31" s="30">
        <f t="shared" si="0"/>
        <v>6</v>
      </c>
    </row>
    <row r="32" spans="2:98" ht="31.95" x14ac:dyDescent="0.25">
      <c r="B32" s="187"/>
      <c r="C32" s="53">
        <v>7</v>
      </c>
      <c r="D32" s="71" t="s">
        <v>220</v>
      </c>
      <c r="E32" s="104" t="s">
        <v>516</v>
      </c>
      <c r="F32" s="154" t="s">
        <v>523</v>
      </c>
      <c r="G32" s="158">
        <v>0.5</v>
      </c>
      <c r="H32" s="55"/>
      <c r="I32" s="56"/>
      <c r="P32" s="46" t="s">
        <v>405</v>
      </c>
      <c r="Q32" s="30">
        <v>1</v>
      </c>
      <c r="R32" s="30">
        <v>1</v>
      </c>
      <c r="S32" s="30">
        <v>1</v>
      </c>
      <c r="T32" s="30">
        <v>1</v>
      </c>
      <c r="W32" s="30">
        <v>1</v>
      </c>
      <c r="X32" s="30">
        <v>1</v>
      </c>
      <c r="Y32" s="30">
        <v>1</v>
      </c>
      <c r="BZ32" s="46" t="s">
        <v>405</v>
      </c>
      <c r="CB32" s="30">
        <f t="shared" si="0"/>
        <v>7</v>
      </c>
    </row>
    <row r="33" spans="2:86" ht="17.55" x14ac:dyDescent="0.25">
      <c r="B33" s="187"/>
      <c r="C33" s="53"/>
      <c r="D33" s="32"/>
      <c r="E33" s="104"/>
      <c r="F33" s="41"/>
      <c r="G33" s="158"/>
      <c r="H33" s="55"/>
      <c r="I33" s="56"/>
      <c r="P33" s="46" t="s">
        <v>406</v>
      </c>
      <c r="Q33" s="30">
        <v>1</v>
      </c>
      <c r="R33" s="30">
        <v>1</v>
      </c>
      <c r="S33" s="30">
        <v>1</v>
      </c>
      <c r="T33" s="30">
        <v>1</v>
      </c>
      <c r="W33" s="30">
        <v>1</v>
      </c>
      <c r="X33" s="30">
        <v>1</v>
      </c>
      <c r="Y33" s="30">
        <v>1</v>
      </c>
      <c r="Z33" s="30">
        <v>1</v>
      </c>
      <c r="BZ33" s="46" t="s">
        <v>406</v>
      </c>
      <c r="CB33" s="30">
        <f t="shared" si="0"/>
        <v>8</v>
      </c>
      <c r="CH33" s="169"/>
    </row>
    <row r="34" spans="2:86" ht="45.1" customHeight="1" thickBot="1" x14ac:dyDescent="0.3">
      <c r="B34" s="188"/>
      <c r="C34" s="44"/>
      <c r="D34" s="67"/>
      <c r="E34" s="108"/>
      <c r="F34" s="29"/>
      <c r="G34" s="162"/>
      <c r="H34" s="69"/>
      <c r="I34" s="70"/>
      <c r="P34" s="46" t="s">
        <v>407</v>
      </c>
      <c r="Q34" s="30">
        <v>1</v>
      </c>
      <c r="R34" s="30">
        <v>1</v>
      </c>
      <c r="S34" s="30">
        <v>1</v>
      </c>
      <c r="T34" s="30">
        <v>1</v>
      </c>
      <c r="W34" s="30">
        <v>1</v>
      </c>
      <c r="X34" s="30">
        <v>1</v>
      </c>
      <c r="Y34" s="30">
        <v>1</v>
      </c>
      <c r="Z34" s="30">
        <v>1</v>
      </c>
      <c r="AA34" s="30">
        <v>1</v>
      </c>
      <c r="BZ34" s="46" t="s">
        <v>407</v>
      </c>
      <c r="CB34" s="30">
        <f t="shared" si="0"/>
        <v>9</v>
      </c>
      <c r="CH34" s="169"/>
    </row>
    <row r="35" spans="2:86" ht="52.6" x14ac:dyDescent="0.25">
      <c r="B35" s="186" t="s">
        <v>290</v>
      </c>
      <c r="C35" s="84">
        <v>0</v>
      </c>
      <c r="D35" s="116" t="s">
        <v>319</v>
      </c>
      <c r="E35" s="116"/>
      <c r="F35" s="79"/>
      <c r="G35" s="157">
        <f>SUM(G36:G39)</f>
        <v>5</v>
      </c>
      <c r="H35" s="82"/>
      <c r="I35" s="83"/>
      <c r="P35" s="46" t="s">
        <v>408</v>
      </c>
      <c r="Q35" s="30">
        <v>1</v>
      </c>
      <c r="R35" s="30">
        <v>1</v>
      </c>
      <c r="S35" s="30">
        <v>1</v>
      </c>
      <c r="T35" s="30">
        <v>1</v>
      </c>
      <c r="W35" s="30">
        <v>1</v>
      </c>
      <c r="X35" s="30">
        <v>1</v>
      </c>
      <c r="Y35" s="30">
        <v>1</v>
      </c>
      <c r="Z35" s="30">
        <v>1</v>
      </c>
      <c r="AA35" s="30">
        <v>1</v>
      </c>
      <c r="AB35" s="30">
        <v>1</v>
      </c>
      <c r="BZ35" s="46" t="s">
        <v>408</v>
      </c>
      <c r="CB35" s="30">
        <f t="shared" si="0"/>
        <v>10</v>
      </c>
    </row>
    <row r="36" spans="2:86" ht="46.2" customHeight="1" x14ac:dyDescent="0.25">
      <c r="B36" s="187"/>
      <c r="C36" s="53">
        <v>1</v>
      </c>
      <c r="D36" s="32" t="s">
        <v>287</v>
      </c>
      <c r="E36" s="104" t="s">
        <v>256</v>
      </c>
      <c r="F36" s="93" t="s">
        <v>307</v>
      </c>
      <c r="G36" s="158">
        <v>2</v>
      </c>
      <c r="H36" s="55"/>
      <c r="I36" s="56"/>
      <c r="P36" s="46" t="s">
        <v>409</v>
      </c>
      <c r="Q36" s="30">
        <v>1</v>
      </c>
      <c r="R36" s="30">
        <v>1</v>
      </c>
      <c r="S36" s="30">
        <v>1</v>
      </c>
      <c r="T36" s="30">
        <v>1</v>
      </c>
      <c r="W36" s="30">
        <v>1</v>
      </c>
      <c r="X36" s="30">
        <v>1</v>
      </c>
      <c r="Y36" s="30">
        <v>1</v>
      </c>
      <c r="Z36" s="30">
        <v>1</v>
      </c>
      <c r="AA36" s="30">
        <v>1</v>
      </c>
      <c r="AB36" s="30">
        <v>1</v>
      </c>
      <c r="AC36" s="30">
        <v>1</v>
      </c>
      <c r="BZ36" s="46" t="s">
        <v>409</v>
      </c>
      <c r="CB36" s="30">
        <f t="shared" si="0"/>
        <v>11</v>
      </c>
    </row>
    <row r="37" spans="2:86" ht="28.8" x14ac:dyDescent="0.25">
      <c r="B37" s="187"/>
      <c r="C37" s="53">
        <v>2</v>
      </c>
      <c r="D37" s="32" t="s">
        <v>288</v>
      </c>
      <c r="E37" s="104" t="s">
        <v>256</v>
      </c>
      <c r="F37" s="93" t="s">
        <v>634</v>
      </c>
      <c r="G37" s="158">
        <v>1</v>
      </c>
      <c r="H37" s="55"/>
      <c r="I37" s="56"/>
      <c r="P37" s="46" t="s">
        <v>383</v>
      </c>
      <c r="Q37" s="30">
        <v>1</v>
      </c>
      <c r="R37" s="30">
        <v>1</v>
      </c>
      <c r="S37" s="30">
        <v>1</v>
      </c>
      <c r="T37" s="30">
        <v>1</v>
      </c>
      <c r="W37" s="30">
        <v>1</v>
      </c>
      <c r="X37" s="30">
        <v>1</v>
      </c>
      <c r="Y37" s="30">
        <v>1</v>
      </c>
      <c r="Z37" s="30">
        <v>1</v>
      </c>
      <c r="AA37" s="30">
        <v>1</v>
      </c>
      <c r="AB37" s="30">
        <v>1</v>
      </c>
      <c r="AC37" s="30">
        <v>1</v>
      </c>
      <c r="AD37" s="30">
        <v>1</v>
      </c>
      <c r="AE37" s="30">
        <v>1</v>
      </c>
      <c r="AF37" s="30">
        <v>1</v>
      </c>
      <c r="AG37" s="30">
        <v>1</v>
      </c>
      <c r="AH37" s="30">
        <v>1</v>
      </c>
      <c r="AI37" s="30">
        <v>1</v>
      </c>
      <c r="AJ37" s="30">
        <v>1</v>
      </c>
      <c r="AK37" s="30">
        <v>1</v>
      </c>
      <c r="BZ37" s="46" t="s">
        <v>383</v>
      </c>
      <c r="CB37" s="30">
        <f t="shared" si="0"/>
        <v>19</v>
      </c>
    </row>
    <row r="38" spans="2:86" ht="29.45" customHeight="1" x14ac:dyDescent="0.25">
      <c r="B38" s="187"/>
      <c r="C38" s="53">
        <v>3</v>
      </c>
      <c r="D38" s="32" t="s">
        <v>289</v>
      </c>
      <c r="E38" s="104" t="s">
        <v>256</v>
      </c>
      <c r="F38" s="93" t="s">
        <v>635</v>
      </c>
      <c r="G38" s="158">
        <v>2</v>
      </c>
      <c r="H38" s="55"/>
      <c r="I38" s="56"/>
      <c r="P38" s="46" t="s">
        <v>384</v>
      </c>
      <c r="Q38" s="30">
        <v>1</v>
      </c>
      <c r="R38" s="30">
        <v>1</v>
      </c>
      <c r="S38" s="30">
        <v>1</v>
      </c>
      <c r="T38" s="30">
        <v>1</v>
      </c>
      <c r="W38" s="30">
        <v>1</v>
      </c>
      <c r="X38" s="30">
        <v>1</v>
      </c>
      <c r="Y38" s="30">
        <v>1</v>
      </c>
      <c r="Z38" s="30">
        <v>1</v>
      </c>
      <c r="AA38" s="30">
        <v>1</v>
      </c>
      <c r="AB38" s="30">
        <v>1</v>
      </c>
      <c r="AC38" s="30">
        <v>1</v>
      </c>
      <c r="AD38" s="30">
        <v>1</v>
      </c>
      <c r="AE38" s="30">
        <v>1</v>
      </c>
      <c r="AF38" s="30">
        <v>1</v>
      </c>
      <c r="AG38" s="30">
        <v>1</v>
      </c>
      <c r="AH38" s="30">
        <v>1</v>
      </c>
      <c r="AI38" s="30">
        <v>1</v>
      </c>
      <c r="AJ38" s="30">
        <v>1</v>
      </c>
      <c r="AK38" s="30">
        <v>1</v>
      </c>
      <c r="AX38" s="30">
        <v>1</v>
      </c>
      <c r="BZ38" s="46" t="s">
        <v>384</v>
      </c>
      <c r="CB38" s="30">
        <f t="shared" si="0"/>
        <v>20</v>
      </c>
    </row>
    <row r="39" spans="2:86" ht="15.05" customHeight="1" thickBot="1" x14ac:dyDescent="0.3">
      <c r="B39" s="187"/>
      <c r="C39" s="58"/>
      <c r="D39" s="59"/>
      <c r="E39" s="101"/>
      <c r="F39" s="60"/>
      <c r="G39" s="159"/>
      <c r="H39" s="62"/>
      <c r="I39" s="63"/>
      <c r="P39" s="46" t="s">
        <v>385</v>
      </c>
      <c r="Q39" s="30">
        <v>1</v>
      </c>
      <c r="R39" s="30">
        <v>1</v>
      </c>
      <c r="S39" s="30">
        <v>1</v>
      </c>
      <c r="T39" s="30">
        <v>1</v>
      </c>
      <c r="W39" s="30">
        <v>1</v>
      </c>
      <c r="X39" s="30">
        <v>1</v>
      </c>
      <c r="Y39" s="30">
        <v>1</v>
      </c>
      <c r="Z39" s="30">
        <v>1</v>
      </c>
      <c r="AA39" s="30">
        <v>1</v>
      </c>
      <c r="AB39" s="30">
        <v>1</v>
      </c>
      <c r="AC39" s="30">
        <v>1</v>
      </c>
      <c r="AD39" s="30">
        <v>1</v>
      </c>
      <c r="AE39" s="30">
        <v>1</v>
      </c>
      <c r="AF39" s="30">
        <v>1</v>
      </c>
      <c r="AG39" s="30">
        <v>1</v>
      </c>
      <c r="AH39" s="30">
        <v>1</v>
      </c>
      <c r="AI39" s="30">
        <v>1</v>
      </c>
      <c r="AJ39" s="30">
        <v>1</v>
      </c>
      <c r="AK39" s="30">
        <v>1</v>
      </c>
      <c r="AX39" s="30">
        <v>1</v>
      </c>
      <c r="AY39" s="30">
        <v>1</v>
      </c>
      <c r="BZ39" s="46" t="s">
        <v>385</v>
      </c>
      <c r="CB39" s="30">
        <f t="shared" si="0"/>
        <v>21</v>
      </c>
    </row>
    <row r="40" spans="2:86" ht="15.05" customHeight="1" x14ac:dyDescent="0.25">
      <c r="B40" s="186" t="s">
        <v>298</v>
      </c>
      <c r="C40" s="94">
        <v>0</v>
      </c>
      <c r="D40" s="106" t="s">
        <v>277</v>
      </c>
      <c r="E40" s="106"/>
      <c r="F40" s="96"/>
      <c r="G40" s="160">
        <f>SUM(G41:G44)</f>
        <v>4</v>
      </c>
      <c r="H40" s="89"/>
      <c r="I40" s="90"/>
      <c r="P40" s="46" t="s">
        <v>386</v>
      </c>
      <c r="Q40" s="30">
        <v>1</v>
      </c>
      <c r="R40" s="30">
        <v>1</v>
      </c>
      <c r="S40" s="30">
        <v>1</v>
      </c>
      <c r="T40" s="30">
        <v>1</v>
      </c>
      <c r="W40" s="30">
        <v>1</v>
      </c>
      <c r="X40" s="30">
        <v>1</v>
      </c>
      <c r="Y40" s="30">
        <v>1</v>
      </c>
      <c r="Z40" s="30">
        <v>1</v>
      </c>
      <c r="AA40" s="30">
        <v>1</v>
      </c>
      <c r="AB40" s="30">
        <v>1</v>
      </c>
      <c r="AC40" s="30">
        <v>1</v>
      </c>
      <c r="AD40" s="30">
        <v>1</v>
      </c>
      <c r="AE40" s="30">
        <v>1</v>
      </c>
      <c r="AF40" s="30">
        <v>1</v>
      </c>
      <c r="AG40" s="30">
        <v>1</v>
      </c>
      <c r="AH40" s="30">
        <v>1</v>
      </c>
      <c r="AI40" s="30">
        <v>1</v>
      </c>
      <c r="AJ40" s="30">
        <v>1</v>
      </c>
      <c r="AK40" s="30">
        <v>1</v>
      </c>
      <c r="AX40" s="30">
        <v>1</v>
      </c>
      <c r="AY40" s="30">
        <v>1</v>
      </c>
      <c r="AZ40" s="30">
        <v>1</v>
      </c>
      <c r="BZ40" s="46" t="s">
        <v>386</v>
      </c>
      <c r="CB40" s="30">
        <f t="shared" si="0"/>
        <v>22</v>
      </c>
    </row>
    <row r="41" spans="2:86" ht="30.05" customHeight="1" x14ac:dyDescent="0.25">
      <c r="B41" s="187"/>
      <c r="C41" s="53">
        <v>1</v>
      </c>
      <c r="D41" s="33" t="s">
        <v>232</v>
      </c>
      <c r="E41" s="104" t="s">
        <v>331</v>
      </c>
      <c r="F41" s="93" t="s">
        <v>332</v>
      </c>
      <c r="G41" s="158">
        <v>2</v>
      </c>
      <c r="H41" s="55"/>
      <c r="I41" s="56"/>
      <c r="P41" s="46" t="s">
        <v>387</v>
      </c>
      <c r="Q41" s="30">
        <v>1</v>
      </c>
      <c r="R41" s="30">
        <v>1</v>
      </c>
      <c r="S41" s="30">
        <v>1</v>
      </c>
      <c r="T41" s="30">
        <v>1</v>
      </c>
      <c r="W41" s="30">
        <v>1</v>
      </c>
      <c r="X41" s="30">
        <v>1</v>
      </c>
      <c r="Y41" s="30">
        <v>1</v>
      </c>
      <c r="Z41" s="30">
        <v>1</v>
      </c>
      <c r="AA41" s="30">
        <v>1</v>
      </c>
      <c r="AB41" s="30">
        <v>1</v>
      </c>
      <c r="AC41" s="30">
        <v>1</v>
      </c>
      <c r="AD41" s="30">
        <v>1</v>
      </c>
      <c r="AE41" s="30">
        <v>1</v>
      </c>
      <c r="AF41" s="30">
        <v>1</v>
      </c>
      <c r="AG41" s="30">
        <v>1</v>
      </c>
      <c r="AH41" s="30">
        <v>1</v>
      </c>
      <c r="AI41" s="30">
        <v>1</v>
      </c>
      <c r="AJ41" s="30">
        <v>1</v>
      </c>
      <c r="AK41" s="30">
        <v>1</v>
      </c>
      <c r="AX41" s="30">
        <v>1</v>
      </c>
      <c r="AY41" s="30">
        <v>1</v>
      </c>
      <c r="AZ41" s="30">
        <v>1</v>
      </c>
      <c r="BA41" s="30">
        <v>1</v>
      </c>
      <c r="BZ41" s="46" t="s">
        <v>387</v>
      </c>
      <c r="CB41" s="30">
        <f t="shared" si="0"/>
        <v>23</v>
      </c>
    </row>
    <row r="42" spans="2:86" ht="33.200000000000003" customHeight="1" x14ac:dyDescent="0.25">
      <c r="B42" s="187"/>
      <c r="C42" s="53">
        <v>2</v>
      </c>
      <c r="D42" s="43" t="s">
        <v>67</v>
      </c>
      <c r="E42" s="104" t="s">
        <v>331</v>
      </c>
      <c r="F42" s="93" t="s">
        <v>332</v>
      </c>
      <c r="G42" s="158">
        <v>1</v>
      </c>
      <c r="H42" s="55"/>
      <c r="I42" s="56"/>
      <c r="P42" s="46" t="s">
        <v>388</v>
      </c>
      <c r="AE42" s="30">
        <v>1</v>
      </c>
      <c r="AF42" s="30">
        <v>1</v>
      </c>
      <c r="AG42" s="30">
        <v>1</v>
      </c>
      <c r="AH42" s="30">
        <v>1</v>
      </c>
      <c r="AI42" s="30">
        <v>1</v>
      </c>
      <c r="AJ42" s="30">
        <v>1</v>
      </c>
      <c r="AK42" s="30">
        <v>1</v>
      </c>
      <c r="BB42" s="30">
        <v>1</v>
      </c>
      <c r="BZ42" s="46" t="s">
        <v>388</v>
      </c>
      <c r="CB42" s="30">
        <f t="shared" si="0"/>
        <v>8</v>
      </c>
    </row>
    <row r="43" spans="2:86" ht="31.95" customHeight="1" x14ac:dyDescent="0.25">
      <c r="B43" s="187"/>
      <c r="C43" s="53">
        <v>3</v>
      </c>
      <c r="D43" s="43" t="s">
        <v>68</v>
      </c>
      <c r="E43" s="104" t="s">
        <v>331</v>
      </c>
      <c r="F43" s="93" t="s">
        <v>332</v>
      </c>
      <c r="G43" s="158">
        <v>1</v>
      </c>
      <c r="H43" s="55"/>
      <c r="I43" s="56"/>
      <c r="P43" s="46" t="s">
        <v>389</v>
      </c>
      <c r="Q43" s="30">
        <v>1</v>
      </c>
      <c r="R43" s="30">
        <v>1</v>
      </c>
      <c r="S43" s="30">
        <v>1</v>
      </c>
      <c r="T43" s="30">
        <v>1</v>
      </c>
      <c r="W43" s="30">
        <v>1</v>
      </c>
      <c r="X43" s="30">
        <v>1</v>
      </c>
      <c r="Y43" s="30">
        <v>1</v>
      </c>
      <c r="Z43" s="30">
        <v>1</v>
      </c>
      <c r="AA43" s="30">
        <v>1</v>
      </c>
      <c r="AB43" s="30">
        <v>1</v>
      </c>
      <c r="AC43" s="30">
        <v>1</v>
      </c>
      <c r="AD43" s="30">
        <v>1</v>
      </c>
      <c r="AE43" s="30">
        <v>1</v>
      </c>
      <c r="AF43" s="30">
        <v>1</v>
      </c>
      <c r="AG43" s="30">
        <v>1</v>
      </c>
      <c r="AH43" s="30">
        <v>1</v>
      </c>
      <c r="AI43" s="30">
        <v>1</v>
      </c>
      <c r="AJ43" s="30">
        <v>1</v>
      </c>
      <c r="AK43" s="30">
        <v>1</v>
      </c>
      <c r="AX43" s="30">
        <v>1</v>
      </c>
      <c r="AY43" s="30">
        <v>1</v>
      </c>
      <c r="AZ43" s="30">
        <v>1</v>
      </c>
      <c r="BA43" s="30">
        <v>1</v>
      </c>
      <c r="BB43" s="30">
        <v>1</v>
      </c>
      <c r="BC43" s="30">
        <v>1</v>
      </c>
      <c r="BZ43" s="46" t="s">
        <v>389</v>
      </c>
      <c r="CB43" s="30">
        <f t="shared" si="0"/>
        <v>25</v>
      </c>
    </row>
    <row r="44" spans="2:86" ht="17.55" customHeight="1" thickBot="1" x14ac:dyDescent="0.3">
      <c r="B44" s="188"/>
      <c r="C44" s="44"/>
      <c r="D44" s="73"/>
      <c r="E44" s="108"/>
      <c r="F44" s="29"/>
      <c r="G44" s="162"/>
      <c r="H44" s="69"/>
      <c r="I44" s="70"/>
      <c r="P44" s="46" t="s">
        <v>390</v>
      </c>
      <c r="Q44" s="30">
        <v>1</v>
      </c>
      <c r="R44" s="30">
        <v>1</v>
      </c>
      <c r="S44" s="30">
        <v>1</v>
      </c>
      <c r="T44" s="30">
        <v>1</v>
      </c>
      <c r="W44" s="30">
        <v>1</v>
      </c>
      <c r="X44" s="30">
        <v>1</v>
      </c>
      <c r="Y44" s="30">
        <v>1</v>
      </c>
      <c r="Z44" s="30">
        <v>1</v>
      </c>
      <c r="AA44" s="30">
        <v>1</v>
      </c>
      <c r="AB44" s="30">
        <v>1</v>
      </c>
      <c r="AC44" s="30">
        <v>1</v>
      </c>
      <c r="AD44" s="30">
        <v>1</v>
      </c>
      <c r="AE44" s="30">
        <v>1</v>
      </c>
      <c r="AF44" s="30">
        <v>1</v>
      </c>
      <c r="AG44" s="30">
        <v>1</v>
      </c>
      <c r="AH44" s="30">
        <v>1</v>
      </c>
      <c r="AI44" s="30">
        <v>1</v>
      </c>
      <c r="AJ44" s="30">
        <v>1</v>
      </c>
      <c r="AK44" s="30">
        <v>1</v>
      </c>
      <c r="AX44" s="30">
        <v>1</v>
      </c>
      <c r="AY44" s="30">
        <v>1</v>
      </c>
      <c r="AZ44" s="30">
        <v>1</v>
      </c>
      <c r="BA44" s="30">
        <v>1</v>
      </c>
      <c r="BB44" s="30">
        <v>1</v>
      </c>
      <c r="BC44" s="30">
        <v>1</v>
      </c>
      <c r="BD44" s="30">
        <v>1</v>
      </c>
      <c r="BZ44" s="46" t="s">
        <v>390</v>
      </c>
      <c r="CB44" s="30">
        <f t="shared" si="0"/>
        <v>26</v>
      </c>
    </row>
    <row r="45" spans="2:86" ht="17.55" x14ac:dyDescent="0.3">
      <c r="B45" s="186" t="s">
        <v>300</v>
      </c>
      <c r="C45" s="85">
        <v>0</v>
      </c>
      <c r="D45" s="118" t="s">
        <v>30</v>
      </c>
      <c r="E45" s="106"/>
      <c r="F45" s="96"/>
      <c r="G45" s="160">
        <f>SUM(G46:G52)</f>
        <v>6</v>
      </c>
      <c r="H45" s="89"/>
      <c r="I45" s="90"/>
      <c r="P45" s="46" t="s">
        <v>391</v>
      </c>
      <c r="Q45" s="30">
        <v>1</v>
      </c>
      <c r="R45" s="30">
        <v>1</v>
      </c>
      <c r="S45" s="30">
        <v>1</v>
      </c>
      <c r="T45" s="30">
        <v>1</v>
      </c>
      <c r="AL45" s="30">
        <v>1</v>
      </c>
      <c r="AM45" s="30">
        <v>1</v>
      </c>
      <c r="AN45" s="30">
        <v>1</v>
      </c>
      <c r="AX45" s="30">
        <v>1</v>
      </c>
      <c r="AY45" s="30">
        <v>1</v>
      </c>
      <c r="AZ45" s="30">
        <v>1</v>
      </c>
      <c r="BA45" s="30">
        <v>1</v>
      </c>
      <c r="BB45" s="30">
        <v>1</v>
      </c>
      <c r="BC45" s="30">
        <v>1</v>
      </c>
      <c r="BD45" s="30">
        <v>1</v>
      </c>
      <c r="BE45" s="30">
        <v>1</v>
      </c>
      <c r="BZ45" s="46" t="s">
        <v>391</v>
      </c>
      <c r="CB45" s="30">
        <f t="shared" si="0"/>
        <v>15</v>
      </c>
    </row>
    <row r="46" spans="2:86" ht="15.05" customHeight="1" x14ac:dyDescent="0.25">
      <c r="B46" s="187"/>
      <c r="C46" s="33">
        <v>1</v>
      </c>
      <c r="D46" s="33" t="s">
        <v>247</v>
      </c>
      <c r="E46" s="111"/>
      <c r="F46" s="41"/>
      <c r="G46" s="158">
        <v>1</v>
      </c>
      <c r="H46" s="55"/>
      <c r="I46" s="56"/>
      <c r="P46" s="46" t="s">
        <v>392</v>
      </c>
      <c r="Q46" s="30">
        <v>1</v>
      </c>
      <c r="R46" s="30">
        <v>1</v>
      </c>
      <c r="S46" s="30">
        <v>1</v>
      </c>
      <c r="T46" s="30">
        <v>1</v>
      </c>
      <c r="AE46" s="30">
        <v>1</v>
      </c>
      <c r="AF46" s="30">
        <v>1</v>
      </c>
      <c r="AG46" s="30">
        <v>1</v>
      </c>
      <c r="AH46" s="30">
        <v>1</v>
      </c>
      <c r="AI46" s="30">
        <v>1</v>
      </c>
      <c r="AJ46" s="30">
        <v>1</v>
      </c>
      <c r="AK46" s="30">
        <v>1</v>
      </c>
      <c r="BZ46" s="46" t="s">
        <v>392</v>
      </c>
      <c r="CB46" s="30">
        <f t="shared" si="0"/>
        <v>11</v>
      </c>
    </row>
    <row r="47" spans="2:86" ht="15.05" customHeight="1" x14ac:dyDescent="0.25">
      <c r="B47" s="187"/>
      <c r="C47" s="33">
        <v>2</v>
      </c>
      <c r="D47" s="33" t="s">
        <v>249</v>
      </c>
      <c r="E47" s="104" t="s">
        <v>311</v>
      </c>
      <c r="F47" s="93" t="s">
        <v>645</v>
      </c>
      <c r="G47" s="158">
        <v>1</v>
      </c>
      <c r="H47" s="55"/>
      <c r="I47" s="56"/>
      <c r="P47" s="46" t="s">
        <v>393</v>
      </c>
      <c r="Q47" s="30">
        <v>1</v>
      </c>
      <c r="R47" s="30">
        <v>1</v>
      </c>
      <c r="S47" s="30">
        <v>1</v>
      </c>
      <c r="T47" s="30">
        <v>1</v>
      </c>
      <c r="AO47" s="30">
        <v>1</v>
      </c>
      <c r="AP47" s="30">
        <v>1</v>
      </c>
      <c r="AQ47" s="30">
        <v>1</v>
      </c>
      <c r="BZ47" s="46" t="s">
        <v>393</v>
      </c>
      <c r="CB47" s="30">
        <f t="shared" si="0"/>
        <v>7</v>
      </c>
    </row>
    <row r="48" spans="2:86" ht="29.45" customHeight="1" x14ac:dyDescent="0.25">
      <c r="B48" s="187"/>
      <c r="C48" s="33">
        <v>3</v>
      </c>
      <c r="D48" s="33" t="s">
        <v>248</v>
      </c>
      <c r="E48" s="104" t="s">
        <v>311</v>
      </c>
      <c r="F48" s="93" t="s">
        <v>653</v>
      </c>
      <c r="G48" s="158">
        <v>1</v>
      </c>
      <c r="H48" s="55"/>
      <c r="I48" s="56"/>
      <c r="P48" s="46" t="s">
        <v>547</v>
      </c>
      <c r="Q48" s="30">
        <v>1</v>
      </c>
      <c r="R48" s="30">
        <v>1</v>
      </c>
      <c r="S48" s="30">
        <v>1</v>
      </c>
      <c r="T48" s="30">
        <v>1</v>
      </c>
      <c r="AO48" s="30">
        <v>1</v>
      </c>
      <c r="AP48" s="30">
        <v>1</v>
      </c>
      <c r="AQ48" s="30">
        <v>1</v>
      </c>
      <c r="BZ48" s="46" t="s">
        <v>547</v>
      </c>
      <c r="CB48" s="30">
        <f t="shared" si="0"/>
        <v>7</v>
      </c>
    </row>
    <row r="49" spans="2:106" ht="29.45" customHeight="1" x14ac:dyDescent="0.25">
      <c r="B49" s="187"/>
      <c r="C49" s="33">
        <v>4</v>
      </c>
      <c r="D49" s="33" t="s">
        <v>545</v>
      </c>
      <c r="E49" s="104" t="s">
        <v>311</v>
      </c>
      <c r="F49" s="93" t="s">
        <v>652</v>
      </c>
      <c r="G49" s="158">
        <v>1</v>
      </c>
      <c r="H49" s="55"/>
      <c r="I49" s="56"/>
      <c r="P49" s="46" t="s">
        <v>548</v>
      </c>
      <c r="Q49" s="30">
        <v>1</v>
      </c>
      <c r="R49" s="30">
        <v>1</v>
      </c>
      <c r="S49" s="30">
        <v>1</v>
      </c>
      <c r="T49" s="30">
        <v>1</v>
      </c>
      <c r="AO49" s="30">
        <v>1</v>
      </c>
      <c r="AP49" s="30">
        <v>1</v>
      </c>
      <c r="AQ49" s="30">
        <v>1</v>
      </c>
      <c r="BZ49" s="46" t="s">
        <v>548</v>
      </c>
      <c r="CB49" s="30">
        <f t="shared" si="0"/>
        <v>7</v>
      </c>
    </row>
    <row r="50" spans="2:106" ht="29.45" customHeight="1" x14ac:dyDescent="0.25">
      <c r="B50" s="187"/>
      <c r="C50" s="33">
        <v>5</v>
      </c>
      <c r="D50" s="33" t="s">
        <v>546</v>
      </c>
      <c r="E50" s="104" t="s">
        <v>311</v>
      </c>
      <c r="F50" s="93" t="s">
        <v>651</v>
      </c>
      <c r="G50" s="158">
        <v>1</v>
      </c>
      <c r="H50" s="55"/>
      <c r="I50" s="56"/>
      <c r="P50" s="46" t="s">
        <v>549</v>
      </c>
      <c r="Q50" s="30">
        <v>1</v>
      </c>
      <c r="R50" s="30">
        <v>1</v>
      </c>
      <c r="S50" s="30">
        <v>1</v>
      </c>
      <c r="T50" s="30">
        <v>1</v>
      </c>
      <c r="AR50" s="30">
        <v>1</v>
      </c>
      <c r="AS50" s="30">
        <v>1</v>
      </c>
      <c r="AT50" s="30">
        <v>1</v>
      </c>
      <c r="AU50" s="30">
        <v>1</v>
      </c>
      <c r="AV50" s="30">
        <v>1</v>
      </c>
      <c r="AW50" s="30">
        <v>1</v>
      </c>
      <c r="BZ50" s="46" t="s">
        <v>549</v>
      </c>
      <c r="CB50" s="30">
        <f t="shared" si="0"/>
        <v>10</v>
      </c>
    </row>
    <row r="51" spans="2:106" ht="29.45" customHeight="1" x14ac:dyDescent="0.25">
      <c r="B51" s="187"/>
      <c r="C51" s="33">
        <v>6</v>
      </c>
      <c r="D51" s="33" t="s">
        <v>93</v>
      </c>
      <c r="E51" s="104" t="s">
        <v>311</v>
      </c>
      <c r="F51" s="93" t="s">
        <v>650</v>
      </c>
      <c r="G51" s="158">
        <v>1</v>
      </c>
      <c r="H51" s="55"/>
      <c r="I51" s="56"/>
      <c r="P51" s="46" t="s">
        <v>550</v>
      </c>
      <c r="Q51" s="30">
        <v>1</v>
      </c>
      <c r="R51" s="30">
        <v>1</v>
      </c>
      <c r="S51" s="30">
        <v>1</v>
      </c>
      <c r="T51" s="30">
        <v>1</v>
      </c>
      <c r="AR51" s="30">
        <v>1</v>
      </c>
      <c r="AS51" s="30">
        <v>1</v>
      </c>
      <c r="AT51" s="30">
        <v>1</v>
      </c>
      <c r="AU51" s="30">
        <v>1</v>
      </c>
      <c r="AV51" s="30">
        <v>1</v>
      </c>
      <c r="AW51" s="30">
        <v>1</v>
      </c>
      <c r="BZ51" s="46" t="s">
        <v>550</v>
      </c>
      <c r="CB51" s="30">
        <f t="shared" si="0"/>
        <v>10</v>
      </c>
    </row>
    <row r="52" spans="2:106" ht="17.55" customHeight="1" thickBot="1" x14ac:dyDescent="0.3">
      <c r="B52" s="188"/>
      <c r="C52" s="44"/>
      <c r="D52" s="44"/>
      <c r="E52" s="108"/>
      <c r="F52" s="29"/>
      <c r="G52" s="162"/>
      <c r="H52" s="69"/>
      <c r="I52" s="70"/>
      <c r="P52" s="46" t="s">
        <v>394</v>
      </c>
      <c r="Q52" s="30">
        <v>1</v>
      </c>
      <c r="R52" s="30">
        <v>1</v>
      </c>
      <c r="S52" s="30">
        <v>1</v>
      </c>
      <c r="T52" s="30">
        <v>1</v>
      </c>
      <c r="W52" s="30">
        <v>1</v>
      </c>
      <c r="X52" s="30">
        <v>1</v>
      </c>
      <c r="Y52" s="30">
        <v>1</v>
      </c>
      <c r="Z52" s="30">
        <v>1</v>
      </c>
      <c r="AA52" s="30">
        <v>1</v>
      </c>
      <c r="AB52" s="30">
        <v>1</v>
      </c>
      <c r="AC52" s="30">
        <v>1</v>
      </c>
      <c r="AD52" s="30">
        <v>1</v>
      </c>
      <c r="AE52" s="30">
        <v>1</v>
      </c>
      <c r="AF52" s="30">
        <v>1</v>
      </c>
      <c r="AG52" s="30">
        <v>1</v>
      </c>
      <c r="AH52" s="30">
        <v>1</v>
      </c>
      <c r="AI52" s="30">
        <v>1</v>
      </c>
      <c r="AJ52" s="30">
        <v>1</v>
      </c>
      <c r="AK52" s="30">
        <v>1</v>
      </c>
      <c r="AX52" s="30">
        <v>1</v>
      </c>
      <c r="AY52" s="30">
        <v>1</v>
      </c>
      <c r="AZ52" s="30">
        <v>1</v>
      </c>
      <c r="BA52" s="30">
        <v>1</v>
      </c>
      <c r="BB52" s="30">
        <v>1</v>
      </c>
      <c r="BC52" s="30">
        <v>1</v>
      </c>
      <c r="BD52" s="30">
        <v>1</v>
      </c>
      <c r="BE52" s="30">
        <v>1</v>
      </c>
      <c r="BF52" s="30">
        <v>1</v>
      </c>
      <c r="BG52" s="30">
        <v>1</v>
      </c>
      <c r="BH52" s="30">
        <v>1</v>
      </c>
      <c r="BI52" s="30">
        <v>1</v>
      </c>
      <c r="BJ52" s="30">
        <v>1</v>
      </c>
      <c r="BK52" s="30">
        <v>1</v>
      </c>
      <c r="BL52" s="30">
        <v>1</v>
      </c>
      <c r="BZ52" s="46" t="s">
        <v>394</v>
      </c>
      <c r="CB52" s="30">
        <f t="shared" si="0"/>
        <v>34</v>
      </c>
    </row>
    <row r="53" spans="2:106" ht="40.700000000000003" customHeight="1" x14ac:dyDescent="0.25">
      <c r="B53" s="186" t="s">
        <v>268</v>
      </c>
      <c r="C53" s="94">
        <v>0</v>
      </c>
      <c r="D53" s="95" t="s">
        <v>263</v>
      </c>
      <c r="E53" s="106"/>
      <c r="F53" s="96"/>
      <c r="G53" s="160">
        <f>SUM(G54:G69)</f>
        <v>13.5</v>
      </c>
      <c r="H53" s="89"/>
      <c r="I53" s="90"/>
      <c r="P53" s="46" t="s">
        <v>395</v>
      </c>
      <c r="Q53" s="30">
        <v>1</v>
      </c>
      <c r="R53" s="30">
        <v>1</v>
      </c>
      <c r="S53" s="30">
        <v>1</v>
      </c>
      <c r="T53" s="30">
        <v>1</v>
      </c>
      <c r="W53" s="30">
        <v>1</v>
      </c>
      <c r="X53" s="30">
        <v>1</v>
      </c>
      <c r="Y53" s="30">
        <v>1</v>
      </c>
      <c r="Z53" s="30">
        <v>1</v>
      </c>
      <c r="AA53" s="30">
        <v>1</v>
      </c>
      <c r="AB53" s="30">
        <v>1</v>
      </c>
      <c r="AC53" s="30">
        <v>1</v>
      </c>
      <c r="AD53" s="30">
        <v>1</v>
      </c>
      <c r="AE53" s="30">
        <v>1</v>
      </c>
      <c r="AF53" s="30">
        <v>1</v>
      </c>
      <c r="AG53" s="30">
        <v>1</v>
      </c>
      <c r="AH53" s="30">
        <v>1</v>
      </c>
      <c r="AI53" s="30">
        <v>1</v>
      </c>
      <c r="AJ53" s="30">
        <v>1</v>
      </c>
      <c r="AK53" s="30">
        <v>1</v>
      </c>
      <c r="AX53" s="30">
        <v>1</v>
      </c>
      <c r="AY53" s="30">
        <v>1</v>
      </c>
      <c r="AZ53" s="30">
        <v>1</v>
      </c>
      <c r="BA53" s="30">
        <v>1</v>
      </c>
      <c r="BB53" s="30">
        <v>1</v>
      </c>
      <c r="BC53" s="30">
        <v>1</v>
      </c>
      <c r="BD53" s="30">
        <v>1</v>
      </c>
      <c r="BE53" s="30">
        <v>1</v>
      </c>
      <c r="BF53" s="30">
        <v>1</v>
      </c>
      <c r="BG53" s="30">
        <v>1</v>
      </c>
      <c r="BH53" s="30">
        <v>1</v>
      </c>
      <c r="BI53" s="30">
        <v>1</v>
      </c>
      <c r="BJ53" s="30">
        <v>1</v>
      </c>
      <c r="BK53" s="30">
        <v>1</v>
      </c>
      <c r="BL53" s="30">
        <v>1</v>
      </c>
      <c r="BM53" s="30">
        <v>1</v>
      </c>
      <c r="BZ53" s="46" t="s">
        <v>395</v>
      </c>
      <c r="CB53" s="30">
        <f t="shared" si="0"/>
        <v>35</v>
      </c>
      <c r="CH53" s="169"/>
    </row>
    <row r="54" spans="2:106" ht="40.700000000000003" customHeight="1" x14ac:dyDescent="0.25">
      <c r="B54" s="187"/>
      <c r="C54" s="53">
        <v>1</v>
      </c>
      <c r="D54" s="32" t="s">
        <v>222</v>
      </c>
      <c r="E54" s="104" t="s">
        <v>524</v>
      </c>
      <c r="F54" s="154" t="s">
        <v>525</v>
      </c>
      <c r="G54" s="161">
        <v>2</v>
      </c>
      <c r="H54" s="51"/>
      <c r="I54" s="52"/>
      <c r="P54" s="46" t="s">
        <v>551</v>
      </c>
      <c r="Q54" s="30">
        <v>1</v>
      </c>
      <c r="R54" s="30">
        <v>1</v>
      </c>
      <c r="S54" s="30">
        <v>1</v>
      </c>
      <c r="T54" s="30">
        <v>1</v>
      </c>
      <c r="W54" s="30">
        <v>1</v>
      </c>
      <c r="X54" s="30">
        <v>1</v>
      </c>
      <c r="Y54" s="30">
        <v>1</v>
      </c>
      <c r="Z54" s="30">
        <v>1</v>
      </c>
      <c r="AA54" s="30">
        <v>1</v>
      </c>
      <c r="AB54" s="30">
        <v>1</v>
      </c>
      <c r="AC54" s="30">
        <v>1</v>
      </c>
      <c r="AD54" s="30">
        <v>1</v>
      </c>
      <c r="AE54" s="30">
        <v>1</v>
      </c>
      <c r="AF54" s="30">
        <v>1</v>
      </c>
      <c r="AG54" s="30">
        <v>1</v>
      </c>
      <c r="AH54" s="30">
        <v>1</v>
      </c>
      <c r="AI54" s="30">
        <v>1</v>
      </c>
      <c r="AJ54" s="30">
        <v>1</v>
      </c>
      <c r="AK54" s="30">
        <v>1</v>
      </c>
      <c r="AX54" s="30">
        <v>1</v>
      </c>
      <c r="AY54" s="30">
        <v>1</v>
      </c>
      <c r="AZ54" s="30">
        <v>1</v>
      </c>
      <c r="BA54" s="30">
        <v>1</v>
      </c>
      <c r="BB54" s="30">
        <v>1</v>
      </c>
      <c r="BC54" s="30">
        <v>1</v>
      </c>
      <c r="BD54" s="30">
        <v>1</v>
      </c>
      <c r="BE54" s="30">
        <v>1</v>
      </c>
      <c r="BF54" s="30">
        <v>1</v>
      </c>
      <c r="BG54" s="30">
        <v>1</v>
      </c>
      <c r="BH54" s="30">
        <v>1</v>
      </c>
      <c r="BI54" s="30">
        <v>1</v>
      </c>
      <c r="BJ54" s="30">
        <v>1</v>
      </c>
      <c r="BK54" s="30">
        <v>1</v>
      </c>
      <c r="BL54" s="30">
        <v>1</v>
      </c>
      <c r="BM54" s="30">
        <v>1</v>
      </c>
      <c r="BN54" s="30">
        <v>1</v>
      </c>
      <c r="BZ54" s="46" t="s">
        <v>551</v>
      </c>
      <c r="CB54" s="30">
        <f t="shared" si="0"/>
        <v>36</v>
      </c>
      <c r="DB54" s="169"/>
    </row>
    <row r="55" spans="2:106" ht="40.700000000000003" customHeight="1" x14ac:dyDescent="0.25">
      <c r="B55" s="187"/>
      <c r="C55" s="53">
        <v>2</v>
      </c>
      <c r="D55" s="33" t="s">
        <v>235</v>
      </c>
      <c r="E55" s="104" t="s">
        <v>524</v>
      </c>
      <c r="F55" s="154" t="s">
        <v>526</v>
      </c>
      <c r="G55" s="161">
        <v>1</v>
      </c>
      <c r="H55" s="51"/>
      <c r="I55" s="52"/>
      <c r="P55" s="46" t="s">
        <v>552</v>
      </c>
      <c r="Q55" s="30">
        <v>1</v>
      </c>
      <c r="R55" s="30">
        <v>1</v>
      </c>
      <c r="S55" s="30">
        <v>1</v>
      </c>
      <c r="T55" s="30">
        <v>1</v>
      </c>
      <c r="W55" s="30">
        <v>1</v>
      </c>
      <c r="X55" s="30">
        <v>1</v>
      </c>
      <c r="Y55" s="30">
        <v>1</v>
      </c>
      <c r="Z55" s="30">
        <v>1</v>
      </c>
      <c r="AA55" s="30">
        <v>1</v>
      </c>
      <c r="AB55" s="30">
        <v>1</v>
      </c>
      <c r="AC55" s="30">
        <v>1</v>
      </c>
      <c r="AD55" s="30">
        <v>1</v>
      </c>
      <c r="AE55" s="30">
        <v>1</v>
      </c>
      <c r="AF55" s="30">
        <v>1</v>
      </c>
      <c r="AG55" s="30">
        <v>1</v>
      </c>
      <c r="AH55" s="30">
        <v>1</v>
      </c>
      <c r="AI55" s="30">
        <v>1</v>
      </c>
      <c r="AJ55" s="30">
        <v>1</v>
      </c>
      <c r="AK55" s="30">
        <v>1</v>
      </c>
      <c r="AX55" s="30">
        <v>1</v>
      </c>
      <c r="AY55" s="30">
        <v>1</v>
      </c>
      <c r="AZ55" s="30">
        <v>1</v>
      </c>
      <c r="BA55" s="30">
        <v>1</v>
      </c>
      <c r="BB55" s="30">
        <v>1</v>
      </c>
      <c r="BC55" s="30">
        <v>1</v>
      </c>
      <c r="BD55" s="30">
        <v>1</v>
      </c>
      <c r="BE55" s="30">
        <v>1</v>
      </c>
      <c r="BF55" s="30">
        <v>1</v>
      </c>
      <c r="BG55" s="30">
        <v>1</v>
      </c>
      <c r="BH55" s="30">
        <v>1</v>
      </c>
      <c r="BI55" s="30">
        <v>1</v>
      </c>
      <c r="BJ55" s="30">
        <v>1</v>
      </c>
      <c r="BK55" s="30">
        <v>1</v>
      </c>
      <c r="BL55" s="30">
        <v>1</v>
      </c>
      <c r="BM55" s="30">
        <v>1</v>
      </c>
      <c r="BN55" s="30">
        <v>1</v>
      </c>
      <c r="BO55" s="30">
        <v>1</v>
      </c>
      <c r="BZ55" s="46" t="s">
        <v>552</v>
      </c>
      <c r="CB55" s="30">
        <f t="shared" si="0"/>
        <v>37</v>
      </c>
      <c r="DB55" s="169"/>
    </row>
    <row r="56" spans="2:106" ht="17.55" customHeight="1" x14ac:dyDescent="0.25">
      <c r="B56" s="187"/>
      <c r="C56" s="53">
        <v>3</v>
      </c>
      <c r="D56" s="71" t="s">
        <v>99</v>
      </c>
      <c r="E56" s="104" t="s">
        <v>524</v>
      </c>
      <c r="F56" s="154" t="s">
        <v>527</v>
      </c>
      <c r="G56" s="161">
        <v>1</v>
      </c>
      <c r="H56" s="51"/>
      <c r="I56" s="52"/>
      <c r="P56" s="46" t="s">
        <v>553</v>
      </c>
      <c r="Q56" s="30">
        <v>1</v>
      </c>
      <c r="R56" s="30">
        <v>1</v>
      </c>
      <c r="S56" s="30">
        <v>1</v>
      </c>
      <c r="T56" s="30">
        <v>1</v>
      </c>
      <c r="W56" s="30">
        <v>1</v>
      </c>
      <c r="X56" s="30">
        <v>1</v>
      </c>
      <c r="Y56" s="30">
        <v>1</v>
      </c>
      <c r="Z56" s="30">
        <v>1</v>
      </c>
      <c r="AA56" s="30">
        <v>1</v>
      </c>
      <c r="AB56" s="30">
        <v>1</v>
      </c>
      <c r="AC56" s="30">
        <v>1</v>
      </c>
      <c r="AD56" s="30">
        <v>1</v>
      </c>
      <c r="AE56" s="30">
        <v>1</v>
      </c>
      <c r="AF56" s="30">
        <v>1</v>
      </c>
      <c r="AG56" s="30">
        <v>1</v>
      </c>
      <c r="AH56" s="30">
        <v>1</v>
      </c>
      <c r="AI56" s="30">
        <v>1</v>
      </c>
      <c r="AJ56" s="30">
        <v>1</v>
      </c>
      <c r="AK56" s="30">
        <v>1</v>
      </c>
      <c r="AX56" s="30">
        <v>1</v>
      </c>
      <c r="AY56" s="30">
        <v>1</v>
      </c>
      <c r="AZ56" s="30">
        <v>1</v>
      </c>
      <c r="BA56" s="30">
        <v>1</v>
      </c>
      <c r="BB56" s="30">
        <v>1</v>
      </c>
      <c r="BC56" s="30">
        <v>1</v>
      </c>
      <c r="BD56" s="30">
        <v>1</v>
      </c>
      <c r="BE56" s="30">
        <v>1</v>
      </c>
      <c r="BF56" s="30">
        <v>1</v>
      </c>
      <c r="BG56" s="30">
        <v>1</v>
      </c>
      <c r="BH56" s="30">
        <v>1</v>
      </c>
      <c r="BI56" s="30">
        <v>1</v>
      </c>
      <c r="BJ56" s="30">
        <v>1</v>
      </c>
      <c r="BK56" s="30">
        <v>1</v>
      </c>
      <c r="BL56" s="30">
        <v>1</v>
      </c>
      <c r="BM56" s="30">
        <v>1</v>
      </c>
      <c r="BN56" s="30">
        <v>1</v>
      </c>
      <c r="BO56" s="30">
        <v>1</v>
      </c>
      <c r="BP56" s="30">
        <v>1</v>
      </c>
      <c r="BZ56" s="46" t="s">
        <v>553</v>
      </c>
      <c r="CB56" s="30">
        <f t="shared" si="0"/>
        <v>38</v>
      </c>
      <c r="DB56" s="169"/>
    </row>
    <row r="57" spans="2:106" ht="31.95" x14ac:dyDescent="0.25">
      <c r="B57" s="187"/>
      <c r="C57" s="53">
        <v>4</v>
      </c>
      <c r="D57" s="71" t="s">
        <v>100</v>
      </c>
      <c r="E57" s="104" t="s">
        <v>524</v>
      </c>
      <c r="F57" s="154" t="s">
        <v>528</v>
      </c>
      <c r="G57" s="161">
        <v>1</v>
      </c>
      <c r="H57" s="51"/>
      <c r="I57" s="52"/>
      <c r="P57" s="46" t="s">
        <v>554</v>
      </c>
      <c r="Q57" s="30">
        <v>1</v>
      </c>
      <c r="R57" s="30">
        <v>1</v>
      </c>
      <c r="S57" s="30">
        <v>1</v>
      </c>
      <c r="T57" s="30">
        <v>1</v>
      </c>
      <c r="W57" s="30">
        <v>1</v>
      </c>
      <c r="X57" s="30">
        <v>1</v>
      </c>
      <c r="Y57" s="30">
        <v>1</v>
      </c>
      <c r="Z57" s="30">
        <v>1</v>
      </c>
      <c r="AA57" s="30">
        <v>1</v>
      </c>
      <c r="AB57" s="30">
        <v>1</v>
      </c>
      <c r="AC57" s="30">
        <v>1</v>
      </c>
      <c r="AD57" s="30">
        <v>1</v>
      </c>
      <c r="AE57" s="30">
        <v>1</v>
      </c>
      <c r="AF57" s="30">
        <v>1</v>
      </c>
      <c r="AG57" s="30">
        <v>1</v>
      </c>
      <c r="AH57" s="30">
        <v>1</v>
      </c>
      <c r="AI57" s="30">
        <v>1</v>
      </c>
      <c r="AJ57" s="30">
        <v>1</v>
      </c>
      <c r="AK57" s="30">
        <v>1</v>
      </c>
      <c r="AX57" s="30">
        <v>1</v>
      </c>
      <c r="AY57" s="30">
        <v>1</v>
      </c>
      <c r="AZ57" s="30">
        <v>1</v>
      </c>
      <c r="BA57" s="30">
        <v>1</v>
      </c>
      <c r="BB57" s="30">
        <v>1</v>
      </c>
      <c r="BC57" s="30">
        <v>1</v>
      </c>
      <c r="BD57" s="30">
        <v>1</v>
      </c>
      <c r="BE57" s="30">
        <v>1</v>
      </c>
      <c r="BF57" s="30">
        <v>1</v>
      </c>
      <c r="BG57" s="30">
        <v>1</v>
      </c>
      <c r="BH57" s="30">
        <v>1</v>
      </c>
      <c r="BI57" s="30">
        <v>1</v>
      </c>
      <c r="BJ57" s="30">
        <v>1</v>
      </c>
      <c r="BK57" s="30">
        <v>1</v>
      </c>
      <c r="BL57" s="30">
        <v>1</v>
      </c>
      <c r="BM57" s="30">
        <v>1</v>
      </c>
      <c r="BN57" s="30">
        <v>1</v>
      </c>
      <c r="BO57" s="30">
        <v>1</v>
      </c>
      <c r="BP57" s="30">
        <v>1</v>
      </c>
      <c r="BQ57" s="30">
        <v>1</v>
      </c>
      <c r="BZ57" s="46" t="s">
        <v>554</v>
      </c>
      <c r="CB57" s="30">
        <f t="shared" si="0"/>
        <v>39</v>
      </c>
      <c r="CU57" s="169"/>
    </row>
    <row r="58" spans="2:106" ht="31.95" x14ac:dyDescent="0.25">
      <c r="B58" s="187"/>
      <c r="C58" s="53">
        <v>5</v>
      </c>
      <c r="D58" s="71" t="s">
        <v>101</v>
      </c>
      <c r="E58" s="104" t="s">
        <v>524</v>
      </c>
      <c r="F58" s="154" t="s">
        <v>529</v>
      </c>
      <c r="G58" s="161">
        <v>0.5</v>
      </c>
      <c r="H58" s="51"/>
      <c r="I58" s="52"/>
      <c r="P58" s="46" t="s">
        <v>555</v>
      </c>
      <c r="Q58" s="30">
        <v>1</v>
      </c>
      <c r="R58" s="30">
        <v>1</v>
      </c>
      <c r="S58" s="30">
        <v>1</v>
      </c>
      <c r="T58" s="30">
        <v>1</v>
      </c>
      <c r="W58" s="30">
        <v>1</v>
      </c>
      <c r="X58" s="30">
        <v>1</v>
      </c>
      <c r="Y58" s="30">
        <v>1</v>
      </c>
      <c r="Z58" s="30">
        <v>1</v>
      </c>
      <c r="AA58" s="30">
        <v>1</v>
      </c>
      <c r="AB58" s="30">
        <v>1</v>
      </c>
      <c r="AC58" s="30">
        <v>1</v>
      </c>
      <c r="AD58" s="30">
        <v>1</v>
      </c>
      <c r="AE58" s="30">
        <v>1</v>
      </c>
      <c r="AF58" s="30">
        <v>1</v>
      </c>
      <c r="AG58" s="30">
        <v>1</v>
      </c>
      <c r="AH58" s="30">
        <v>1</v>
      </c>
      <c r="AI58" s="30">
        <v>1</v>
      </c>
      <c r="AJ58" s="30">
        <v>1</v>
      </c>
      <c r="AK58" s="30">
        <v>1</v>
      </c>
      <c r="AX58" s="30">
        <v>1</v>
      </c>
      <c r="AY58" s="30">
        <v>1</v>
      </c>
      <c r="AZ58" s="30">
        <v>1</v>
      </c>
      <c r="BA58" s="30">
        <v>1</v>
      </c>
      <c r="BB58" s="30">
        <v>1</v>
      </c>
      <c r="BC58" s="30">
        <v>1</v>
      </c>
      <c r="BD58" s="30">
        <v>1</v>
      </c>
      <c r="BE58" s="30">
        <v>1</v>
      </c>
      <c r="BF58" s="30">
        <v>1</v>
      </c>
      <c r="BG58" s="30">
        <v>1</v>
      </c>
      <c r="BH58" s="30">
        <v>1</v>
      </c>
      <c r="BI58" s="30">
        <v>1</v>
      </c>
      <c r="BJ58" s="30">
        <v>1</v>
      </c>
      <c r="BK58" s="30">
        <v>1</v>
      </c>
      <c r="BL58" s="30">
        <v>1</v>
      </c>
      <c r="BM58" s="30">
        <v>1</v>
      </c>
      <c r="BN58" s="30">
        <v>1</v>
      </c>
      <c r="BO58" s="30">
        <v>1</v>
      </c>
      <c r="BP58" s="30">
        <v>1</v>
      </c>
      <c r="BQ58" s="30">
        <v>1</v>
      </c>
      <c r="BR58" s="30">
        <v>1</v>
      </c>
      <c r="BZ58" s="46" t="s">
        <v>555</v>
      </c>
      <c r="CB58" s="30">
        <f t="shared" si="0"/>
        <v>40</v>
      </c>
      <c r="CV58" s="169"/>
    </row>
    <row r="59" spans="2:106" ht="17.55" x14ac:dyDescent="0.25">
      <c r="B59" s="187"/>
      <c r="C59" s="53">
        <v>6</v>
      </c>
      <c r="D59" s="71" t="s">
        <v>325</v>
      </c>
      <c r="E59" s="104" t="s">
        <v>524</v>
      </c>
      <c r="F59" s="110" t="s">
        <v>261</v>
      </c>
      <c r="G59" s="158">
        <v>1</v>
      </c>
      <c r="H59" s="51"/>
      <c r="I59" s="52"/>
      <c r="P59" s="46" t="s">
        <v>556</v>
      </c>
      <c r="Q59" s="30">
        <v>1</v>
      </c>
      <c r="R59" s="30">
        <v>1</v>
      </c>
      <c r="S59" s="30">
        <v>1</v>
      </c>
      <c r="T59" s="30">
        <v>1</v>
      </c>
      <c r="W59" s="30">
        <v>1</v>
      </c>
      <c r="X59" s="30">
        <v>1</v>
      </c>
      <c r="Y59" s="30">
        <v>1</v>
      </c>
      <c r="Z59" s="30">
        <v>1</v>
      </c>
      <c r="AA59" s="30">
        <v>1</v>
      </c>
      <c r="AB59" s="30">
        <v>1</v>
      </c>
      <c r="AC59" s="30">
        <v>1</v>
      </c>
      <c r="AD59" s="30">
        <v>1</v>
      </c>
      <c r="AE59" s="30">
        <v>1</v>
      </c>
      <c r="AF59" s="30">
        <v>1</v>
      </c>
      <c r="AG59" s="30">
        <v>1</v>
      </c>
      <c r="AH59" s="30">
        <v>1</v>
      </c>
      <c r="AI59" s="30">
        <v>1</v>
      </c>
      <c r="AJ59" s="30">
        <v>1</v>
      </c>
      <c r="AK59" s="30">
        <v>1</v>
      </c>
      <c r="AX59" s="30">
        <v>1</v>
      </c>
      <c r="AY59" s="30">
        <v>1</v>
      </c>
      <c r="AZ59" s="30">
        <v>1</v>
      </c>
      <c r="BA59" s="30">
        <v>1</v>
      </c>
      <c r="BB59" s="30">
        <v>1</v>
      </c>
      <c r="BC59" s="30">
        <v>1</v>
      </c>
      <c r="BD59" s="30">
        <v>1</v>
      </c>
      <c r="BE59" s="30">
        <v>1</v>
      </c>
      <c r="BF59" s="30">
        <v>1</v>
      </c>
      <c r="BG59" s="30">
        <v>1</v>
      </c>
      <c r="BH59" s="30">
        <v>1</v>
      </c>
      <c r="BI59" s="30">
        <v>1</v>
      </c>
      <c r="BJ59" s="30">
        <v>1</v>
      </c>
      <c r="BK59" s="30">
        <v>1</v>
      </c>
      <c r="BL59" s="30">
        <v>1</v>
      </c>
      <c r="BM59" s="30">
        <v>1</v>
      </c>
      <c r="BN59" s="30">
        <v>1</v>
      </c>
      <c r="BO59" s="30">
        <v>1</v>
      </c>
      <c r="BP59" s="30">
        <v>1</v>
      </c>
      <c r="BQ59" s="30">
        <v>1</v>
      </c>
      <c r="BR59" s="30">
        <v>1</v>
      </c>
      <c r="BS59" s="30">
        <v>1</v>
      </c>
      <c r="BZ59" s="46" t="s">
        <v>556</v>
      </c>
      <c r="CB59" s="30">
        <f t="shared" si="0"/>
        <v>41</v>
      </c>
      <c r="CW59" s="169"/>
    </row>
    <row r="60" spans="2:106" ht="32.6" customHeight="1" x14ac:dyDescent="0.25">
      <c r="B60" s="187"/>
      <c r="C60" s="53">
        <v>7</v>
      </c>
      <c r="D60" s="71" t="s">
        <v>214</v>
      </c>
      <c r="E60" s="104" t="s">
        <v>524</v>
      </c>
      <c r="F60" s="154" t="s">
        <v>530</v>
      </c>
      <c r="G60" s="158">
        <v>2</v>
      </c>
      <c r="H60" s="55"/>
      <c r="I60" s="56"/>
      <c r="P60" s="46" t="s">
        <v>557</v>
      </c>
      <c r="Q60" s="30">
        <v>1</v>
      </c>
      <c r="R60" s="30">
        <v>1</v>
      </c>
      <c r="S60" s="30">
        <v>1</v>
      </c>
      <c r="T60" s="30">
        <v>1</v>
      </c>
      <c r="W60" s="30">
        <v>1</v>
      </c>
      <c r="X60" s="30">
        <v>1</v>
      </c>
      <c r="Y60" s="30">
        <v>1</v>
      </c>
      <c r="Z60" s="30">
        <v>1</v>
      </c>
      <c r="AA60" s="30">
        <v>1</v>
      </c>
      <c r="AB60" s="30">
        <v>1</v>
      </c>
      <c r="AC60" s="30">
        <v>1</v>
      </c>
      <c r="AD60" s="30">
        <v>1</v>
      </c>
      <c r="AE60" s="30">
        <v>1</v>
      </c>
      <c r="AF60" s="30">
        <v>1</v>
      </c>
      <c r="AG60" s="30">
        <v>1</v>
      </c>
      <c r="AH60" s="30">
        <v>1</v>
      </c>
      <c r="AI60" s="30">
        <v>1</v>
      </c>
      <c r="AJ60" s="30">
        <v>1</v>
      </c>
      <c r="AK60" s="30">
        <v>1</v>
      </c>
      <c r="AX60" s="30">
        <v>1</v>
      </c>
      <c r="AY60" s="30">
        <v>1</v>
      </c>
      <c r="AZ60" s="30">
        <v>1</v>
      </c>
      <c r="BA60" s="30">
        <v>1</v>
      </c>
      <c r="BB60" s="30">
        <v>1</v>
      </c>
      <c r="BC60" s="30">
        <v>1</v>
      </c>
      <c r="BD60" s="30">
        <v>1</v>
      </c>
      <c r="BE60" s="30">
        <v>1</v>
      </c>
      <c r="BF60" s="30">
        <v>1</v>
      </c>
      <c r="BG60" s="30">
        <v>1</v>
      </c>
      <c r="BH60" s="30">
        <v>1</v>
      </c>
      <c r="BI60" s="30">
        <v>1</v>
      </c>
      <c r="BJ60" s="30">
        <v>1</v>
      </c>
      <c r="BK60" s="30">
        <v>1</v>
      </c>
      <c r="BL60" s="30">
        <v>1</v>
      </c>
      <c r="BM60" s="30">
        <v>1</v>
      </c>
      <c r="BN60" s="30">
        <v>1</v>
      </c>
      <c r="BO60" s="30">
        <v>1</v>
      </c>
      <c r="BP60" s="30">
        <v>1</v>
      </c>
      <c r="BQ60" s="30">
        <v>1</v>
      </c>
      <c r="BR60" s="30">
        <v>1</v>
      </c>
      <c r="BS60" s="30">
        <v>1</v>
      </c>
      <c r="BT60" s="30">
        <v>1</v>
      </c>
      <c r="BZ60" s="46" t="s">
        <v>557</v>
      </c>
      <c r="CB60" s="30">
        <f t="shared" si="0"/>
        <v>42</v>
      </c>
      <c r="CX60" s="169"/>
    </row>
    <row r="61" spans="2:106" ht="41.35" customHeight="1" x14ac:dyDescent="0.25">
      <c r="B61" s="187"/>
      <c r="C61" s="53">
        <v>8</v>
      </c>
      <c r="D61" s="71" t="s">
        <v>219</v>
      </c>
      <c r="E61" s="104" t="s">
        <v>524</v>
      </c>
      <c r="F61" s="154" t="s">
        <v>531</v>
      </c>
      <c r="G61" s="158">
        <v>1</v>
      </c>
      <c r="H61" s="55"/>
      <c r="I61" s="56"/>
      <c r="P61" s="46" t="s">
        <v>558</v>
      </c>
      <c r="Q61" s="30">
        <v>1</v>
      </c>
      <c r="R61" s="30">
        <v>1</v>
      </c>
      <c r="S61" s="30">
        <v>1</v>
      </c>
      <c r="T61" s="30">
        <v>1</v>
      </c>
      <c r="W61" s="30">
        <v>1</v>
      </c>
      <c r="X61" s="30">
        <v>1</v>
      </c>
      <c r="Y61" s="30">
        <v>1</v>
      </c>
      <c r="Z61" s="30">
        <v>1</v>
      </c>
      <c r="AA61" s="30">
        <v>1</v>
      </c>
      <c r="AB61" s="30">
        <v>1</v>
      </c>
      <c r="AC61" s="30">
        <v>1</v>
      </c>
      <c r="AD61" s="30">
        <v>1</v>
      </c>
      <c r="AE61" s="30">
        <v>1</v>
      </c>
      <c r="AF61" s="30">
        <v>1</v>
      </c>
      <c r="AG61" s="30">
        <v>1</v>
      </c>
      <c r="AH61" s="30">
        <v>1</v>
      </c>
      <c r="AI61" s="30">
        <v>1</v>
      </c>
      <c r="AJ61" s="30">
        <v>1</v>
      </c>
      <c r="AK61" s="30">
        <v>1</v>
      </c>
      <c r="AX61" s="30">
        <v>1</v>
      </c>
      <c r="AY61" s="30">
        <v>1</v>
      </c>
      <c r="AZ61" s="30">
        <v>1</v>
      </c>
      <c r="BA61" s="30">
        <v>1</v>
      </c>
      <c r="BB61" s="30">
        <v>1</v>
      </c>
      <c r="BC61" s="30">
        <v>1</v>
      </c>
      <c r="BD61" s="30">
        <v>1</v>
      </c>
      <c r="BE61" s="30">
        <v>1</v>
      </c>
      <c r="BF61" s="30">
        <v>1</v>
      </c>
      <c r="BG61" s="30">
        <v>1</v>
      </c>
      <c r="BH61" s="30">
        <v>1</v>
      </c>
      <c r="BI61" s="30">
        <v>1</v>
      </c>
      <c r="BJ61" s="30">
        <v>1</v>
      </c>
      <c r="BK61" s="30">
        <v>1</v>
      </c>
      <c r="BL61" s="30">
        <v>1</v>
      </c>
      <c r="BM61" s="30">
        <v>1</v>
      </c>
      <c r="BN61" s="30">
        <v>1</v>
      </c>
      <c r="BO61" s="30">
        <v>1</v>
      </c>
      <c r="BP61" s="30">
        <v>1</v>
      </c>
      <c r="BQ61" s="30">
        <v>1</v>
      </c>
      <c r="BR61" s="30">
        <v>1</v>
      </c>
      <c r="BS61" s="30">
        <v>1</v>
      </c>
      <c r="BT61" s="30">
        <v>1</v>
      </c>
      <c r="BU61" s="30">
        <v>1</v>
      </c>
      <c r="BZ61" s="46" t="s">
        <v>558</v>
      </c>
      <c r="CB61" s="30">
        <f t="shared" si="0"/>
        <v>43</v>
      </c>
      <c r="CY61" s="169"/>
    </row>
    <row r="62" spans="2:106" ht="30.05" customHeight="1" x14ac:dyDescent="0.25">
      <c r="B62" s="187"/>
      <c r="C62" s="53">
        <v>9</v>
      </c>
      <c r="D62" s="43" t="s">
        <v>286</v>
      </c>
      <c r="E62" s="104" t="s">
        <v>524</v>
      </c>
      <c r="F62" s="154" t="s">
        <v>658</v>
      </c>
      <c r="G62" s="158">
        <v>1</v>
      </c>
      <c r="H62" s="55"/>
      <c r="I62" s="56"/>
      <c r="P62" s="30" t="s">
        <v>402</v>
      </c>
      <c r="Q62" s="30">
        <v>1</v>
      </c>
      <c r="R62" s="30">
        <v>1</v>
      </c>
      <c r="S62" s="30">
        <v>1</v>
      </c>
      <c r="T62" s="30">
        <v>1</v>
      </c>
      <c r="W62" s="30">
        <v>1</v>
      </c>
      <c r="X62" s="30">
        <v>1</v>
      </c>
      <c r="Y62" s="30">
        <v>1</v>
      </c>
      <c r="Z62" s="30">
        <v>1</v>
      </c>
      <c r="AA62" s="30">
        <v>1</v>
      </c>
      <c r="AB62" s="30">
        <v>1</v>
      </c>
      <c r="AC62" s="30">
        <v>1</v>
      </c>
      <c r="AD62" s="30">
        <v>1</v>
      </c>
      <c r="AE62" s="30">
        <v>1</v>
      </c>
      <c r="AF62" s="30">
        <v>1</v>
      </c>
      <c r="AG62" s="30">
        <v>1</v>
      </c>
      <c r="AH62" s="30">
        <v>1</v>
      </c>
      <c r="AI62" s="30">
        <v>1</v>
      </c>
      <c r="AJ62" s="30">
        <v>1</v>
      </c>
      <c r="AK62" s="30">
        <v>1</v>
      </c>
      <c r="AX62" s="30">
        <v>1</v>
      </c>
      <c r="AY62" s="30">
        <v>1</v>
      </c>
      <c r="AZ62" s="30">
        <v>1</v>
      </c>
      <c r="BA62" s="30">
        <v>1</v>
      </c>
      <c r="BB62" s="30">
        <v>1</v>
      </c>
      <c r="BC62" s="30">
        <v>1</v>
      </c>
      <c r="BD62" s="30">
        <v>1</v>
      </c>
      <c r="BE62" s="30">
        <v>1</v>
      </c>
      <c r="BF62" s="30">
        <v>1</v>
      </c>
      <c r="BG62" s="30">
        <v>1</v>
      </c>
      <c r="BH62" s="30">
        <v>1</v>
      </c>
      <c r="BI62" s="30">
        <v>1</v>
      </c>
      <c r="BJ62" s="30">
        <v>1</v>
      </c>
      <c r="BK62" s="30">
        <v>1</v>
      </c>
      <c r="BL62" s="30">
        <v>1</v>
      </c>
      <c r="BZ62" s="30" t="s">
        <v>402</v>
      </c>
      <c r="CB62" s="30">
        <f t="shared" si="0"/>
        <v>34</v>
      </c>
      <c r="CY62" s="169"/>
    </row>
    <row r="63" spans="2:106" ht="30.7" customHeight="1" x14ac:dyDescent="0.25">
      <c r="B63" s="187"/>
      <c r="C63" s="53">
        <v>10</v>
      </c>
      <c r="D63" s="71" t="s">
        <v>326</v>
      </c>
      <c r="E63" s="104" t="s">
        <v>524</v>
      </c>
      <c r="F63" s="110" t="s">
        <v>261</v>
      </c>
      <c r="G63" s="158">
        <v>0.5</v>
      </c>
      <c r="H63" s="55"/>
      <c r="I63" s="56"/>
      <c r="P63" s="30" t="s">
        <v>403</v>
      </c>
      <c r="Q63" s="30">
        <v>1</v>
      </c>
      <c r="R63" s="30">
        <v>1</v>
      </c>
      <c r="S63" s="30">
        <v>1</v>
      </c>
      <c r="T63" s="30">
        <v>1</v>
      </c>
      <c r="W63" s="30">
        <v>1</v>
      </c>
      <c r="X63" s="30">
        <v>1</v>
      </c>
      <c r="Y63" s="30">
        <v>1</v>
      </c>
      <c r="Z63" s="30">
        <v>1</v>
      </c>
      <c r="AA63" s="30">
        <v>1</v>
      </c>
      <c r="AB63" s="30">
        <v>1</v>
      </c>
      <c r="AC63" s="30">
        <v>1</v>
      </c>
      <c r="AD63" s="30">
        <v>1</v>
      </c>
      <c r="AE63" s="30">
        <v>1</v>
      </c>
      <c r="AF63" s="30">
        <v>1</v>
      </c>
      <c r="AG63" s="30">
        <v>1</v>
      </c>
      <c r="AH63" s="30">
        <v>1</v>
      </c>
      <c r="AI63" s="30">
        <v>1</v>
      </c>
      <c r="AJ63" s="30">
        <v>1</v>
      </c>
      <c r="AK63" s="30">
        <v>1</v>
      </c>
      <c r="AX63" s="30">
        <v>1</v>
      </c>
      <c r="AY63" s="30">
        <v>1</v>
      </c>
      <c r="AZ63" s="30">
        <v>1</v>
      </c>
      <c r="BA63" s="30">
        <v>1</v>
      </c>
      <c r="BB63" s="30">
        <v>1</v>
      </c>
      <c r="BC63" s="30">
        <v>1</v>
      </c>
      <c r="BD63" s="30">
        <v>1</v>
      </c>
      <c r="BE63" s="30">
        <v>1</v>
      </c>
      <c r="BF63" s="30">
        <v>1</v>
      </c>
      <c r="BG63" s="30">
        <v>1</v>
      </c>
      <c r="BH63" s="30">
        <v>1</v>
      </c>
      <c r="BI63" s="30">
        <v>1</v>
      </c>
      <c r="BJ63" s="30">
        <v>1</v>
      </c>
      <c r="BK63" s="30">
        <v>1</v>
      </c>
      <c r="BL63" s="30">
        <v>1</v>
      </c>
      <c r="BZ63" s="30" t="s">
        <v>403</v>
      </c>
      <c r="CB63" s="30">
        <f t="shared" si="0"/>
        <v>34</v>
      </c>
      <c r="CZ63" s="169"/>
    </row>
    <row r="64" spans="2:106" ht="17.55" x14ac:dyDescent="0.25">
      <c r="B64" s="187"/>
      <c r="C64" s="53">
        <v>11</v>
      </c>
      <c r="D64" s="32" t="s">
        <v>232</v>
      </c>
      <c r="E64" s="104" t="s">
        <v>524</v>
      </c>
      <c r="F64" s="110" t="s">
        <v>298</v>
      </c>
      <c r="G64" s="158">
        <v>0.5</v>
      </c>
      <c r="H64" s="55"/>
      <c r="I64" s="56"/>
      <c r="P64" s="30" t="s">
        <v>628</v>
      </c>
      <c r="BV64" s="30">
        <v>1</v>
      </c>
      <c r="BZ64" s="46" t="s">
        <v>628</v>
      </c>
      <c r="CB64" s="30">
        <f t="shared" si="0"/>
        <v>1</v>
      </c>
      <c r="DA64" s="169"/>
    </row>
    <row r="65" spans="2:106" ht="52" customHeight="1" x14ac:dyDescent="0.25">
      <c r="B65" s="187"/>
      <c r="C65" s="53">
        <v>12</v>
      </c>
      <c r="D65" s="71" t="s">
        <v>67</v>
      </c>
      <c r="E65" s="104" t="s">
        <v>524</v>
      </c>
      <c r="F65" s="110" t="s">
        <v>298</v>
      </c>
      <c r="G65" s="158">
        <v>0.5</v>
      </c>
      <c r="H65" s="55"/>
      <c r="I65" s="56"/>
      <c r="P65" s="30"/>
      <c r="BZ65" s="46"/>
      <c r="DB65" s="169"/>
    </row>
    <row r="66" spans="2:106" ht="52" customHeight="1" x14ac:dyDescent="0.25">
      <c r="B66" s="187"/>
      <c r="C66" s="53">
        <v>13</v>
      </c>
      <c r="D66" s="71" t="s">
        <v>68</v>
      </c>
      <c r="E66" s="104" t="s">
        <v>524</v>
      </c>
      <c r="F66" s="110" t="s">
        <v>298</v>
      </c>
      <c r="G66" s="158">
        <v>0.5</v>
      </c>
      <c r="H66" s="55"/>
      <c r="I66" s="56"/>
      <c r="P66" s="30"/>
      <c r="BZ66" s="46"/>
      <c r="CU66" s="169"/>
    </row>
    <row r="67" spans="2:106" ht="17.55" x14ac:dyDescent="0.25">
      <c r="B67" s="187"/>
      <c r="C67" s="53">
        <v>14</v>
      </c>
      <c r="D67" s="32" t="s">
        <v>236</v>
      </c>
      <c r="E67" s="104" t="s">
        <v>524</v>
      </c>
      <c r="F67" s="155" t="s">
        <v>300</v>
      </c>
      <c r="G67" s="158">
        <v>0.5</v>
      </c>
      <c r="H67" s="55"/>
      <c r="I67" s="56"/>
      <c r="P67" s="30"/>
      <c r="BZ67" s="46"/>
    </row>
    <row r="68" spans="2:106" ht="17.55" x14ac:dyDescent="0.25">
      <c r="B68" s="187"/>
      <c r="C68" s="53">
        <v>15</v>
      </c>
      <c r="D68" s="32" t="s">
        <v>237</v>
      </c>
      <c r="E68" s="104" t="s">
        <v>524</v>
      </c>
      <c r="F68" s="155" t="s">
        <v>300</v>
      </c>
      <c r="G68" s="158">
        <v>0.5</v>
      </c>
      <c r="H68" s="55"/>
      <c r="I68" s="56"/>
      <c r="P68" s="30"/>
      <c r="BZ68" s="46"/>
    </row>
    <row r="69" spans="2:106" ht="17.55" customHeight="1" thickBot="1" x14ac:dyDescent="0.3">
      <c r="B69" s="188"/>
      <c r="C69" s="44"/>
      <c r="D69" s="67"/>
      <c r="E69" s="108"/>
      <c r="F69" s="29"/>
      <c r="G69" s="162"/>
      <c r="H69" s="69"/>
      <c r="I69" s="70"/>
      <c r="P69" s="30"/>
      <c r="BZ69" s="46"/>
    </row>
    <row r="70" spans="2:106" ht="17.55" x14ac:dyDescent="0.25">
      <c r="B70" s="186" t="s">
        <v>271</v>
      </c>
      <c r="C70" s="94">
        <v>0</v>
      </c>
      <c r="D70" s="95" t="s">
        <v>309</v>
      </c>
      <c r="E70" s="113"/>
      <c r="F70" s="96"/>
      <c r="G70" s="160">
        <f>SUM(G71:G81)</f>
        <v>9</v>
      </c>
      <c r="H70" s="89"/>
      <c r="I70" s="90"/>
      <c r="P70" s="30"/>
      <c r="BZ70" s="46"/>
    </row>
    <row r="71" spans="2:106" ht="28.8" x14ac:dyDescent="0.25">
      <c r="B71" s="187"/>
      <c r="C71" s="49">
        <v>1</v>
      </c>
      <c r="D71" s="33" t="s">
        <v>225</v>
      </c>
      <c r="E71" s="104" t="s">
        <v>532</v>
      </c>
      <c r="F71" s="154" t="s">
        <v>533</v>
      </c>
      <c r="G71" s="161">
        <v>1</v>
      </c>
      <c r="H71" s="51"/>
      <c r="I71" s="52"/>
      <c r="P71" s="30"/>
      <c r="BZ71" s="46"/>
    </row>
    <row r="72" spans="2:106" ht="86.4" x14ac:dyDescent="0.25">
      <c r="B72" s="187"/>
      <c r="C72" s="49">
        <v>2</v>
      </c>
      <c r="D72" s="43" t="s">
        <v>224</v>
      </c>
      <c r="E72" s="104" t="s">
        <v>532</v>
      </c>
      <c r="F72" s="154" t="s">
        <v>534</v>
      </c>
      <c r="G72" s="161">
        <v>1</v>
      </c>
      <c r="H72" s="51"/>
      <c r="I72" s="52"/>
      <c r="P72" s="30"/>
      <c r="BZ72" s="46"/>
    </row>
    <row r="73" spans="2:106" ht="31.95" x14ac:dyDescent="0.25">
      <c r="B73" s="187"/>
      <c r="C73" s="49">
        <v>3</v>
      </c>
      <c r="D73" s="71" t="s">
        <v>99</v>
      </c>
      <c r="E73" s="104" t="s">
        <v>532</v>
      </c>
      <c r="F73" s="154" t="s">
        <v>535</v>
      </c>
      <c r="G73" s="161">
        <v>1</v>
      </c>
      <c r="H73" s="51"/>
      <c r="I73" s="52"/>
      <c r="P73" s="30"/>
      <c r="BZ73" s="46"/>
    </row>
    <row r="74" spans="2:106" ht="31.95" x14ac:dyDescent="0.25">
      <c r="B74" s="187"/>
      <c r="C74" s="49">
        <v>4</v>
      </c>
      <c r="D74" s="71" t="s">
        <v>100</v>
      </c>
      <c r="E74" s="104" t="s">
        <v>532</v>
      </c>
      <c r="F74" s="154" t="s">
        <v>536</v>
      </c>
      <c r="G74" s="158">
        <v>1</v>
      </c>
      <c r="H74" s="51"/>
      <c r="I74" s="52"/>
      <c r="P74" s="30"/>
      <c r="BZ74" s="46"/>
    </row>
    <row r="75" spans="2:106" ht="31.95" x14ac:dyDescent="0.25">
      <c r="B75" s="187"/>
      <c r="C75" s="49">
        <v>5</v>
      </c>
      <c r="D75" s="71" t="s">
        <v>101</v>
      </c>
      <c r="E75" s="104" t="s">
        <v>532</v>
      </c>
      <c r="F75" s="154" t="s">
        <v>537</v>
      </c>
      <c r="G75" s="158">
        <v>0.5</v>
      </c>
      <c r="H75" s="51"/>
      <c r="I75" s="52"/>
      <c r="P75" s="30"/>
      <c r="BZ75" s="46"/>
    </row>
    <row r="76" spans="2:106" ht="31.95" x14ac:dyDescent="0.25">
      <c r="B76" s="187"/>
      <c r="C76" s="49">
        <v>6</v>
      </c>
      <c r="D76" s="43" t="s">
        <v>218</v>
      </c>
      <c r="E76" s="104" t="s">
        <v>532</v>
      </c>
      <c r="F76" s="154" t="s">
        <v>538</v>
      </c>
      <c r="G76" s="158">
        <v>0.5</v>
      </c>
      <c r="H76" s="55"/>
      <c r="I76" s="56"/>
      <c r="P76" s="30"/>
      <c r="BZ76" s="46"/>
    </row>
    <row r="77" spans="2:106" ht="43.2" x14ac:dyDescent="0.25">
      <c r="B77" s="187"/>
      <c r="C77" s="49">
        <v>7</v>
      </c>
      <c r="D77" s="43" t="s">
        <v>227</v>
      </c>
      <c r="E77" s="104" t="s">
        <v>532</v>
      </c>
      <c r="F77" s="154" t="s">
        <v>539</v>
      </c>
      <c r="G77" s="158">
        <v>1</v>
      </c>
      <c r="H77" s="55"/>
      <c r="I77" s="56"/>
      <c r="P77" s="30"/>
      <c r="BZ77" s="46"/>
    </row>
    <row r="78" spans="2:106" ht="66.55" customHeight="1" x14ac:dyDescent="0.25">
      <c r="B78" s="187"/>
      <c r="C78" s="49">
        <v>8</v>
      </c>
      <c r="D78" s="33" t="s">
        <v>269</v>
      </c>
      <c r="E78" s="104" t="s">
        <v>532</v>
      </c>
      <c r="F78" s="154" t="s">
        <v>540</v>
      </c>
      <c r="G78" s="158">
        <v>1</v>
      </c>
      <c r="H78" s="55"/>
      <c r="I78" s="56"/>
      <c r="P78" s="30"/>
      <c r="BZ78" s="46"/>
    </row>
    <row r="79" spans="2:106" ht="31.95" x14ac:dyDescent="0.25">
      <c r="B79" s="187"/>
      <c r="C79" s="49">
        <v>9</v>
      </c>
      <c r="D79" s="33" t="s">
        <v>270</v>
      </c>
      <c r="E79" s="104" t="s">
        <v>532</v>
      </c>
      <c r="F79" s="154" t="s">
        <v>541</v>
      </c>
      <c r="G79" s="158">
        <v>1</v>
      </c>
      <c r="H79" s="55"/>
      <c r="I79" s="56"/>
      <c r="P79" s="30"/>
      <c r="BZ79" s="46"/>
    </row>
    <row r="80" spans="2:106" ht="67" customHeight="1" x14ac:dyDescent="0.25">
      <c r="B80" s="187"/>
      <c r="C80" s="49">
        <v>10</v>
      </c>
      <c r="D80" s="33" t="s">
        <v>246</v>
      </c>
      <c r="E80" s="104" t="s">
        <v>532</v>
      </c>
      <c r="F80" s="154" t="s">
        <v>542</v>
      </c>
      <c r="G80" s="158">
        <v>1</v>
      </c>
      <c r="H80" s="55"/>
      <c r="I80" s="56"/>
      <c r="P80" s="30"/>
      <c r="BZ80" s="46"/>
    </row>
    <row r="81" spans="2:78" ht="70.75" customHeight="1" thickBot="1" x14ac:dyDescent="0.3">
      <c r="B81" s="188"/>
      <c r="C81" s="44"/>
      <c r="D81" s="67"/>
      <c r="E81" s="108"/>
      <c r="F81" s="29"/>
      <c r="G81" s="162"/>
      <c r="H81" s="69"/>
      <c r="I81" s="70"/>
      <c r="P81" s="30"/>
      <c r="BZ81" s="46"/>
    </row>
    <row r="82" spans="2:78" ht="17.55" x14ac:dyDescent="0.25">
      <c r="B82" s="186" t="s">
        <v>299</v>
      </c>
      <c r="C82" s="94">
        <v>0</v>
      </c>
      <c r="D82" s="95" t="s">
        <v>273</v>
      </c>
      <c r="E82" s="106"/>
      <c r="F82" s="117"/>
      <c r="G82" s="160">
        <f>SUM(G83:G85)</f>
        <v>2</v>
      </c>
      <c r="H82" s="89"/>
      <c r="I82" s="90"/>
    </row>
    <row r="83" spans="2:78" ht="43.2" x14ac:dyDescent="0.25">
      <c r="B83" s="187"/>
      <c r="C83" s="53">
        <v>1</v>
      </c>
      <c r="D83" s="71" t="s">
        <v>274</v>
      </c>
      <c r="E83" s="104" t="s">
        <v>333</v>
      </c>
      <c r="F83" s="93" t="s">
        <v>543</v>
      </c>
      <c r="G83" s="158">
        <v>1</v>
      </c>
      <c r="H83" s="55"/>
      <c r="I83" s="56"/>
    </row>
    <row r="84" spans="2:78" ht="57.6" x14ac:dyDescent="0.25">
      <c r="B84" s="187"/>
      <c r="C84" s="53">
        <v>2</v>
      </c>
      <c r="D84" s="71" t="s">
        <v>275</v>
      </c>
      <c r="E84" s="104" t="s">
        <v>333</v>
      </c>
      <c r="F84" s="93" t="s">
        <v>543</v>
      </c>
      <c r="G84" s="158">
        <v>1</v>
      </c>
      <c r="H84" s="55"/>
      <c r="I84" s="56"/>
    </row>
    <row r="85" spans="2:78" ht="18.2" thickBot="1" x14ac:dyDescent="0.3">
      <c r="B85" s="188"/>
      <c r="C85" s="44"/>
      <c r="D85" s="75"/>
      <c r="E85" s="109"/>
      <c r="F85" s="76"/>
      <c r="G85" s="162"/>
      <c r="H85" s="69"/>
      <c r="I85" s="70"/>
    </row>
    <row r="86" spans="2:78" ht="17.55" hidden="1" outlineLevel="1" x14ac:dyDescent="0.25">
      <c r="B86" s="189" t="s">
        <v>301</v>
      </c>
      <c r="C86" s="85">
        <v>0</v>
      </c>
      <c r="D86" s="95" t="s">
        <v>276</v>
      </c>
      <c r="E86" s="113"/>
      <c r="F86" s="117"/>
      <c r="G86" s="160"/>
      <c r="H86" s="89"/>
      <c r="I86" s="90"/>
    </row>
    <row r="87" spans="2:78" ht="14.4" hidden="1" customHeight="1" outlineLevel="1" x14ac:dyDescent="0.25">
      <c r="B87" s="190"/>
      <c r="C87" s="119">
        <v>1</v>
      </c>
      <c r="D87" s="119" t="s">
        <v>250</v>
      </c>
      <c r="E87" s="120" t="s">
        <v>310</v>
      </c>
      <c r="F87" s="121" t="s">
        <v>307</v>
      </c>
      <c r="G87" s="164"/>
      <c r="H87" s="123"/>
      <c r="I87" s="124"/>
    </row>
    <row r="88" spans="2:78" ht="14.4" hidden="1" customHeight="1" outlineLevel="1" x14ac:dyDescent="0.25">
      <c r="B88" s="190"/>
      <c r="C88" s="119">
        <v>2</v>
      </c>
      <c r="D88" s="119" t="s">
        <v>94</v>
      </c>
      <c r="E88" s="120" t="s">
        <v>310</v>
      </c>
      <c r="F88" s="125"/>
      <c r="G88" s="164"/>
      <c r="H88" s="123"/>
      <c r="I88" s="124"/>
    </row>
    <row r="89" spans="2:78" ht="28.8" hidden="1" outlineLevel="1" x14ac:dyDescent="0.25">
      <c r="B89" s="190"/>
      <c r="C89" s="119">
        <v>3</v>
      </c>
      <c r="D89" s="119" t="s">
        <v>96</v>
      </c>
      <c r="E89" s="126"/>
      <c r="F89" s="127"/>
      <c r="G89" s="164"/>
      <c r="H89" s="123"/>
      <c r="I89" s="124"/>
    </row>
    <row r="90" spans="2:78" ht="28.8" hidden="1" outlineLevel="1" x14ac:dyDescent="0.25">
      <c r="B90" s="190"/>
      <c r="C90" s="119">
        <v>4</v>
      </c>
      <c r="D90" s="128" t="s">
        <v>97</v>
      </c>
      <c r="E90" s="126"/>
      <c r="F90" s="127"/>
      <c r="G90" s="164"/>
      <c r="H90" s="123"/>
      <c r="I90" s="124"/>
    </row>
    <row r="91" spans="2:78" ht="28.8" hidden="1" outlineLevel="1" x14ac:dyDescent="0.25">
      <c r="B91" s="190"/>
      <c r="C91" s="119">
        <v>5</v>
      </c>
      <c r="D91" s="129" t="s">
        <v>98</v>
      </c>
      <c r="E91" s="126"/>
      <c r="F91" s="127"/>
      <c r="G91" s="164"/>
      <c r="H91" s="123"/>
      <c r="I91" s="124"/>
    </row>
    <row r="92" spans="2:78" ht="15.05" hidden="1" customHeight="1" outlineLevel="1" thickBot="1" x14ac:dyDescent="0.3">
      <c r="B92" s="191"/>
      <c r="C92" s="119">
        <v>6</v>
      </c>
      <c r="D92" s="131" t="s">
        <v>95</v>
      </c>
      <c r="E92" s="132"/>
      <c r="F92" s="133"/>
      <c r="G92" s="165"/>
      <c r="H92" s="135"/>
      <c r="I92" s="136"/>
    </row>
    <row r="93" spans="2:78" collapsed="1" x14ac:dyDescent="0.25"/>
  </sheetData>
  <mergeCells count="18">
    <mergeCell ref="H4:I4"/>
    <mergeCell ref="B6:B13"/>
    <mergeCell ref="B14:B17"/>
    <mergeCell ref="B18:B24"/>
    <mergeCell ref="B25:B34"/>
    <mergeCell ref="B4:B5"/>
    <mergeCell ref="C4:C5"/>
    <mergeCell ref="D4:D5"/>
    <mergeCell ref="E4:E5"/>
    <mergeCell ref="F4:F5"/>
    <mergeCell ref="G4:G5"/>
    <mergeCell ref="B35:B39"/>
    <mergeCell ref="B40:B44"/>
    <mergeCell ref="B82:B85"/>
    <mergeCell ref="B45:B52"/>
    <mergeCell ref="B86:B92"/>
    <mergeCell ref="B53:B69"/>
    <mergeCell ref="B70:B81"/>
  </mergeCells>
  <phoneticPr fontId="10" type="noConversion"/>
  <pageMargins left="0.11811023622047244" right="0.11811023622047244" top="0.19685039370078741" bottom="0.15748031496062992" header="0.31496062992125984" footer="0.31496062992125984"/>
  <pageSetup paperSize="9" scale="33"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DEEAE-F275-4D07-AE89-716C09F26C0F}">
  <sheetPr>
    <pageSetUpPr fitToPage="1"/>
  </sheetPr>
  <dimension ref="A1:DM93"/>
  <sheetViews>
    <sheetView topLeftCell="BC31" zoomScale="70" zoomScaleNormal="70" workbookViewId="0">
      <selection activeCell="CG45" sqref="CG45:DB45"/>
    </sheetView>
  </sheetViews>
  <sheetFormatPr baseColWidth="10" defaultRowHeight="14.4" outlineLevelRow="1" x14ac:dyDescent="0.25"/>
  <cols>
    <col min="1" max="1" width="11.5546875" style="30"/>
    <col min="2" max="2" width="7.6640625" style="30" customWidth="1"/>
    <col min="3" max="3" width="5.44140625" style="30" hidden="1" customWidth="1"/>
    <col min="4" max="4" width="78.6640625" style="45" hidden="1" customWidth="1"/>
    <col min="5" max="5" width="17.88671875" style="30" hidden="1" customWidth="1"/>
    <col min="6" max="6" width="27.5546875" style="46" hidden="1" customWidth="1"/>
    <col min="7" max="7" width="11.5546875" style="46" hidden="1" customWidth="1"/>
    <col min="8" max="9" width="15.5546875" style="30" hidden="1" customWidth="1"/>
    <col min="10" max="10" width="5" style="30" customWidth="1"/>
    <col min="11" max="12" width="5" style="46" hidden="1" customWidth="1"/>
    <col min="13" max="14" width="5" style="30" hidden="1" customWidth="1"/>
    <col min="15" max="15" width="5" style="30" customWidth="1"/>
    <col min="16" max="16" width="4.77734375" style="46" customWidth="1"/>
    <col min="17" max="78" width="4.77734375" style="30" customWidth="1"/>
    <col min="79" max="79" width="1.77734375" style="166" customWidth="1"/>
    <col min="80" max="147" width="4.77734375" style="30" customWidth="1"/>
    <col min="148" max="16384" width="11.5546875" style="30"/>
  </cols>
  <sheetData>
    <row r="1" spans="1:116" ht="33.200000000000003" customHeight="1" x14ac:dyDescent="0.25">
      <c r="CB1" s="30" t="s">
        <v>559</v>
      </c>
      <c r="CC1" s="30" t="s">
        <v>560</v>
      </c>
      <c r="CD1" s="30" t="s">
        <v>561</v>
      </c>
      <c r="CE1" s="30" t="s">
        <v>562</v>
      </c>
      <c r="CF1" s="30" t="s">
        <v>563</v>
      </c>
      <c r="CG1" s="30" t="s">
        <v>564</v>
      </c>
      <c r="CH1" s="30" t="s">
        <v>565</v>
      </c>
      <c r="CI1" s="30" t="s">
        <v>566</v>
      </c>
      <c r="CJ1" s="30" t="s">
        <v>567</v>
      </c>
      <c r="CK1" s="30" t="s">
        <v>568</v>
      </c>
      <c r="CL1" s="30" t="s">
        <v>569</v>
      </c>
      <c r="CM1" s="30" t="s">
        <v>570</v>
      </c>
      <c r="CN1" s="30" t="s">
        <v>571</v>
      </c>
      <c r="CO1" s="30" t="s">
        <v>572</v>
      </c>
      <c r="CP1" s="30" t="s">
        <v>573</v>
      </c>
      <c r="CQ1" s="30" t="s">
        <v>574</v>
      </c>
      <c r="CR1" s="30" t="s">
        <v>575</v>
      </c>
      <c r="CS1" s="30" t="s">
        <v>576</v>
      </c>
      <c r="CT1" s="30" t="s">
        <v>577</v>
      </c>
      <c r="CU1" s="30" t="s">
        <v>578</v>
      </c>
      <c r="CV1" s="30" t="s">
        <v>579</v>
      </c>
      <c r="CW1" s="30" t="s">
        <v>580</v>
      </c>
      <c r="CX1" s="30" t="s">
        <v>581</v>
      </c>
      <c r="CY1" s="30" t="s">
        <v>582</v>
      </c>
      <c r="CZ1" s="30" t="s">
        <v>583</v>
      </c>
      <c r="DA1" s="30" t="s">
        <v>584</v>
      </c>
      <c r="DB1" s="30" t="s">
        <v>585</v>
      </c>
      <c r="DC1" s="30" t="s">
        <v>586</v>
      </c>
      <c r="DD1" s="30" t="s">
        <v>587</v>
      </c>
      <c r="DE1" s="30" t="s">
        <v>588</v>
      </c>
      <c r="DF1" s="30" t="s">
        <v>589</v>
      </c>
      <c r="DG1" s="30" t="s">
        <v>590</v>
      </c>
      <c r="DH1" s="30" t="s">
        <v>591</v>
      </c>
      <c r="DI1" s="30" t="s">
        <v>592</v>
      </c>
      <c r="DJ1" s="30" t="s">
        <v>593</v>
      </c>
      <c r="DK1" s="30" t="s">
        <v>594</v>
      </c>
      <c r="DL1" s="30" t="s">
        <v>595</v>
      </c>
    </row>
    <row r="2" spans="1:116" ht="118.35" customHeight="1" x14ac:dyDescent="0.25">
      <c r="D2" s="45" t="s">
        <v>257</v>
      </c>
      <c r="L2" s="46" t="s">
        <v>302</v>
      </c>
      <c r="M2" s="46"/>
      <c r="N2" s="46" t="s">
        <v>506</v>
      </c>
      <c r="CB2" s="30" t="s">
        <v>304</v>
      </c>
      <c r="CC2" s="30" t="s">
        <v>350</v>
      </c>
      <c r="CD2" s="30" t="s">
        <v>351</v>
      </c>
      <c r="CE2" s="30" t="s">
        <v>352</v>
      </c>
      <c r="CF2" s="30" t="s">
        <v>637</v>
      </c>
      <c r="CG2" s="30" t="s">
        <v>356</v>
      </c>
      <c r="CH2" s="30" t="s">
        <v>629</v>
      </c>
      <c r="CI2" s="30" t="s">
        <v>630</v>
      </c>
      <c r="CJ2" s="30" t="s">
        <v>363</v>
      </c>
      <c r="CK2" s="30" t="s">
        <v>364</v>
      </c>
      <c r="CL2" s="30" t="s">
        <v>365</v>
      </c>
      <c r="CM2" s="30" t="s">
        <v>366</v>
      </c>
      <c r="CN2" s="30" t="s">
        <v>376</v>
      </c>
      <c r="CO2" s="30" t="s">
        <v>377</v>
      </c>
      <c r="CP2" s="30" t="s">
        <v>378</v>
      </c>
      <c r="CQ2" s="30" t="s">
        <v>379</v>
      </c>
      <c r="CR2" s="30" t="s">
        <v>380</v>
      </c>
      <c r="CS2" s="30" t="s">
        <v>381</v>
      </c>
      <c r="CT2" s="30" t="s">
        <v>382</v>
      </c>
      <c r="CU2" s="30" t="s">
        <v>631</v>
      </c>
      <c r="CV2" s="30" t="s">
        <v>638</v>
      </c>
      <c r="CW2" s="30" t="s">
        <v>639</v>
      </c>
      <c r="CX2" s="30" t="s">
        <v>386</v>
      </c>
      <c r="CY2" s="30" t="s">
        <v>387</v>
      </c>
      <c r="CZ2" s="30" t="s">
        <v>388</v>
      </c>
      <c r="DA2" s="30" t="s">
        <v>632</v>
      </c>
      <c r="DB2" s="30" t="s">
        <v>390</v>
      </c>
      <c r="DC2" s="30" t="s">
        <v>633</v>
      </c>
      <c r="DD2" s="30" t="s">
        <v>395</v>
      </c>
      <c r="DE2" s="30" t="s">
        <v>551</v>
      </c>
      <c r="DF2" s="30" t="s">
        <v>552</v>
      </c>
      <c r="DG2" s="30" t="s">
        <v>553</v>
      </c>
      <c r="DH2" s="30" t="s">
        <v>554</v>
      </c>
      <c r="DI2" s="30" t="s">
        <v>555</v>
      </c>
      <c r="DJ2" s="30" t="s">
        <v>556</v>
      </c>
      <c r="DK2" s="30" t="s">
        <v>557</v>
      </c>
      <c r="DL2" s="30" t="s">
        <v>558</v>
      </c>
    </row>
    <row r="3" spans="1:116" ht="79.55" customHeight="1" thickBot="1" x14ac:dyDescent="0.3">
      <c r="D3" s="45" t="s">
        <v>258</v>
      </c>
      <c r="G3" s="46" t="e">
        <f>G6+G18+G67+G57+#REF!+G14+G35+G40+G82+G45</f>
        <v>#REF!</v>
      </c>
      <c r="K3" s="46" t="s">
        <v>256</v>
      </c>
      <c r="L3" s="46">
        <v>1</v>
      </c>
      <c r="M3" s="34" t="s">
        <v>228</v>
      </c>
      <c r="N3" s="46">
        <v>10</v>
      </c>
      <c r="Q3" s="30" t="s">
        <v>304</v>
      </c>
      <c r="R3" s="30" t="s">
        <v>350</v>
      </c>
      <c r="S3" s="30" t="s">
        <v>351</v>
      </c>
      <c r="T3" s="30" t="s">
        <v>352</v>
      </c>
      <c r="U3" s="30" t="s">
        <v>353</v>
      </c>
      <c r="V3" s="30" t="s">
        <v>354</v>
      </c>
      <c r="W3" s="30" t="s">
        <v>355</v>
      </c>
      <c r="X3" s="30" t="s">
        <v>356</v>
      </c>
      <c r="Y3" s="30" t="s">
        <v>361</v>
      </c>
      <c r="Z3" s="30" t="s">
        <v>362</v>
      </c>
      <c r="AA3" s="30" t="s">
        <v>363</v>
      </c>
      <c r="AB3" s="30" t="s">
        <v>364</v>
      </c>
      <c r="AC3" s="30" t="s">
        <v>365</v>
      </c>
      <c r="AD3" s="30" t="s">
        <v>366</v>
      </c>
      <c r="AE3" s="30" t="s">
        <v>376</v>
      </c>
      <c r="AF3" s="30" t="s">
        <v>377</v>
      </c>
      <c r="AG3" s="30" t="s">
        <v>378</v>
      </c>
      <c r="AH3" s="30" t="s">
        <v>379</v>
      </c>
      <c r="AI3" s="30" t="s">
        <v>380</v>
      </c>
      <c r="AJ3" s="30" t="s">
        <v>381</v>
      </c>
      <c r="AK3" s="30" t="s">
        <v>382</v>
      </c>
      <c r="AL3" s="30" t="s">
        <v>396</v>
      </c>
      <c r="AM3" s="30" t="s">
        <v>397</v>
      </c>
      <c r="AN3" s="30" t="s">
        <v>398</v>
      </c>
      <c r="AO3" s="30" t="s">
        <v>399</v>
      </c>
      <c r="AP3" s="30" t="s">
        <v>400</v>
      </c>
      <c r="AQ3" s="30" t="s">
        <v>401</v>
      </c>
      <c r="AR3" s="30" t="s">
        <v>404</v>
      </c>
      <c r="AS3" s="30" t="s">
        <v>405</v>
      </c>
      <c r="AT3" s="30" t="s">
        <v>406</v>
      </c>
      <c r="AU3" s="30" t="s">
        <v>407</v>
      </c>
      <c r="AV3" s="30" t="s">
        <v>408</v>
      </c>
      <c r="AW3" s="30" t="s">
        <v>409</v>
      </c>
      <c r="AX3" s="30" t="s">
        <v>383</v>
      </c>
      <c r="AY3" s="30" t="s">
        <v>384</v>
      </c>
      <c r="AZ3" s="30" t="s">
        <v>385</v>
      </c>
      <c r="BA3" s="30" t="s">
        <v>386</v>
      </c>
      <c r="BB3" s="30" t="s">
        <v>387</v>
      </c>
      <c r="BC3" s="30" t="s">
        <v>388</v>
      </c>
      <c r="BD3" s="30" t="s">
        <v>389</v>
      </c>
      <c r="BE3" s="30" t="s">
        <v>390</v>
      </c>
      <c r="BF3" s="30" t="s">
        <v>391</v>
      </c>
      <c r="BG3" s="30" t="s">
        <v>392</v>
      </c>
      <c r="BH3" s="30" t="s">
        <v>393</v>
      </c>
      <c r="BI3" s="30" t="s">
        <v>547</v>
      </c>
      <c r="BJ3" s="30" t="s">
        <v>548</v>
      </c>
      <c r="BK3" s="30" t="s">
        <v>549</v>
      </c>
      <c r="BL3" s="30" t="s">
        <v>550</v>
      </c>
      <c r="BM3" s="30" t="s">
        <v>394</v>
      </c>
      <c r="BN3" s="30" t="s">
        <v>395</v>
      </c>
      <c r="BO3" s="30" t="s">
        <v>551</v>
      </c>
      <c r="BP3" s="30" t="s">
        <v>552</v>
      </c>
      <c r="BQ3" s="30" t="s">
        <v>553</v>
      </c>
      <c r="BR3" s="30" t="s">
        <v>554</v>
      </c>
      <c r="BS3" s="30" t="s">
        <v>555</v>
      </c>
      <c r="BT3" s="30" t="s">
        <v>556</v>
      </c>
      <c r="BU3" s="30" t="s">
        <v>557</v>
      </c>
      <c r="BV3" s="30" t="s">
        <v>558</v>
      </c>
      <c r="BW3" s="30" t="s">
        <v>402</v>
      </c>
      <c r="BX3" s="30" t="s">
        <v>403</v>
      </c>
      <c r="BY3" s="30" t="s">
        <v>628</v>
      </c>
      <c r="CB3" s="30" t="s">
        <v>559</v>
      </c>
      <c r="CC3" s="30" t="s">
        <v>560</v>
      </c>
      <c r="CD3" s="30" t="s">
        <v>561</v>
      </c>
      <c r="CE3" s="30" t="s">
        <v>562</v>
      </c>
      <c r="CF3" s="30" t="s">
        <v>563</v>
      </c>
      <c r="CG3" s="30" t="s">
        <v>564</v>
      </c>
      <c r="CH3" s="30" t="s">
        <v>565</v>
      </c>
      <c r="CI3" s="30" t="s">
        <v>566</v>
      </c>
      <c r="CJ3" s="30" t="s">
        <v>567</v>
      </c>
      <c r="CK3" s="30" t="s">
        <v>568</v>
      </c>
      <c r="CL3" s="30" t="s">
        <v>569</v>
      </c>
      <c r="CM3" s="30" t="s">
        <v>570</v>
      </c>
      <c r="CN3" s="30" t="s">
        <v>571</v>
      </c>
      <c r="CO3" s="30" t="s">
        <v>572</v>
      </c>
      <c r="CP3" s="30" t="s">
        <v>573</v>
      </c>
      <c r="CQ3" s="30" t="s">
        <v>574</v>
      </c>
      <c r="CR3" s="30" t="s">
        <v>575</v>
      </c>
      <c r="CS3" s="30" t="s">
        <v>576</v>
      </c>
      <c r="CT3" s="30" t="s">
        <v>577</v>
      </c>
      <c r="CU3" s="30" t="s">
        <v>578</v>
      </c>
      <c r="CV3" s="30" t="s">
        <v>579</v>
      </c>
      <c r="CW3" s="30" t="s">
        <v>580</v>
      </c>
      <c r="CX3" s="30" t="s">
        <v>581</v>
      </c>
      <c r="CY3" s="30" t="s">
        <v>582</v>
      </c>
      <c r="CZ3" s="30" t="s">
        <v>583</v>
      </c>
      <c r="DA3" s="30" t="s">
        <v>584</v>
      </c>
      <c r="DB3" s="30" t="s">
        <v>585</v>
      </c>
      <c r="DC3" s="30" t="s">
        <v>586</v>
      </c>
      <c r="DD3" s="30" t="s">
        <v>587</v>
      </c>
      <c r="DE3" s="30" t="s">
        <v>588</v>
      </c>
      <c r="DF3" s="30" t="s">
        <v>589</v>
      </c>
      <c r="DG3" s="30" t="s">
        <v>590</v>
      </c>
      <c r="DH3" s="30" t="s">
        <v>591</v>
      </c>
      <c r="DI3" s="30" t="s">
        <v>592</v>
      </c>
      <c r="DJ3" s="30" t="s">
        <v>593</v>
      </c>
      <c r="DK3" s="30" t="s">
        <v>594</v>
      </c>
      <c r="DL3" s="30" t="s">
        <v>595</v>
      </c>
    </row>
    <row r="4" spans="1:116" ht="17.55" customHeight="1" thickBot="1" x14ac:dyDescent="0.3">
      <c r="B4" s="196" t="s">
        <v>279</v>
      </c>
      <c r="C4" s="198" t="s">
        <v>251</v>
      </c>
      <c r="D4" s="200" t="s">
        <v>252</v>
      </c>
      <c r="E4" s="200" t="s">
        <v>281</v>
      </c>
      <c r="F4" s="202" t="s">
        <v>282</v>
      </c>
      <c r="G4" s="204" t="s">
        <v>253</v>
      </c>
      <c r="H4" s="192" t="s">
        <v>283</v>
      </c>
      <c r="I4" s="193"/>
      <c r="K4" s="46" t="s">
        <v>259</v>
      </c>
      <c r="L4" s="46">
        <v>2</v>
      </c>
      <c r="M4" s="35" t="s">
        <v>212</v>
      </c>
      <c r="N4" s="46">
        <v>9</v>
      </c>
      <c r="P4" s="46" t="s">
        <v>304</v>
      </c>
      <c r="BZ4" s="46" t="s">
        <v>304</v>
      </c>
      <c r="CB4" s="168">
        <v>0</v>
      </c>
    </row>
    <row r="5" spans="1:116" s="46" customFormat="1" ht="33.85" customHeight="1" thickBot="1" x14ac:dyDescent="0.3">
      <c r="A5" s="47"/>
      <c r="B5" s="197"/>
      <c r="C5" s="199"/>
      <c r="D5" s="201"/>
      <c r="E5" s="201"/>
      <c r="F5" s="203"/>
      <c r="G5" s="205"/>
      <c r="H5" s="112" t="s">
        <v>284</v>
      </c>
      <c r="I5" s="76" t="s">
        <v>285</v>
      </c>
      <c r="K5" s="46" t="s">
        <v>260</v>
      </c>
      <c r="L5" s="46">
        <v>2</v>
      </c>
      <c r="M5" s="42" t="s">
        <v>291</v>
      </c>
      <c r="N5" s="46">
        <v>8</v>
      </c>
      <c r="P5" s="46" t="s">
        <v>350</v>
      </c>
      <c r="BZ5" s="46" t="s">
        <v>350</v>
      </c>
      <c r="CA5" s="167"/>
      <c r="CB5" s="30">
        <f t="shared" ref="CB5:CF64" si="0">SUM($Q5:$BY5)</f>
        <v>0</v>
      </c>
      <c r="CC5" s="168">
        <v>0</v>
      </c>
    </row>
    <row r="6" spans="1:116" ht="17.55" customHeight="1" thickBot="1" x14ac:dyDescent="0.3">
      <c r="A6" s="48"/>
      <c r="B6" s="186" t="s">
        <v>256</v>
      </c>
      <c r="C6" s="84">
        <v>0</v>
      </c>
      <c r="D6" s="80" t="s">
        <v>228</v>
      </c>
      <c r="E6" s="100"/>
      <c r="F6" s="79"/>
      <c r="G6" s="157">
        <f>SUM(G7:G13)</f>
        <v>3.5</v>
      </c>
      <c r="H6" s="82"/>
      <c r="I6" s="83"/>
      <c r="K6" s="46" t="s">
        <v>261</v>
      </c>
      <c r="L6" s="46">
        <v>2</v>
      </c>
      <c r="M6" s="42" t="s">
        <v>262</v>
      </c>
      <c r="N6" s="46">
        <v>7</v>
      </c>
      <c r="P6" s="46" t="s">
        <v>351</v>
      </c>
      <c r="BZ6" s="46" t="s">
        <v>351</v>
      </c>
      <c r="CB6" s="30">
        <f t="shared" si="0"/>
        <v>0</v>
      </c>
      <c r="CC6" s="30">
        <f t="shared" si="0"/>
        <v>0</v>
      </c>
      <c r="CD6" s="168">
        <v>0</v>
      </c>
    </row>
    <row r="7" spans="1:116" ht="17.55" customHeight="1" thickBot="1" x14ac:dyDescent="0.3">
      <c r="A7" s="47"/>
      <c r="B7" s="187"/>
      <c r="C7" s="53">
        <v>1</v>
      </c>
      <c r="D7" s="31" t="s">
        <v>278</v>
      </c>
      <c r="E7" s="64"/>
      <c r="F7" s="41" t="s">
        <v>505</v>
      </c>
      <c r="G7" s="158">
        <v>1</v>
      </c>
      <c r="H7" s="55">
        <v>0</v>
      </c>
      <c r="I7" s="56">
        <f t="shared" ref="I7:I12" si="1">G7+H7</f>
        <v>1</v>
      </c>
      <c r="K7" s="46" t="s">
        <v>268</v>
      </c>
      <c r="L7" s="46">
        <v>3</v>
      </c>
      <c r="M7" s="42" t="s">
        <v>263</v>
      </c>
      <c r="N7" s="46">
        <v>6</v>
      </c>
      <c r="P7" s="46" t="s">
        <v>352</v>
      </c>
      <c r="BZ7" s="46" t="s">
        <v>352</v>
      </c>
      <c r="CB7" s="30">
        <f t="shared" si="0"/>
        <v>0</v>
      </c>
      <c r="CC7" s="30">
        <f t="shared" si="0"/>
        <v>0</v>
      </c>
      <c r="CD7" s="30">
        <f t="shared" si="0"/>
        <v>0</v>
      </c>
      <c r="CE7" s="168">
        <v>0</v>
      </c>
    </row>
    <row r="8" spans="1:116" ht="17.55" customHeight="1" thickBot="1" x14ac:dyDescent="0.3">
      <c r="A8" s="47"/>
      <c r="B8" s="187"/>
      <c r="C8" s="53">
        <v>2</v>
      </c>
      <c r="D8" s="31" t="s">
        <v>254</v>
      </c>
      <c r="E8" s="64"/>
      <c r="F8" s="41" t="s">
        <v>304</v>
      </c>
      <c r="G8" s="158">
        <v>0.5</v>
      </c>
      <c r="H8" s="55">
        <v>1</v>
      </c>
      <c r="I8" s="56">
        <f t="shared" si="1"/>
        <v>1.5</v>
      </c>
      <c r="K8" s="46" t="s">
        <v>271</v>
      </c>
      <c r="L8" s="46">
        <v>3</v>
      </c>
      <c r="M8" s="42" t="s">
        <v>309</v>
      </c>
      <c r="N8" s="46">
        <v>5</v>
      </c>
      <c r="P8" s="46" t="s">
        <v>353</v>
      </c>
      <c r="BZ8" s="46" t="s">
        <v>353</v>
      </c>
      <c r="CB8" s="30">
        <f t="shared" si="0"/>
        <v>0</v>
      </c>
      <c r="CC8" s="30">
        <f t="shared" si="0"/>
        <v>0</v>
      </c>
      <c r="CD8" s="30">
        <f t="shared" si="0"/>
        <v>0</v>
      </c>
      <c r="CE8" s="30">
        <f t="shared" si="0"/>
        <v>0</v>
      </c>
      <c r="CF8" s="168">
        <v>0</v>
      </c>
    </row>
    <row r="9" spans="1:116" ht="17.55" customHeight="1" thickBot="1" x14ac:dyDescent="0.3">
      <c r="A9" s="47"/>
      <c r="B9" s="187"/>
      <c r="C9" s="53">
        <v>3</v>
      </c>
      <c r="D9" s="31" t="s">
        <v>255</v>
      </c>
      <c r="E9" s="64"/>
      <c r="F9" s="41" t="s">
        <v>305</v>
      </c>
      <c r="G9" s="158">
        <v>0.5</v>
      </c>
      <c r="H9" s="55">
        <v>1.5</v>
      </c>
      <c r="I9" s="56">
        <f t="shared" si="1"/>
        <v>2</v>
      </c>
      <c r="K9" s="46" t="s">
        <v>290</v>
      </c>
      <c r="L9" s="46">
        <v>4</v>
      </c>
      <c r="M9" s="57" t="s">
        <v>272</v>
      </c>
      <c r="N9" s="46">
        <v>4</v>
      </c>
      <c r="P9" s="46" t="s">
        <v>354</v>
      </c>
      <c r="BZ9" s="46" t="s">
        <v>354</v>
      </c>
      <c r="CB9" s="30">
        <f t="shared" si="0"/>
        <v>0</v>
      </c>
      <c r="CC9" s="30">
        <f t="shared" si="0"/>
        <v>0</v>
      </c>
      <c r="CD9" s="30">
        <f t="shared" si="0"/>
        <v>0</v>
      </c>
      <c r="CE9" s="30">
        <f t="shared" si="0"/>
        <v>0</v>
      </c>
      <c r="CF9" s="168">
        <v>0</v>
      </c>
    </row>
    <row r="10" spans="1:116" ht="15.05" customHeight="1" x14ac:dyDescent="0.25">
      <c r="B10" s="187"/>
      <c r="C10" s="53">
        <v>4</v>
      </c>
      <c r="D10" s="31" t="s">
        <v>266</v>
      </c>
      <c r="E10" s="64"/>
      <c r="F10" s="41" t="s">
        <v>306</v>
      </c>
      <c r="G10" s="158">
        <v>0.5</v>
      </c>
      <c r="H10" s="55">
        <v>2</v>
      </c>
      <c r="I10" s="56">
        <f t="shared" si="1"/>
        <v>2.5</v>
      </c>
      <c r="K10" s="46" t="s">
        <v>298</v>
      </c>
      <c r="L10" s="46">
        <v>4</v>
      </c>
      <c r="M10" s="64" t="s">
        <v>277</v>
      </c>
      <c r="N10" s="46">
        <v>3</v>
      </c>
      <c r="P10" s="46" t="s">
        <v>355</v>
      </c>
      <c r="BZ10" s="46" t="s">
        <v>355</v>
      </c>
      <c r="CB10" s="30">
        <f t="shared" si="0"/>
        <v>0</v>
      </c>
      <c r="CC10" s="30">
        <f t="shared" si="0"/>
        <v>0</v>
      </c>
      <c r="CD10" s="30">
        <f t="shared" si="0"/>
        <v>0</v>
      </c>
      <c r="CE10" s="30">
        <f t="shared" si="0"/>
        <v>0</v>
      </c>
      <c r="CF10" s="168">
        <v>0</v>
      </c>
    </row>
    <row r="11" spans="1:116" ht="15.05" customHeight="1" x14ac:dyDescent="0.25">
      <c r="B11" s="187"/>
      <c r="C11" s="53">
        <v>5</v>
      </c>
      <c r="D11" s="31" t="s">
        <v>230</v>
      </c>
      <c r="E11" s="64"/>
      <c r="F11" s="41" t="s">
        <v>307</v>
      </c>
      <c r="G11" s="158">
        <v>0.5</v>
      </c>
      <c r="H11" s="55">
        <v>1.5</v>
      </c>
      <c r="I11" s="56">
        <f t="shared" si="1"/>
        <v>2</v>
      </c>
      <c r="K11" s="46" t="s">
        <v>299</v>
      </c>
      <c r="L11" s="46">
        <v>4</v>
      </c>
      <c r="M11" s="65" t="s">
        <v>273</v>
      </c>
      <c r="N11" s="46">
        <v>2</v>
      </c>
      <c r="P11" s="46" t="s">
        <v>356</v>
      </c>
      <c r="BZ11" s="46" t="s">
        <v>356</v>
      </c>
      <c r="CB11" s="30">
        <f t="shared" si="0"/>
        <v>0</v>
      </c>
      <c r="CC11" s="30">
        <f t="shared" si="0"/>
        <v>0</v>
      </c>
      <c r="CD11" s="30">
        <f t="shared" si="0"/>
        <v>0</v>
      </c>
      <c r="CE11" s="30">
        <f t="shared" si="0"/>
        <v>0</v>
      </c>
      <c r="CF11" s="30">
        <f t="shared" si="0"/>
        <v>0</v>
      </c>
      <c r="CG11" s="168">
        <v>0</v>
      </c>
    </row>
    <row r="12" spans="1:116" ht="15.05" customHeight="1" x14ac:dyDescent="0.25">
      <c r="B12" s="187"/>
      <c r="C12" s="53">
        <v>6</v>
      </c>
      <c r="D12" s="31" t="s">
        <v>267</v>
      </c>
      <c r="E12" s="64"/>
      <c r="F12" s="41" t="s">
        <v>307</v>
      </c>
      <c r="G12" s="158">
        <v>0.5</v>
      </c>
      <c r="H12" s="55">
        <v>2</v>
      </c>
      <c r="I12" s="56">
        <f t="shared" si="1"/>
        <v>2.5</v>
      </c>
      <c r="K12" s="46" t="s">
        <v>300</v>
      </c>
      <c r="L12" s="46">
        <v>5</v>
      </c>
      <c r="M12" s="66" t="s">
        <v>30</v>
      </c>
      <c r="N12" s="46">
        <v>1</v>
      </c>
      <c r="P12" s="46" t="s">
        <v>361</v>
      </c>
      <c r="BZ12" s="46" t="s">
        <v>361</v>
      </c>
      <c r="CB12" s="30">
        <f t="shared" si="0"/>
        <v>0</v>
      </c>
      <c r="CC12" s="30">
        <f t="shared" si="0"/>
        <v>0</v>
      </c>
      <c r="CD12" s="30">
        <f t="shared" si="0"/>
        <v>0</v>
      </c>
      <c r="CE12" s="30">
        <f t="shared" si="0"/>
        <v>0</v>
      </c>
      <c r="CF12" s="30">
        <f t="shared" si="0"/>
        <v>0</v>
      </c>
      <c r="CG12" s="30">
        <f t="shared" ref="CG12:CS24" si="2">SUM($Q12:$BY12)</f>
        <v>0</v>
      </c>
      <c r="CH12" s="168">
        <v>0</v>
      </c>
    </row>
    <row r="13" spans="1:116" ht="17.55" customHeight="1" thickBot="1" x14ac:dyDescent="0.3">
      <c r="B13" s="188"/>
      <c r="C13" s="58"/>
      <c r="D13" s="59"/>
      <c r="E13" s="101"/>
      <c r="F13" s="60"/>
      <c r="G13" s="159"/>
      <c r="H13" s="62"/>
      <c r="I13" s="63"/>
      <c r="K13" s="149" t="s">
        <v>301</v>
      </c>
      <c r="L13" s="149">
        <v>5</v>
      </c>
      <c r="M13" s="150" t="s">
        <v>276</v>
      </c>
      <c r="N13" s="151" t="s">
        <v>507</v>
      </c>
      <c r="P13" s="46" t="s">
        <v>362</v>
      </c>
      <c r="BZ13" s="46" t="s">
        <v>362</v>
      </c>
      <c r="CB13" s="30">
        <f t="shared" si="0"/>
        <v>0</v>
      </c>
      <c r="CC13" s="30">
        <f t="shared" si="0"/>
        <v>0</v>
      </c>
      <c r="CD13" s="30">
        <f t="shared" si="0"/>
        <v>0</v>
      </c>
      <c r="CE13" s="30">
        <f t="shared" si="0"/>
        <v>0</v>
      </c>
      <c r="CF13" s="30">
        <f t="shared" si="0"/>
        <v>0</v>
      </c>
      <c r="CG13" s="30">
        <f t="shared" si="2"/>
        <v>0</v>
      </c>
      <c r="CH13" s="30">
        <f t="shared" si="2"/>
        <v>0</v>
      </c>
      <c r="CI13" s="168">
        <v>0</v>
      </c>
    </row>
    <row r="14" spans="1:116" ht="17.55" x14ac:dyDescent="0.25">
      <c r="B14" s="186" t="s">
        <v>259</v>
      </c>
      <c r="C14" s="94">
        <v>0</v>
      </c>
      <c r="D14" s="95" t="s">
        <v>212</v>
      </c>
      <c r="E14" s="106"/>
      <c r="F14" s="96"/>
      <c r="G14" s="160">
        <f>SUM(G15:G17)</f>
        <v>4</v>
      </c>
      <c r="H14" s="89"/>
      <c r="I14" s="90"/>
      <c r="P14" s="46" t="s">
        <v>363</v>
      </c>
      <c r="BZ14" s="46" t="s">
        <v>363</v>
      </c>
      <c r="CB14" s="30">
        <f t="shared" si="0"/>
        <v>0</v>
      </c>
      <c r="CC14" s="30">
        <f t="shared" si="0"/>
        <v>0</v>
      </c>
      <c r="CD14" s="30">
        <f t="shared" si="0"/>
        <v>0</v>
      </c>
      <c r="CE14" s="30">
        <f t="shared" si="0"/>
        <v>0</v>
      </c>
      <c r="CF14" s="30">
        <f t="shared" si="0"/>
        <v>0</v>
      </c>
      <c r="CG14" s="30">
        <f t="shared" si="2"/>
        <v>0</v>
      </c>
      <c r="CH14" s="30">
        <f t="shared" si="2"/>
        <v>0</v>
      </c>
      <c r="CI14" s="30">
        <f t="shared" si="2"/>
        <v>0</v>
      </c>
      <c r="CJ14" s="168">
        <v>0</v>
      </c>
    </row>
    <row r="15" spans="1:116" ht="17.55" x14ac:dyDescent="0.25">
      <c r="B15" s="187"/>
      <c r="C15" s="49">
        <v>1</v>
      </c>
      <c r="D15" s="153" t="s">
        <v>212</v>
      </c>
      <c r="E15" s="107" t="s">
        <v>256</v>
      </c>
      <c r="F15" s="152" t="s">
        <v>307</v>
      </c>
      <c r="G15" s="161">
        <v>2</v>
      </c>
      <c r="H15" s="51">
        <f>I12</f>
        <v>2.5</v>
      </c>
      <c r="I15" s="52">
        <f>G15+H15</f>
        <v>4.5</v>
      </c>
      <c r="P15" s="46" t="s">
        <v>364</v>
      </c>
      <c r="BZ15" s="46" t="s">
        <v>364</v>
      </c>
      <c r="CB15" s="30">
        <f t="shared" si="0"/>
        <v>0</v>
      </c>
      <c r="CC15" s="30">
        <f t="shared" si="0"/>
        <v>0</v>
      </c>
      <c r="CD15" s="30">
        <f t="shared" si="0"/>
        <v>0</v>
      </c>
      <c r="CE15" s="30">
        <f t="shared" si="0"/>
        <v>0</v>
      </c>
      <c r="CF15" s="30">
        <f t="shared" si="0"/>
        <v>0</v>
      </c>
      <c r="CG15" s="30">
        <f t="shared" si="2"/>
        <v>0</v>
      </c>
      <c r="CH15" s="30">
        <f t="shared" si="2"/>
        <v>0</v>
      </c>
      <c r="CI15" s="30">
        <f t="shared" si="2"/>
        <v>0</v>
      </c>
      <c r="CJ15" s="30">
        <f t="shared" si="2"/>
        <v>0</v>
      </c>
      <c r="CK15" s="168">
        <v>0</v>
      </c>
    </row>
    <row r="16" spans="1:116" ht="17.55" x14ac:dyDescent="0.25">
      <c r="B16" s="187"/>
      <c r="C16" s="53">
        <v>2</v>
      </c>
      <c r="D16" s="31" t="s">
        <v>213</v>
      </c>
      <c r="E16" s="104" t="s">
        <v>256</v>
      </c>
      <c r="F16" s="93" t="s">
        <v>508</v>
      </c>
      <c r="G16" s="158">
        <v>2</v>
      </c>
      <c r="H16" s="55">
        <f>I15</f>
        <v>4.5</v>
      </c>
      <c r="I16" s="52">
        <f>G16+H16</f>
        <v>6.5</v>
      </c>
      <c r="P16" s="46" t="s">
        <v>365</v>
      </c>
      <c r="BZ16" s="46" t="s">
        <v>365</v>
      </c>
      <c r="CB16" s="30">
        <f t="shared" si="0"/>
        <v>0</v>
      </c>
      <c r="CC16" s="30">
        <f t="shared" si="0"/>
        <v>0</v>
      </c>
      <c r="CD16" s="30">
        <f t="shared" si="0"/>
        <v>0</v>
      </c>
      <c r="CE16" s="30">
        <f t="shared" si="0"/>
        <v>0</v>
      </c>
      <c r="CF16" s="30">
        <f t="shared" si="0"/>
        <v>0</v>
      </c>
      <c r="CG16" s="30">
        <f t="shared" si="2"/>
        <v>0</v>
      </c>
      <c r="CH16" s="30">
        <f t="shared" si="2"/>
        <v>0</v>
      </c>
      <c r="CI16" s="30">
        <f t="shared" si="2"/>
        <v>0</v>
      </c>
      <c r="CJ16" s="30">
        <f t="shared" si="2"/>
        <v>0</v>
      </c>
      <c r="CK16" s="30">
        <f t="shared" si="2"/>
        <v>0</v>
      </c>
      <c r="CL16" s="168">
        <v>0</v>
      </c>
    </row>
    <row r="17" spans="2:101" ht="17.55" customHeight="1" thickBot="1" x14ac:dyDescent="0.3">
      <c r="B17" s="188"/>
      <c r="C17" s="44"/>
      <c r="D17" s="67"/>
      <c r="E17" s="108"/>
      <c r="F17" s="29"/>
      <c r="G17" s="162"/>
      <c r="H17" s="69"/>
      <c r="I17" s="70"/>
      <c r="P17" s="46" t="s">
        <v>366</v>
      </c>
      <c r="BZ17" s="46" t="s">
        <v>366</v>
      </c>
      <c r="CB17" s="30">
        <f t="shared" si="0"/>
        <v>0</v>
      </c>
      <c r="CC17" s="30">
        <f t="shared" si="0"/>
        <v>0</v>
      </c>
      <c r="CD17" s="30">
        <f t="shared" si="0"/>
        <v>0</v>
      </c>
      <c r="CE17" s="30">
        <f t="shared" si="0"/>
        <v>0</v>
      </c>
      <c r="CF17" s="30">
        <f t="shared" si="0"/>
        <v>0</v>
      </c>
      <c r="CG17" s="30">
        <f t="shared" si="2"/>
        <v>0</v>
      </c>
      <c r="CH17" s="30">
        <f t="shared" si="2"/>
        <v>0</v>
      </c>
      <c r="CI17" s="30">
        <f t="shared" si="2"/>
        <v>0</v>
      </c>
      <c r="CJ17" s="30">
        <f t="shared" si="2"/>
        <v>0</v>
      </c>
      <c r="CK17" s="30">
        <f t="shared" si="2"/>
        <v>0</v>
      </c>
      <c r="CL17" s="30">
        <f t="shared" si="2"/>
        <v>0</v>
      </c>
      <c r="CM17" s="168">
        <v>0</v>
      </c>
    </row>
    <row r="18" spans="2:101" ht="17.55" x14ac:dyDescent="0.3">
      <c r="B18" s="194" t="s">
        <v>260</v>
      </c>
      <c r="C18" s="91">
        <v>0</v>
      </c>
      <c r="D18" s="86" t="s">
        <v>291</v>
      </c>
      <c r="E18" s="102"/>
      <c r="F18" s="87"/>
      <c r="G18" s="160">
        <f>SUM(G19:G24)</f>
        <v>10.5</v>
      </c>
      <c r="H18" s="89"/>
      <c r="I18" s="90"/>
      <c r="P18" s="46" t="s">
        <v>376</v>
      </c>
      <c r="BZ18" s="46" t="s">
        <v>376</v>
      </c>
      <c r="CB18" s="30">
        <f t="shared" si="0"/>
        <v>0</v>
      </c>
      <c r="CC18" s="30">
        <f t="shared" si="0"/>
        <v>0</v>
      </c>
      <c r="CD18" s="30">
        <f t="shared" si="0"/>
        <v>0</v>
      </c>
      <c r="CE18" s="30">
        <f t="shared" si="0"/>
        <v>0</v>
      </c>
      <c r="CF18" s="30">
        <f t="shared" si="0"/>
        <v>0</v>
      </c>
      <c r="CG18" s="30">
        <f t="shared" si="2"/>
        <v>0</v>
      </c>
      <c r="CH18" s="30">
        <f t="shared" si="2"/>
        <v>0</v>
      </c>
      <c r="CI18" s="30">
        <f t="shared" si="2"/>
        <v>0</v>
      </c>
      <c r="CJ18" s="30">
        <f t="shared" si="2"/>
        <v>0</v>
      </c>
      <c r="CK18" s="30">
        <f t="shared" si="2"/>
        <v>0</v>
      </c>
      <c r="CL18" s="30">
        <f t="shared" si="2"/>
        <v>0</v>
      </c>
      <c r="CM18" s="30">
        <f t="shared" si="2"/>
        <v>0</v>
      </c>
      <c r="CN18" s="168">
        <v>0</v>
      </c>
    </row>
    <row r="19" spans="2:101" ht="17.55" x14ac:dyDescent="0.25">
      <c r="B19" s="195"/>
      <c r="C19" s="53">
        <v>1</v>
      </c>
      <c r="D19" s="77" t="s">
        <v>292</v>
      </c>
      <c r="E19" s="104" t="s">
        <v>509</v>
      </c>
      <c r="F19" s="154" t="s">
        <v>510</v>
      </c>
      <c r="G19" s="158">
        <v>2</v>
      </c>
      <c r="H19" s="55"/>
      <c r="I19" s="56" t="s">
        <v>303</v>
      </c>
      <c r="P19" s="46" t="s">
        <v>377</v>
      </c>
      <c r="BZ19" s="46" t="s">
        <v>377</v>
      </c>
      <c r="CB19" s="30">
        <f t="shared" si="0"/>
        <v>0</v>
      </c>
      <c r="CC19" s="30">
        <f t="shared" si="0"/>
        <v>0</v>
      </c>
      <c r="CD19" s="30">
        <f t="shared" si="0"/>
        <v>0</v>
      </c>
      <c r="CE19" s="30">
        <f t="shared" si="0"/>
        <v>0</v>
      </c>
      <c r="CF19" s="30">
        <f t="shared" si="0"/>
        <v>0</v>
      </c>
      <c r="CG19" s="30">
        <f t="shared" si="2"/>
        <v>0</v>
      </c>
      <c r="CH19" s="30">
        <f t="shared" si="2"/>
        <v>0</v>
      </c>
      <c r="CI19" s="30">
        <f t="shared" si="2"/>
        <v>0</v>
      </c>
      <c r="CJ19" s="30">
        <f t="shared" si="2"/>
        <v>0</v>
      </c>
      <c r="CK19" s="30">
        <f t="shared" si="2"/>
        <v>0</v>
      </c>
      <c r="CL19" s="30">
        <f t="shared" si="2"/>
        <v>0</v>
      </c>
      <c r="CM19" s="30">
        <f t="shared" si="2"/>
        <v>0</v>
      </c>
      <c r="CN19" s="30">
        <f t="shared" si="2"/>
        <v>0</v>
      </c>
      <c r="CO19" s="168">
        <v>0</v>
      </c>
    </row>
    <row r="20" spans="2:101" ht="17.55" x14ac:dyDescent="0.25">
      <c r="B20" s="195"/>
      <c r="C20" s="53">
        <v>2</v>
      </c>
      <c r="D20" s="78" t="s">
        <v>295</v>
      </c>
      <c r="E20" s="104" t="s">
        <v>509</v>
      </c>
      <c r="F20" s="154" t="s">
        <v>511</v>
      </c>
      <c r="G20" s="158">
        <v>1</v>
      </c>
      <c r="H20" s="55"/>
      <c r="I20" s="56"/>
      <c r="P20" s="46" t="s">
        <v>378</v>
      </c>
      <c r="BZ20" s="46" t="s">
        <v>378</v>
      </c>
      <c r="CB20" s="30">
        <f t="shared" si="0"/>
        <v>0</v>
      </c>
      <c r="CC20" s="30">
        <f t="shared" si="0"/>
        <v>0</v>
      </c>
      <c r="CD20" s="30">
        <f t="shared" si="0"/>
        <v>0</v>
      </c>
      <c r="CE20" s="30">
        <f t="shared" si="0"/>
        <v>0</v>
      </c>
      <c r="CF20" s="30">
        <f t="shared" si="0"/>
        <v>0</v>
      </c>
      <c r="CG20" s="30">
        <f t="shared" si="2"/>
        <v>0</v>
      </c>
      <c r="CH20" s="30">
        <f t="shared" si="2"/>
        <v>0</v>
      </c>
      <c r="CI20" s="30">
        <f t="shared" si="2"/>
        <v>0</v>
      </c>
      <c r="CJ20" s="30">
        <f t="shared" si="2"/>
        <v>0</v>
      </c>
      <c r="CK20" s="30">
        <f t="shared" si="2"/>
        <v>0</v>
      </c>
      <c r="CL20" s="30">
        <f t="shared" si="2"/>
        <v>0</v>
      </c>
      <c r="CM20" s="30">
        <f t="shared" si="2"/>
        <v>0</v>
      </c>
      <c r="CN20" s="30">
        <f t="shared" si="2"/>
        <v>0</v>
      </c>
      <c r="CO20" s="30">
        <f t="shared" si="2"/>
        <v>0</v>
      </c>
      <c r="CP20" s="168">
        <v>0</v>
      </c>
    </row>
    <row r="21" spans="2:101" ht="17.55" x14ac:dyDescent="0.25">
      <c r="B21" s="195"/>
      <c r="C21" s="53">
        <v>3</v>
      </c>
      <c r="D21" s="78" t="s">
        <v>293</v>
      </c>
      <c r="E21" s="104" t="s">
        <v>509</v>
      </c>
      <c r="F21" s="154" t="s">
        <v>512</v>
      </c>
      <c r="G21" s="158">
        <v>1</v>
      </c>
      <c r="H21" s="55"/>
      <c r="I21" s="56"/>
      <c r="P21" s="46" t="s">
        <v>379</v>
      </c>
      <c r="BZ21" s="46" t="s">
        <v>379</v>
      </c>
      <c r="CB21" s="30">
        <f t="shared" si="0"/>
        <v>0</v>
      </c>
      <c r="CC21" s="30">
        <f t="shared" si="0"/>
        <v>0</v>
      </c>
      <c r="CD21" s="30">
        <f t="shared" si="0"/>
        <v>0</v>
      </c>
      <c r="CE21" s="30">
        <f t="shared" si="0"/>
        <v>0</v>
      </c>
      <c r="CF21" s="30">
        <f t="shared" si="0"/>
        <v>0</v>
      </c>
      <c r="CG21" s="30">
        <f t="shared" si="2"/>
        <v>0</v>
      </c>
      <c r="CH21" s="30">
        <f t="shared" si="2"/>
        <v>0</v>
      </c>
      <c r="CI21" s="30">
        <f t="shared" si="2"/>
        <v>0</v>
      </c>
      <c r="CJ21" s="30">
        <f t="shared" si="2"/>
        <v>0</v>
      </c>
      <c r="CK21" s="30">
        <f t="shared" si="2"/>
        <v>0</v>
      </c>
      <c r="CL21" s="30">
        <f t="shared" si="2"/>
        <v>0</v>
      </c>
      <c r="CM21" s="30">
        <f t="shared" si="2"/>
        <v>0</v>
      </c>
      <c r="CN21" s="30">
        <f t="shared" si="2"/>
        <v>0</v>
      </c>
      <c r="CO21" s="30">
        <f t="shared" si="2"/>
        <v>0</v>
      </c>
      <c r="CP21" s="30">
        <f t="shared" si="2"/>
        <v>0</v>
      </c>
      <c r="CQ21" s="168">
        <v>0</v>
      </c>
    </row>
    <row r="22" spans="2:101" ht="28.8" x14ac:dyDescent="0.25">
      <c r="B22" s="195"/>
      <c r="C22" s="53">
        <v>4</v>
      </c>
      <c r="D22" s="77" t="s">
        <v>294</v>
      </c>
      <c r="E22" s="104" t="s">
        <v>509</v>
      </c>
      <c r="F22" s="154" t="s">
        <v>513</v>
      </c>
      <c r="G22" s="158">
        <v>0.5</v>
      </c>
      <c r="H22" s="55"/>
      <c r="I22" s="56"/>
      <c r="P22" s="46" t="s">
        <v>380</v>
      </c>
      <c r="BZ22" s="46" t="s">
        <v>380</v>
      </c>
      <c r="CB22" s="30">
        <f t="shared" si="0"/>
        <v>0</v>
      </c>
      <c r="CC22" s="30">
        <f t="shared" si="0"/>
        <v>0</v>
      </c>
      <c r="CD22" s="30">
        <f t="shared" si="0"/>
        <v>0</v>
      </c>
      <c r="CE22" s="30">
        <f t="shared" si="0"/>
        <v>0</v>
      </c>
      <c r="CF22" s="30">
        <f t="shared" si="0"/>
        <v>0</v>
      </c>
      <c r="CG22" s="30">
        <f t="shared" si="2"/>
        <v>0</v>
      </c>
      <c r="CH22" s="30">
        <f t="shared" si="2"/>
        <v>0</v>
      </c>
      <c r="CI22" s="30">
        <f t="shared" si="2"/>
        <v>0</v>
      </c>
      <c r="CJ22" s="30">
        <f t="shared" si="2"/>
        <v>0</v>
      </c>
      <c r="CK22" s="30">
        <f t="shared" si="2"/>
        <v>0</v>
      </c>
      <c r="CL22" s="30">
        <f t="shared" si="2"/>
        <v>0</v>
      </c>
      <c r="CM22" s="30">
        <f t="shared" si="2"/>
        <v>0</v>
      </c>
      <c r="CN22" s="30">
        <f t="shared" si="2"/>
        <v>0</v>
      </c>
      <c r="CO22" s="30">
        <f t="shared" si="2"/>
        <v>0</v>
      </c>
      <c r="CP22" s="30">
        <f t="shared" si="2"/>
        <v>0</v>
      </c>
      <c r="CQ22" s="30">
        <f t="shared" si="2"/>
        <v>0</v>
      </c>
      <c r="CR22" s="168">
        <v>0</v>
      </c>
    </row>
    <row r="23" spans="2:101" ht="31.95" x14ac:dyDescent="0.25">
      <c r="B23" s="195"/>
      <c r="C23" s="97">
        <v>5</v>
      </c>
      <c r="D23" s="98" t="s">
        <v>297</v>
      </c>
      <c r="E23" s="104" t="s">
        <v>509</v>
      </c>
      <c r="F23" s="154" t="s">
        <v>514</v>
      </c>
      <c r="G23" s="158">
        <v>3</v>
      </c>
      <c r="H23" s="55"/>
      <c r="I23" s="56"/>
      <c r="P23" s="46" t="s">
        <v>381</v>
      </c>
      <c r="BZ23" s="46" t="s">
        <v>381</v>
      </c>
      <c r="CB23" s="30">
        <f t="shared" si="0"/>
        <v>0</v>
      </c>
      <c r="CC23" s="30">
        <f t="shared" si="0"/>
        <v>0</v>
      </c>
      <c r="CD23" s="30">
        <f t="shared" si="0"/>
        <v>0</v>
      </c>
      <c r="CE23" s="30">
        <f t="shared" si="0"/>
        <v>0</v>
      </c>
      <c r="CF23" s="30">
        <f t="shared" si="0"/>
        <v>0</v>
      </c>
      <c r="CG23" s="30">
        <f t="shared" si="2"/>
        <v>0</v>
      </c>
      <c r="CH23" s="30">
        <f t="shared" si="2"/>
        <v>0</v>
      </c>
      <c r="CI23" s="30">
        <f t="shared" si="2"/>
        <v>0</v>
      </c>
      <c r="CJ23" s="30">
        <f t="shared" si="2"/>
        <v>0</v>
      </c>
      <c r="CK23" s="30">
        <f t="shared" si="2"/>
        <v>0</v>
      </c>
      <c r="CL23" s="30">
        <f t="shared" si="2"/>
        <v>0</v>
      </c>
      <c r="CM23" s="30">
        <f t="shared" si="2"/>
        <v>0</v>
      </c>
      <c r="CN23" s="30">
        <f t="shared" si="2"/>
        <v>0</v>
      </c>
      <c r="CO23" s="30">
        <f t="shared" si="2"/>
        <v>0</v>
      </c>
      <c r="CP23" s="30">
        <f t="shared" si="2"/>
        <v>0</v>
      </c>
      <c r="CQ23" s="30">
        <f t="shared" si="2"/>
        <v>0</v>
      </c>
      <c r="CR23" s="30">
        <f t="shared" si="2"/>
        <v>0</v>
      </c>
      <c r="CS23" s="168">
        <v>0</v>
      </c>
    </row>
    <row r="24" spans="2:101" ht="33.85" customHeight="1" thickBot="1" x14ac:dyDescent="0.3">
      <c r="B24" s="195"/>
      <c r="C24" s="53">
        <v>6</v>
      </c>
      <c r="D24" s="78" t="s">
        <v>296</v>
      </c>
      <c r="E24" s="104" t="s">
        <v>509</v>
      </c>
      <c r="F24" s="154" t="s">
        <v>515</v>
      </c>
      <c r="G24" s="163">
        <v>3</v>
      </c>
      <c r="H24" s="55"/>
      <c r="I24" s="56"/>
      <c r="P24" s="46" t="s">
        <v>382</v>
      </c>
      <c r="BZ24" s="46" t="s">
        <v>382</v>
      </c>
      <c r="CB24" s="30">
        <f t="shared" si="0"/>
        <v>0</v>
      </c>
      <c r="CC24" s="30">
        <f t="shared" si="0"/>
        <v>0</v>
      </c>
      <c r="CD24" s="30">
        <f t="shared" si="0"/>
        <v>0</v>
      </c>
      <c r="CE24" s="30">
        <f t="shared" si="0"/>
        <v>0</v>
      </c>
      <c r="CF24" s="30">
        <f t="shared" si="0"/>
        <v>0</v>
      </c>
      <c r="CG24" s="30">
        <f t="shared" si="2"/>
        <v>0</v>
      </c>
      <c r="CH24" s="30">
        <f t="shared" si="2"/>
        <v>0</v>
      </c>
      <c r="CI24" s="30">
        <f t="shared" si="2"/>
        <v>0</v>
      </c>
      <c r="CJ24" s="30">
        <f t="shared" si="2"/>
        <v>0</v>
      </c>
      <c r="CK24" s="30">
        <f t="shared" si="2"/>
        <v>0</v>
      </c>
      <c r="CL24" s="30">
        <f t="shared" si="2"/>
        <v>0</v>
      </c>
      <c r="CM24" s="30">
        <f t="shared" si="2"/>
        <v>0</v>
      </c>
      <c r="CN24" s="30">
        <f t="shared" si="2"/>
        <v>0</v>
      </c>
      <c r="CO24" s="30">
        <f t="shared" si="2"/>
        <v>0</v>
      </c>
      <c r="CP24" s="30">
        <f t="shared" si="2"/>
        <v>0</v>
      </c>
      <c r="CQ24" s="30">
        <f t="shared" si="2"/>
        <v>0</v>
      </c>
      <c r="CR24" s="30">
        <f t="shared" si="2"/>
        <v>0</v>
      </c>
      <c r="CS24" s="30">
        <f t="shared" si="2"/>
        <v>0</v>
      </c>
      <c r="CT24" s="168">
        <v>0</v>
      </c>
    </row>
    <row r="25" spans="2:101" ht="33.85" customHeight="1" x14ac:dyDescent="0.25">
      <c r="B25" s="186" t="s">
        <v>261</v>
      </c>
      <c r="C25" s="94">
        <v>0</v>
      </c>
      <c r="D25" s="95" t="s">
        <v>262</v>
      </c>
      <c r="E25" s="106"/>
      <c r="F25" s="96"/>
      <c r="G25" s="160">
        <f>SUM(G26:G34)</f>
        <v>7</v>
      </c>
      <c r="H25" s="89"/>
      <c r="I25" s="90"/>
      <c r="P25" s="46" t="s">
        <v>396</v>
      </c>
      <c r="BZ25" s="46" t="s">
        <v>396</v>
      </c>
      <c r="CB25" s="30">
        <f t="shared" si="0"/>
        <v>0</v>
      </c>
      <c r="CC25" s="30">
        <f t="shared" si="0"/>
        <v>0</v>
      </c>
      <c r="CD25" s="30">
        <f t="shared" si="0"/>
        <v>0</v>
      </c>
      <c r="CE25" s="30">
        <f t="shared" si="0"/>
        <v>0</v>
      </c>
      <c r="CF25" s="168">
        <v>0</v>
      </c>
      <c r="CG25" s="169"/>
      <c r="CH25" s="169"/>
      <c r="CI25" s="169"/>
      <c r="CJ25" s="169"/>
      <c r="CK25" s="169"/>
      <c r="CL25" s="169"/>
      <c r="CM25" s="169"/>
      <c r="CN25" s="169"/>
      <c r="CO25" s="169"/>
      <c r="CP25" s="169"/>
      <c r="CQ25" s="169"/>
      <c r="CR25" s="169"/>
      <c r="CS25" s="169"/>
      <c r="CT25" s="169"/>
    </row>
    <row r="26" spans="2:101" ht="33.85" customHeight="1" x14ac:dyDescent="0.25">
      <c r="B26" s="187"/>
      <c r="C26" s="53">
        <v>1</v>
      </c>
      <c r="D26" s="33" t="s">
        <v>223</v>
      </c>
      <c r="E26" s="104" t="s">
        <v>516</v>
      </c>
      <c r="F26" s="154" t="s">
        <v>517</v>
      </c>
      <c r="G26" s="158">
        <v>1</v>
      </c>
      <c r="H26" s="51"/>
      <c r="I26" s="52"/>
      <c r="P26" s="46" t="s">
        <v>397</v>
      </c>
      <c r="BZ26" s="46" t="s">
        <v>397</v>
      </c>
      <c r="CB26" s="30">
        <f t="shared" si="0"/>
        <v>0</v>
      </c>
      <c r="CC26" s="30">
        <f t="shared" si="0"/>
        <v>0</v>
      </c>
      <c r="CD26" s="30">
        <f t="shared" si="0"/>
        <v>0</v>
      </c>
      <c r="CE26" s="30">
        <f t="shared" si="0"/>
        <v>0</v>
      </c>
      <c r="CF26" s="208">
        <v>0</v>
      </c>
      <c r="CG26" s="208">
        <v>0</v>
      </c>
      <c r="CH26" s="208">
        <v>0</v>
      </c>
      <c r="CI26" s="208">
        <v>0</v>
      </c>
      <c r="CJ26" s="208">
        <v>0</v>
      </c>
      <c r="CK26" s="208">
        <v>0</v>
      </c>
      <c r="CL26" s="208">
        <v>0</v>
      </c>
      <c r="CM26" s="208">
        <v>0</v>
      </c>
      <c r="CN26" s="208">
        <v>0</v>
      </c>
      <c r="CO26" s="208">
        <v>0</v>
      </c>
      <c r="CP26" s="208">
        <v>0</v>
      </c>
      <c r="CQ26" s="208">
        <v>0</v>
      </c>
      <c r="CR26" s="208">
        <v>0</v>
      </c>
      <c r="CS26" s="208">
        <v>0</v>
      </c>
      <c r="CT26" s="208">
        <v>0</v>
      </c>
      <c r="CU26" s="208">
        <v>0</v>
      </c>
      <c r="CV26" s="168">
        <v>0</v>
      </c>
    </row>
    <row r="27" spans="2:101" ht="33.85" customHeight="1" x14ac:dyDescent="0.25">
      <c r="B27" s="187"/>
      <c r="C27" s="53">
        <v>2</v>
      </c>
      <c r="D27" s="43" t="s">
        <v>219</v>
      </c>
      <c r="E27" s="104" t="s">
        <v>516</v>
      </c>
      <c r="F27" s="154" t="s">
        <v>518</v>
      </c>
      <c r="G27" s="158">
        <v>2</v>
      </c>
      <c r="H27" s="55"/>
      <c r="I27" s="56"/>
      <c r="P27" s="46" t="s">
        <v>398</v>
      </c>
      <c r="BZ27" s="46" t="s">
        <v>398</v>
      </c>
      <c r="CB27" s="30">
        <f t="shared" si="0"/>
        <v>0</v>
      </c>
      <c r="CC27" s="30">
        <f t="shared" si="0"/>
        <v>0</v>
      </c>
      <c r="CD27" s="30">
        <f t="shared" si="0"/>
        <v>0</v>
      </c>
      <c r="CE27" s="30">
        <f t="shared" si="0"/>
        <v>0</v>
      </c>
      <c r="CF27" s="208">
        <v>0</v>
      </c>
      <c r="CG27" s="208">
        <v>0</v>
      </c>
      <c r="CH27" s="208">
        <v>0</v>
      </c>
      <c r="CI27" s="208">
        <v>0</v>
      </c>
      <c r="CJ27" s="208">
        <v>0</v>
      </c>
      <c r="CK27" s="208">
        <v>0</v>
      </c>
      <c r="CL27" s="208">
        <v>0</v>
      </c>
      <c r="CM27" s="208">
        <v>0</v>
      </c>
      <c r="CN27" s="208">
        <v>0</v>
      </c>
      <c r="CO27" s="208">
        <v>0</v>
      </c>
      <c r="CP27" s="208">
        <v>0</v>
      </c>
      <c r="CQ27" s="208">
        <v>0</v>
      </c>
      <c r="CR27" s="208">
        <v>0</v>
      </c>
      <c r="CS27" s="208">
        <v>0</v>
      </c>
      <c r="CT27" s="208">
        <v>0</v>
      </c>
      <c r="CU27" s="208">
        <v>0</v>
      </c>
      <c r="CV27" s="208">
        <v>0</v>
      </c>
      <c r="CW27" s="168">
        <v>0</v>
      </c>
    </row>
    <row r="28" spans="2:101" ht="17.55" x14ac:dyDescent="0.25">
      <c r="B28" s="187"/>
      <c r="C28" s="53">
        <v>3</v>
      </c>
      <c r="D28" s="71" t="s">
        <v>217</v>
      </c>
      <c r="E28" s="104" t="s">
        <v>516</v>
      </c>
      <c r="F28" s="154" t="s">
        <v>519</v>
      </c>
      <c r="G28" s="158">
        <v>1</v>
      </c>
      <c r="H28" s="55"/>
      <c r="I28" s="56"/>
      <c r="P28" s="46" t="s">
        <v>399</v>
      </c>
      <c r="BZ28" s="46" t="s">
        <v>399</v>
      </c>
      <c r="CB28" s="30">
        <f t="shared" si="0"/>
        <v>0</v>
      </c>
      <c r="CC28" s="30">
        <f t="shared" si="0"/>
        <v>0</v>
      </c>
      <c r="CD28" s="30">
        <f t="shared" si="0"/>
        <v>0</v>
      </c>
      <c r="CE28" s="30">
        <f t="shared" si="0"/>
        <v>0</v>
      </c>
      <c r="CF28" s="30">
        <f t="shared" ref="CF28:CM64" si="3">SUM($Q28:$BY28)</f>
        <v>0</v>
      </c>
      <c r="CG28" s="30">
        <f t="shared" si="3"/>
        <v>0</v>
      </c>
      <c r="CH28" s="30">
        <f t="shared" si="3"/>
        <v>0</v>
      </c>
      <c r="CI28" s="30">
        <f t="shared" si="3"/>
        <v>0</v>
      </c>
      <c r="CJ28" s="30">
        <f t="shared" si="3"/>
        <v>0</v>
      </c>
      <c r="CK28" s="30">
        <f t="shared" si="3"/>
        <v>0</v>
      </c>
      <c r="CL28" s="30">
        <f t="shared" si="3"/>
        <v>0</v>
      </c>
      <c r="CM28" s="30">
        <f t="shared" si="3"/>
        <v>0</v>
      </c>
      <c r="CN28" s="30">
        <f t="shared" ref="CN28:CW64" si="4">SUM($Q28:$BY28)</f>
        <v>0</v>
      </c>
      <c r="CO28" s="30">
        <f t="shared" si="4"/>
        <v>0</v>
      </c>
      <c r="CP28" s="30">
        <f t="shared" si="4"/>
        <v>0</v>
      </c>
      <c r="CQ28" s="30">
        <f t="shared" si="4"/>
        <v>0</v>
      </c>
      <c r="CR28" s="30">
        <f t="shared" si="4"/>
        <v>0</v>
      </c>
      <c r="CS28" s="30">
        <f t="shared" si="4"/>
        <v>0</v>
      </c>
      <c r="CT28" s="30">
        <f t="shared" si="4"/>
        <v>0</v>
      </c>
      <c r="CU28" s="168">
        <v>0</v>
      </c>
    </row>
    <row r="29" spans="2:101" ht="31.95" x14ac:dyDescent="0.25">
      <c r="B29" s="187"/>
      <c r="C29" s="53">
        <v>4</v>
      </c>
      <c r="D29" s="32" t="s">
        <v>264</v>
      </c>
      <c r="E29" s="104" t="s">
        <v>516</v>
      </c>
      <c r="F29" s="154" t="s">
        <v>520</v>
      </c>
      <c r="G29" s="158">
        <v>1</v>
      </c>
      <c r="H29" s="55"/>
      <c r="I29" s="56"/>
      <c r="P29" s="46" t="s">
        <v>400</v>
      </c>
      <c r="BZ29" s="46" t="s">
        <v>400</v>
      </c>
      <c r="CB29" s="30">
        <f t="shared" si="0"/>
        <v>0</v>
      </c>
      <c r="CC29" s="30">
        <f t="shared" si="0"/>
        <v>0</v>
      </c>
      <c r="CD29" s="30">
        <f t="shared" si="0"/>
        <v>0</v>
      </c>
      <c r="CE29" s="30">
        <f t="shared" si="0"/>
        <v>0</v>
      </c>
      <c r="CF29" s="30">
        <f t="shared" si="3"/>
        <v>0</v>
      </c>
      <c r="CG29" s="30">
        <f t="shared" si="3"/>
        <v>0</v>
      </c>
      <c r="CH29" s="30">
        <f t="shared" si="3"/>
        <v>0</v>
      </c>
      <c r="CI29" s="30">
        <f t="shared" si="3"/>
        <v>0</v>
      </c>
      <c r="CJ29" s="30">
        <f t="shared" si="3"/>
        <v>0</v>
      </c>
      <c r="CK29" s="30">
        <f t="shared" si="3"/>
        <v>0</v>
      </c>
      <c r="CL29" s="30">
        <f t="shared" si="3"/>
        <v>0</v>
      </c>
      <c r="CM29" s="30">
        <f t="shared" si="3"/>
        <v>0</v>
      </c>
      <c r="CN29" s="30">
        <f t="shared" si="4"/>
        <v>0</v>
      </c>
      <c r="CO29" s="30">
        <f t="shared" si="4"/>
        <v>0</v>
      </c>
      <c r="CP29" s="30">
        <f t="shared" si="4"/>
        <v>0</v>
      </c>
      <c r="CQ29" s="30">
        <f t="shared" si="4"/>
        <v>0</v>
      </c>
      <c r="CR29" s="30">
        <f t="shared" si="4"/>
        <v>0</v>
      </c>
      <c r="CS29" s="30">
        <f t="shared" si="4"/>
        <v>0</v>
      </c>
      <c r="CT29" s="30">
        <f t="shared" si="4"/>
        <v>0</v>
      </c>
      <c r="CU29" s="168">
        <v>0</v>
      </c>
    </row>
    <row r="30" spans="2:101" ht="31.95" x14ac:dyDescent="0.25">
      <c r="B30" s="187"/>
      <c r="C30" s="53">
        <v>5</v>
      </c>
      <c r="D30" s="71" t="s">
        <v>216</v>
      </c>
      <c r="E30" s="104" t="s">
        <v>516</v>
      </c>
      <c r="F30" s="154" t="s">
        <v>522</v>
      </c>
      <c r="G30" s="158">
        <v>1</v>
      </c>
      <c r="H30" s="55"/>
      <c r="I30" s="56"/>
      <c r="P30" s="46" t="s">
        <v>401</v>
      </c>
      <c r="BZ30" s="46" t="s">
        <v>401</v>
      </c>
      <c r="CB30" s="30">
        <f t="shared" si="0"/>
        <v>0</v>
      </c>
      <c r="CC30" s="30">
        <f t="shared" si="0"/>
        <v>0</v>
      </c>
      <c r="CD30" s="30">
        <f t="shared" si="0"/>
        <v>0</v>
      </c>
      <c r="CE30" s="30">
        <f t="shared" si="0"/>
        <v>0</v>
      </c>
      <c r="CF30" s="30">
        <f t="shared" si="3"/>
        <v>0</v>
      </c>
      <c r="CG30" s="30">
        <f t="shared" si="3"/>
        <v>0</v>
      </c>
      <c r="CH30" s="30">
        <f t="shared" si="3"/>
        <v>0</v>
      </c>
      <c r="CI30" s="30">
        <f t="shared" si="3"/>
        <v>0</v>
      </c>
      <c r="CJ30" s="30">
        <f t="shared" si="3"/>
        <v>0</v>
      </c>
      <c r="CK30" s="30">
        <f t="shared" si="3"/>
        <v>0</v>
      </c>
      <c r="CL30" s="30">
        <f t="shared" si="3"/>
        <v>0</v>
      </c>
      <c r="CM30" s="30">
        <f t="shared" si="3"/>
        <v>0</v>
      </c>
      <c r="CN30" s="30">
        <f t="shared" si="4"/>
        <v>0</v>
      </c>
      <c r="CO30" s="30">
        <f t="shared" si="4"/>
        <v>0</v>
      </c>
      <c r="CP30" s="30">
        <f t="shared" si="4"/>
        <v>0</v>
      </c>
      <c r="CQ30" s="30">
        <f t="shared" si="4"/>
        <v>0</v>
      </c>
      <c r="CR30" s="30">
        <f t="shared" si="4"/>
        <v>0</v>
      </c>
      <c r="CS30" s="30">
        <f t="shared" si="4"/>
        <v>0</v>
      </c>
      <c r="CT30" s="30">
        <f t="shared" si="4"/>
        <v>0</v>
      </c>
      <c r="CU30" s="168">
        <v>0</v>
      </c>
    </row>
    <row r="31" spans="2:101" ht="31.95" x14ac:dyDescent="0.25">
      <c r="B31" s="187"/>
      <c r="C31" s="53">
        <v>6</v>
      </c>
      <c r="D31" s="71" t="s">
        <v>218</v>
      </c>
      <c r="E31" s="104" t="s">
        <v>516</v>
      </c>
      <c r="F31" s="154" t="s">
        <v>521</v>
      </c>
      <c r="G31" s="158">
        <v>0.5</v>
      </c>
      <c r="H31" s="55"/>
      <c r="I31" s="56"/>
      <c r="P31" s="46" t="s">
        <v>404</v>
      </c>
      <c r="BZ31" s="46" t="s">
        <v>404</v>
      </c>
      <c r="CB31" s="30">
        <f t="shared" si="0"/>
        <v>0</v>
      </c>
      <c r="CC31" s="30">
        <f t="shared" si="0"/>
        <v>0</v>
      </c>
      <c r="CD31" s="30">
        <f t="shared" si="0"/>
        <v>0</v>
      </c>
      <c r="CE31" s="30">
        <f t="shared" si="0"/>
        <v>0</v>
      </c>
      <c r="CF31" s="30">
        <f t="shared" si="3"/>
        <v>0</v>
      </c>
      <c r="CG31" s="30">
        <f t="shared" si="3"/>
        <v>0</v>
      </c>
      <c r="CH31" s="168">
        <v>0</v>
      </c>
    </row>
    <row r="32" spans="2:101" ht="31.95" x14ac:dyDescent="0.25">
      <c r="B32" s="187"/>
      <c r="C32" s="53">
        <v>7</v>
      </c>
      <c r="D32" s="71" t="s">
        <v>220</v>
      </c>
      <c r="E32" s="104" t="s">
        <v>516</v>
      </c>
      <c r="F32" s="154" t="s">
        <v>523</v>
      </c>
      <c r="G32" s="158">
        <v>0.5</v>
      </c>
      <c r="H32" s="55"/>
      <c r="I32" s="56"/>
      <c r="P32" s="46" t="s">
        <v>405</v>
      </c>
      <c r="BZ32" s="46" t="s">
        <v>405</v>
      </c>
      <c r="CB32" s="30">
        <f t="shared" si="0"/>
        <v>0</v>
      </c>
      <c r="CC32" s="30">
        <f t="shared" si="0"/>
        <v>0</v>
      </c>
      <c r="CD32" s="30">
        <f t="shared" si="0"/>
        <v>0</v>
      </c>
      <c r="CE32" s="30">
        <f t="shared" si="0"/>
        <v>0</v>
      </c>
      <c r="CF32" s="30">
        <f t="shared" si="3"/>
        <v>0</v>
      </c>
      <c r="CG32" s="30">
        <f t="shared" si="3"/>
        <v>0</v>
      </c>
      <c r="CH32" s="30">
        <f t="shared" si="3"/>
        <v>0</v>
      </c>
      <c r="CI32" s="168">
        <v>0</v>
      </c>
    </row>
    <row r="33" spans="2:107" ht="17.55" x14ac:dyDescent="0.25">
      <c r="B33" s="187"/>
      <c r="C33" s="53"/>
      <c r="D33" s="32"/>
      <c r="E33" s="104"/>
      <c r="F33" s="41"/>
      <c r="G33" s="158"/>
      <c r="H33" s="55"/>
      <c r="I33" s="56"/>
      <c r="P33" s="46" t="s">
        <v>406</v>
      </c>
      <c r="BZ33" s="46" t="s">
        <v>406</v>
      </c>
      <c r="CB33" s="30">
        <f t="shared" si="0"/>
        <v>0</v>
      </c>
      <c r="CC33" s="30">
        <f t="shared" si="0"/>
        <v>0</v>
      </c>
      <c r="CD33" s="30">
        <f t="shared" si="0"/>
        <v>0</v>
      </c>
      <c r="CE33" s="30">
        <f t="shared" si="0"/>
        <v>0</v>
      </c>
      <c r="CF33" s="30">
        <f t="shared" si="3"/>
        <v>0</v>
      </c>
      <c r="CG33" s="30">
        <f t="shared" si="3"/>
        <v>0</v>
      </c>
      <c r="CH33" s="30">
        <f t="shared" si="3"/>
        <v>0</v>
      </c>
      <c r="CI33" s="30">
        <f t="shared" si="3"/>
        <v>0</v>
      </c>
      <c r="CJ33" s="168">
        <v>0</v>
      </c>
    </row>
    <row r="34" spans="2:107" ht="45.1" customHeight="1" thickBot="1" x14ac:dyDescent="0.3">
      <c r="B34" s="188"/>
      <c r="C34" s="44"/>
      <c r="D34" s="67"/>
      <c r="E34" s="108"/>
      <c r="F34" s="29"/>
      <c r="G34" s="162"/>
      <c r="H34" s="69"/>
      <c r="I34" s="70"/>
      <c r="P34" s="46" t="s">
        <v>407</v>
      </c>
      <c r="BZ34" s="46" t="s">
        <v>407</v>
      </c>
      <c r="CB34" s="30">
        <f t="shared" si="0"/>
        <v>0</v>
      </c>
      <c r="CC34" s="30">
        <f t="shared" si="0"/>
        <v>0</v>
      </c>
      <c r="CD34" s="30">
        <f t="shared" si="0"/>
        <v>0</v>
      </c>
      <c r="CE34" s="30">
        <f t="shared" si="0"/>
        <v>0</v>
      </c>
      <c r="CF34" s="30">
        <f t="shared" si="3"/>
        <v>0</v>
      </c>
      <c r="CG34" s="30">
        <f t="shared" si="3"/>
        <v>0</v>
      </c>
      <c r="CH34" s="30">
        <f t="shared" si="3"/>
        <v>0</v>
      </c>
      <c r="CI34" s="30">
        <f t="shared" si="3"/>
        <v>0</v>
      </c>
      <c r="CJ34" s="30">
        <f t="shared" si="3"/>
        <v>0</v>
      </c>
      <c r="CK34" s="168">
        <v>0</v>
      </c>
    </row>
    <row r="35" spans="2:107" ht="52.6" x14ac:dyDescent="0.25">
      <c r="B35" s="186" t="s">
        <v>290</v>
      </c>
      <c r="C35" s="84">
        <v>0</v>
      </c>
      <c r="D35" s="116" t="s">
        <v>319</v>
      </c>
      <c r="E35" s="116"/>
      <c r="F35" s="79"/>
      <c r="G35" s="157">
        <f>SUM(G36:G39)</f>
        <v>5</v>
      </c>
      <c r="H35" s="82"/>
      <c r="I35" s="83"/>
      <c r="P35" s="46" t="s">
        <v>408</v>
      </c>
      <c r="BZ35" s="46" t="s">
        <v>408</v>
      </c>
      <c r="CB35" s="30">
        <f t="shared" si="0"/>
        <v>0</v>
      </c>
      <c r="CC35" s="30">
        <f t="shared" si="0"/>
        <v>0</v>
      </c>
      <c r="CD35" s="30">
        <f t="shared" si="0"/>
        <v>0</v>
      </c>
      <c r="CE35" s="30">
        <f t="shared" si="0"/>
        <v>0</v>
      </c>
      <c r="CF35" s="30">
        <f t="shared" si="3"/>
        <v>0</v>
      </c>
      <c r="CG35" s="30">
        <f t="shared" si="3"/>
        <v>0</v>
      </c>
      <c r="CH35" s="30">
        <f t="shared" si="3"/>
        <v>0</v>
      </c>
      <c r="CI35" s="30">
        <f t="shared" si="3"/>
        <v>0</v>
      </c>
      <c r="CJ35" s="30">
        <f t="shared" si="3"/>
        <v>0</v>
      </c>
      <c r="CK35" s="30">
        <f t="shared" ref="CK35:CK36" si="5">SUM($Q35:$BY35)</f>
        <v>0</v>
      </c>
      <c r="CL35" s="168">
        <v>0</v>
      </c>
    </row>
    <row r="36" spans="2:107" ht="46.2" customHeight="1" x14ac:dyDescent="0.25">
      <c r="B36" s="187"/>
      <c r="C36" s="53">
        <v>1</v>
      </c>
      <c r="D36" s="32" t="s">
        <v>287</v>
      </c>
      <c r="E36" s="104" t="s">
        <v>256</v>
      </c>
      <c r="F36" s="93" t="s">
        <v>307</v>
      </c>
      <c r="G36" s="158">
        <v>2</v>
      </c>
      <c r="H36" s="55"/>
      <c r="I36" s="56"/>
      <c r="P36" s="46" t="s">
        <v>409</v>
      </c>
      <c r="BZ36" s="46" t="s">
        <v>409</v>
      </c>
      <c r="CB36" s="30">
        <f t="shared" si="0"/>
        <v>0</v>
      </c>
      <c r="CC36" s="30">
        <f t="shared" si="0"/>
        <v>0</v>
      </c>
      <c r="CD36" s="30">
        <f t="shared" si="0"/>
        <v>0</v>
      </c>
      <c r="CE36" s="30">
        <f t="shared" si="0"/>
        <v>0</v>
      </c>
      <c r="CF36" s="30">
        <f t="shared" si="3"/>
        <v>0</v>
      </c>
      <c r="CG36" s="30">
        <f t="shared" si="3"/>
        <v>0</v>
      </c>
      <c r="CH36" s="30">
        <f t="shared" si="3"/>
        <v>0</v>
      </c>
      <c r="CI36" s="30">
        <f t="shared" si="3"/>
        <v>0</v>
      </c>
      <c r="CJ36" s="30">
        <f t="shared" ref="CJ36:CL36" si="6">SUM($Q36:$BY36)</f>
        <v>0</v>
      </c>
      <c r="CK36" s="30">
        <f t="shared" si="6"/>
        <v>0</v>
      </c>
      <c r="CL36" s="30">
        <f t="shared" si="6"/>
        <v>0</v>
      </c>
      <c r="CM36" s="168">
        <v>0</v>
      </c>
    </row>
    <row r="37" spans="2:107" ht="28.8" x14ac:dyDescent="0.25">
      <c r="B37" s="187"/>
      <c r="C37" s="53">
        <v>2</v>
      </c>
      <c r="D37" s="32" t="s">
        <v>288</v>
      </c>
      <c r="E37" s="104" t="s">
        <v>256</v>
      </c>
      <c r="F37" s="93" t="s">
        <v>307</v>
      </c>
      <c r="G37" s="158">
        <v>1</v>
      </c>
      <c r="H37" s="55"/>
      <c r="I37" s="56"/>
      <c r="P37" s="46" t="s">
        <v>383</v>
      </c>
      <c r="BZ37" s="46" t="s">
        <v>383</v>
      </c>
      <c r="CB37" s="30">
        <f t="shared" si="0"/>
        <v>0</v>
      </c>
      <c r="CC37" s="30">
        <f t="shared" si="0"/>
        <v>0</v>
      </c>
      <c r="CD37" s="30">
        <f t="shared" si="0"/>
        <v>0</v>
      </c>
      <c r="CE37" s="30">
        <f t="shared" si="0"/>
        <v>0</v>
      </c>
      <c r="CF37" s="30">
        <f t="shared" si="3"/>
        <v>0</v>
      </c>
      <c r="CG37" s="30">
        <f t="shared" si="3"/>
        <v>0</v>
      </c>
      <c r="CH37" s="30">
        <f t="shared" si="3"/>
        <v>0</v>
      </c>
      <c r="CI37" s="30">
        <f t="shared" si="3"/>
        <v>0</v>
      </c>
      <c r="CJ37" s="30">
        <f t="shared" si="3"/>
        <v>0</v>
      </c>
      <c r="CK37" s="30">
        <f t="shared" si="3"/>
        <v>0</v>
      </c>
      <c r="CL37" s="30">
        <f t="shared" si="3"/>
        <v>0</v>
      </c>
      <c r="CM37" s="30">
        <f t="shared" si="3"/>
        <v>0</v>
      </c>
      <c r="CN37" s="30">
        <f t="shared" si="4"/>
        <v>0</v>
      </c>
      <c r="CO37" s="30">
        <f t="shared" si="4"/>
        <v>0</v>
      </c>
      <c r="CP37" s="30">
        <f t="shared" si="4"/>
        <v>0</v>
      </c>
      <c r="CQ37" s="30">
        <f t="shared" si="4"/>
        <v>0</v>
      </c>
      <c r="CR37" s="30">
        <f t="shared" si="4"/>
        <v>0</v>
      </c>
      <c r="CS37" s="30">
        <f t="shared" si="4"/>
        <v>0</v>
      </c>
      <c r="CT37" s="30">
        <f t="shared" si="4"/>
        <v>0</v>
      </c>
      <c r="CU37" s="168">
        <v>0</v>
      </c>
    </row>
    <row r="38" spans="2:107" ht="29.45" customHeight="1" x14ac:dyDescent="0.25">
      <c r="B38" s="187"/>
      <c r="C38" s="53">
        <v>3</v>
      </c>
      <c r="D38" s="32" t="s">
        <v>289</v>
      </c>
      <c r="E38" s="104" t="s">
        <v>256</v>
      </c>
      <c r="F38" s="93" t="s">
        <v>307</v>
      </c>
      <c r="G38" s="158">
        <v>2</v>
      </c>
      <c r="H38" s="55"/>
      <c r="I38" s="56"/>
      <c r="P38" s="46" t="s">
        <v>384</v>
      </c>
      <c r="BZ38" s="46" t="s">
        <v>384</v>
      </c>
      <c r="CB38" s="30">
        <f t="shared" si="0"/>
        <v>0</v>
      </c>
      <c r="CC38" s="30">
        <f t="shared" si="0"/>
        <v>0</v>
      </c>
      <c r="CD38" s="30">
        <f t="shared" si="0"/>
        <v>0</v>
      </c>
      <c r="CE38" s="30">
        <f t="shared" si="0"/>
        <v>0</v>
      </c>
      <c r="CF38" s="30">
        <f t="shared" si="3"/>
        <v>0</v>
      </c>
      <c r="CG38" s="30">
        <f t="shared" si="3"/>
        <v>0</v>
      </c>
      <c r="CH38" s="30">
        <f t="shared" si="3"/>
        <v>0</v>
      </c>
      <c r="CI38" s="30">
        <f t="shared" si="3"/>
        <v>0</v>
      </c>
      <c r="CJ38" s="30">
        <f t="shared" si="3"/>
        <v>0</v>
      </c>
      <c r="CK38" s="30">
        <f t="shared" si="3"/>
        <v>0</v>
      </c>
      <c r="CL38" s="30">
        <f t="shared" si="3"/>
        <v>0</v>
      </c>
      <c r="CM38" s="30">
        <f t="shared" si="3"/>
        <v>0</v>
      </c>
      <c r="CN38" s="30">
        <f t="shared" si="4"/>
        <v>0</v>
      </c>
      <c r="CO38" s="30">
        <f t="shared" si="4"/>
        <v>0</v>
      </c>
      <c r="CP38" s="30">
        <f t="shared" si="4"/>
        <v>0</v>
      </c>
      <c r="CQ38" s="30">
        <f t="shared" si="4"/>
        <v>0</v>
      </c>
      <c r="CR38" s="30">
        <f t="shared" si="4"/>
        <v>0</v>
      </c>
      <c r="CS38" s="30">
        <f t="shared" si="4"/>
        <v>0</v>
      </c>
      <c r="CT38" s="30">
        <f t="shared" si="4"/>
        <v>0</v>
      </c>
      <c r="CU38" s="30">
        <f t="shared" si="4"/>
        <v>0</v>
      </c>
      <c r="CV38" s="168">
        <v>0</v>
      </c>
    </row>
    <row r="39" spans="2:107" ht="15.05" customHeight="1" thickBot="1" x14ac:dyDescent="0.3">
      <c r="B39" s="187"/>
      <c r="C39" s="58"/>
      <c r="D39" s="59"/>
      <c r="E39" s="101"/>
      <c r="F39" s="60"/>
      <c r="G39" s="159"/>
      <c r="H39" s="62"/>
      <c r="I39" s="63"/>
      <c r="P39" s="46" t="s">
        <v>385</v>
      </c>
      <c r="BZ39" s="46" t="s">
        <v>385</v>
      </c>
      <c r="CB39" s="30">
        <f t="shared" si="0"/>
        <v>0</v>
      </c>
      <c r="CC39" s="30">
        <f t="shared" si="0"/>
        <v>0</v>
      </c>
      <c r="CD39" s="30">
        <f t="shared" si="0"/>
        <v>0</v>
      </c>
      <c r="CE39" s="30">
        <f t="shared" si="0"/>
        <v>0</v>
      </c>
      <c r="CF39" s="30">
        <f t="shared" si="3"/>
        <v>0</v>
      </c>
      <c r="CG39" s="30">
        <f t="shared" si="3"/>
        <v>0</v>
      </c>
      <c r="CH39" s="30">
        <f t="shared" si="3"/>
        <v>0</v>
      </c>
      <c r="CI39" s="30">
        <f t="shared" si="3"/>
        <v>0</v>
      </c>
      <c r="CJ39" s="30">
        <f t="shared" si="3"/>
        <v>0</v>
      </c>
      <c r="CK39" s="30">
        <f t="shared" si="3"/>
        <v>0</v>
      </c>
      <c r="CL39" s="30">
        <f t="shared" si="3"/>
        <v>0</v>
      </c>
      <c r="CM39" s="30">
        <f t="shared" si="3"/>
        <v>0</v>
      </c>
      <c r="CN39" s="30">
        <f t="shared" si="4"/>
        <v>0</v>
      </c>
      <c r="CO39" s="30">
        <f t="shared" si="4"/>
        <v>0</v>
      </c>
      <c r="CP39" s="30">
        <f t="shared" si="4"/>
        <v>0</v>
      </c>
      <c r="CQ39" s="30">
        <f t="shared" si="4"/>
        <v>0</v>
      </c>
      <c r="CR39" s="30">
        <f t="shared" si="4"/>
        <v>0</v>
      </c>
      <c r="CS39" s="30">
        <f t="shared" si="4"/>
        <v>0</v>
      </c>
      <c r="CT39" s="30">
        <f t="shared" si="4"/>
        <v>0</v>
      </c>
      <c r="CU39" s="30">
        <f t="shared" si="4"/>
        <v>0</v>
      </c>
      <c r="CV39" s="30">
        <f t="shared" si="4"/>
        <v>0</v>
      </c>
      <c r="CW39" s="168">
        <v>0</v>
      </c>
    </row>
    <row r="40" spans="2:107" ht="15.05" customHeight="1" x14ac:dyDescent="0.25">
      <c r="B40" s="186" t="s">
        <v>298</v>
      </c>
      <c r="C40" s="94">
        <v>0</v>
      </c>
      <c r="D40" s="106" t="s">
        <v>277</v>
      </c>
      <c r="E40" s="106"/>
      <c r="F40" s="96"/>
      <c r="G40" s="160">
        <f>SUM(G41:G44)</f>
        <v>4</v>
      </c>
      <c r="H40" s="89"/>
      <c r="I40" s="90"/>
      <c r="P40" s="46" t="s">
        <v>386</v>
      </c>
      <c r="BZ40" s="46" t="s">
        <v>386</v>
      </c>
      <c r="CB40" s="30">
        <f t="shared" si="0"/>
        <v>0</v>
      </c>
      <c r="CC40" s="30">
        <f t="shared" si="0"/>
        <v>0</v>
      </c>
      <c r="CD40" s="30">
        <f t="shared" si="0"/>
        <v>0</v>
      </c>
      <c r="CE40" s="30">
        <f t="shared" si="0"/>
        <v>0</v>
      </c>
      <c r="CF40" s="30">
        <f t="shared" si="3"/>
        <v>0</v>
      </c>
      <c r="CG40" s="30">
        <f t="shared" si="3"/>
        <v>0</v>
      </c>
      <c r="CH40" s="30">
        <f t="shared" si="3"/>
        <v>0</v>
      </c>
      <c r="CI40" s="30">
        <f t="shared" si="3"/>
        <v>0</v>
      </c>
      <c r="CJ40" s="30">
        <f t="shared" si="3"/>
        <v>0</v>
      </c>
      <c r="CK40" s="30">
        <f t="shared" si="3"/>
        <v>0</v>
      </c>
      <c r="CL40" s="30">
        <f t="shared" si="3"/>
        <v>0</v>
      </c>
      <c r="CM40" s="30">
        <f t="shared" si="3"/>
        <v>0</v>
      </c>
      <c r="CN40" s="30">
        <f t="shared" si="4"/>
        <v>0</v>
      </c>
      <c r="CO40" s="30">
        <f t="shared" si="4"/>
        <v>0</v>
      </c>
      <c r="CP40" s="30">
        <f t="shared" si="4"/>
        <v>0</v>
      </c>
      <c r="CQ40" s="30">
        <f t="shared" si="4"/>
        <v>0</v>
      </c>
      <c r="CR40" s="30">
        <f t="shared" si="4"/>
        <v>0</v>
      </c>
      <c r="CS40" s="30">
        <f t="shared" si="4"/>
        <v>0</v>
      </c>
      <c r="CT40" s="30">
        <f t="shared" si="4"/>
        <v>0</v>
      </c>
      <c r="CU40" s="30">
        <f t="shared" si="4"/>
        <v>0</v>
      </c>
      <c r="CV40" s="30">
        <f t="shared" si="4"/>
        <v>0</v>
      </c>
      <c r="CW40" s="30">
        <f t="shared" si="4"/>
        <v>0</v>
      </c>
      <c r="CX40" s="168">
        <v>0</v>
      </c>
    </row>
    <row r="41" spans="2:107" ht="30.05" customHeight="1" x14ac:dyDescent="0.25">
      <c r="B41" s="187"/>
      <c r="C41" s="53">
        <v>1</v>
      </c>
      <c r="D41" s="33" t="s">
        <v>232</v>
      </c>
      <c r="E41" s="104" t="s">
        <v>331</v>
      </c>
      <c r="F41" s="93" t="s">
        <v>332</v>
      </c>
      <c r="G41" s="158">
        <v>2</v>
      </c>
      <c r="H41" s="55"/>
      <c r="I41" s="56"/>
      <c r="P41" s="46" t="s">
        <v>387</v>
      </c>
      <c r="BZ41" s="46" t="s">
        <v>387</v>
      </c>
      <c r="CB41" s="30">
        <f t="shared" si="0"/>
        <v>0</v>
      </c>
      <c r="CC41" s="30">
        <f t="shared" si="0"/>
        <v>0</v>
      </c>
      <c r="CD41" s="30">
        <f t="shared" si="0"/>
        <v>0</v>
      </c>
      <c r="CE41" s="30">
        <f t="shared" si="0"/>
        <v>0</v>
      </c>
      <c r="CF41" s="30">
        <f t="shared" si="3"/>
        <v>0</v>
      </c>
      <c r="CG41" s="30">
        <f t="shared" si="3"/>
        <v>0</v>
      </c>
      <c r="CH41" s="30">
        <f t="shared" si="3"/>
        <v>0</v>
      </c>
      <c r="CI41" s="30">
        <f t="shared" si="3"/>
        <v>0</v>
      </c>
      <c r="CJ41" s="30">
        <f t="shared" si="3"/>
        <v>0</v>
      </c>
      <c r="CK41" s="30">
        <f t="shared" si="3"/>
        <v>0</v>
      </c>
      <c r="CL41" s="30">
        <f t="shared" si="3"/>
        <v>0</v>
      </c>
      <c r="CM41" s="30">
        <f t="shared" si="3"/>
        <v>0</v>
      </c>
      <c r="CN41" s="30">
        <f t="shared" si="4"/>
        <v>0</v>
      </c>
      <c r="CO41" s="30">
        <f t="shared" si="4"/>
        <v>0</v>
      </c>
      <c r="CP41" s="30">
        <f t="shared" si="4"/>
        <v>0</v>
      </c>
      <c r="CQ41" s="30">
        <f t="shared" si="4"/>
        <v>0</v>
      </c>
      <c r="CR41" s="30">
        <f t="shared" si="4"/>
        <v>0</v>
      </c>
      <c r="CS41" s="30">
        <f t="shared" si="4"/>
        <v>0</v>
      </c>
      <c r="CT41" s="30">
        <f t="shared" si="4"/>
        <v>0</v>
      </c>
      <c r="CU41" s="30">
        <f t="shared" si="4"/>
        <v>0</v>
      </c>
      <c r="CV41" s="30">
        <f t="shared" si="4"/>
        <v>0</v>
      </c>
      <c r="CW41" s="30">
        <f t="shared" si="4"/>
        <v>0</v>
      </c>
      <c r="CX41" s="30">
        <f t="shared" ref="CX41:DC53" si="7">SUM($Q41:$BY41)</f>
        <v>0</v>
      </c>
      <c r="CY41" s="168">
        <v>0</v>
      </c>
    </row>
    <row r="42" spans="2:107" ht="33.200000000000003" customHeight="1" x14ac:dyDescent="0.25">
      <c r="B42" s="187"/>
      <c r="C42" s="53">
        <v>2</v>
      </c>
      <c r="D42" s="43" t="s">
        <v>67</v>
      </c>
      <c r="E42" s="104" t="s">
        <v>331</v>
      </c>
      <c r="F42" s="93" t="s">
        <v>332</v>
      </c>
      <c r="G42" s="158">
        <v>1</v>
      </c>
      <c r="H42" s="55"/>
      <c r="I42" s="56"/>
      <c r="P42" s="46" t="s">
        <v>388</v>
      </c>
      <c r="BZ42" s="46" t="s">
        <v>388</v>
      </c>
      <c r="CB42" s="30">
        <f t="shared" si="0"/>
        <v>0</v>
      </c>
      <c r="CC42" s="30">
        <f t="shared" si="0"/>
        <v>0</v>
      </c>
      <c r="CD42" s="30">
        <f t="shared" si="0"/>
        <v>0</v>
      </c>
      <c r="CE42" s="30">
        <f t="shared" si="0"/>
        <v>0</v>
      </c>
      <c r="CF42" s="30">
        <f t="shared" si="3"/>
        <v>0</v>
      </c>
      <c r="CG42" s="30">
        <f t="shared" si="3"/>
        <v>0</v>
      </c>
      <c r="CH42" s="30">
        <f t="shared" si="3"/>
        <v>0</v>
      </c>
      <c r="CI42" s="30">
        <f t="shared" si="3"/>
        <v>0</v>
      </c>
      <c r="CJ42" s="30">
        <f t="shared" si="3"/>
        <v>0</v>
      </c>
      <c r="CK42" s="30">
        <f t="shared" si="3"/>
        <v>0</v>
      </c>
      <c r="CL42" s="30">
        <f t="shared" si="3"/>
        <v>0</v>
      </c>
      <c r="CM42" s="30">
        <f t="shared" si="3"/>
        <v>0</v>
      </c>
      <c r="CN42" s="30">
        <f t="shared" si="4"/>
        <v>0</v>
      </c>
      <c r="CO42" s="30">
        <f t="shared" si="4"/>
        <v>0</v>
      </c>
      <c r="CP42" s="30">
        <f t="shared" si="4"/>
        <v>0</v>
      </c>
      <c r="CQ42" s="30">
        <f t="shared" si="4"/>
        <v>0</v>
      </c>
      <c r="CR42" s="30">
        <f t="shared" si="4"/>
        <v>0</v>
      </c>
      <c r="CS42" s="30">
        <f t="shared" si="4"/>
        <v>0</v>
      </c>
      <c r="CT42" s="30">
        <f t="shared" si="4"/>
        <v>0</v>
      </c>
      <c r="CU42" s="30">
        <f t="shared" si="4"/>
        <v>0</v>
      </c>
      <c r="CV42" s="30">
        <f t="shared" si="4"/>
        <v>0</v>
      </c>
      <c r="CW42" s="30">
        <f t="shared" si="4"/>
        <v>0</v>
      </c>
      <c r="CX42" s="30">
        <f t="shared" si="7"/>
        <v>0</v>
      </c>
      <c r="CY42" s="30">
        <f t="shared" si="7"/>
        <v>0</v>
      </c>
      <c r="CZ42" s="168">
        <v>0</v>
      </c>
    </row>
    <row r="43" spans="2:107" ht="31.95" customHeight="1" x14ac:dyDescent="0.25">
      <c r="B43" s="187"/>
      <c r="C43" s="53">
        <v>3</v>
      </c>
      <c r="D43" s="43" t="s">
        <v>68</v>
      </c>
      <c r="E43" s="104" t="s">
        <v>331</v>
      </c>
      <c r="F43" s="93" t="s">
        <v>332</v>
      </c>
      <c r="G43" s="158">
        <v>1</v>
      </c>
      <c r="H43" s="55"/>
      <c r="I43" s="56"/>
      <c r="P43" s="46" t="s">
        <v>389</v>
      </c>
      <c r="BZ43" s="46" t="s">
        <v>389</v>
      </c>
      <c r="CB43" s="30">
        <f t="shared" si="0"/>
        <v>0</v>
      </c>
      <c r="CC43" s="30">
        <f t="shared" si="0"/>
        <v>0</v>
      </c>
      <c r="CD43" s="30">
        <f t="shared" si="0"/>
        <v>0</v>
      </c>
      <c r="CE43" s="30">
        <f t="shared" si="0"/>
        <v>0</v>
      </c>
      <c r="CF43" s="30">
        <f t="shared" si="3"/>
        <v>0</v>
      </c>
      <c r="CG43" s="30">
        <f t="shared" si="3"/>
        <v>0</v>
      </c>
      <c r="CH43" s="30">
        <f t="shared" si="3"/>
        <v>0</v>
      </c>
      <c r="CI43" s="30">
        <f t="shared" si="3"/>
        <v>0</v>
      </c>
      <c r="CJ43" s="30">
        <f t="shared" si="3"/>
        <v>0</v>
      </c>
      <c r="CK43" s="30">
        <f t="shared" si="3"/>
        <v>0</v>
      </c>
      <c r="CL43" s="30">
        <f t="shared" si="3"/>
        <v>0</v>
      </c>
      <c r="CM43" s="30">
        <f t="shared" si="3"/>
        <v>0</v>
      </c>
      <c r="CN43" s="30">
        <f t="shared" si="4"/>
        <v>0</v>
      </c>
      <c r="CO43" s="30">
        <f t="shared" si="4"/>
        <v>0</v>
      </c>
      <c r="CP43" s="30">
        <f t="shared" si="4"/>
        <v>0</v>
      </c>
      <c r="CQ43" s="30">
        <f t="shared" si="4"/>
        <v>0</v>
      </c>
      <c r="CR43" s="30">
        <f t="shared" si="4"/>
        <v>0</v>
      </c>
      <c r="CS43" s="30">
        <f t="shared" si="4"/>
        <v>0</v>
      </c>
      <c r="CT43" s="30">
        <f t="shared" si="4"/>
        <v>0</v>
      </c>
      <c r="CU43" s="30">
        <f t="shared" si="4"/>
        <v>0</v>
      </c>
      <c r="CV43" s="30">
        <f t="shared" si="4"/>
        <v>0</v>
      </c>
      <c r="CW43" s="30">
        <f t="shared" si="4"/>
        <v>0</v>
      </c>
      <c r="CX43" s="30">
        <f t="shared" si="7"/>
        <v>0</v>
      </c>
      <c r="CY43" s="30">
        <f t="shared" si="7"/>
        <v>0</v>
      </c>
      <c r="CZ43" s="30">
        <f t="shared" si="7"/>
        <v>0</v>
      </c>
      <c r="DA43" s="168">
        <v>0</v>
      </c>
    </row>
    <row r="44" spans="2:107" ht="17.55" customHeight="1" thickBot="1" x14ac:dyDescent="0.3">
      <c r="B44" s="188"/>
      <c r="C44" s="44"/>
      <c r="D44" s="73"/>
      <c r="E44" s="108"/>
      <c r="F44" s="29"/>
      <c r="G44" s="162"/>
      <c r="H44" s="69"/>
      <c r="I44" s="70"/>
      <c r="P44" s="46" t="s">
        <v>390</v>
      </c>
      <c r="BZ44" s="46" t="s">
        <v>390</v>
      </c>
      <c r="CB44" s="30">
        <f t="shared" si="0"/>
        <v>0</v>
      </c>
      <c r="CC44" s="30">
        <f t="shared" si="0"/>
        <v>0</v>
      </c>
      <c r="CD44" s="30">
        <f t="shared" si="0"/>
        <v>0</v>
      </c>
      <c r="CE44" s="30">
        <f t="shared" si="0"/>
        <v>0</v>
      </c>
      <c r="CF44" s="30">
        <f t="shared" si="3"/>
        <v>0</v>
      </c>
      <c r="CG44" s="30">
        <f t="shared" si="3"/>
        <v>0</v>
      </c>
      <c r="CH44" s="30">
        <f t="shared" si="3"/>
        <v>0</v>
      </c>
      <c r="CI44" s="30">
        <f t="shared" si="3"/>
        <v>0</v>
      </c>
      <c r="CJ44" s="30">
        <f t="shared" si="3"/>
        <v>0</v>
      </c>
      <c r="CK44" s="30">
        <f t="shared" si="3"/>
        <v>0</v>
      </c>
      <c r="CL44" s="30">
        <f t="shared" si="3"/>
        <v>0</v>
      </c>
      <c r="CM44" s="30">
        <f t="shared" si="3"/>
        <v>0</v>
      </c>
      <c r="CN44" s="30">
        <f t="shared" si="4"/>
        <v>0</v>
      </c>
      <c r="CO44" s="30">
        <f t="shared" si="4"/>
        <v>0</v>
      </c>
      <c r="CP44" s="30">
        <f t="shared" si="4"/>
        <v>0</v>
      </c>
      <c r="CQ44" s="30">
        <f t="shared" si="4"/>
        <v>0</v>
      </c>
      <c r="CR44" s="30">
        <f t="shared" si="4"/>
        <v>0</v>
      </c>
      <c r="CS44" s="30">
        <f t="shared" si="4"/>
        <v>0</v>
      </c>
      <c r="CT44" s="30">
        <f t="shared" si="4"/>
        <v>0</v>
      </c>
      <c r="CU44" s="30">
        <f t="shared" si="4"/>
        <v>0</v>
      </c>
      <c r="CV44" s="30">
        <f t="shared" si="4"/>
        <v>0</v>
      </c>
      <c r="CW44" s="30">
        <f t="shared" si="4"/>
        <v>0</v>
      </c>
      <c r="CX44" s="30">
        <f t="shared" si="7"/>
        <v>0</v>
      </c>
      <c r="CY44" s="30">
        <f t="shared" si="7"/>
        <v>0</v>
      </c>
      <c r="CZ44" s="30">
        <f t="shared" si="7"/>
        <v>0</v>
      </c>
      <c r="DA44" s="30">
        <f t="shared" si="7"/>
        <v>0</v>
      </c>
      <c r="DB44" s="168">
        <v>0</v>
      </c>
    </row>
    <row r="45" spans="2:107" ht="17.55" x14ac:dyDescent="0.3">
      <c r="B45" s="186" t="s">
        <v>300</v>
      </c>
      <c r="C45" s="85">
        <v>0</v>
      </c>
      <c r="D45" s="118" t="s">
        <v>30</v>
      </c>
      <c r="E45" s="106"/>
      <c r="F45" s="96"/>
      <c r="G45" s="160">
        <f>SUM(G46:G52)</f>
        <v>6</v>
      </c>
      <c r="H45" s="89"/>
      <c r="I45" s="90"/>
      <c r="P45" s="46" t="s">
        <v>391</v>
      </c>
      <c r="BZ45" s="46" t="s">
        <v>391</v>
      </c>
      <c r="CB45" s="30">
        <f t="shared" si="0"/>
        <v>0</v>
      </c>
      <c r="CC45" s="30">
        <f t="shared" si="0"/>
        <v>0</v>
      </c>
      <c r="CD45" s="30">
        <f t="shared" si="0"/>
        <v>0</v>
      </c>
      <c r="CE45" s="30">
        <f t="shared" si="0"/>
        <v>0</v>
      </c>
      <c r="CF45" s="30">
        <f t="shared" si="3"/>
        <v>0</v>
      </c>
      <c r="CG45" s="30">
        <f t="shared" si="3"/>
        <v>0</v>
      </c>
      <c r="CH45" s="30">
        <f t="shared" ref="CH45:DB45" si="8">SUM($Q45:$BY45)</f>
        <v>0</v>
      </c>
      <c r="CI45" s="30">
        <f t="shared" si="8"/>
        <v>0</v>
      </c>
      <c r="CJ45" s="30">
        <f t="shared" si="8"/>
        <v>0</v>
      </c>
      <c r="CK45" s="30">
        <f t="shared" si="8"/>
        <v>0</v>
      </c>
      <c r="CL45" s="30">
        <f t="shared" si="8"/>
        <v>0</v>
      </c>
      <c r="CM45" s="30">
        <f t="shared" si="8"/>
        <v>0</v>
      </c>
      <c r="CN45" s="30">
        <f t="shared" si="8"/>
        <v>0</v>
      </c>
      <c r="CO45" s="30">
        <f t="shared" si="8"/>
        <v>0</v>
      </c>
      <c r="CP45" s="30">
        <f t="shared" si="8"/>
        <v>0</v>
      </c>
      <c r="CQ45" s="30">
        <f t="shared" si="8"/>
        <v>0</v>
      </c>
      <c r="CR45" s="30">
        <f t="shared" si="8"/>
        <v>0</v>
      </c>
      <c r="CS45" s="30">
        <f t="shared" si="8"/>
        <v>0</v>
      </c>
      <c r="CT45" s="30">
        <f t="shared" si="8"/>
        <v>0</v>
      </c>
      <c r="CU45" s="30">
        <f t="shared" si="8"/>
        <v>0</v>
      </c>
      <c r="CV45" s="30">
        <f t="shared" si="8"/>
        <v>0</v>
      </c>
      <c r="CW45" s="30">
        <f t="shared" si="8"/>
        <v>0</v>
      </c>
      <c r="CX45" s="30">
        <f t="shared" si="8"/>
        <v>0</v>
      </c>
      <c r="CY45" s="30">
        <f t="shared" si="8"/>
        <v>0</v>
      </c>
      <c r="CZ45" s="30">
        <f t="shared" si="8"/>
        <v>0</v>
      </c>
      <c r="DA45" s="30">
        <f t="shared" si="8"/>
        <v>0</v>
      </c>
      <c r="DB45" s="30">
        <f t="shared" si="8"/>
        <v>0</v>
      </c>
      <c r="DC45" s="168">
        <v>0</v>
      </c>
    </row>
    <row r="46" spans="2:107" ht="15.05" customHeight="1" x14ac:dyDescent="0.25">
      <c r="B46" s="187"/>
      <c r="C46" s="33">
        <v>1</v>
      </c>
      <c r="D46" s="33" t="s">
        <v>247</v>
      </c>
      <c r="E46" s="111"/>
      <c r="F46" s="41"/>
      <c r="G46" s="158">
        <v>1</v>
      </c>
      <c r="H46" s="55"/>
      <c r="I46" s="56"/>
      <c r="P46" s="46" t="s">
        <v>392</v>
      </c>
      <c r="BZ46" s="46" t="s">
        <v>392</v>
      </c>
      <c r="CB46" s="30">
        <f t="shared" si="0"/>
        <v>0</v>
      </c>
      <c r="CC46" s="30">
        <f t="shared" si="0"/>
        <v>0</v>
      </c>
      <c r="CD46" s="30">
        <f t="shared" si="0"/>
        <v>0</v>
      </c>
      <c r="CE46" s="30">
        <f t="shared" si="0"/>
        <v>0</v>
      </c>
      <c r="CF46" s="30">
        <f t="shared" si="3"/>
        <v>0</v>
      </c>
      <c r="CG46" s="30">
        <f t="shared" si="3"/>
        <v>0</v>
      </c>
      <c r="CH46" s="30">
        <f t="shared" si="3"/>
        <v>0</v>
      </c>
      <c r="CI46" s="30">
        <f t="shared" si="3"/>
        <v>0</v>
      </c>
      <c r="CJ46" s="30">
        <f t="shared" si="3"/>
        <v>0</v>
      </c>
      <c r="CK46" s="30">
        <f t="shared" si="3"/>
        <v>0</v>
      </c>
      <c r="CL46" s="30">
        <f t="shared" si="3"/>
        <v>0</v>
      </c>
      <c r="CM46" s="30">
        <f t="shared" si="3"/>
        <v>0</v>
      </c>
      <c r="CN46" s="30">
        <f t="shared" si="4"/>
        <v>0</v>
      </c>
      <c r="CO46" s="30">
        <f t="shared" si="4"/>
        <v>0</v>
      </c>
      <c r="CP46" s="30">
        <f t="shared" si="4"/>
        <v>0</v>
      </c>
      <c r="CQ46" s="30">
        <f t="shared" si="4"/>
        <v>0</v>
      </c>
      <c r="CR46" s="30">
        <f t="shared" si="4"/>
        <v>0</v>
      </c>
      <c r="CS46" s="30">
        <f t="shared" si="4"/>
        <v>0</v>
      </c>
      <c r="CT46" s="30">
        <f t="shared" si="4"/>
        <v>0</v>
      </c>
      <c r="CU46" s="168">
        <v>0</v>
      </c>
    </row>
    <row r="47" spans="2:107" ht="15.05" customHeight="1" x14ac:dyDescent="0.25">
      <c r="B47" s="187"/>
      <c r="C47" s="33">
        <v>2</v>
      </c>
      <c r="D47" s="33" t="s">
        <v>249</v>
      </c>
      <c r="E47" s="104" t="s">
        <v>311</v>
      </c>
      <c r="F47" s="93" t="s">
        <v>544</v>
      </c>
      <c r="G47" s="158">
        <v>1</v>
      </c>
      <c r="H47" s="55"/>
      <c r="I47" s="56"/>
      <c r="P47" s="46" t="s">
        <v>393</v>
      </c>
      <c r="BZ47" s="46" t="s">
        <v>393</v>
      </c>
      <c r="CB47" s="30">
        <f t="shared" si="0"/>
        <v>0</v>
      </c>
      <c r="CC47" s="30">
        <f t="shared" si="0"/>
        <v>0</v>
      </c>
      <c r="CD47" s="30">
        <f t="shared" si="0"/>
        <v>0</v>
      </c>
      <c r="CE47" s="30">
        <f t="shared" si="0"/>
        <v>0</v>
      </c>
      <c r="CF47" s="30">
        <f t="shared" si="3"/>
        <v>0</v>
      </c>
      <c r="CG47" s="30">
        <f t="shared" si="3"/>
        <v>0</v>
      </c>
      <c r="CH47" s="30">
        <f t="shared" si="3"/>
        <v>0</v>
      </c>
      <c r="CI47" s="30">
        <f t="shared" si="3"/>
        <v>0</v>
      </c>
      <c r="CJ47" s="30">
        <f t="shared" si="3"/>
        <v>0</v>
      </c>
      <c r="CK47" s="30">
        <f t="shared" si="3"/>
        <v>0</v>
      </c>
      <c r="CL47" s="30">
        <f t="shared" si="3"/>
        <v>0</v>
      </c>
      <c r="CM47" s="30">
        <f t="shared" si="3"/>
        <v>0</v>
      </c>
      <c r="CN47" s="30">
        <f t="shared" si="4"/>
        <v>0</v>
      </c>
      <c r="CO47" s="30">
        <f t="shared" si="4"/>
        <v>0</v>
      </c>
      <c r="CP47" s="30">
        <f t="shared" si="4"/>
        <v>0</v>
      </c>
      <c r="CQ47" s="30">
        <f t="shared" si="4"/>
        <v>0</v>
      </c>
      <c r="CR47" s="30">
        <f t="shared" si="4"/>
        <v>0</v>
      </c>
      <c r="CS47" s="30">
        <f t="shared" si="4"/>
        <v>0</v>
      </c>
      <c r="CT47" s="30">
        <f t="shared" si="4"/>
        <v>0</v>
      </c>
      <c r="CU47" s="30">
        <f t="shared" si="4"/>
        <v>0</v>
      </c>
      <c r="CV47" s="168">
        <v>0</v>
      </c>
    </row>
    <row r="48" spans="2:107" ht="29.45" customHeight="1" x14ac:dyDescent="0.25">
      <c r="B48" s="187"/>
      <c r="C48" s="33">
        <v>3</v>
      </c>
      <c r="D48" s="33" t="s">
        <v>248</v>
      </c>
      <c r="E48" s="104" t="s">
        <v>311</v>
      </c>
      <c r="F48" s="93" t="s">
        <v>510</v>
      </c>
      <c r="G48" s="158">
        <v>1</v>
      </c>
      <c r="H48" s="55"/>
      <c r="I48" s="56"/>
      <c r="P48" s="46" t="s">
        <v>547</v>
      </c>
      <c r="BZ48" s="46" t="s">
        <v>547</v>
      </c>
      <c r="CB48" s="30">
        <f t="shared" si="0"/>
        <v>0</v>
      </c>
      <c r="CC48" s="30">
        <f t="shared" si="0"/>
        <v>0</v>
      </c>
      <c r="CD48" s="30">
        <f t="shared" si="0"/>
        <v>0</v>
      </c>
      <c r="CE48" s="30">
        <f t="shared" si="0"/>
        <v>0</v>
      </c>
      <c r="CF48" s="30">
        <f t="shared" si="3"/>
        <v>0</v>
      </c>
      <c r="CG48" s="30">
        <f t="shared" si="3"/>
        <v>0</v>
      </c>
      <c r="CH48" s="30">
        <f t="shared" si="3"/>
        <v>0</v>
      </c>
      <c r="CI48" s="30">
        <f t="shared" si="3"/>
        <v>0</v>
      </c>
      <c r="CJ48" s="30">
        <f t="shared" si="3"/>
        <v>0</v>
      </c>
      <c r="CK48" s="30">
        <f t="shared" si="3"/>
        <v>0</v>
      </c>
      <c r="CL48" s="30">
        <f t="shared" si="3"/>
        <v>0</v>
      </c>
      <c r="CM48" s="30">
        <f t="shared" si="3"/>
        <v>0</v>
      </c>
      <c r="CN48" s="30">
        <f t="shared" si="4"/>
        <v>0</v>
      </c>
      <c r="CO48" s="30">
        <f t="shared" si="4"/>
        <v>0</v>
      </c>
      <c r="CP48" s="30">
        <f t="shared" si="4"/>
        <v>0</v>
      </c>
      <c r="CQ48" s="30">
        <f t="shared" si="4"/>
        <v>0</v>
      </c>
      <c r="CR48" s="30">
        <f t="shared" si="4"/>
        <v>0</v>
      </c>
      <c r="CS48" s="30">
        <f t="shared" si="4"/>
        <v>0</v>
      </c>
      <c r="CT48" s="30">
        <f t="shared" si="4"/>
        <v>0</v>
      </c>
      <c r="CU48" s="30">
        <f t="shared" si="4"/>
        <v>0</v>
      </c>
      <c r="CV48" s="168">
        <v>0</v>
      </c>
    </row>
    <row r="49" spans="2:117" ht="29.45" customHeight="1" x14ac:dyDescent="0.25">
      <c r="B49" s="187"/>
      <c r="C49" s="33">
        <v>4</v>
      </c>
      <c r="D49" s="33" t="s">
        <v>545</v>
      </c>
      <c r="E49" s="104" t="s">
        <v>311</v>
      </c>
      <c r="F49" s="93" t="s">
        <v>510</v>
      </c>
      <c r="G49" s="158">
        <v>1</v>
      </c>
      <c r="H49" s="55"/>
      <c r="I49" s="56"/>
      <c r="P49" s="46" t="s">
        <v>548</v>
      </c>
      <c r="BZ49" s="46" t="s">
        <v>548</v>
      </c>
      <c r="CB49" s="30">
        <f t="shared" si="0"/>
        <v>0</v>
      </c>
      <c r="CC49" s="30">
        <f t="shared" si="0"/>
        <v>0</v>
      </c>
      <c r="CD49" s="30">
        <f t="shared" si="0"/>
        <v>0</v>
      </c>
      <c r="CE49" s="30">
        <f t="shared" si="0"/>
        <v>0</v>
      </c>
      <c r="CF49" s="30">
        <f t="shared" si="3"/>
        <v>0</v>
      </c>
      <c r="CG49" s="30">
        <f t="shared" si="3"/>
        <v>0</v>
      </c>
      <c r="CH49" s="30">
        <f t="shared" si="3"/>
        <v>0</v>
      </c>
      <c r="CI49" s="30">
        <f t="shared" si="3"/>
        <v>0</v>
      </c>
      <c r="CJ49" s="30">
        <f t="shared" si="3"/>
        <v>0</v>
      </c>
      <c r="CK49" s="30">
        <f t="shared" si="3"/>
        <v>0</v>
      </c>
      <c r="CL49" s="30">
        <f t="shared" si="3"/>
        <v>0</v>
      </c>
      <c r="CM49" s="30">
        <f t="shared" si="3"/>
        <v>0</v>
      </c>
      <c r="CN49" s="30">
        <f t="shared" si="4"/>
        <v>0</v>
      </c>
      <c r="CO49" s="30">
        <f t="shared" si="4"/>
        <v>0</v>
      </c>
      <c r="CP49" s="30">
        <f t="shared" si="4"/>
        <v>0</v>
      </c>
      <c r="CQ49" s="30">
        <f t="shared" si="4"/>
        <v>0</v>
      </c>
      <c r="CR49" s="30">
        <f t="shared" si="4"/>
        <v>0</v>
      </c>
      <c r="CS49" s="30">
        <f t="shared" si="4"/>
        <v>0</v>
      </c>
      <c r="CT49" s="30">
        <f t="shared" si="4"/>
        <v>0</v>
      </c>
      <c r="CU49" s="30">
        <f t="shared" si="4"/>
        <v>0</v>
      </c>
      <c r="CV49" s="168">
        <v>0</v>
      </c>
    </row>
    <row r="50" spans="2:117" ht="29.45" customHeight="1" x14ac:dyDescent="0.25">
      <c r="B50" s="187"/>
      <c r="C50" s="33">
        <v>5</v>
      </c>
      <c r="D50" s="33" t="s">
        <v>546</v>
      </c>
      <c r="E50" s="104" t="s">
        <v>311</v>
      </c>
      <c r="F50" s="93" t="s">
        <v>510</v>
      </c>
      <c r="G50" s="158">
        <v>1</v>
      </c>
      <c r="H50" s="55"/>
      <c r="I50" s="56"/>
      <c r="P50" s="46" t="s">
        <v>549</v>
      </c>
      <c r="BZ50" s="46" t="s">
        <v>549</v>
      </c>
      <c r="CB50" s="30">
        <f t="shared" si="0"/>
        <v>0</v>
      </c>
      <c r="CC50" s="30">
        <f t="shared" si="0"/>
        <v>0</v>
      </c>
      <c r="CD50" s="30">
        <f t="shared" si="0"/>
        <v>0</v>
      </c>
      <c r="CE50" s="30">
        <f t="shared" si="0"/>
        <v>0</v>
      </c>
      <c r="CF50" s="30">
        <f t="shared" si="3"/>
        <v>0</v>
      </c>
      <c r="CG50" s="30">
        <f t="shared" si="3"/>
        <v>0</v>
      </c>
      <c r="CH50" s="30">
        <f t="shared" si="3"/>
        <v>0</v>
      </c>
      <c r="CI50" s="168">
        <v>0</v>
      </c>
    </row>
    <row r="51" spans="2:117" ht="29.45" customHeight="1" x14ac:dyDescent="0.25">
      <c r="B51" s="187"/>
      <c r="C51" s="33">
        <v>6</v>
      </c>
      <c r="D51" s="33" t="s">
        <v>93</v>
      </c>
      <c r="E51" s="104" t="s">
        <v>311</v>
      </c>
      <c r="F51" s="93" t="s">
        <v>510</v>
      </c>
      <c r="G51" s="158">
        <v>1</v>
      </c>
      <c r="H51" s="55"/>
      <c r="I51" s="56"/>
      <c r="P51" s="46" t="s">
        <v>550</v>
      </c>
      <c r="BZ51" s="46" t="s">
        <v>550</v>
      </c>
      <c r="CB51" s="30">
        <f t="shared" si="0"/>
        <v>0</v>
      </c>
      <c r="CC51" s="30">
        <f t="shared" si="0"/>
        <v>0</v>
      </c>
      <c r="CD51" s="30">
        <f t="shared" si="0"/>
        <v>0</v>
      </c>
      <c r="CE51" s="30">
        <f t="shared" si="0"/>
        <v>0</v>
      </c>
      <c r="CF51" s="30">
        <f t="shared" si="3"/>
        <v>0</v>
      </c>
      <c r="CG51" s="30">
        <f t="shared" si="3"/>
        <v>0</v>
      </c>
      <c r="CH51" s="30">
        <f t="shared" si="3"/>
        <v>0</v>
      </c>
      <c r="CI51" s="168">
        <v>0</v>
      </c>
    </row>
    <row r="52" spans="2:117" ht="17.55" customHeight="1" thickBot="1" x14ac:dyDescent="0.3">
      <c r="B52" s="188"/>
      <c r="C52" s="44"/>
      <c r="D52" s="44"/>
      <c r="E52" s="108"/>
      <c r="F52" s="29"/>
      <c r="G52" s="162"/>
      <c r="H52" s="69"/>
      <c r="I52" s="70"/>
      <c r="P52" s="46" t="s">
        <v>394</v>
      </c>
      <c r="BZ52" s="46" t="s">
        <v>394</v>
      </c>
      <c r="CB52" s="30">
        <f t="shared" si="0"/>
        <v>0</v>
      </c>
      <c r="CC52" s="30">
        <f t="shared" si="0"/>
        <v>0</v>
      </c>
      <c r="CD52" s="30">
        <f t="shared" si="0"/>
        <v>0</v>
      </c>
      <c r="CE52" s="30">
        <f t="shared" si="0"/>
        <v>0</v>
      </c>
      <c r="CF52" s="30">
        <f t="shared" si="3"/>
        <v>0</v>
      </c>
      <c r="CG52" s="30">
        <f t="shared" si="3"/>
        <v>0</v>
      </c>
      <c r="CH52" s="30">
        <f t="shared" si="3"/>
        <v>0</v>
      </c>
      <c r="CI52" s="30">
        <f t="shared" si="3"/>
        <v>0</v>
      </c>
      <c r="CJ52" s="30">
        <f t="shared" si="3"/>
        <v>0</v>
      </c>
      <c r="CK52" s="30">
        <f t="shared" si="3"/>
        <v>0</v>
      </c>
      <c r="CL52" s="30">
        <f t="shared" si="3"/>
        <v>0</v>
      </c>
      <c r="CM52" s="30">
        <f t="shared" si="3"/>
        <v>0</v>
      </c>
      <c r="CN52" s="30">
        <f t="shared" si="4"/>
        <v>0</v>
      </c>
      <c r="CO52" s="30">
        <f t="shared" si="4"/>
        <v>0</v>
      </c>
      <c r="CP52" s="30">
        <f t="shared" si="4"/>
        <v>0</v>
      </c>
      <c r="CQ52" s="30">
        <f t="shared" si="4"/>
        <v>0</v>
      </c>
      <c r="CR52" s="30">
        <f t="shared" si="4"/>
        <v>0</v>
      </c>
      <c r="CS52" s="30">
        <f t="shared" si="4"/>
        <v>0</v>
      </c>
      <c r="CT52" s="30">
        <f t="shared" si="4"/>
        <v>0</v>
      </c>
      <c r="CU52" s="30">
        <f t="shared" si="4"/>
        <v>0</v>
      </c>
      <c r="CV52" s="30">
        <f t="shared" si="4"/>
        <v>0</v>
      </c>
      <c r="CW52" s="30">
        <f t="shared" si="4"/>
        <v>0</v>
      </c>
      <c r="CX52" s="30">
        <f t="shared" si="7"/>
        <v>0</v>
      </c>
      <c r="CY52" s="30">
        <f t="shared" si="7"/>
        <v>0</v>
      </c>
      <c r="CZ52" s="30">
        <f t="shared" si="7"/>
        <v>0</v>
      </c>
      <c r="DA52" s="30">
        <f t="shared" si="7"/>
        <v>0</v>
      </c>
      <c r="DB52" s="30">
        <f t="shared" si="7"/>
        <v>0</v>
      </c>
      <c r="DC52" s="168">
        <v>0</v>
      </c>
    </row>
    <row r="53" spans="2:117" ht="40.700000000000003" customHeight="1" x14ac:dyDescent="0.25">
      <c r="B53" s="186" t="s">
        <v>268</v>
      </c>
      <c r="C53" s="94">
        <v>0</v>
      </c>
      <c r="D53" s="95" t="s">
        <v>263</v>
      </c>
      <c r="E53" s="106"/>
      <c r="F53" s="96"/>
      <c r="G53" s="160">
        <f>SUM(G54:G69)</f>
        <v>13.5</v>
      </c>
      <c r="H53" s="89"/>
      <c r="I53" s="90"/>
      <c r="P53" s="46" t="s">
        <v>395</v>
      </c>
      <c r="BZ53" s="46" t="s">
        <v>395</v>
      </c>
      <c r="CB53" s="30">
        <f t="shared" si="0"/>
        <v>0</v>
      </c>
      <c r="CC53" s="30">
        <f t="shared" si="0"/>
        <v>0</v>
      </c>
      <c r="CD53" s="30">
        <f t="shared" si="0"/>
        <v>0</v>
      </c>
      <c r="CE53" s="30">
        <f t="shared" si="0"/>
        <v>0</v>
      </c>
      <c r="CF53" s="30">
        <f t="shared" si="3"/>
        <v>0</v>
      </c>
      <c r="CG53" s="30">
        <f t="shared" si="3"/>
        <v>0</v>
      </c>
      <c r="CH53" s="30">
        <f t="shared" si="3"/>
        <v>0</v>
      </c>
      <c r="CI53" s="30">
        <f t="shared" si="3"/>
        <v>0</v>
      </c>
      <c r="CJ53" s="30">
        <f t="shared" si="3"/>
        <v>0</v>
      </c>
      <c r="CK53" s="30">
        <f t="shared" si="3"/>
        <v>0</v>
      </c>
      <c r="CL53" s="30">
        <f t="shared" si="3"/>
        <v>0</v>
      </c>
      <c r="CM53" s="30">
        <f t="shared" si="3"/>
        <v>0</v>
      </c>
      <c r="CN53" s="30">
        <f t="shared" si="4"/>
        <v>0</v>
      </c>
      <c r="CO53" s="30">
        <f t="shared" si="4"/>
        <v>0</v>
      </c>
      <c r="CP53" s="30">
        <f t="shared" si="4"/>
        <v>0</v>
      </c>
      <c r="CQ53" s="30">
        <f t="shared" si="4"/>
        <v>0</v>
      </c>
      <c r="CR53" s="30">
        <f t="shared" si="4"/>
        <v>0</v>
      </c>
      <c r="CS53" s="30">
        <f t="shared" si="4"/>
        <v>0</v>
      </c>
      <c r="CT53" s="30">
        <f t="shared" si="4"/>
        <v>0</v>
      </c>
      <c r="CU53" s="30">
        <f t="shared" si="4"/>
        <v>0</v>
      </c>
      <c r="CV53" s="30">
        <f t="shared" si="4"/>
        <v>0</v>
      </c>
      <c r="CW53" s="30">
        <f t="shared" si="4"/>
        <v>0</v>
      </c>
      <c r="CX53" s="30">
        <f t="shared" si="7"/>
        <v>0</v>
      </c>
      <c r="CY53" s="30">
        <f t="shared" si="7"/>
        <v>0</v>
      </c>
      <c r="CZ53" s="30">
        <f t="shared" si="7"/>
        <v>0</v>
      </c>
      <c r="DA53" s="30">
        <f t="shared" si="7"/>
        <v>0</v>
      </c>
      <c r="DB53" s="30">
        <f t="shared" si="7"/>
        <v>0</v>
      </c>
      <c r="DC53" s="30">
        <f t="shared" si="7"/>
        <v>0</v>
      </c>
      <c r="DD53" s="168">
        <v>0</v>
      </c>
    </row>
    <row r="54" spans="2:117" ht="40.700000000000003" customHeight="1" x14ac:dyDescent="0.25">
      <c r="B54" s="187"/>
      <c r="C54" s="53">
        <v>1</v>
      </c>
      <c r="D54" s="32" t="s">
        <v>222</v>
      </c>
      <c r="E54" s="104" t="s">
        <v>524</v>
      </c>
      <c r="F54" s="154" t="s">
        <v>525</v>
      </c>
      <c r="G54" s="161">
        <v>2</v>
      </c>
      <c r="H54" s="51"/>
      <c r="I54" s="52"/>
      <c r="P54" s="46" t="s">
        <v>551</v>
      </c>
      <c r="BZ54" s="46" t="s">
        <v>551</v>
      </c>
      <c r="CB54" s="30">
        <f t="shared" si="0"/>
        <v>0</v>
      </c>
      <c r="CC54" s="30">
        <f t="shared" si="0"/>
        <v>0</v>
      </c>
      <c r="CD54" s="30">
        <f t="shared" si="0"/>
        <v>0</v>
      </c>
      <c r="CE54" s="30">
        <f t="shared" si="0"/>
        <v>0</v>
      </c>
      <c r="CF54" s="30">
        <f t="shared" si="3"/>
        <v>0</v>
      </c>
      <c r="CG54" s="30">
        <f t="shared" si="3"/>
        <v>0</v>
      </c>
      <c r="CH54" s="30">
        <f t="shared" si="3"/>
        <v>0</v>
      </c>
      <c r="CI54" s="30">
        <f t="shared" si="3"/>
        <v>0</v>
      </c>
      <c r="CJ54" s="30">
        <f t="shared" si="3"/>
        <v>0</v>
      </c>
      <c r="CK54" s="30">
        <f t="shared" si="3"/>
        <v>0</v>
      </c>
      <c r="CL54" s="30">
        <f t="shared" si="3"/>
        <v>0</v>
      </c>
      <c r="CM54" s="30">
        <f t="shared" si="3"/>
        <v>0</v>
      </c>
      <c r="CN54" s="30">
        <f t="shared" si="4"/>
        <v>0</v>
      </c>
      <c r="CO54" s="30">
        <f t="shared" si="4"/>
        <v>0</v>
      </c>
      <c r="CP54" s="30">
        <f t="shared" si="4"/>
        <v>0</v>
      </c>
      <c r="CQ54" s="30">
        <f t="shared" si="4"/>
        <v>0</v>
      </c>
      <c r="CR54" s="30">
        <f t="shared" si="4"/>
        <v>0</v>
      </c>
      <c r="CS54" s="30">
        <f t="shared" si="4"/>
        <v>0</v>
      </c>
      <c r="CT54" s="30">
        <f t="shared" si="4"/>
        <v>0</v>
      </c>
      <c r="CU54" s="30">
        <f t="shared" si="4"/>
        <v>0</v>
      </c>
      <c r="CV54" s="30">
        <f t="shared" si="4"/>
        <v>0</v>
      </c>
      <c r="CW54" s="30">
        <f t="shared" ref="CW54:DL64" si="9">SUM($Q54:$BY54)</f>
        <v>0</v>
      </c>
      <c r="CX54" s="30">
        <f t="shared" si="9"/>
        <v>0</v>
      </c>
      <c r="CY54" s="30">
        <f t="shared" si="9"/>
        <v>0</v>
      </c>
      <c r="CZ54" s="30">
        <f t="shared" si="9"/>
        <v>0</v>
      </c>
      <c r="DA54" s="30">
        <f t="shared" si="9"/>
        <v>0</v>
      </c>
      <c r="DB54" s="30">
        <f t="shared" si="9"/>
        <v>0</v>
      </c>
      <c r="DC54" s="30">
        <f t="shared" si="9"/>
        <v>0</v>
      </c>
      <c r="DD54" s="30">
        <f t="shared" si="9"/>
        <v>0</v>
      </c>
      <c r="DE54" s="168">
        <v>0</v>
      </c>
    </row>
    <row r="55" spans="2:117" ht="40.700000000000003" customHeight="1" x14ac:dyDescent="0.25">
      <c r="B55" s="187"/>
      <c r="C55" s="53">
        <v>2</v>
      </c>
      <c r="D55" s="33" t="s">
        <v>235</v>
      </c>
      <c r="E55" s="104" t="s">
        <v>524</v>
      </c>
      <c r="F55" s="154" t="s">
        <v>526</v>
      </c>
      <c r="G55" s="161">
        <v>1</v>
      </c>
      <c r="H55" s="51"/>
      <c r="I55" s="52"/>
      <c r="P55" s="46" t="s">
        <v>552</v>
      </c>
      <c r="BZ55" s="46" t="s">
        <v>552</v>
      </c>
      <c r="CB55" s="30">
        <f t="shared" si="0"/>
        <v>0</v>
      </c>
      <c r="CC55" s="30">
        <f t="shared" si="0"/>
        <v>0</v>
      </c>
      <c r="CD55" s="30">
        <f t="shared" si="0"/>
        <v>0</v>
      </c>
      <c r="CE55" s="30">
        <f t="shared" si="0"/>
        <v>0</v>
      </c>
      <c r="CF55" s="30">
        <f t="shared" si="3"/>
        <v>0</v>
      </c>
      <c r="CG55" s="30">
        <f t="shared" si="3"/>
        <v>0</v>
      </c>
      <c r="CH55" s="30">
        <f t="shared" si="3"/>
        <v>0</v>
      </c>
      <c r="CI55" s="30">
        <f t="shared" si="3"/>
        <v>0</v>
      </c>
      <c r="CJ55" s="30">
        <f t="shared" si="3"/>
        <v>0</v>
      </c>
      <c r="CK55" s="30">
        <f t="shared" si="3"/>
        <v>0</v>
      </c>
      <c r="CL55" s="30">
        <f t="shared" si="3"/>
        <v>0</v>
      </c>
      <c r="CM55" s="30">
        <f t="shared" si="3"/>
        <v>0</v>
      </c>
      <c r="CN55" s="30">
        <f t="shared" si="4"/>
        <v>0</v>
      </c>
      <c r="CO55" s="30">
        <f t="shared" si="4"/>
        <v>0</v>
      </c>
      <c r="CP55" s="30">
        <f t="shared" si="4"/>
        <v>0</v>
      </c>
      <c r="CQ55" s="30">
        <f t="shared" si="4"/>
        <v>0</v>
      </c>
      <c r="CR55" s="30">
        <f t="shared" si="4"/>
        <v>0</v>
      </c>
      <c r="CS55" s="30">
        <f t="shared" si="4"/>
        <v>0</v>
      </c>
      <c r="CT55" s="30">
        <f t="shared" si="4"/>
        <v>0</v>
      </c>
      <c r="CU55" s="30">
        <f t="shared" si="4"/>
        <v>0</v>
      </c>
      <c r="CV55" s="30">
        <f t="shared" si="4"/>
        <v>0</v>
      </c>
      <c r="CW55" s="30">
        <f t="shared" si="9"/>
        <v>0</v>
      </c>
      <c r="CX55" s="30">
        <f t="shared" si="9"/>
        <v>0</v>
      </c>
      <c r="CY55" s="30">
        <f t="shared" si="9"/>
        <v>0</v>
      </c>
      <c r="CZ55" s="30">
        <f t="shared" si="9"/>
        <v>0</v>
      </c>
      <c r="DA55" s="30">
        <f t="shared" si="9"/>
        <v>0</v>
      </c>
      <c r="DB55" s="30">
        <f t="shared" si="9"/>
        <v>0</v>
      </c>
      <c r="DC55" s="30">
        <f t="shared" si="9"/>
        <v>0</v>
      </c>
      <c r="DD55" s="30">
        <f t="shared" si="9"/>
        <v>0</v>
      </c>
      <c r="DE55" s="30">
        <f t="shared" si="9"/>
        <v>0</v>
      </c>
      <c r="DF55" s="168">
        <v>0</v>
      </c>
    </row>
    <row r="56" spans="2:117" ht="17.55" customHeight="1" x14ac:dyDescent="0.25">
      <c r="B56" s="187"/>
      <c r="C56" s="53">
        <v>3</v>
      </c>
      <c r="D56" s="71" t="s">
        <v>99</v>
      </c>
      <c r="E56" s="104" t="s">
        <v>524</v>
      </c>
      <c r="F56" s="154" t="s">
        <v>527</v>
      </c>
      <c r="G56" s="161">
        <v>1</v>
      </c>
      <c r="H56" s="51"/>
      <c r="I56" s="52"/>
      <c r="P56" s="46" t="s">
        <v>553</v>
      </c>
      <c r="BZ56" s="46" t="s">
        <v>553</v>
      </c>
      <c r="CB56" s="30">
        <f t="shared" si="0"/>
        <v>0</v>
      </c>
      <c r="CC56" s="30">
        <f t="shared" si="0"/>
        <v>0</v>
      </c>
      <c r="CD56" s="30">
        <f t="shared" si="0"/>
        <v>0</v>
      </c>
      <c r="CE56" s="30">
        <f t="shared" si="0"/>
        <v>0</v>
      </c>
      <c r="CF56" s="30">
        <f t="shared" si="3"/>
        <v>0</v>
      </c>
      <c r="CG56" s="30">
        <f t="shared" si="3"/>
        <v>0</v>
      </c>
      <c r="CH56" s="30">
        <f t="shared" si="3"/>
        <v>0</v>
      </c>
      <c r="CI56" s="30">
        <f t="shared" si="3"/>
        <v>0</v>
      </c>
      <c r="CJ56" s="30">
        <f t="shared" si="3"/>
        <v>0</v>
      </c>
      <c r="CK56" s="30">
        <f t="shared" si="3"/>
        <v>0</v>
      </c>
      <c r="CL56" s="30">
        <f t="shared" si="3"/>
        <v>0</v>
      </c>
      <c r="CM56" s="30">
        <f t="shared" si="3"/>
        <v>0</v>
      </c>
      <c r="CN56" s="30">
        <f t="shared" si="4"/>
        <v>0</v>
      </c>
      <c r="CO56" s="30">
        <f t="shared" si="4"/>
        <v>0</v>
      </c>
      <c r="CP56" s="30">
        <f t="shared" si="4"/>
        <v>0</v>
      </c>
      <c r="CQ56" s="30">
        <f t="shared" si="4"/>
        <v>0</v>
      </c>
      <c r="CR56" s="30">
        <f t="shared" si="4"/>
        <v>0</v>
      </c>
      <c r="CS56" s="30">
        <f t="shared" si="4"/>
        <v>0</v>
      </c>
      <c r="CT56" s="30">
        <f t="shared" si="4"/>
        <v>0</v>
      </c>
      <c r="CU56" s="30">
        <f t="shared" si="4"/>
        <v>0</v>
      </c>
      <c r="CV56" s="30">
        <f t="shared" si="4"/>
        <v>0</v>
      </c>
      <c r="CW56" s="30">
        <f t="shared" si="9"/>
        <v>0</v>
      </c>
      <c r="CX56" s="30">
        <f t="shared" si="9"/>
        <v>0</v>
      </c>
      <c r="CY56" s="30">
        <f t="shared" si="9"/>
        <v>0</v>
      </c>
      <c r="CZ56" s="30">
        <f t="shared" si="9"/>
        <v>0</v>
      </c>
      <c r="DA56" s="30">
        <f t="shared" si="9"/>
        <v>0</v>
      </c>
      <c r="DB56" s="30">
        <f t="shared" si="9"/>
        <v>0</v>
      </c>
      <c r="DC56" s="30">
        <f t="shared" si="9"/>
        <v>0</v>
      </c>
      <c r="DD56" s="30">
        <f t="shared" si="9"/>
        <v>0</v>
      </c>
      <c r="DE56" s="30">
        <f t="shared" si="9"/>
        <v>0</v>
      </c>
      <c r="DF56" s="30">
        <f t="shared" si="9"/>
        <v>0</v>
      </c>
      <c r="DG56" s="168">
        <v>0</v>
      </c>
    </row>
    <row r="57" spans="2:117" ht="31.95" x14ac:dyDescent="0.25">
      <c r="B57" s="187"/>
      <c r="C57" s="53">
        <v>4</v>
      </c>
      <c r="D57" s="71" t="s">
        <v>100</v>
      </c>
      <c r="E57" s="104" t="s">
        <v>524</v>
      </c>
      <c r="F57" s="154" t="s">
        <v>528</v>
      </c>
      <c r="G57" s="161">
        <v>1</v>
      </c>
      <c r="H57" s="51"/>
      <c r="I57" s="52"/>
      <c r="P57" s="46" t="s">
        <v>554</v>
      </c>
      <c r="BZ57" s="46" t="s">
        <v>554</v>
      </c>
      <c r="CB57" s="30">
        <f t="shared" si="0"/>
        <v>0</v>
      </c>
      <c r="CC57" s="30">
        <f t="shared" si="0"/>
        <v>0</v>
      </c>
      <c r="CD57" s="30">
        <f t="shared" si="0"/>
        <v>0</v>
      </c>
      <c r="CE57" s="30">
        <f t="shared" si="0"/>
        <v>0</v>
      </c>
      <c r="CF57" s="30">
        <f t="shared" si="3"/>
        <v>0</v>
      </c>
      <c r="CG57" s="30">
        <f t="shared" si="3"/>
        <v>0</v>
      </c>
      <c r="CH57" s="30">
        <f t="shared" si="3"/>
        <v>0</v>
      </c>
      <c r="CI57" s="30">
        <f t="shared" si="3"/>
        <v>0</v>
      </c>
      <c r="CJ57" s="30">
        <f t="shared" si="3"/>
        <v>0</v>
      </c>
      <c r="CK57" s="30">
        <f t="shared" si="3"/>
        <v>0</v>
      </c>
      <c r="CL57" s="30">
        <f t="shared" si="3"/>
        <v>0</v>
      </c>
      <c r="CM57" s="30">
        <f t="shared" si="3"/>
        <v>0</v>
      </c>
      <c r="CN57" s="30">
        <f t="shared" si="4"/>
        <v>0</v>
      </c>
      <c r="CO57" s="30">
        <f t="shared" si="4"/>
        <v>0</v>
      </c>
      <c r="CP57" s="30">
        <f t="shared" si="4"/>
        <v>0</v>
      </c>
      <c r="CQ57" s="30">
        <f t="shared" si="4"/>
        <v>0</v>
      </c>
      <c r="CR57" s="30">
        <f t="shared" si="4"/>
        <v>0</v>
      </c>
      <c r="CS57" s="30">
        <f t="shared" si="4"/>
        <v>0</v>
      </c>
      <c r="CT57" s="30">
        <f t="shared" si="4"/>
        <v>0</v>
      </c>
      <c r="CU57" s="30">
        <f t="shared" si="4"/>
        <v>0</v>
      </c>
      <c r="CV57" s="30">
        <f t="shared" si="4"/>
        <v>0</v>
      </c>
      <c r="CW57" s="30">
        <f t="shared" si="9"/>
        <v>0</v>
      </c>
      <c r="CX57" s="30">
        <f t="shared" si="9"/>
        <v>0</v>
      </c>
      <c r="CY57" s="30">
        <f t="shared" si="9"/>
        <v>0</v>
      </c>
      <c r="CZ57" s="30">
        <f t="shared" si="9"/>
        <v>0</v>
      </c>
      <c r="DA57" s="30">
        <f t="shared" si="9"/>
        <v>0</v>
      </c>
      <c r="DB57" s="30">
        <f t="shared" si="9"/>
        <v>0</v>
      </c>
      <c r="DC57" s="30">
        <f t="shared" si="9"/>
        <v>0</v>
      </c>
      <c r="DD57" s="30">
        <f t="shared" si="9"/>
        <v>0</v>
      </c>
      <c r="DE57" s="30">
        <f t="shared" si="9"/>
        <v>0</v>
      </c>
      <c r="DF57" s="30">
        <f t="shared" si="9"/>
        <v>0</v>
      </c>
      <c r="DG57" s="30">
        <f t="shared" si="9"/>
        <v>0</v>
      </c>
      <c r="DH57" s="168">
        <v>0</v>
      </c>
    </row>
    <row r="58" spans="2:117" ht="31.95" x14ac:dyDescent="0.25">
      <c r="B58" s="187"/>
      <c r="C58" s="53">
        <v>5</v>
      </c>
      <c r="D58" s="71" t="s">
        <v>101</v>
      </c>
      <c r="E58" s="104" t="s">
        <v>524</v>
      </c>
      <c r="F58" s="154" t="s">
        <v>529</v>
      </c>
      <c r="G58" s="161">
        <v>0.5</v>
      </c>
      <c r="H58" s="51"/>
      <c r="I58" s="52"/>
      <c r="P58" s="46" t="s">
        <v>555</v>
      </c>
      <c r="BZ58" s="46" t="s">
        <v>555</v>
      </c>
      <c r="CB58" s="30">
        <f t="shared" si="0"/>
        <v>0</v>
      </c>
      <c r="CC58" s="30">
        <f t="shared" si="0"/>
        <v>0</v>
      </c>
      <c r="CD58" s="30">
        <f t="shared" si="0"/>
        <v>0</v>
      </c>
      <c r="CE58" s="30">
        <f t="shared" si="0"/>
        <v>0</v>
      </c>
      <c r="CF58" s="30">
        <f t="shared" si="3"/>
        <v>0</v>
      </c>
      <c r="CG58" s="30">
        <f t="shared" si="3"/>
        <v>0</v>
      </c>
      <c r="CH58" s="30">
        <f t="shared" si="3"/>
        <v>0</v>
      </c>
      <c r="CI58" s="30">
        <f t="shared" si="3"/>
        <v>0</v>
      </c>
      <c r="CJ58" s="30">
        <f t="shared" si="3"/>
        <v>0</v>
      </c>
      <c r="CK58" s="30">
        <f t="shared" si="3"/>
        <v>0</v>
      </c>
      <c r="CL58" s="30">
        <f t="shared" si="3"/>
        <v>0</v>
      </c>
      <c r="CM58" s="30">
        <f t="shared" si="3"/>
        <v>0</v>
      </c>
      <c r="CN58" s="30">
        <f t="shared" si="4"/>
        <v>0</v>
      </c>
      <c r="CO58" s="30">
        <f t="shared" si="4"/>
        <v>0</v>
      </c>
      <c r="CP58" s="30">
        <f t="shared" si="4"/>
        <v>0</v>
      </c>
      <c r="CQ58" s="30">
        <f t="shared" si="4"/>
        <v>0</v>
      </c>
      <c r="CR58" s="30">
        <f t="shared" si="4"/>
        <v>0</v>
      </c>
      <c r="CS58" s="30">
        <f t="shared" si="4"/>
        <v>0</v>
      </c>
      <c r="CT58" s="30">
        <f t="shared" si="4"/>
        <v>0</v>
      </c>
      <c r="CU58" s="30">
        <f t="shared" si="4"/>
        <v>0</v>
      </c>
      <c r="CV58" s="30">
        <f t="shared" si="4"/>
        <v>0</v>
      </c>
      <c r="CW58" s="30">
        <f t="shared" si="9"/>
        <v>0</v>
      </c>
      <c r="CX58" s="30">
        <f t="shared" si="9"/>
        <v>0</v>
      </c>
      <c r="CY58" s="30">
        <f t="shared" si="9"/>
        <v>0</v>
      </c>
      <c r="CZ58" s="30">
        <f t="shared" si="9"/>
        <v>0</v>
      </c>
      <c r="DA58" s="30">
        <f t="shared" si="9"/>
        <v>0</v>
      </c>
      <c r="DB58" s="30">
        <f t="shared" si="9"/>
        <v>0</v>
      </c>
      <c r="DC58" s="30">
        <f t="shared" si="9"/>
        <v>0</v>
      </c>
      <c r="DD58" s="30">
        <f t="shared" si="9"/>
        <v>0</v>
      </c>
      <c r="DE58" s="30">
        <f t="shared" si="9"/>
        <v>0</v>
      </c>
      <c r="DF58" s="30">
        <f t="shared" si="9"/>
        <v>0</v>
      </c>
      <c r="DG58" s="30">
        <f t="shared" si="9"/>
        <v>0</v>
      </c>
      <c r="DH58" s="30">
        <f t="shared" si="9"/>
        <v>0</v>
      </c>
      <c r="DI58" s="168">
        <v>0</v>
      </c>
    </row>
    <row r="59" spans="2:117" ht="17.55" x14ac:dyDescent="0.25">
      <c r="B59" s="187"/>
      <c r="C59" s="53">
        <v>6</v>
      </c>
      <c r="D59" s="71" t="s">
        <v>325</v>
      </c>
      <c r="E59" s="104" t="s">
        <v>524</v>
      </c>
      <c r="F59" s="110" t="s">
        <v>261</v>
      </c>
      <c r="G59" s="158">
        <v>1</v>
      </c>
      <c r="H59" s="51"/>
      <c r="I59" s="52"/>
      <c r="P59" s="46" t="s">
        <v>556</v>
      </c>
      <c r="BZ59" s="46" t="s">
        <v>556</v>
      </c>
      <c r="CB59" s="30">
        <f t="shared" si="0"/>
        <v>0</v>
      </c>
      <c r="CC59" s="30">
        <f t="shared" si="0"/>
        <v>0</v>
      </c>
      <c r="CD59" s="30">
        <f t="shared" si="0"/>
        <v>0</v>
      </c>
      <c r="CE59" s="30">
        <f t="shared" si="0"/>
        <v>0</v>
      </c>
      <c r="CF59" s="30">
        <f t="shared" si="3"/>
        <v>0</v>
      </c>
      <c r="CG59" s="30">
        <f t="shared" si="3"/>
        <v>0</v>
      </c>
      <c r="CH59" s="30">
        <f t="shared" si="3"/>
        <v>0</v>
      </c>
      <c r="CI59" s="30">
        <f t="shared" si="3"/>
        <v>0</v>
      </c>
      <c r="CJ59" s="30">
        <f t="shared" si="3"/>
        <v>0</v>
      </c>
      <c r="CK59" s="30">
        <f t="shared" si="3"/>
        <v>0</v>
      </c>
      <c r="CL59" s="30">
        <f t="shared" si="3"/>
        <v>0</v>
      </c>
      <c r="CM59" s="30">
        <f t="shared" si="3"/>
        <v>0</v>
      </c>
      <c r="CN59" s="30">
        <f t="shared" si="4"/>
        <v>0</v>
      </c>
      <c r="CO59" s="30">
        <f t="shared" si="4"/>
        <v>0</v>
      </c>
      <c r="CP59" s="30">
        <f t="shared" si="4"/>
        <v>0</v>
      </c>
      <c r="CQ59" s="30">
        <f t="shared" si="4"/>
        <v>0</v>
      </c>
      <c r="CR59" s="30">
        <f t="shared" si="4"/>
        <v>0</v>
      </c>
      <c r="CS59" s="30">
        <f t="shared" si="4"/>
        <v>0</v>
      </c>
      <c r="CT59" s="30">
        <f t="shared" si="4"/>
        <v>0</v>
      </c>
      <c r="CU59" s="30">
        <f t="shared" si="4"/>
        <v>0</v>
      </c>
      <c r="CV59" s="30">
        <f t="shared" si="4"/>
        <v>0</v>
      </c>
      <c r="CW59" s="30">
        <f t="shared" si="9"/>
        <v>0</v>
      </c>
      <c r="CX59" s="30">
        <f t="shared" si="9"/>
        <v>0</v>
      </c>
      <c r="CY59" s="30">
        <f t="shared" si="9"/>
        <v>0</v>
      </c>
      <c r="CZ59" s="30">
        <f t="shared" si="9"/>
        <v>0</v>
      </c>
      <c r="DA59" s="30">
        <f t="shared" si="9"/>
        <v>0</v>
      </c>
      <c r="DB59" s="30">
        <f t="shared" si="9"/>
        <v>0</v>
      </c>
      <c r="DC59" s="30">
        <f t="shared" si="9"/>
        <v>0</v>
      </c>
      <c r="DD59" s="30">
        <f t="shared" si="9"/>
        <v>0</v>
      </c>
      <c r="DE59" s="30">
        <f t="shared" si="9"/>
        <v>0</v>
      </c>
      <c r="DF59" s="30">
        <f t="shared" si="9"/>
        <v>0</v>
      </c>
      <c r="DG59" s="30">
        <f t="shared" si="9"/>
        <v>0</v>
      </c>
      <c r="DH59" s="30">
        <f t="shared" si="9"/>
        <v>0</v>
      </c>
      <c r="DI59" s="30">
        <f t="shared" si="9"/>
        <v>0</v>
      </c>
      <c r="DJ59" s="168">
        <f t="shared" si="9"/>
        <v>0</v>
      </c>
    </row>
    <row r="60" spans="2:117" ht="32.6" customHeight="1" x14ac:dyDescent="0.25">
      <c r="B60" s="187"/>
      <c r="C60" s="53">
        <v>7</v>
      </c>
      <c r="D60" s="71" t="s">
        <v>214</v>
      </c>
      <c r="E60" s="104" t="s">
        <v>524</v>
      </c>
      <c r="F60" s="154" t="s">
        <v>530</v>
      </c>
      <c r="G60" s="158">
        <v>2</v>
      </c>
      <c r="H60" s="55"/>
      <c r="I60" s="56"/>
      <c r="P60" s="46" t="s">
        <v>557</v>
      </c>
      <c r="BZ60" s="46" t="s">
        <v>557</v>
      </c>
      <c r="CB60" s="30">
        <f t="shared" si="0"/>
        <v>0</v>
      </c>
      <c r="CC60" s="30">
        <f t="shared" si="0"/>
        <v>0</v>
      </c>
      <c r="CD60" s="30">
        <f t="shared" si="0"/>
        <v>0</v>
      </c>
      <c r="CE60" s="30">
        <f t="shared" si="0"/>
        <v>0</v>
      </c>
      <c r="CF60" s="30">
        <f t="shared" si="3"/>
        <v>0</v>
      </c>
      <c r="CG60" s="30">
        <f t="shared" si="3"/>
        <v>0</v>
      </c>
      <c r="CH60" s="30">
        <f t="shared" si="3"/>
        <v>0</v>
      </c>
      <c r="CI60" s="30">
        <f t="shared" si="3"/>
        <v>0</v>
      </c>
      <c r="CJ60" s="30">
        <f t="shared" si="3"/>
        <v>0</v>
      </c>
      <c r="CK60" s="30">
        <f t="shared" si="3"/>
        <v>0</v>
      </c>
      <c r="CL60" s="30">
        <f t="shared" si="3"/>
        <v>0</v>
      </c>
      <c r="CM60" s="30">
        <f t="shared" si="3"/>
        <v>0</v>
      </c>
      <c r="CN60" s="30">
        <f t="shared" si="4"/>
        <v>0</v>
      </c>
      <c r="CO60" s="30">
        <f t="shared" si="4"/>
        <v>0</v>
      </c>
      <c r="CP60" s="30">
        <f t="shared" si="4"/>
        <v>0</v>
      </c>
      <c r="CQ60" s="30">
        <f t="shared" si="4"/>
        <v>0</v>
      </c>
      <c r="CR60" s="30">
        <f t="shared" si="4"/>
        <v>0</v>
      </c>
      <c r="CS60" s="30">
        <f t="shared" si="4"/>
        <v>0</v>
      </c>
      <c r="CT60" s="30">
        <f t="shared" si="4"/>
        <v>0</v>
      </c>
      <c r="CU60" s="30">
        <f t="shared" si="4"/>
        <v>0</v>
      </c>
      <c r="CV60" s="30">
        <f t="shared" si="4"/>
        <v>0</v>
      </c>
      <c r="CW60" s="30">
        <f t="shared" si="9"/>
        <v>0</v>
      </c>
      <c r="CX60" s="30">
        <f t="shared" si="9"/>
        <v>0</v>
      </c>
      <c r="CY60" s="30">
        <f t="shared" si="9"/>
        <v>0</v>
      </c>
      <c r="CZ60" s="30">
        <f t="shared" si="9"/>
        <v>0</v>
      </c>
      <c r="DA60" s="30">
        <f t="shared" si="9"/>
        <v>0</v>
      </c>
      <c r="DB60" s="30">
        <f t="shared" si="9"/>
        <v>0</v>
      </c>
      <c r="DC60" s="30">
        <f t="shared" si="9"/>
        <v>0</v>
      </c>
      <c r="DD60" s="30">
        <f t="shared" si="9"/>
        <v>0</v>
      </c>
      <c r="DE60" s="30">
        <f t="shared" si="9"/>
        <v>0</v>
      </c>
      <c r="DF60" s="30">
        <f t="shared" si="9"/>
        <v>0</v>
      </c>
      <c r="DG60" s="30">
        <f t="shared" si="9"/>
        <v>0</v>
      </c>
      <c r="DH60" s="30">
        <f t="shared" si="9"/>
        <v>0</v>
      </c>
      <c r="DI60" s="30">
        <f t="shared" si="9"/>
        <v>0</v>
      </c>
      <c r="DJ60" s="30">
        <f t="shared" si="9"/>
        <v>0</v>
      </c>
      <c r="DK60" s="168">
        <v>0</v>
      </c>
    </row>
    <row r="61" spans="2:117" ht="41.35" customHeight="1" x14ac:dyDescent="0.25">
      <c r="B61" s="187"/>
      <c r="C61" s="53">
        <v>8</v>
      </c>
      <c r="D61" s="71" t="s">
        <v>219</v>
      </c>
      <c r="E61" s="104" t="s">
        <v>524</v>
      </c>
      <c r="F61" s="154" t="s">
        <v>531</v>
      </c>
      <c r="G61" s="158">
        <v>1</v>
      </c>
      <c r="H61" s="55"/>
      <c r="I61" s="56"/>
      <c r="P61" s="46" t="s">
        <v>558</v>
      </c>
      <c r="BZ61" s="46" t="s">
        <v>558</v>
      </c>
      <c r="CB61" s="30">
        <f t="shared" si="0"/>
        <v>0</v>
      </c>
      <c r="CC61" s="30">
        <f t="shared" si="0"/>
        <v>0</v>
      </c>
      <c r="CD61" s="30">
        <f t="shared" si="0"/>
        <v>0</v>
      </c>
      <c r="CE61" s="30">
        <f t="shared" si="0"/>
        <v>0</v>
      </c>
      <c r="CF61" s="30">
        <f t="shared" si="3"/>
        <v>0</v>
      </c>
      <c r="CG61" s="30">
        <f t="shared" si="3"/>
        <v>0</v>
      </c>
      <c r="CH61" s="30">
        <f t="shared" si="3"/>
        <v>0</v>
      </c>
      <c r="CI61" s="30">
        <f t="shared" si="3"/>
        <v>0</v>
      </c>
      <c r="CJ61" s="30">
        <f t="shared" si="3"/>
        <v>0</v>
      </c>
      <c r="CK61" s="30">
        <f t="shared" si="3"/>
        <v>0</v>
      </c>
      <c r="CL61" s="30">
        <f t="shared" si="3"/>
        <v>0</v>
      </c>
      <c r="CM61" s="30">
        <f t="shared" si="3"/>
        <v>0</v>
      </c>
      <c r="CN61" s="30">
        <f t="shared" si="4"/>
        <v>0</v>
      </c>
      <c r="CO61" s="30">
        <f t="shared" si="4"/>
        <v>0</v>
      </c>
      <c r="CP61" s="30">
        <f t="shared" si="4"/>
        <v>0</v>
      </c>
      <c r="CQ61" s="30">
        <f t="shared" si="4"/>
        <v>0</v>
      </c>
      <c r="CR61" s="30">
        <f t="shared" si="4"/>
        <v>0</v>
      </c>
      <c r="CS61" s="30">
        <f t="shared" si="4"/>
        <v>0</v>
      </c>
      <c r="CT61" s="30">
        <f t="shared" si="4"/>
        <v>0</v>
      </c>
      <c r="CU61" s="30">
        <f t="shared" si="4"/>
        <v>0</v>
      </c>
      <c r="CV61" s="30">
        <f t="shared" si="4"/>
        <v>0</v>
      </c>
      <c r="CW61" s="30">
        <f t="shared" si="9"/>
        <v>0</v>
      </c>
      <c r="CX61" s="30">
        <f t="shared" si="9"/>
        <v>0</v>
      </c>
      <c r="CY61" s="30">
        <f t="shared" si="9"/>
        <v>0</v>
      </c>
      <c r="CZ61" s="30">
        <f t="shared" si="9"/>
        <v>0</v>
      </c>
      <c r="DA61" s="30">
        <f t="shared" si="9"/>
        <v>0</v>
      </c>
      <c r="DB61" s="30">
        <f t="shared" si="9"/>
        <v>0</v>
      </c>
      <c r="DC61" s="30">
        <f t="shared" si="9"/>
        <v>0</v>
      </c>
      <c r="DD61" s="30">
        <f t="shared" si="9"/>
        <v>0</v>
      </c>
      <c r="DE61" s="30">
        <f t="shared" si="9"/>
        <v>0</v>
      </c>
      <c r="DF61" s="30">
        <f t="shared" si="9"/>
        <v>0</v>
      </c>
      <c r="DG61" s="30">
        <f t="shared" si="9"/>
        <v>0</v>
      </c>
      <c r="DH61" s="30">
        <f t="shared" si="9"/>
        <v>0</v>
      </c>
      <c r="DI61" s="30">
        <f t="shared" si="9"/>
        <v>0</v>
      </c>
      <c r="DJ61" s="30">
        <f t="shared" si="9"/>
        <v>0</v>
      </c>
      <c r="DK61" s="30">
        <f t="shared" si="9"/>
        <v>0</v>
      </c>
      <c r="DL61" s="168">
        <v>0</v>
      </c>
    </row>
    <row r="62" spans="2:117" ht="30.05" customHeight="1" x14ac:dyDescent="0.25">
      <c r="B62" s="187"/>
      <c r="C62" s="53">
        <v>9</v>
      </c>
      <c r="D62" s="43" t="s">
        <v>286</v>
      </c>
      <c r="E62" s="104" t="s">
        <v>524</v>
      </c>
      <c r="F62" s="156" t="s">
        <v>290</v>
      </c>
      <c r="G62" s="158">
        <v>1</v>
      </c>
      <c r="H62" s="55"/>
      <c r="I62" s="56"/>
      <c r="P62" s="30" t="s">
        <v>402</v>
      </c>
      <c r="BZ62" s="30" t="s">
        <v>402</v>
      </c>
      <c r="CB62" s="30">
        <f t="shared" si="0"/>
        <v>0</v>
      </c>
      <c r="CC62" s="30">
        <f t="shared" si="0"/>
        <v>0</v>
      </c>
      <c r="CD62" s="30">
        <f t="shared" si="0"/>
        <v>0</v>
      </c>
      <c r="CE62" s="30">
        <f t="shared" si="0"/>
        <v>0</v>
      </c>
      <c r="CF62" s="30">
        <f t="shared" si="3"/>
        <v>0</v>
      </c>
      <c r="CG62" s="30">
        <f t="shared" si="3"/>
        <v>0</v>
      </c>
      <c r="CH62" s="30">
        <f t="shared" si="3"/>
        <v>0</v>
      </c>
      <c r="CI62" s="30">
        <f t="shared" si="3"/>
        <v>0</v>
      </c>
      <c r="CJ62" s="30">
        <f t="shared" si="3"/>
        <v>0</v>
      </c>
      <c r="CK62" s="30">
        <f t="shared" si="3"/>
        <v>0</v>
      </c>
      <c r="CL62" s="30">
        <f t="shared" si="3"/>
        <v>0</v>
      </c>
      <c r="CM62" s="30">
        <f t="shared" si="3"/>
        <v>0</v>
      </c>
      <c r="CN62" s="30">
        <f t="shared" si="4"/>
        <v>0</v>
      </c>
      <c r="CO62" s="30">
        <f t="shared" si="4"/>
        <v>0</v>
      </c>
      <c r="CP62" s="30">
        <f t="shared" si="4"/>
        <v>0</v>
      </c>
      <c r="CQ62" s="30">
        <f t="shared" si="4"/>
        <v>0</v>
      </c>
      <c r="CR62" s="30">
        <f t="shared" si="4"/>
        <v>0</v>
      </c>
      <c r="CS62" s="30">
        <f t="shared" si="4"/>
        <v>0</v>
      </c>
      <c r="CT62" s="30">
        <f t="shared" si="4"/>
        <v>0</v>
      </c>
      <c r="CU62" s="30">
        <f t="shared" si="4"/>
        <v>0</v>
      </c>
      <c r="CV62" s="30">
        <f t="shared" si="4"/>
        <v>0</v>
      </c>
      <c r="CW62" s="30">
        <f t="shared" si="9"/>
        <v>0</v>
      </c>
      <c r="CX62" s="30">
        <f t="shared" si="9"/>
        <v>0</v>
      </c>
      <c r="CY62" s="30">
        <f t="shared" si="9"/>
        <v>0</v>
      </c>
      <c r="CZ62" s="30">
        <f t="shared" si="9"/>
        <v>0</v>
      </c>
      <c r="DA62" s="30">
        <f t="shared" si="9"/>
        <v>0</v>
      </c>
      <c r="DB62" s="30">
        <f t="shared" si="9"/>
        <v>0</v>
      </c>
      <c r="DC62" s="168">
        <v>0</v>
      </c>
    </row>
    <row r="63" spans="2:117" ht="30.7" customHeight="1" x14ac:dyDescent="0.25">
      <c r="B63" s="187"/>
      <c r="C63" s="53">
        <v>10</v>
      </c>
      <c r="D63" s="71" t="s">
        <v>326</v>
      </c>
      <c r="E63" s="104" t="s">
        <v>524</v>
      </c>
      <c r="F63" s="110" t="s">
        <v>261</v>
      </c>
      <c r="G63" s="158">
        <v>0.5</v>
      </c>
      <c r="H63" s="55"/>
      <c r="I63" s="56"/>
      <c r="P63" s="30" t="s">
        <v>403</v>
      </c>
      <c r="BZ63" s="30" t="s">
        <v>403</v>
      </c>
      <c r="CB63" s="30">
        <f t="shared" si="0"/>
        <v>0</v>
      </c>
      <c r="CC63" s="30">
        <f t="shared" si="0"/>
        <v>0</v>
      </c>
      <c r="CD63" s="30">
        <f t="shared" si="0"/>
        <v>0</v>
      </c>
      <c r="CE63" s="30">
        <f t="shared" si="0"/>
        <v>0</v>
      </c>
      <c r="CF63" s="30">
        <f t="shared" si="3"/>
        <v>0</v>
      </c>
      <c r="CG63" s="30">
        <f t="shared" si="3"/>
        <v>0</v>
      </c>
      <c r="CH63" s="30">
        <f t="shared" si="3"/>
        <v>0</v>
      </c>
      <c r="CI63" s="30">
        <f t="shared" si="3"/>
        <v>0</v>
      </c>
      <c r="CJ63" s="30">
        <f t="shared" si="3"/>
        <v>0</v>
      </c>
      <c r="CK63" s="30">
        <f t="shared" si="3"/>
        <v>0</v>
      </c>
      <c r="CL63" s="30">
        <f t="shared" si="3"/>
        <v>0</v>
      </c>
      <c r="CM63" s="30">
        <f t="shared" si="3"/>
        <v>0</v>
      </c>
      <c r="CN63" s="30">
        <f t="shared" si="4"/>
        <v>0</v>
      </c>
      <c r="CO63" s="30">
        <f t="shared" si="4"/>
        <v>0</v>
      </c>
      <c r="CP63" s="30">
        <f t="shared" si="4"/>
        <v>0</v>
      </c>
      <c r="CQ63" s="30">
        <f t="shared" si="4"/>
        <v>0</v>
      </c>
      <c r="CR63" s="30">
        <f t="shared" si="4"/>
        <v>0</v>
      </c>
      <c r="CS63" s="30">
        <f t="shared" si="4"/>
        <v>0</v>
      </c>
      <c r="CT63" s="30">
        <f t="shared" si="4"/>
        <v>0</v>
      </c>
      <c r="CU63" s="30">
        <f t="shared" si="4"/>
        <v>0</v>
      </c>
      <c r="CV63" s="30">
        <f t="shared" si="4"/>
        <v>0</v>
      </c>
      <c r="CW63" s="30">
        <f t="shared" si="9"/>
        <v>0</v>
      </c>
      <c r="CX63" s="30">
        <f t="shared" si="9"/>
        <v>0</v>
      </c>
      <c r="CY63" s="30">
        <f t="shared" si="9"/>
        <v>0</v>
      </c>
      <c r="CZ63" s="30">
        <f t="shared" si="9"/>
        <v>0</v>
      </c>
      <c r="DA63" s="30">
        <f t="shared" si="9"/>
        <v>0</v>
      </c>
      <c r="DB63" s="30">
        <f t="shared" si="9"/>
        <v>0</v>
      </c>
      <c r="DC63" s="168">
        <v>0</v>
      </c>
    </row>
    <row r="64" spans="2:117" ht="46.35" x14ac:dyDescent="0.25">
      <c r="B64" s="187"/>
      <c r="C64" s="53">
        <v>11</v>
      </c>
      <c r="D64" s="32" t="s">
        <v>232</v>
      </c>
      <c r="E64" s="104" t="s">
        <v>524</v>
      </c>
      <c r="F64" s="154" t="s">
        <v>627</v>
      </c>
      <c r="G64" s="158">
        <v>0.5</v>
      </c>
      <c r="H64" s="55"/>
      <c r="I64" s="56"/>
      <c r="P64" s="30" t="s">
        <v>628</v>
      </c>
      <c r="BZ64" s="46" t="s">
        <v>628</v>
      </c>
      <c r="CB64" s="30">
        <f t="shared" si="0"/>
        <v>0</v>
      </c>
      <c r="CC64" s="30">
        <f t="shared" si="0"/>
        <v>0</v>
      </c>
      <c r="CD64" s="30">
        <f t="shared" si="0"/>
        <v>0</v>
      </c>
      <c r="CE64" s="30">
        <f t="shared" si="0"/>
        <v>0</v>
      </c>
      <c r="CF64" s="30">
        <f t="shared" si="3"/>
        <v>0</v>
      </c>
      <c r="CG64" s="30">
        <f t="shared" si="3"/>
        <v>0</v>
      </c>
      <c r="CH64" s="30">
        <f t="shared" si="3"/>
        <v>0</v>
      </c>
      <c r="CI64" s="30">
        <f t="shared" si="3"/>
        <v>0</v>
      </c>
      <c r="CJ64" s="30">
        <f t="shared" si="3"/>
        <v>0</v>
      </c>
      <c r="CK64" s="30">
        <f t="shared" si="3"/>
        <v>0</v>
      </c>
      <c r="CL64" s="30">
        <f t="shared" si="3"/>
        <v>0</v>
      </c>
      <c r="CM64" s="30">
        <f t="shared" si="3"/>
        <v>0</v>
      </c>
      <c r="CN64" s="30">
        <f t="shared" si="4"/>
        <v>0</v>
      </c>
      <c r="CO64" s="30">
        <f t="shared" si="4"/>
        <v>0</v>
      </c>
      <c r="CP64" s="30">
        <f t="shared" si="4"/>
        <v>0</v>
      </c>
      <c r="CQ64" s="30">
        <f t="shared" si="4"/>
        <v>0</v>
      </c>
      <c r="CR64" s="30">
        <f t="shared" si="4"/>
        <v>0</v>
      </c>
      <c r="CS64" s="30">
        <f t="shared" si="4"/>
        <v>0</v>
      </c>
      <c r="CT64" s="30">
        <f t="shared" si="4"/>
        <v>0</v>
      </c>
      <c r="CU64" s="30">
        <f t="shared" si="4"/>
        <v>0</v>
      </c>
      <c r="CV64" s="30">
        <f t="shared" si="4"/>
        <v>0</v>
      </c>
      <c r="CW64" s="30">
        <f t="shared" si="9"/>
        <v>0</v>
      </c>
      <c r="CX64" s="30">
        <f t="shared" si="9"/>
        <v>0</v>
      </c>
      <c r="CY64" s="30">
        <f t="shared" si="9"/>
        <v>0</v>
      </c>
      <c r="CZ64" s="30">
        <f t="shared" si="9"/>
        <v>0</v>
      </c>
      <c r="DA64" s="30">
        <f t="shared" si="9"/>
        <v>0</v>
      </c>
      <c r="DB64" s="30">
        <f t="shared" si="9"/>
        <v>0</v>
      </c>
      <c r="DC64" s="30">
        <f t="shared" si="9"/>
        <v>0</v>
      </c>
      <c r="DD64" s="30">
        <f t="shared" si="9"/>
        <v>0</v>
      </c>
      <c r="DE64" s="30">
        <f t="shared" si="9"/>
        <v>0</v>
      </c>
      <c r="DF64" s="30">
        <f t="shared" si="9"/>
        <v>0</v>
      </c>
      <c r="DG64" s="30">
        <f t="shared" si="9"/>
        <v>0</v>
      </c>
      <c r="DH64" s="30">
        <f t="shared" si="9"/>
        <v>0</v>
      </c>
      <c r="DI64" s="30">
        <f t="shared" si="9"/>
        <v>0</v>
      </c>
      <c r="DJ64" s="30">
        <f t="shared" si="9"/>
        <v>0</v>
      </c>
      <c r="DK64" s="30">
        <f t="shared" si="9"/>
        <v>0</v>
      </c>
      <c r="DL64" s="168">
        <f t="shared" si="9"/>
        <v>0</v>
      </c>
      <c r="DM64" s="169"/>
    </row>
    <row r="65" spans="2:106" ht="52" customHeight="1" x14ac:dyDescent="0.25">
      <c r="B65" s="187"/>
      <c r="C65" s="53">
        <v>12</v>
      </c>
      <c r="D65" s="71" t="s">
        <v>67</v>
      </c>
      <c r="E65" s="104" t="s">
        <v>524</v>
      </c>
      <c r="F65" s="154" t="s">
        <v>627</v>
      </c>
      <c r="G65" s="158">
        <v>0.5</v>
      </c>
      <c r="H65" s="55"/>
      <c r="I65" s="56"/>
      <c r="P65" s="30"/>
      <c r="BZ65" s="46"/>
      <c r="DB65" s="169"/>
    </row>
    <row r="66" spans="2:106" ht="52" customHeight="1" x14ac:dyDescent="0.25">
      <c r="B66" s="187"/>
      <c r="C66" s="53">
        <v>13</v>
      </c>
      <c r="D66" s="71" t="s">
        <v>68</v>
      </c>
      <c r="E66" s="104" t="s">
        <v>524</v>
      </c>
      <c r="F66" s="154" t="s">
        <v>627</v>
      </c>
      <c r="G66" s="158">
        <v>0.5</v>
      </c>
      <c r="H66" s="55"/>
      <c r="I66" s="56"/>
      <c r="P66" s="30"/>
      <c r="BZ66" s="46"/>
      <c r="CU66" s="169"/>
    </row>
    <row r="67" spans="2:106" ht="17.55" x14ac:dyDescent="0.25">
      <c r="B67" s="187"/>
      <c r="C67" s="53">
        <v>14</v>
      </c>
      <c r="D67" s="32" t="s">
        <v>236</v>
      </c>
      <c r="E67" s="104" t="s">
        <v>524</v>
      </c>
      <c r="F67" s="155" t="s">
        <v>300</v>
      </c>
      <c r="G67" s="158">
        <v>0.5</v>
      </c>
      <c r="H67" s="55"/>
      <c r="I67" s="56"/>
      <c r="P67" s="30"/>
      <c r="BZ67" s="46"/>
    </row>
    <row r="68" spans="2:106" ht="17.55" x14ac:dyDescent="0.25">
      <c r="B68" s="187"/>
      <c r="C68" s="53">
        <v>15</v>
      </c>
      <c r="D68" s="32" t="s">
        <v>237</v>
      </c>
      <c r="E68" s="104" t="s">
        <v>524</v>
      </c>
      <c r="F68" s="155" t="s">
        <v>300</v>
      </c>
      <c r="G68" s="158">
        <v>0.5</v>
      </c>
      <c r="H68" s="55"/>
      <c r="I68" s="56"/>
      <c r="P68" s="30"/>
      <c r="BZ68" s="46"/>
    </row>
    <row r="69" spans="2:106" ht="17.55" customHeight="1" thickBot="1" x14ac:dyDescent="0.3">
      <c r="B69" s="188"/>
      <c r="C69" s="44"/>
      <c r="D69" s="67"/>
      <c r="E69" s="108"/>
      <c r="F69" s="29"/>
      <c r="G69" s="162"/>
      <c r="H69" s="69"/>
      <c r="I69" s="70"/>
      <c r="P69" s="30"/>
      <c r="BZ69" s="46"/>
    </row>
    <row r="70" spans="2:106" ht="17.55" x14ac:dyDescent="0.25">
      <c r="B70" s="186" t="s">
        <v>271</v>
      </c>
      <c r="C70" s="94">
        <v>0</v>
      </c>
      <c r="D70" s="95" t="s">
        <v>309</v>
      </c>
      <c r="E70" s="113"/>
      <c r="F70" s="96"/>
      <c r="G70" s="160">
        <f>SUM(G71:G81)</f>
        <v>9</v>
      </c>
      <c r="H70" s="89"/>
      <c r="I70" s="90"/>
      <c r="P70" s="30"/>
      <c r="BZ70" s="46"/>
    </row>
    <row r="71" spans="2:106" ht="28.8" x14ac:dyDescent="0.25">
      <c r="B71" s="187"/>
      <c r="C71" s="49">
        <v>1</v>
      </c>
      <c r="D71" s="33" t="s">
        <v>225</v>
      </c>
      <c r="E71" s="104" t="s">
        <v>532</v>
      </c>
      <c r="F71" s="154" t="s">
        <v>533</v>
      </c>
      <c r="G71" s="161">
        <v>1</v>
      </c>
      <c r="H71" s="51"/>
      <c r="I71" s="52"/>
      <c r="P71" s="30"/>
      <c r="BZ71" s="46"/>
    </row>
    <row r="72" spans="2:106" ht="86.4" x14ac:dyDescent="0.25">
      <c r="B72" s="187"/>
      <c r="C72" s="49">
        <v>2</v>
      </c>
      <c r="D72" s="43" t="s">
        <v>224</v>
      </c>
      <c r="E72" s="104" t="s">
        <v>532</v>
      </c>
      <c r="F72" s="154" t="s">
        <v>534</v>
      </c>
      <c r="G72" s="161">
        <v>1</v>
      </c>
      <c r="H72" s="51"/>
      <c r="I72" s="52"/>
      <c r="P72" s="30"/>
      <c r="BZ72" s="46"/>
    </row>
    <row r="73" spans="2:106" ht="31.95" x14ac:dyDescent="0.25">
      <c r="B73" s="187"/>
      <c r="C73" s="49">
        <v>3</v>
      </c>
      <c r="D73" s="71" t="s">
        <v>99</v>
      </c>
      <c r="E73" s="104" t="s">
        <v>532</v>
      </c>
      <c r="F73" s="154" t="s">
        <v>535</v>
      </c>
      <c r="G73" s="161">
        <v>1</v>
      </c>
      <c r="H73" s="51"/>
      <c r="I73" s="52"/>
      <c r="P73" s="30"/>
      <c r="BZ73" s="46"/>
    </row>
    <row r="74" spans="2:106" ht="31.95" x14ac:dyDescent="0.25">
      <c r="B74" s="187"/>
      <c r="C74" s="49">
        <v>4</v>
      </c>
      <c r="D74" s="71" t="s">
        <v>100</v>
      </c>
      <c r="E74" s="104" t="s">
        <v>532</v>
      </c>
      <c r="F74" s="154" t="s">
        <v>536</v>
      </c>
      <c r="G74" s="158">
        <v>1</v>
      </c>
      <c r="H74" s="51"/>
      <c r="I74" s="52"/>
      <c r="P74" s="30"/>
      <c r="BZ74" s="46"/>
    </row>
    <row r="75" spans="2:106" ht="31.95" x14ac:dyDescent="0.25">
      <c r="B75" s="187"/>
      <c r="C75" s="49">
        <v>5</v>
      </c>
      <c r="D75" s="71" t="s">
        <v>101</v>
      </c>
      <c r="E75" s="104" t="s">
        <v>532</v>
      </c>
      <c r="F75" s="154" t="s">
        <v>537</v>
      </c>
      <c r="G75" s="158">
        <v>0.5</v>
      </c>
      <c r="H75" s="51"/>
      <c r="I75" s="52"/>
      <c r="P75" s="30"/>
      <c r="BZ75" s="46"/>
    </row>
    <row r="76" spans="2:106" ht="31.95" x14ac:dyDescent="0.25">
      <c r="B76" s="187"/>
      <c r="C76" s="49">
        <v>6</v>
      </c>
      <c r="D76" s="43" t="s">
        <v>218</v>
      </c>
      <c r="E76" s="104" t="s">
        <v>532</v>
      </c>
      <c r="F76" s="154" t="s">
        <v>538</v>
      </c>
      <c r="G76" s="158">
        <v>0.5</v>
      </c>
      <c r="H76" s="55"/>
      <c r="I76" s="56"/>
      <c r="P76" s="30"/>
      <c r="BZ76" s="46"/>
    </row>
    <row r="77" spans="2:106" ht="43.2" x14ac:dyDescent="0.25">
      <c r="B77" s="187"/>
      <c r="C77" s="49">
        <v>7</v>
      </c>
      <c r="D77" s="43" t="s">
        <v>227</v>
      </c>
      <c r="E77" s="104" t="s">
        <v>532</v>
      </c>
      <c r="F77" s="154" t="s">
        <v>539</v>
      </c>
      <c r="G77" s="158">
        <v>1</v>
      </c>
      <c r="H77" s="55"/>
      <c r="I77" s="56"/>
      <c r="P77" s="30"/>
      <c r="BZ77" s="46"/>
    </row>
    <row r="78" spans="2:106" ht="66.55" customHeight="1" x14ac:dyDescent="0.25">
      <c r="B78" s="187"/>
      <c r="C78" s="49">
        <v>8</v>
      </c>
      <c r="D78" s="33" t="s">
        <v>269</v>
      </c>
      <c r="E78" s="104" t="s">
        <v>532</v>
      </c>
      <c r="F78" s="154" t="s">
        <v>540</v>
      </c>
      <c r="G78" s="158">
        <v>1</v>
      </c>
      <c r="H78" s="55"/>
      <c r="I78" s="56"/>
      <c r="P78" s="30"/>
      <c r="BZ78" s="46"/>
    </row>
    <row r="79" spans="2:106" ht="31.95" x14ac:dyDescent="0.25">
      <c r="B79" s="187"/>
      <c r="C79" s="49">
        <v>9</v>
      </c>
      <c r="D79" s="33" t="s">
        <v>270</v>
      </c>
      <c r="E79" s="104" t="s">
        <v>532</v>
      </c>
      <c r="F79" s="154" t="s">
        <v>541</v>
      </c>
      <c r="G79" s="158">
        <v>1</v>
      </c>
      <c r="H79" s="55"/>
      <c r="I79" s="56"/>
      <c r="P79" s="30"/>
      <c r="BZ79" s="46"/>
    </row>
    <row r="80" spans="2:106" ht="67" customHeight="1" x14ac:dyDescent="0.25">
      <c r="B80" s="187"/>
      <c r="C80" s="49">
        <v>10</v>
      </c>
      <c r="D80" s="33" t="s">
        <v>246</v>
      </c>
      <c r="E80" s="104" t="s">
        <v>532</v>
      </c>
      <c r="F80" s="154" t="s">
        <v>542</v>
      </c>
      <c r="G80" s="158">
        <v>1</v>
      </c>
      <c r="H80" s="55"/>
      <c r="I80" s="56"/>
      <c r="P80" s="30"/>
      <c r="BZ80" s="46"/>
    </row>
    <row r="81" spans="2:78" ht="70.75" customHeight="1" thickBot="1" x14ac:dyDescent="0.3">
      <c r="B81" s="188"/>
      <c r="C81" s="44"/>
      <c r="D81" s="67"/>
      <c r="E81" s="108"/>
      <c r="F81" s="29"/>
      <c r="G81" s="162"/>
      <c r="H81" s="69"/>
      <c r="I81" s="70"/>
      <c r="P81" s="30"/>
      <c r="BZ81" s="46"/>
    </row>
    <row r="82" spans="2:78" ht="17.55" x14ac:dyDescent="0.25">
      <c r="B82" s="186" t="s">
        <v>299</v>
      </c>
      <c r="C82" s="94">
        <v>0</v>
      </c>
      <c r="D82" s="95" t="s">
        <v>273</v>
      </c>
      <c r="E82" s="106"/>
      <c r="F82" s="117"/>
      <c r="G82" s="160">
        <f>SUM(G83:G85)</f>
        <v>2</v>
      </c>
      <c r="H82" s="89"/>
      <c r="I82" s="90"/>
    </row>
    <row r="83" spans="2:78" ht="43.2" x14ac:dyDescent="0.25">
      <c r="B83" s="187"/>
      <c r="C83" s="53">
        <v>1</v>
      </c>
      <c r="D83" s="71" t="s">
        <v>274</v>
      </c>
      <c r="E83" s="104" t="s">
        <v>333</v>
      </c>
      <c r="F83" s="93" t="s">
        <v>543</v>
      </c>
      <c r="G83" s="158">
        <v>1</v>
      </c>
      <c r="H83" s="55"/>
      <c r="I83" s="56"/>
    </row>
    <row r="84" spans="2:78" ht="57.6" x14ac:dyDescent="0.25">
      <c r="B84" s="187"/>
      <c r="C84" s="53">
        <v>2</v>
      </c>
      <c r="D84" s="71" t="s">
        <v>275</v>
      </c>
      <c r="E84" s="104" t="s">
        <v>333</v>
      </c>
      <c r="F84" s="93" t="s">
        <v>543</v>
      </c>
      <c r="G84" s="158">
        <v>1</v>
      </c>
      <c r="H84" s="55"/>
      <c r="I84" s="56"/>
    </row>
    <row r="85" spans="2:78" ht="18.2" thickBot="1" x14ac:dyDescent="0.3">
      <c r="B85" s="188"/>
      <c r="C85" s="44"/>
      <c r="D85" s="75"/>
      <c r="E85" s="109"/>
      <c r="F85" s="76"/>
      <c r="G85" s="162"/>
      <c r="H85" s="69"/>
      <c r="I85" s="70"/>
    </row>
    <row r="86" spans="2:78" ht="17.55" hidden="1" outlineLevel="1" x14ac:dyDescent="0.25">
      <c r="B86" s="189" t="s">
        <v>301</v>
      </c>
      <c r="C86" s="85">
        <v>0</v>
      </c>
      <c r="D86" s="95" t="s">
        <v>276</v>
      </c>
      <c r="E86" s="113"/>
      <c r="F86" s="117"/>
      <c r="G86" s="160"/>
      <c r="H86" s="89"/>
      <c r="I86" s="90"/>
    </row>
    <row r="87" spans="2:78" ht="14.4" hidden="1" customHeight="1" outlineLevel="1" x14ac:dyDescent="0.25">
      <c r="B87" s="190"/>
      <c r="C87" s="119">
        <v>1</v>
      </c>
      <c r="D87" s="119" t="s">
        <v>250</v>
      </c>
      <c r="E87" s="120" t="s">
        <v>310</v>
      </c>
      <c r="F87" s="121" t="s">
        <v>307</v>
      </c>
      <c r="G87" s="164"/>
      <c r="H87" s="123"/>
      <c r="I87" s="124"/>
    </row>
    <row r="88" spans="2:78" ht="14.4" hidden="1" customHeight="1" outlineLevel="1" x14ac:dyDescent="0.25">
      <c r="B88" s="190"/>
      <c r="C88" s="119">
        <v>2</v>
      </c>
      <c r="D88" s="119" t="s">
        <v>94</v>
      </c>
      <c r="E88" s="120" t="s">
        <v>310</v>
      </c>
      <c r="F88" s="125"/>
      <c r="G88" s="164"/>
      <c r="H88" s="123"/>
      <c r="I88" s="124"/>
    </row>
    <row r="89" spans="2:78" ht="28.8" hidden="1" outlineLevel="1" x14ac:dyDescent="0.25">
      <c r="B89" s="190"/>
      <c r="C89" s="119">
        <v>3</v>
      </c>
      <c r="D89" s="119" t="s">
        <v>96</v>
      </c>
      <c r="E89" s="126"/>
      <c r="F89" s="127"/>
      <c r="G89" s="164"/>
      <c r="H89" s="123"/>
      <c r="I89" s="124"/>
    </row>
    <row r="90" spans="2:78" ht="28.8" hidden="1" outlineLevel="1" x14ac:dyDescent="0.25">
      <c r="B90" s="190"/>
      <c r="C90" s="119">
        <v>4</v>
      </c>
      <c r="D90" s="128" t="s">
        <v>97</v>
      </c>
      <c r="E90" s="126"/>
      <c r="F90" s="127"/>
      <c r="G90" s="164"/>
      <c r="H90" s="123"/>
      <c r="I90" s="124"/>
    </row>
    <row r="91" spans="2:78" ht="28.8" hidden="1" outlineLevel="1" x14ac:dyDescent="0.25">
      <c r="B91" s="190"/>
      <c r="C91" s="119">
        <v>5</v>
      </c>
      <c r="D91" s="129" t="s">
        <v>98</v>
      </c>
      <c r="E91" s="126"/>
      <c r="F91" s="127"/>
      <c r="G91" s="164"/>
      <c r="H91" s="123"/>
      <c r="I91" s="124"/>
    </row>
    <row r="92" spans="2:78" ht="15.05" hidden="1" customHeight="1" outlineLevel="1" thickBot="1" x14ac:dyDescent="0.3">
      <c r="B92" s="191"/>
      <c r="C92" s="119">
        <v>6</v>
      </c>
      <c r="D92" s="131" t="s">
        <v>95</v>
      </c>
      <c r="E92" s="132"/>
      <c r="F92" s="133"/>
      <c r="G92" s="165"/>
      <c r="H92" s="135"/>
      <c r="I92" s="136"/>
    </row>
    <row r="93" spans="2:78" collapsed="1" x14ac:dyDescent="0.25"/>
  </sheetData>
  <mergeCells count="18">
    <mergeCell ref="B86:B92"/>
    <mergeCell ref="H4:I4"/>
    <mergeCell ref="B6:B13"/>
    <mergeCell ref="B14:B17"/>
    <mergeCell ref="B18:B24"/>
    <mergeCell ref="B25:B34"/>
    <mergeCell ref="B35:B39"/>
    <mergeCell ref="B4:B5"/>
    <mergeCell ref="C4:C5"/>
    <mergeCell ref="D4:D5"/>
    <mergeCell ref="E4:E5"/>
    <mergeCell ref="F4:F5"/>
    <mergeCell ref="G4:G5"/>
    <mergeCell ref="B40:B44"/>
    <mergeCell ref="B45:B52"/>
    <mergeCell ref="B53:B69"/>
    <mergeCell ref="B70:B81"/>
    <mergeCell ref="B82:B85"/>
  </mergeCells>
  <pageMargins left="0.11811023622047244" right="0.11811023622047244" top="0.19685039370078741" bottom="0.15748031496062992" header="0.31496062992125984" footer="0.31496062992125984"/>
  <pageSetup paperSize="9" scale="33"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E013C-101E-4D6D-9D6C-809AB40066AB}">
  <dimension ref="C1:AY39"/>
  <sheetViews>
    <sheetView workbookViewId="0">
      <selection activeCell="A6" sqref="A6:XFD7"/>
    </sheetView>
  </sheetViews>
  <sheetFormatPr baseColWidth="10" defaultRowHeight="15.05" x14ac:dyDescent="0.3"/>
  <cols>
    <col min="1" max="18" width="4.5546875" customWidth="1"/>
    <col min="19" max="41" width="3.6640625" customWidth="1"/>
    <col min="42" max="62" width="3.77734375" customWidth="1"/>
  </cols>
  <sheetData>
    <row r="1" spans="3:51" x14ac:dyDescent="0.3">
      <c r="I1" s="30" t="s">
        <v>304</v>
      </c>
    </row>
    <row r="2" spans="3:51" x14ac:dyDescent="0.3">
      <c r="I2" s="30" t="s">
        <v>350</v>
      </c>
    </row>
    <row r="3" spans="3:51" x14ac:dyDescent="0.3">
      <c r="I3" s="30" t="s">
        <v>351</v>
      </c>
    </row>
    <row r="4" spans="3:51" x14ac:dyDescent="0.3">
      <c r="I4" s="30" t="s">
        <v>352</v>
      </c>
    </row>
    <row r="5" spans="3:51" x14ac:dyDescent="0.3">
      <c r="G5" s="46" t="s">
        <v>396</v>
      </c>
      <c r="I5" s="30" t="s">
        <v>355</v>
      </c>
      <c r="K5" s="30" t="s">
        <v>353</v>
      </c>
      <c r="L5" s="46" t="s">
        <v>354</v>
      </c>
    </row>
    <row r="6" spans="3:51" x14ac:dyDescent="0.3">
      <c r="E6" s="46"/>
      <c r="I6" s="30"/>
      <c r="K6" s="30"/>
      <c r="L6" s="46"/>
    </row>
    <row r="7" spans="3:51" x14ac:dyDescent="0.3">
      <c r="I7" s="30"/>
      <c r="K7" s="30"/>
      <c r="L7" s="46"/>
    </row>
    <row r="8" spans="3:51" x14ac:dyDescent="0.3">
      <c r="H8" s="30"/>
      <c r="I8" s="30" t="s">
        <v>356</v>
      </c>
      <c r="L8" s="30"/>
      <c r="AW8" s="30"/>
      <c r="AX8" s="30"/>
      <c r="AY8" s="30"/>
    </row>
    <row r="9" spans="3:51" x14ac:dyDescent="0.3">
      <c r="G9" s="30" t="s">
        <v>391</v>
      </c>
      <c r="I9" s="30" t="s">
        <v>361</v>
      </c>
      <c r="K9" s="30" t="s">
        <v>404</v>
      </c>
      <c r="L9" s="30" t="s">
        <v>405</v>
      </c>
      <c r="M9" s="30" t="s">
        <v>406</v>
      </c>
      <c r="N9" s="30" t="s">
        <v>407</v>
      </c>
      <c r="O9" s="30" t="s">
        <v>408</v>
      </c>
      <c r="P9" s="30" t="s">
        <v>409</v>
      </c>
    </row>
    <row r="10" spans="3:51" ht="33.200000000000003" customHeight="1" x14ac:dyDescent="0.3">
      <c r="I10" s="30" t="s">
        <v>362</v>
      </c>
      <c r="K10" s="30" t="s">
        <v>549</v>
      </c>
      <c r="L10" s="30" t="s">
        <v>550</v>
      </c>
    </row>
    <row r="11" spans="3:51" x14ac:dyDescent="0.3">
      <c r="I11" s="30" t="s">
        <v>363</v>
      </c>
    </row>
    <row r="12" spans="3:51" x14ac:dyDescent="0.3">
      <c r="I12" s="30" t="s">
        <v>364</v>
      </c>
    </row>
    <row r="13" spans="3:51" x14ac:dyDescent="0.3">
      <c r="D13" s="30"/>
      <c r="F13" s="46"/>
      <c r="G13" s="30"/>
      <c r="I13" s="30" t="s">
        <v>365</v>
      </c>
    </row>
    <row r="14" spans="3:51" x14ac:dyDescent="0.3">
      <c r="C14" s="30"/>
      <c r="D14" s="30"/>
      <c r="I14" s="30" t="s">
        <v>366</v>
      </c>
    </row>
    <row r="15" spans="3:51" x14ac:dyDescent="0.3">
      <c r="I15" s="30" t="s">
        <v>376</v>
      </c>
    </row>
    <row r="16" spans="3:51" x14ac:dyDescent="0.3">
      <c r="I16" s="30" t="s">
        <v>377</v>
      </c>
    </row>
    <row r="17" spans="6:13" x14ac:dyDescent="0.3">
      <c r="I17" s="30" t="s">
        <v>378</v>
      </c>
    </row>
    <row r="18" spans="6:13" x14ac:dyDescent="0.3">
      <c r="I18" s="30" t="s">
        <v>379</v>
      </c>
    </row>
    <row r="19" spans="6:13" x14ac:dyDescent="0.3">
      <c r="I19" s="30" t="s">
        <v>380</v>
      </c>
    </row>
    <row r="20" spans="6:13" x14ac:dyDescent="0.3">
      <c r="I20" s="30" t="s">
        <v>381</v>
      </c>
    </row>
    <row r="21" spans="6:13" x14ac:dyDescent="0.3">
      <c r="I21" s="30" t="s">
        <v>382</v>
      </c>
    </row>
    <row r="22" spans="6:13" x14ac:dyDescent="0.3">
      <c r="G22" s="30" t="s">
        <v>392</v>
      </c>
      <c r="I22" s="30" t="s">
        <v>383</v>
      </c>
      <c r="K22" s="30" t="s">
        <v>399</v>
      </c>
      <c r="L22" s="30" t="s">
        <v>400</v>
      </c>
      <c r="M22" s="30" t="s">
        <v>401</v>
      </c>
    </row>
    <row r="23" spans="6:13" ht="32.6" customHeight="1" x14ac:dyDescent="0.3">
      <c r="F23" s="46" t="s">
        <v>397</v>
      </c>
      <c r="G23" s="46"/>
      <c r="I23" s="30" t="s">
        <v>384</v>
      </c>
      <c r="K23" s="30" t="s">
        <v>393</v>
      </c>
      <c r="L23" s="30" t="s">
        <v>547</v>
      </c>
      <c r="M23" s="30" t="s">
        <v>548</v>
      </c>
    </row>
    <row r="24" spans="6:13" x14ac:dyDescent="0.3">
      <c r="F24" s="46"/>
      <c r="G24" s="46" t="s">
        <v>398</v>
      </c>
      <c r="I24" s="30" t="s">
        <v>385</v>
      </c>
    </row>
    <row r="25" spans="6:13" x14ac:dyDescent="0.3">
      <c r="I25" s="30" t="s">
        <v>386</v>
      </c>
    </row>
    <row r="26" spans="6:13" x14ac:dyDescent="0.3">
      <c r="I26" s="30" t="s">
        <v>387</v>
      </c>
    </row>
    <row r="27" spans="6:13" x14ac:dyDescent="0.3">
      <c r="I27" s="30" t="s">
        <v>388</v>
      </c>
    </row>
    <row r="28" spans="6:13" x14ac:dyDescent="0.3">
      <c r="I28" s="30" t="s">
        <v>389</v>
      </c>
    </row>
    <row r="29" spans="6:13" x14ac:dyDescent="0.3">
      <c r="I29" s="30" t="s">
        <v>390</v>
      </c>
    </row>
    <row r="30" spans="6:13" x14ac:dyDescent="0.3">
      <c r="I30" s="30" t="s">
        <v>394</v>
      </c>
      <c r="K30" s="30" t="s">
        <v>402</v>
      </c>
      <c r="L30" s="30" t="s">
        <v>403</v>
      </c>
    </row>
    <row r="31" spans="6:13" x14ac:dyDescent="0.3">
      <c r="I31" s="30" t="s">
        <v>395</v>
      </c>
    </row>
    <row r="32" spans="6:13" x14ac:dyDescent="0.3">
      <c r="I32" s="30" t="s">
        <v>551</v>
      </c>
    </row>
    <row r="33" spans="9:9" x14ac:dyDescent="0.3">
      <c r="I33" s="30" t="s">
        <v>552</v>
      </c>
    </row>
    <row r="34" spans="9:9" x14ac:dyDescent="0.3">
      <c r="I34" s="30" t="s">
        <v>553</v>
      </c>
    </row>
    <row r="35" spans="9:9" x14ac:dyDescent="0.3">
      <c r="I35" s="30" t="s">
        <v>554</v>
      </c>
    </row>
    <row r="36" spans="9:9" x14ac:dyDescent="0.3">
      <c r="I36" s="30" t="s">
        <v>555</v>
      </c>
    </row>
    <row r="37" spans="9:9" x14ac:dyDescent="0.3">
      <c r="I37" s="30" t="s">
        <v>556</v>
      </c>
    </row>
    <row r="38" spans="9:9" x14ac:dyDescent="0.3">
      <c r="I38" s="30" t="s">
        <v>557</v>
      </c>
    </row>
    <row r="39" spans="9:9" x14ac:dyDescent="0.3">
      <c r="I39" s="30" t="s">
        <v>558</v>
      </c>
    </row>
  </sheetData>
  <phoneticPr fontId="1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3D122-EA51-4F5F-98C5-8EF51248E1F6}">
  <sheetPr>
    <pageSetUpPr fitToPage="1"/>
  </sheetPr>
  <dimension ref="A2:FG92"/>
  <sheetViews>
    <sheetView zoomScale="10" zoomScaleNormal="10" workbookViewId="0">
      <selection activeCell="ED128" sqref="ED128"/>
    </sheetView>
  </sheetViews>
  <sheetFormatPr baseColWidth="10" defaultRowHeight="15.05" x14ac:dyDescent="0.3"/>
  <cols>
    <col min="1" max="1" width="11.5546875" style="30"/>
    <col min="2" max="2" width="7.6640625" style="30" customWidth="1"/>
    <col min="3" max="3" width="5.44140625" style="30" customWidth="1"/>
    <col min="4" max="4" width="78.6640625" style="45" customWidth="1"/>
    <col min="5" max="5" width="17.88671875" style="30" customWidth="1"/>
    <col min="6" max="6" width="27.5546875" style="46" customWidth="1"/>
    <col min="7" max="10" width="11.5546875" style="46"/>
    <col min="11" max="12" width="11.5546875" style="223"/>
    <col min="13" max="14" width="15.5546875" style="30" customWidth="1"/>
    <col min="15" max="15" width="5" style="30" customWidth="1"/>
  </cols>
  <sheetData>
    <row r="2" spans="1:163" x14ac:dyDescent="0.3">
      <c r="D2" s="45" t="s">
        <v>257</v>
      </c>
      <c r="DN2" s="30" t="s">
        <v>559</v>
      </c>
      <c r="DO2" s="30" t="s">
        <v>560</v>
      </c>
      <c r="DP2" s="30" t="s">
        <v>561</v>
      </c>
      <c r="DQ2" s="30" t="s">
        <v>562</v>
      </c>
      <c r="DR2" s="30" t="s">
        <v>563</v>
      </c>
      <c r="DS2" s="30" t="s">
        <v>564</v>
      </c>
      <c r="DT2" s="30" t="s">
        <v>565</v>
      </c>
      <c r="DU2" s="30" t="s">
        <v>566</v>
      </c>
      <c r="DV2" s="30" t="s">
        <v>567</v>
      </c>
      <c r="DW2" s="30" t="s">
        <v>568</v>
      </c>
      <c r="DX2" s="30" t="s">
        <v>569</v>
      </c>
      <c r="DY2" s="30" t="s">
        <v>570</v>
      </c>
      <c r="DZ2" s="30" t="s">
        <v>571</v>
      </c>
      <c r="EA2" s="30" t="s">
        <v>572</v>
      </c>
      <c r="EB2" s="30" t="s">
        <v>573</v>
      </c>
      <c r="EC2" s="30" t="s">
        <v>574</v>
      </c>
      <c r="ED2" s="30" t="s">
        <v>575</v>
      </c>
      <c r="EE2" s="30" t="s">
        <v>576</v>
      </c>
      <c r="EF2" s="30" t="s">
        <v>577</v>
      </c>
      <c r="EG2" s="30" t="s">
        <v>578</v>
      </c>
      <c r="EH2" s="30" t="s">
        <v>579</v>
      </c>
      <c r="EI2" s="30" t="s">
        <v>580</v>
      </c>
      <c r="EJ2" s="30" t="s">
        <v>581</v>
      </c>
      <c r="EK2" s="30" t="s">
        <v>582</v>
      </c>
      <c r="EL2" s="30" t="s">
        <v>583</v>
      </c>
      <c r="EM2" s="30" t="s">
        <v>584</v>
      </c>
      <c r="EN2" s="30" t="s">
        <v>585</v>
      </c>
      <c r="EO2" s="30" t="s">
        <v>586</v>
      </c>
      <c r="EP2" s="30" t="s">
        <v>587</v>
      </c>
      <c r="EQ2" s="30" t="s">
        <v>588</v>
      </c>
      <c r="ER2" s="30" t="s">
        <v>589</v>
      </c>
      <c r="ES2" s="30" t="s">
        <v>590</v>
      </c>
      <c r="ET2" s="30" t="s">
        <v>591</v>
      </c>
      <c r="EU2" s="30" t="s">
        <v>592</v>
      </c>
      <c r="EV2" s="30" t="s">
        <v>593</v>
      </c>
      <c r="EW2" s="30" t="s">
        <v>594</v>
      </c>
      <c r="EX2" s="30" t="s">
        <v>595</v>
      </c>
      <c r="EY2" s="30" t="s">
        <v>596</v>
      </c>
      <c r="EZ2" s="30" t="s">
        <v>597</v>
      </c>
      <c r="FA2" s="30" t="s">
        <v>598</v>
      </c>
      <c r="FB2" s="30" t="s">
        <v>599</v>
      </c>
      <c r="FC2" s="30" t="s">
        <v>600</v>
      </c>
      <c r="FD2" s="30" t="s">
        <v>601</v>
      </c>
      <c r="FE2" s="30" t="s">
        <v>602</v>
      </c>
      <c r="FF2" s="30" t="s">
        <v>603</v>
      </c>
      <c r="FG2" s="30" t="s">
        <v>604</v>
      </c>
    </row>
    <row r="3" spans="1:163" ht="51.2" customHeight="1" thickBot="1" x14ac:dyDescent="0.35">
      <c r="D3" s="45" t="s">
        <v>258</v>
      </c>
      <c r="G3" s="46">
        <f>G6+G18+G70+G53+G25+G14+G35+G40+G82+G45</f>
        <v>64.5</v>
      </c>
      <c r="H3" s="46">
        <f t="shared" ref="H3:L3" si="0">H6+H18+H70+H53+H25+H14+H35+H40+H82+H45</f>
        <v>106</v>
      </c>
      <c r="I3" s="46">
        <f t="shared" si="0"/>
        <v>49</v>
      </c>
      <c r="J3" s="46">
        <f t="shared" si="0"/>
        <v>66</v>
      </c>
      <c r="K3" s="223">
        <f t="shared" si="0"/>
        <v>69.833333333333343</v>
      </c>
      <c r="L3" s="223">
        <f t="shared" si="0"/>
        <v>69</v>
      </c>
      <c r="DN3" s="244" t="s">
        <v>304</v>
      </c>
      <c r="DO3" s="244" t="s">
        <v>350</v>
      </c>
      <c r="DP3" s="244" t="s">
        <v>351</v>
      </c>
      <c r="DQ3" s="244" t="s">
        <v>352</v>
      </c>
      <c r="DR3" s="244" t="s">
        <v>637</v>
      </c>
      <c r="DS3" s="244" t="s">
        <v>636</v>
      </c>
      <c r="DT3" s="244" t="s">
        <v>660</v>
      </c>
      <c r="DU3" s="244" t="s">
        <v>659</v>
      </c>
      <c r="DV3" s="244" t="s">
        <v>654</v>
      </c>
      <c r="DW3" s="244" t="s">
        <v>655</v>
      </c>
      <c r="DX3" s="244" t="s">
        <v>656</v>
      </c>
      <c r="DY3" s="244" t="s">
        <v>657</v>
      </c>
      <c r="DZ3" s="244" t="s">
        <v>376</v>
      </c>
      <c r="EA3" s="244" t="s">
        <v>377</v>
      </c>
      <c r="EB3" s="244" t="s">
        <v>378</v>
      </c>
      <c r="EC3" s="244" t="s">
        <v>379</v>
      </c>
      <c r="ED3" s="244" t="s">
        <v>380</v>
      </c>
      <c r="EE3" s="244" t="s">
        <v>381</v>
      </c>
      <c r="EF3" s="244" t="s">
        <v>382</v>
      </c>
      <c r="EG3" s="30" t="s">
        <v>663</v>
      </c>
      <c r="EH3" s="30" t="s">
        <v>661</v>
      </c>
      <c r="EI3" s="30" t="s">
        <v>662</v>
      </c>
      <c r="EJ3" s="30" t="s">
        <v>386</v>
      </c>
      <c r="EK3" s="30" t="s">
        <v>387</v>
      </c>
      <c r="EL3" s="30" t="s">
        <v>388</v>
      </c>
      <c r="EM3" s="30" t="s">
        <v>632</v>
      </c>
      <c r="EN3" s="30" t="s">
        <v>390</v>
      </c>
      <c r="EO3" s="30" t="s">
        <v>391</v>
      </c>
      <c r="EP3" s="30" t="s">
        <v>392</v>
      </c>
      <c r="EQ3" s="30" t="s">
        <v>393</v>
      </c>
      <c r="ER3" s="30" t="s">
        <v>547</v>
      </c>
      <c r="ES3" s="30" t="s">
        <v>548</v>
      </c>
      <c r="ET3" s="30" t="s">
        <v>549</v>
      </c>
      <c r="EU3" s="30" t="s">
        <v>550</v>
      </c>
      <c r="EV3" s="30" t="s">
        <v>394</v>
      </c>
      <c r="EW3" s="30" t="s">
        <v>395</v>
      </c>
      <c r="EX3" s="30" t="s">
        <v>551</v>
      </c>
      <c r="EY3" s="30" t="s">
        <v>552</v>
      </c>
      <c r="EZ3" s="30" t="s">
        <v>553</v>
      </c>
      <c r="FA3" s="30" t="s">
        <v>554</v>
      </c>
      <c r="FB3" s="30" t="s">
        <v>555</v>
      </c>
      <c r="FC3" s="30" t="s">
        <v>556</v>
      </c>
      <c r="FD3" s="30" t="s">
        <v>557</v>
      </c>
      <c r="FE3" s="30" t="s">
        <v>558</v>
      </c>
      <c r="FF3" s="30" t="s">
        <v>402</v>
      </c>
      <c r="FG3" s="30" t="s">
        <v>403</v>
      </c>
    </row>
    <row r="4" spans="1:163" ht="15.65" thickBot="1" x14ac:dyDescent="0.35">
      <c r="B4" s="196" t="s">
        <v>279</v>
      </c>
      <c r="C4" s="198" t="s">
        <v>251</v>
      </c>
      <c r="D4" s="200" t="s">
        <v>252</v>
      </c>
      <c r="E4" s="200" t="s">
        <v>281</v>
      </c>
      <c r="F4" s="202" t="s">
        <v>282</v>
      </c>
      <c r="G4" s="204" t="s">
        <v>253</v>
      </c>
      <c r="H4" s="218" t="s">
        <v>641</v>
      </c>
      <c r="I4" s="204" t="s">
        <v>642</v>
      </c>
      <c r="J4" s="204" t="s">
        <v>640</v>
      </c>
      <c r="K4" s="224" t="s">
        <v>643</v>
      </c>
      <c r="L4" s="224" t="s">
        <v>644</v>
      </c>
      <c r="M4" s="192" t="s">
        <v>283</v>
      </c>
      <c r="N4" s="193"/>
    </row>
    <row r="5" spans="1:163" ht="29.45" thickBot="1" x14ac:dyDescent="0.35">
      <c r="A5" s="47"/>
      <c r="B5" s="197"/>
      <c r="C5" s="199"/>
      <c r="D5" s="201"/>
      <c r="E5" s="201"/>
      <c r="F5" s="203"/>
      <c r="G5" s="205"/>
      <c r="H5" s="219"/>
      <c r="I5" s="205"/>
      <c r="J5" s="205"/>
      <c r="K5" s="225"/>
      <c r="L5" s="225"/>
      <c r="M5" s="112" t="s">
        <v>284</v>
      </c>
      <c r="N5" s="76" t="s">
        <v>285</v>
      </c>
      <c r="O5" s="46"/>
    </row>
    <row r="6" spans="1:163" ht="18.2" thickBot="1" x14ac:dyDescent="0.35">
      <c r="A6" s="48"/>
      <c r="B6" s="186" t="s">
        <v>256</v>
      </c>
      <c r="C6" s="84">
        <v>0</v>
      </c>
      <c r="D6" s="80" t="s">
        <v>228</v>
      </c>
      <c r="E6" s="100"/>
      <c r="F6" s="79"/>
      <c r="G6" s="157">
        <f>SUM(G7:G13)</f>
        <v>3.5</v>
      </c>
      <c r="H6" s="157">
        <f t="shared" ref="H6:J6" si="1">SUM(H7:H13)</f>
        <v>7</v>
      </c>
      <c r="I6" s="157">
        <f t="shared" si="1"/>
        <v>3.5</v>
      </c>
      <c r="J6" s="157">
        <f t="shared" si="1"/>
        <v>4.5</v>
      </c>
      <c r="K6" s="222">
        <f>SUM(K7:K13)</f>
        <v>4.75</v>
      </c>
      <c r="L6" s="222">
        <f>SUM(L7:L13)</f>
        <v>4.5</v>
      </c>
      <c r="M6" s="82"/>
      <c r="N6" s="83"/>
    </row>
    <row r="7" spans="1:163" ht="17.55" thickBot="1" x14ac:dyDescent="0.35">
      <c r="A7" s="47"/>
      <c r="B7" s="187"/>
      <c r="C7" s="53">
        <v>1</v>
      </c>
      <c r="D7" s="31" t="s">
        <v>278</v>
      </c>
      <c r="E7" s="64"/>
      <c r="F7" s="41" t="s">
        <v>505</v>
      </c>
      <c r="G7" s="158">
        <v>1</v>
      </c>
      <c r="H7" s="209">
        <v>3</v>
      </c>
      <c r="I7" s="158">
        <v>1</v>
      </c>
      <c r="J7" s="158">
        <v>1.5</v>
      </c>
      <c r="K7" s="231">
        <f>(J7*4+I7+H7)/6</f>
        <v>1.6666666666666667</v>
      </c>
      <c r="L7" s="233">
        <v>1.5</v>
      </c>
      <c r="M7" s="55">
        <v>0</v>
      </c>
      <c r="N7" s="56">
        <f>G7+M7</f>
        <v>1</v>
      </c>
    </row>
    <row r="8" spans="1:163" ht="17.55" thickBot="1" x14ac:dyDescent="0.35">
      <c r="A8" s="47"/>
      <c r="B8" s="187"/>
      <c r="C8" s="53">
        <v>2</v>
      </c>
      <c r="D8" s="31" t="s">
        <v>254</v>
      </c>
      <c r="E8" s="64"/>
      <c r="F8" s="41" t="s">
        <v>304</v>
      </c>
      <c r="G8" s="158">
        <v>0.5</v>
      </c>
      <c r="H8" s="209">
        <v>0.5</v>
      </c>
      <c r="I8" s="158">
        <v>0.5</v>
      </c>
      <c r="J8" s="158">
        <v>0.5</v>
      </c>
      <c r="K8" s="230">
        <f>(J8*4+I8+H8)/6</f>
        <v>0.5</v>
      </c>
      <c r="L8" s="234">
        <v>0.5</v>
      </c>
      <c r="M8" s="55">
        <v>1</v>
      </c>
      <c r="N8" s="56">
        <f>G8+M8</f>
        <v>1.5</v>
      </c>
    </row>
    <row r="9" spans="1:163" ht="17.55" thickBot="1" x14ac:dyDescent="0.35">
      <c r="A9" s="47"/>
      <c r="B9" s="187"/>
      <c r="C9" s="53">
        <v>3</v>
      </c>
      <c r="D9" s="31" t="s">
        <v>255</v>
      </c>
      <c r="E9" s="64"/>
      <c r="F9" s="41" t="s">
        <v>305</v>
      </c>
      <c r="G9" s="158">
        <v>0.5</v>
      </c>
      <c r="H9" s="209">
        <v>1</v>
      </c>
      <c r="I9" s="158">
        <v>0.5</v>
      </c>
      <c r="J9" s="158">
        <v>1</v>
      </c>
      <c r="K9" s="232">
        <f>(J9*4+I9+H9)/6</f>
        <v>0.91666666666666663</v>
      </c>
      <c r="L9" s="235">
        <v>1</v>
      </c>
      <c r="M9" s="55">
        <v>1.5</v>
      </c>
      <c r="N9" s="56">
        <f>G9+M9</f>
        <v>2</v>
      </c>
    </row>
    <row r="10" spans="1:163" ht="16.899999999999999" x14ac:dyDescent="0.3">
      <c r="B10" s="187"/>
      <c r="C10" s="53">
        <v>4</v>
      </c>
      <c r="D10" s="31" t="s">
        <v>266</v>
      </c>
      <c r="E10" s="64"/>
      <c r="F10" s="41" t="s">
        <v>306</v>
      </c>
      <c r="G10" s="158">
        <v>0.5</v>
      </c>
      <c r="H10" s="209">
        <v>1</v>
      </c>
      <c r="I10" s="158">
        <v>0.5</v>
      </c>
      <c r="J10" s="158">
        <v>0.5</v>
      </c>
      <c r="K10" s="231">
        <f>(J10*4+I10+H10)/6</f>
        <v>0.58333333333333337</v>
      </c>
      <c r="L10" s="233">
        <v>0.5</v>
      </c>
      <c r="M10" s="55">
        <v>2</v>
      </c>
      <c r="N10" s="56">
        <f>G10+M10</f>
        <v>2.5</v>
      </c>
    </row>
    <row r="11" spans="1:163" ht="16.899999999999999" x14ac:dyDescent="0.3">
      <c r="B11" s="187"/>
      <c r="C11" s="53">
        <v>5</v>
      </c>
      <c r="D11" s="31" t="s">
        <v>230</v>
      </c>
      <c r="E11" s="64"/>
      <c r="F11" s="41" t="s">
        <v>307</v>
      </c>
      <c r="G11" s="158">
        <v>0.5</v>
      </c>
      <c r="H11" s="209">
        <v>1</v>
      </c>
      <c r="I11" s="158">
        <v>0.5</v>
      </c>
      <c r="J11" s="158">
        <v>0.5</v>
      </c>
      <c r="K11" s="231">
        <f>(J11*4+I11+H11)/6</f>
        <v>0.58333333333333337</v>
      </c>
      <c r="L11" s="233">
        <v>0.5</v>
      </c>
      <c r="M11" s="55">
        <v>1.5</v>
      </c>
      <c r="N11" s="56">
        <f>G11+M11</f>
        <v>2</v>
      </c>
    </row>
    <row r="12" spans="1:163" ht="16.899999999999999" x14ac:dyDescent="0.3">
      <c r="B12" s="187"/>
      <c r="C12" s="53">
        <v>6</v>
      </c>
      <c r="D12" s="31" t="s">
        <v>267</v>
      </c>
      <c r="E12" s="64"/>
      <c r="F12" s="41" t="s">
        <v>307</v>
      </c>
      <c r="G12" s="158">
        <v>0.5</v>
      </c>
      <c r="H12" s="209">
        <v>0.5</v>
      </c>
      <c r="I12" s="158">
        <v>0.5</v>
      </c>
      <c r="J12" s="158">
        <v>0.5</v>
      </c>
      <c r="K12" s="230">
        <f>(J12*4+I12+H12)/6</f>
        <v>0.5</v>
      </c>
      <c r="L12" s="234">
        <v>0.5</v>
      </c>
      <c r="M12" s="55">
        <v>2</v>
      </c>
      <c r="N12" s="56">
        <f>G12+M12</f>
        <v>2.5</v>
      </c>
    </row>
    <row r="13" spans="1:163" ht="18.2" thickBot="1" x14ac:dyDescent="0.35">
      <c r="B13" s="188"/>
      <c r="C13" s="58"/>
      <c r="D13" s="59"/>
      <c r="E13" s="101"/>
      <c r="F13" s="60"/>
      <c r="G13" s="159"/>
      <c r="H13" s="210"/>
      <c r="I13" s="159"/>
      <c r="J13" s="159"/>
      <c r="K13" s="226"/>
      <c r="L13" s="236"/>
      <c r="M13" s="62"/>
      <c r="N13" s="63"/>
    </row>
    <row r="14" spans="1:163" ht="17.55" x14ac:dyDescent="0.3">
      <c r="B14" s="186" t="s">
        <v>259</v>
      </c>
      <c r="C14" s="94">
        <v>0</v>
      </c>
      <c r="D14" s="95" t="s">
        <v>212</v>
      </c>
      <c r="E14" s="106"/>
      <c r="F14" s="96"/>
      <c r="G14" s="160">
        <f>SUM(G15:G17)</f>
        <v>4</v>
      </c>
      <c r="H14" s="160">
        <f t="shared" ref="H14:J14" si="2">SUM(H15:H17)</f>
        <v>4</v>
      </c>
      <c r="I14" s="160">
        <f t="shared" si="2"/>
        <v>2</v>
      </c>
      <c r="J14" s="160">
        <f t="shared" si="2"/>
        <v>4</v>
      </c>
      <c r="K14" s="221">
        <f>SUM(K15:K17)</f>
        <v>3.6666666666666665</v>
      </c>
      <c r="L14" s="221">
        <f>SUM(L15:L17)</f>
        <v>4</v>
      </c>
      <c r="M14" s="89"/>
      <c r="N14" s="90"/>
    </row>
    <row r="15" spans="1:163" ht="17.55" x14ac:dyDescent="0.3">
      <c r="B15" s="187"/>
      <c r="C15" s="49">
        <v>1</v>
      </c>
      <c r="D15" s="153" t="s">
        <v>212</v>
      </c>
      <c r="E15" s="107" t="s">
        <v>256</v>
      </c>
      <c r="F15" s="152" t="s">
        <v>307</v>
      </c>
      <c r="G15" s="161">
        <v>2</v>
      </c>
      <c r="H15" s="212">
        <v>2</v>
      </c>
      <c r="I15" s="161">
        <v>1</v>
      </c>
      <c r="J15" s="161">
        <v>2</v>
      </c>
      <c r="K15" s="232">
        <f>(J15*4+I15+H15)/6</f>
        <v>1.8333333333333333</v>
      </c>
      <c r="L15" s="238">
        <v>2</v>
      </c>
      <c r="M15" s="51">
        <f>N12</f>
        <v>2.5</v>
      </c>
      <c r="N15" s="52">
        <f>G15+M15</f>
        <v>4.5</v>
      </c>
    </row>
    <row r="16" spans="1:163" ht="17.55" x14ac:dyDescent="0.3">
      <c r="B16" s="187"/>
      <c r="C16" s="53">
        <v>2</v>
      </c>
      <c r="D16" s="31" t="s">
        <v>213</v>
      </c>
      <c r="E16" s="104" t="s">
        <v>256</v>
      </c>
      <c r="F16" s="93" t="s">
        <v>508</v>
      </c>
      <c r="G16" s="158">
        <v>2</v>
      </c>
      <c r="H16" s="209">
        <v>2</v>
      </c>
      <c r="I16" s="158">
        <v>1</v>
      </c>
      <c r="J16" s="158">
        <v>2</v>
      </c>
      <c r="K16" s="220">
        <f>(J16*4+I16+H16)/6</f>
        <v>1.8333333333333333</v>
      </c>
      <c r="L16" s="239">
        <v>2</v>
      </c>
      <c r="M16" s="55">
        <f>N15</f>
        <v>4.5</v>
      </c>
      <c r="N16" s="52">
        <f>G16+M16</f>
        <v>6.5</v>
      </c>
    </row>
    <row r="17" spans="2:14" ht="18.2" thickBot="1" x14ac:dyDescent="0.35">
      <c r="B17" s="188"/>
      <c r="C17" s="44"/>
      <c r="D17" s="67"/>
      <c r="E17" s="108"/>
      <c r="F17" s="29"/>
      <c r="G17" s="162"/>
      <c r="H17" s="213"/>
      <c r="I17" s="162"/>
      <c r="J17" s="162"/>
      <c r="K17" s="227"/>
      <c r="L17" s="240"/>
      <c r="M17" s="69"/>
      <c r="N17" s="70"/>
    </row>
    <row r="18" spans="2:14" ht="17.55" x14ac:dyDescent="0.3">
      <c r="B18" s="194" t="s">
        <v>260</v>
      </c>
      <c r="C18" s="91">
        <v>0</v>
      </c>
      <c r="D18" s="86" t="s">
        <v>291</v>
      </c>
      <c r="E18" s="102"/>
      <c r="F18" s="87"/>
      <c r="G18" s="160">
        <f>SUM(G19:G24)</f>
        <v>10.5</v>
      </c>
      <c r="H18" s="160">
        <f t="shared" ref="H18:J18" si="3">SUM(H19:H24)</f>
        <v>13</v>
      </c>
      <c r="I18" s="160">
        <f t="shared" si="3"/>
        <v>5.5</v>
      </c>
      <c r="J18" s="160">
        <f t="shared" si="3"/>
        <v>9.5</v>
      </c>
      <c r="K18" s="221">
        <f>SUM(K19:K24)</f>
        <v>9.4166666666666661</v>
      </c>
      <c r="L18" s="221">
        <f>SUM(L19:L24)</f>
        <v>9</v>
      </c>
      <c r="M18" s="89"/>
      <c r="N18" s="90"/>
    </row>
    <row r="19" spans="2:14" ht="17.55" x14ac:dyDescent="0.3">
      <c r="B19" s="195"/>
      <c r="C19" s="53">
        <v>1</v>
      </c>
      <c r="D19" s="77" t="s">
        <v>292</v>
      </c>
      <c r="E19" s="104" t="s">
        <v>509</v>
      </c>
      <c r="F19" s="154" t="s">
        <v>510</v>
      </c>
      <c r="G19" s="158">
        <v>2</v>
      </c>
      <c r="H19" s="209">
        <v>3</v>
      </c>
      <c r="I19" s="158">
        <v>2</v>
      </c>
      <c r="J19" s="158">
        <v>2</v>
      </c>
      <c r="K19" s="220">
        <f>(J19*4+I19+H19)/6</f>
        <v>2.1666666666666665</v>
      </c>
      <c r="L19" s="239">
        <v>2</v>
      </c>
      <c r="M19" s="55"/>
      <c r="N19" s="56" t="s">
        <v>303</v>
      </c>
    </row>
    <row r="20" spans="2:14" ht="17.55" x14ac:dyDescent="0.3">
      <c r="B20" s="195"/>
      <c r="C20" s="53">
        <v>2</v>
      </c>
      <c r="D20" s="78" t="s">
        <v>295</v>
      </c>
      <c r="E20" s="104" t="s">
        <v>509</v>
      </c>
      <c r="F20" s="154" t="s">
        <v>511</v>
      </c>
      <c r="G20" s="158">
        <v>1</v>
      </c>
      <c r="H20" s="209">
        <v>1</v>
      </c>
      <c r="I20" s="158">
        <v>0.5</v>
      </c>
      <c r="J20" s="158">
        <v>1</v>
      </c>
      <c r="K20" s="220">
        <f>(J20*4+I20+H20)/6</f>
        <v>0.91666666666666663</v>
      </c>
      <c r="L20" s="239">
        <v>1</v>
      </c>
      <c r="M20" s="55"/>
      <c r="N20" s="56"/>
    </row>
    <row r="21" spans="2:14" ht="17.55" x14ac:dyDescent="0.3">
      <c r="B21" s="195"/>
      <c r="C21" s="53">
        <v>3</v>
      </c>
      <c r="D21" s="78" t="s">
        <v>293</v>
      </c>
      <c r="E21" s="104" t="s">
        <v>509</v>
      </c>
      <c r="F21" s="154" t="s">
        <v>512</v>
      </c>
      <c r="G21" s="158">
        <v>1</v>
      </c>
      <c r="H21" s="209">
        <v>2</v>
      </c>
      <c r="I21" s="158">
        <v>0.5</v>
      </c>
      <c r="J21" s="158">
        <v>1</v>
      </c>
      <c r="K21" s="220">
        <f>(J21*4+I21+H21)/6</f>
        <v>1.0833333333333333</v>
      </c>
      <c r="L21" s="239">
        <v>1</v>
      </c>
      <c r="M21" s="55"/>
      <c r="N21" s="56"/>
    </row>
    <row r="22" spans="2:14" ht="29.45" x14ac:dyDescent="0.3">
      <c r="B22" s="195"/>
      <c r="C22" s="53">
        <v>4</v>
      </c>
      <c r="D22" s="77" t="s">
        <v>294</v>
      </c>
      <c r="E22" s="104" t="s">
        <v>509</v>
      </c>
      <c r="F22" s="154" t="s">
        <v>513</v>
      </c>
      <c r="G22" s="158">
        <v>0.5</v>
      </c>
      <c r="H22" s="209">
        <v>1</v>
      </c>
      <c r="I22" s="158">
        <v>0.5</v>
      </c>
      <c r="J22" s="158">
        <v>0.5</v>
      </c>
      <c r="K22" s="220">
        <f>(J22*4+I22+H22)/6</f>
        <v>0.58333333333333337</v>
      </c>
      <c r="L22" s="239">
        <v>0.5</v>
      </c>
      <c r="M22" s="55"/>
      <c r="N22" s="56"/>
    </row>
    <row r="23" spans="2:14" ht="31.95" x14ac:dyDescent="0.3">
      <c r="B23" s="195"/>
      <c r="C23" s="97">
        <v>5</v>
      </c>
      <c r="D23" s="98" t="s">
        <v>297</v>
      </c>
      <c r="E23" s="104" t="s">
        <v>509</v>
      </c>
      <c r="F23" s="154" t="s">
        <v>514</v>
      </c>
      <c r="G23" s="158">
        <v>3</v>
      </c>
      <c r="H23" s="209">
        <v>3</v>
      </c>
      <c r="I23" s="158">
        <v>1</v>
      </c>
      <c r="J23" s="158">
        <v>3</v>
      </c>
      <c r="K23" s="220">
        <f>(J23*4+I23+H23)/6</f>
        <v>2.6666666666666665</v>
      </c>
      <c r="L23" s="239">
        <v>2.5</v>
      </c>
      <c r="M23" s="55"/>
      <c r="N23" s="56"/>
    </row>
    <row r="24" spans="2:14" ht="32.6" thickBot="1" x14ac:dyDescent="0.35">
      <c r="B24" s="195"/>
      <c r="C24" s="53">
        <v>6</v>
      </c>
      <c r="D24" s="78" t="s">
        <v>296</v>
      </c>
      <c r="E24" s="104" t="s">
        <v>509</v>
      </c>
      <c r="F24" s="154" t="s">
        <v>515</v>
      </c>
      <c r="G24" s="163">
        <v>3</v>
      </c>
      <c r="H24" s="214">
        <v>3</v>
      </c>
      <c r="I24" s="217">
        <v>1</v>
      </c>
      <c r="J24" s="217">
        <v>2</v>
      </c>
      <c r="K24" s="220">
        <f>(J24*4+I24+H24)/6</f>
        <v>2</v>
      </c>
      <c r="L24" s="239">
        <v>2</v>
      </c>
      <c r="M24" s="55"/>
      <c r="N24" s="56"/>
    </row>
    <row r="25" spans="2:14" ht="35.1" x14ac:dyDescent="0.3">
      <c r="B25" s="186" t="s">
        <v>261</v>
      </c>
      <c r="C25" s="94">
        <v>0</v>
      </c>
      <c r="D25" s="95" t="s">
        <v>262</v>
      </c>
      <c r="E25" s="106"/>
      <c r="F25" s="96"/>
      <c r="G25" s="160">
        <f>SUM(G26:G34)</f>
        <v>7</v>
      </c>
      <c r="H25" s="160">
        <f t="shared" ref="H25:J25" si="4">SUM(H26:H34)</f>
        <v>10</v>
      </c>
      <c r="I25" s="160">
        <f t="shared" si="4"/>
        <v>4.5</v>
      </c>
      <c r="J25" s="160">
        <f t="shared" si="4"/>
        <v>7.5</v>
      </c>
      <c r="K25" s="221">
        <f>SUM(K26:K34)</f>
        <v>7.416666666666667</v>
      </c>
      <c r="L25" s="221">
        <f>SUM(L26:L34)</f>
        <v>7.5</v>
      </c>
      <c r="M25" s="89"/>
      <c r="N25" s="90"/>
    </row>
    <row r="26" spans="2:14" ht="29.45" x14ac:dyDescent="0.3">
      <c r="B26" s="187"/>
      <c r="C26" s="53">
        <v>1</v>
      </c>
      <c r="D26" s="33" t="s">
        <v>223</v>
      </c>
      <c r="E26" s="104" t="s">
        <v>516</v>
      </c>
      <c r="F26" s="154" t="s">
        <v>517</v>
      </c>
      <c r="G26" s="158">
        <v>1</v>
      </c>
      <c r="H26" s="212">
        <v>2</v>
      </c>
      <c r="I26" s="161">
        <v>0.5</v>
      </c>
      <c r="J26" s="161">
        <v>1</v>
      </c>
      <c r="K26" s="220">
        <f>(J26*4+I26+H26)/6</f>
        <v>1.0833333333333333</v>
      </c>
      <c r="L26" s="241">
        <v>1</v>
      </c>
      <c r="M26" s="51"/>
      <c r="N26" s="52"/>
    </row>
    <row r="27" spans="2:14" ht="43.85" x14ac:dyDescent="0.3">
      <c r="B27" s="187"/>
      <c r="C27" s="53">
        <v>2</v>
      </c>
      <c r="D27" s="43" t="s">
        <v>219</v>
      </c>
      <c r="E27" s="104" t="s">
        <v>516</v>
      </c>
      <c r="F27" s="154" t="s">
        <v>518</v>
      </c>
      <c r="G27" s="158">
        <v>2</v>
      </c>
      <c r="H27" s="209">
        <v>2</v>
      </c>
      <c r="I27" s="158">
        <v>1</v>
      </c>
      <c r="J27" s="158">
        <v>2</v>
      </c>
      <c r="K27" s="220">
        <f>(J27*4+I27+H27)/6</f>
        <v>1.8333333333333333</v>
      </c>
      <c r="L27" s="239">
        <v>2</v>
      </c>
      <c r="M27" s="55"/>
      <c r="N27" s="56"/>
    </row>
    <row r="28" spans="2:14" ht="17.55" x14ac:dyDescent="0.3">
      <c r="B28" s="187"/>
      <c r="C28" s="53">
        <v>3</v>
      </c>
      <c r="D28" s="71" t="s">
        <v>217</v>
      </c>
      <c r="E28" s="104" t="s">
        <v>516</v>
      </c>
      <c r="F28" s="154" t="s">
        <v>519</v>
      </c>
      <c r="G28" s="158">
        <v>1</v>
      </c>
      <c r="H28" s="209">
        <v>1</v>
      </c>
      <c r="I28" s="158">
        <v>0.5</v>
      </c>
      <c r="J28" s="158">
        <v>1</v>
      </c>
      <c r="K28" s="220">
        <f>(J28*4+I28+H28)/6</f>
        <v>0.91666666666666663</v>
      </c>
      <c r="L28" s="239">
        <v>1</v>
      </c>
      <c r="M28" s="55"/>
      <c r="N28" s="56"/>
    </row>
    <row r="29" spans="2:14" ht="31.95" x14ac:dyDescent="0.3">
      <c r="B29" s="187"/>
      <c r="C29" s="53">
        <v>4</v>
      </c>
      <c r="D29" s="32" t="s">
        <v>264</v>
      </c>
      <c r="E29" s="104" t="s">
        <v>516</v>
      </c>
      <c r="F29" s="154" t="s">
        <v>520</v>
      </c>
      <c r="G29" s="158">
        <v>1</v>
      </c>
      <c r="H29" s="209">
        <v>2</v>
      </c>
      <c r="I29" s="158">
        <v>1</v>
      </c>
      <c r="J29" s="158">
        <v>1</v>
      </c>
      <c r="K29" s="220">
        <f>(J29*4+I29+H29)/6</f>
        <v>1.1666666666666667</v>
      </c>
      <c r="L29" s="239">
        <v>1</v>
      </c>
      <c r="M29" s="55"/>
      <c r="N29" s="56"/>
    </row>
    <row r="30" spans="2:14" ht="31.95" x14ac:dyDescent="0.3">
      <c r="B30" s="187"/>
      <c r="C30" s="53">
        <v>5</v>
      </c>
      <c r="D30" s="71" t="s">
        <v>216</v>
      </c>
      <c r="E30" s="104" t="s">
        <v>516</v>
      </c>
      <c r="F30" s="154" t="s">
        <v>522</v>
      </c>
      <c r="G30" s="158">
        <v>1</v>
      </c>
      <c r="H30" s="209">
        <v>1</v>
      </c>
      <c r="I30" s="158">
        <v>0.5</v>
      </c>
      <c r="J30" s="158">
        <v>1</v>
      </c>
      <c r="K30" s="220">
        <f>(J30*4+I30+H30)/6</f>
        <v>0.91666666666666663</v>
      </c>
      <c r="L30" s="239">
        <v>1</v>
      </c>
      <c r="M30" s="55"/>
      <c r="N30" s="56"/>
    </row>
    <row r="31" spans="2:14" ht="31.95" x14ac:dyDescent="0.3">
      <c r="B31" s="187"/>
      <c r="C31" s="53">
        <v>6</v>
      </c>
      <c r="D31" s="71" t="s">
        <v>218</v>
      </c>
      <c r="E31" s="104" t="s">
        <v>516</v>
      </c>
      <c r="F31" s="154" t="s">
        <v>521</v>
      </c>
      <c r="G31" s="158">
        <v>0.5</v>
      </c>
      <c r="H31" s="209">
        <v>1</v>
      </c>
      <c r="I31" s="158">
        <v>0.5</v>
      </c>
      <c r="J31" s="158">
        <v>1</v>
      </c>
      <c r="K31" s="220">
        <f>(J31*4+I31+H31)/6</f>
        <v>0.91666666666666663</v>
      </c>
      <c r="L31" s="239">
        <v>1</v>
      </c>
      <c r="M31" s="55"/>
      <c r="N31" s="56"/>
    </row>
    <row r="32" spans="2:14" ht="31.95" x14ac:dyDescent="0.3">
      <c r="B32" s="187"/>
      <c r="C32" s="53">
        <v>7</v>
      </c>
      <c r="D32" s="71" t="s">
        <v>220</v>
      </c>
      <c r="E32" s="104" t="s">
        <v>516</v>
      </c>
      <c r="F32" s="154" t="s">
        <v>523</v>
      </c>
      <c r="G32" s="158">
        <v>0.5</v>
      </c>
      <c r="H32" s="209">
        <v>1</v>
      </c>
      <c r="I32" s="158">
        <v>0.5</v>
      </c>
      <c r="J32" s="158">
        <v>0.5</v>
      </c>
      <c r="K32" s="220">
        <f>(J32*4+I32+H32)/6</f>
        <v>0.58333333333333337</v>
      </c>
      <c r="L32" s="239">
        <v>0.5</v>
      </c>
      <c r="M32" s="55"/>
      <c r="N32" s="56"/>
    </row>
    <row r="33" spans="2:14" ht="17.55" x14ac:dyDescent="0.3">
      <c r="B33" s="187"/>
      <c r="C33" s="53"/>
      <c r="D33" s="32"/>
      <c r="E33" s="104"/>
      <c r="F33" s="41"/>
      <c r="G33" s="158"/>
      <c r="H33" s="209"/>
      <c r="I33" s="158"/>
      <c r="J33" s="158"/>
      <c r="K33" s="220"/>
      <c r="L33" s="239"/>
      <c r="M33" s="55"/>
      <c r="N33" s="56"/>
    </row>
    <row r="34" spans="2:14" ht="18.2" thickBot="1" x14ac:dyDescent="0.35">
      <c r="B34" s="188"/>
      <c r="C34" s="44"/>
      <c r="D34" s="67"/>
      <c r="E34" s="108"/>
      <c r="F34" s="29"/>
      <c r="G34" s="162"/>
      <c r="H34" s="213"/>
      <c r="I34" s="162"/>
      <c r="J34" s="162"/>
      <c r="K34" s="227"/>
      <c r="L34" s="240"/>
      <c r="M34" s="69"/>
      <c r="N34" s="70"/>
    </row>
    <row r="35" spans="2:14" ht="52.6" x14ac:dyDescent="0.3">
      <c r="B35" s="186" t="s">
        <v>290</v>
      </c>
      <c r="C35" s="84">
        <v>0</v>
      </c>
      <c r="D35" s="116" t="s">
        <v>319</v>
      </c>
      <c r="E35" s="116"/>
      <c r="F35" s="79"/>
      <c r="G35" s="157">
        <f>SUM(G36:G39)</f>
        <v>5</v>
      </c>
      <c r="H35" s="157">
        <f t="shared" ref="H35:L35" si="5">SUM(H36:H39)</f>
        <v>8</v>
      </c>
      <c r="I35" s="157">
        <f t="shared" si="5"/>
        <v>4</v>
      </c>
      <c r="J35" s="157">
        <f t="shared" si="5"/>
        <v>5</v>
      </c>
      <c r="K35" s="222">
        <f t="shared" si="5"/>
        <v>5.333333333333333</v>
      </c>
      <c r="L35" s="222">
        <f t="shared" si="5"/>
        <v>5.5</v>
      </c>
      <c r="M35" s="82"/>
      <c r="N35" s="83"/>
    </row>
    <row r="36" spans="2:14" ht="43.2" x14ac:dyDescent="0.3">
      <c r="B36" s="187"/>
      <c r="C36" s="53">
        <v>1</v>
      </c>
      <c r="D36" s="32" t="s">
        <v>287</v>
      </c>
      <c r="E36" s="104" t="s">
        <v>256</v>
      </c>
      <c r="F36" s="93" t="s">
        <v>307</v>
      </c>
      <c r="G36" s="158">
        <v>2</v>
      </c>
      <c r="H36" s="209">
        <v>4</v>
      </c>
      <c r="I36" s="158">
        <v>2</v>
      </c>
      <c r="J36" s="158">
        <v>2</v>
      </c>
      <c r="K36" s="232">
        <f>(J36*4+I36+H36)/6</f>
        <v>2.3333333333333335</v>
      </c>
      <c r="L36" s="235">
        <v>2.5</v>
      </c>
      <c r="M36" s="55"/>
      <c r="N36" s="56"/>
    </row>
    <row r="37" spans="2:14" ht="28.8" x14ac:dyDescent="0.3">
      <c r="B37" s="187"/>
      <c r="C37" s="53">
        <v>2</v>
      </c>
      <c r="D37" s="32" t="s">
        <v>288</v>
      </c>
      <c r="E37" s="104" t="s">
        <v>256</v>
      </c>
      <c r="F37" s="93" t="s">
        <v>634</v>
      </c>
      <c r="G37" s="158">
        <v>1</v>
      </c>
      <c r="H37" s="209">
        <v>2</v>
      </c>
      <c r="I37" s="158">
        <v>1</v>
      </c>
      <c r="J37" s="158">
        <v>1</v>
      </c>
      <c r="K37" s="220">
        <f>(J37*4+I37+H37)/6</f>
        <v>1.1666666666666667</v>
      </c>
      <c r="L37" s="239">
        <v>1</v>
      </c>
      <c r="M37" s="55"/>
      <c r="N37" s="56"/>
    </row>
    <row r="38" spans="2:14" ht="28.8" x14ac:dyDescent="0.3">
      <c r="B38" s="187"/>
      <c r="C38" s="53">
        <v>3</v>
      </c>
      <c r="D38" s="32" t="s">
        <v>289</v>
      </c>
      <c r="E38" s="104" t="s">
        <v>256</v>
      </c>
      <c r="F38" s="93" t="s">
        <v>635</v>
      </c>
      <c r="G38" s="158">
        <v>2</v>
      </c>
      <c r="H38" s="209">
        <v>2</v>
      </c>
      <c r="I38" s="158">
        <v>1</v>
      </c>
      <c r="J38" s="158">
        <v>2</v>
      </c>
      <c r="K38" s="220">
        <f>(J38*4+I38+H38)/6</f>
        <v>1.8333333333333333</v>
      </c>
      <c r="L38" s="239">
        <v>2</v>
      </c>
      <c r="M38" s="55"/>
      <c r="N38" s="56"/>
    </row>
    <row r="39" spans="2:14" ht="18.2" thickBot="1" x14ac:dyDescent="0.35">
      <c r="B39" s="187"/>
      <c r="C39" s="58"/>
      <c r="D39" s="59"/>
      <c r="E39" s="101"/>
      <c r="F39" s="60"/>
      <c r="G39" s="159"/>
      <c r="H39" s="210"/>
      <c r="I39" s="159"/>
      <c r="J39" s="159"/>
      <c r="K39" s="226"/>
      <c r="L39" s="236"/>
      <c r="M39" s="62"/>
      <c r="N39" s="63"/>
    </row>
    <row r="40" spans="2:14" ht="17.55" x14ac:dyDescent="0.3">
      <c r="B40" s="186" t="s">
        <v>298</v>
      </c>
      <c r="C40" s="94">
        <v>0</v>
      </c>
      <c r="D40" s="106" t="s">
        <v>277</v>
      </c>
      <c r="E40" s="106"/>
      <c r="F40" s="96"/>
      <c r="G40" s="160">
        <f>SUM(G41:G44)</f>
        <v>4</v>
      </c>
      <c r="H40" s="160">
        <f t="shared" ref="H40:L40" si="6">SUM(H41:H44)</f>
        <v>6</v>
      </c>
      <c r="I40" s="160">
        <f t="shared" si="6"/>
        <v>2.5</v>
      </c>
      <c r="J40" s="160">
        <f t="shared" si="6"/>
        <v>4</v>
      </c>
      <c r="K40" s="221">
        <f t="shared" si="6"/>
        <v>4.083333333333333</v>
      </c>
      <c r="L40" s="221">
        <f t="shared" si="6"/>
        <v>4</v>
      </c>
      <c r="M40" s="89"/>
      <c r="N40" s="90"/>
    </row>
    <row r="41" spans="2:14" ht="31.95" x14ac:dyDescent="0.3">
      <c r="B41" s="187"/>
      <c r="C41" s="53">
        <v>1</v>
      </c>
      <c r="D41" s="33" t="s">
        <v>232</v>
      </c>
      <c r="E41" s="104" t="s">
        <v>331</v>
      </c>
      <c r="F41" s="93" t="s">
        <v>332</v>
      </c>
      <c r="G41" s="158">
        <v>2</v>
      </c>
      <c r="H41" s="209">
        <v>3</v>
      </c>
      <c r="I41" s="158">
        <v>1</v>
      </c>
      <c r="J41" s="158">
        <v>2</v>
      </c>
      <c r="K41" s="220">
        <f>(J41*4+I41+H41)/6</f>
        <v>2</v>
      </c>
      <c r="L41" s="239">
        <v>2</v>
      </c>
      <c r="M41" s="55"/>
      <c r="N41" s="56"/>
    </row>
    <row r="42" spans="2:14" ht="31.95" x14ac:dyDescent="0.3">
      <c r="B42" s="187"/>
      <c r="C42" s="53">
        <v>2</v>
      </c>
      <c r="D42" s="43" t="s">
        <v>67</v>
      </c>
      <c r="E42" s="104" t="s">
        <v>331</v>
      </c>
      <c r="F42" s="93" t="s">
        <v>332</v>
      </c>
      <c r="G42" s="158">
        <v>1</v>
      </c>
      <c r="H42" s="209">
        <v>1</v>
      </c>
      <c r="I42" s="158">
        <v>0.5</v>
      </c>
      <c r="J42" s="158">
        <v>1</v>
      </c>
      <c r="K42" s="220">
        <f>(J42*4+I42+H42)/6</f>
        <v>0.91666666666666663</v>
      </c>
      <c r="L42" s="239">
        <v>1</v>
      </c>
      <c r="M42" s="55"/>
      <c r="N42" s="56"/>
    </row>
    <row r="43" spans="2:14" ht="31.95" x14ac:dyDescent="0.3">
      <c r="B43" s="187"/>
      <c r="C43" s="53">
        <v>3</v>
      </c>
      <c r="D43" s="43" t="s">
        <v>68</v>
      </c>
      <c r="E43" s="104" t="s">
        <v>331</v>
      </c>
      <c r="F43" s="93" t="s">
        <v>332</v>
      </c>
      <c r="G43" s="158">
        <v>1</v>
      </c>
      <c r="H43" s="209">
        <v>2</v>
      </c>
      <c r="I43" s="158">
        <v>1</v>
      </c>
      <c r="J43" s="158">
        <v>1</v>
      </c>
      <c r="K43" s="220">
        <f>(J43*4+I43+H43)/6</f>
        <v>1.1666666666666667</v>
      </c>
      <c r="L43" s="239">
        <v>1</v>
      </c>
      <c r="M43" s="55"/>
      <c r="N43" s="56"/>
    </row>
    <row r="44" spans="2:14" ht="18.2" thickBot="1" x14ac:dyDescent="0.35">
      <c r="B44" s="188"/>
      <c r="C44" s="44"/>
      <c r="D44" s="73"/>
      <c r="E44" s="108"/>
      <c r="F44" s="29"/>
      <c r="G44" s="162"/>
      <c r="H44" s="213"/>
      <c r="I44" s="162"/>
      <c r="J44" s="162"/>
      <c r="K44" s="227"/>
      <c r="L44" s="240"/>
      <c r="M44" s="69"/>
      <c r="N44" s="70"/>
    </row>
    <row r="45" spans="2:14" ht="17.55" x14ac:dyDescent="0.3">
      <c r="B45" s="186" t="s">
        <v>300</v>
      </c>
      <c r="C45" s="85">
        <v>0</v>
      </c>
      <c r="D45" s="118" t="s">
        <v>30</v>
      </c>
      <c r="E45" s="106"/>
      <c r="F45" s="96"/>
      <c r="G45" s="160">
        <f>SUM(G46:G52)</f>
        <v>6</v>
      </c>
      <c r="H45" s="160">
        <f t="shared" ref="H45:L45" si="7">SUM(H46:H52)</f>
        <v>9</v>
      </c>
      <c r="I45" s="160">
        <f t="shared" si="7"/>
        <v>4.5</v>
      </c>
      <c r="J45" s="160">
        <f t="shared" si="7"/>
        <v>6</v>
      </c>
      <c r="K45" s="221">
        <f t="shared" si="7"/>
        <v>6.2500000000000009</v>
      </c>
      <c r="L45" s="221">
        <f t="shared" si="7"/>
        <v>6</v>
      </c>
      <c r="M45" s="89"/>
      <c r="N45" s="90"/>
    </row>
    <row r="46" spans="2:14" ht="17.55" x14ac:dyDescent="0.3">
      <c r="B46" s="187"/>
      <c r="C46" s="33">
        <v>1</v>
      </c>
      <c r="D46" s="33" t="s">
        <v>247</v>
      </c>
      <c r="E46" s="111"/>
      <c r="F46" s="41"/>
      <c r="G46" s="158">
        <v>1</v>
      </c>
      <c r="H46" s="209">
        <v>1</v>
      </c>
      <c r="I46" s="158">
        <v>0.5</v>
      </c>
      <c r="J46" s="158">
        <v>1</v>
      </c>
      <c r="K46" s="220">
        <f>(J46*4+I46+H46)/6</f>
        <v>0.91666666666666663</v>
      </c>
      <c r="L46" s="239">
        <v>1</v>
      </c>
      <c r="M46" s="55"/>
      <c r="N46" s="56"/>
    </row>
    <row r="47" spans="2:14" ht="17.55" x14ac:dyDescent="0.3">
      <c r="B47" s="187"/>
      <c r="C47" s="33">
        <v>2</v>
      </c>
      <c r="D47" s="33" t="s">
        <v>249</v>
      </c>
      <c r="E47" s="104" t="s">
        <v>311</v>
      </c>
      <c r="F47" s="93" t="s">
        <v>645</v>
      </c>
      <c r="G47" s="158">
        <v>1</v>
      </c>
      <c r="H47" s="209">
        <v>1</v>
      </c>
      <c r="I47" s="158">
        <v>0.5</v>
      </c>
      <c r="J47" s="158">
        <v>1</v>
      </c>
      <c r="K47" s="220">
        <f>(J47*4+I47+H47)/6</f>
        <v>0.91666666666666663</v>
      </c>
      <c r="L47" s="239">
        <v>1</v>
      </c>
      <c r="M47" s="55"/>
      <c r="N47" s="56"/>
    </row>
    <row r="48" spans="2:14" ht="17.55" x14ac:dyDescent="0.3">
      <c r="B48" s="187"/>
      <c r="C48" s="33">
        <v>3</v>
      </c>
      <c r="D48" s="33" t="s">
        <v>248</v>
      </c>
      <c r="E48" s="104" t="s">
        <v>311</v>
      </c>
      <c r="F48" s="93" t="s">
        <v>646</v>
      </c>
      <c r="G48" s="158">
        <v>1</v>
      </c>
      <c r="H48" s="209">
        <v>1</v>
      </c>
      <c r="I48" s="158">
        <v>0.5</v>
      </c>
      <c r="J48" s="158">
        <v>1</v>
      </c>
      <c r="K48" s="220">
        <f>(J48*4+I48+H48)/6</f>
        <v>0.91666666666666663</v>
      </c>
      <c r="L48" s="239">
        <v>1</v>
      </c>
      <c r="M48" s="55"/>
      <c r="N48" s="56"/>
    </row>
    <row r="49" spans="2:14" ht="17.55" x14ac:dyDescent="0.3">
      <c r="B49" s="187"/>
      <c r="C49" s="33">
        <v>4</v>
      </c>
      <c r="D49" s="33" t="s">
        <v>545</v>
      </c>
      <c r="E49" s="104" t="s">
        <v>311</v>
      </c>
      <c r="F49" s="93" t="s">
        <v>647</v>
      </c>
      <c r="G49" s="158">
        <v>1</v>
      </c>
      <c r="H49" s="209">
        <v>2</v>
      </c>
      <c r="I49" s="158">
        <v>1</v>
      </c>
      <c r="J49" s="158">
        <v>1</v>
      </c>
      <c r="K49" s="220">
        <f>(J49*4+I49+H49)/6</f>
        <v>1.1666666666666667</v>
      </c>
      <c r="L49" s="239">
        <v>1</v>
      </c>
      <c r="M49" s="55"/>
      <c r="N49" s="56"/>
    </row>
    <row r="50" spans="2:14" ht="17.55" x14ac:dyDescent="0.3">
      <c r="B50" s="187"/>
      <c r="C50" s="33">
        <v>5</v>
      </c>
      <c r="D50" s="33" t="s">
        <v>546</v>
      </c>
      <c r="E50" s="104" t="s">
        <v>311</v>
      </c>
      <c r="F50" s="93" t="s">
        <v>648</v>
      </c>
      <c r="G50" s="158">
        <v>1</v>
      </c>
      <c r="H50" s="209">
        <v>2</v>
      </c>
      <c r="I50" s="158">
        <v>1</v>
      </c>
      <c r="J50" s="158">
        <v>1</v>
      </c>
      <c r="K50" s="220">
        <f>(J50*4+I50+H50)/6</f>
        <v>1.1666666666666667</v>
      </c>
      <c r="L50" s="239">
        <v>1</v>
      </c>
      <c r="M50" s="55"/>
      <c r="N50" s="56"/>
    </row>
    <row r="51" spans="2:14" ht="31.95" x14ac:dyDescent="0.3">
      <c r="B51" s="187"/>
      <c r="C51" s="33">
        <v>6</v>
      </c>
      <c r="D51" s="33" t="s">
        <v>93</v>
      </c>
      <c r="E51" s="104" t="s">
        <v>311</v>
      </c>
      <c r="F51" s="93" t="s">
        <v>649</v>
      </c>
      <c r="G51" s="158">
        <v>1</v>
      </c>
      <c r="H51" s="209">
        <v>2</v>
      </c>
      <c r="I51" s="158">
        <v>1</v>
      </c>
      <c r="J51" s="158">
        <v>1</v>
      </c>
      <c r="K51" s="220">
        <f>(J51*4+I51+H51)/6</f>
        <v>1.1666666666666667</v>
      </c>
      <c r="L51" s="239">
        <v>1</v>
      </c>
      <c r="M51" s="55"/>
      <c r="N51" s="56"/>
    </row>
    <row r="52" spans="2:14" ht="18.2" thickBot="1" x14ac:dyDescent="0.35">
      <c r="B52" s="188"/>
      <c r="C52" s="44"/>
      <c r="D52" s="44"/>
      <c r="E52" s="108"/>
      <c r="F52" s="29"/>
      <c r="G52" s="162"/>
      <c r="H52" s="213"/>
      <c r="I52" s="162"/>
      <c r="J52" s="162"/>
      <c r="K52" s="227"/>
      <c r="L52" s="240"/>
      <c r="M52" s="69"/>
      <c r="N52" s="70"/>
    </row>
    <row r="53" spans="2:14" ht="17.55" x14ac:dyDescent="0.3">
      <c r="B53" s="186" t="s">
        <v>268</v>
      </c>
      <c r="C53" s="94">
        <v>0</v>
      </c>
      <c r="D53" s="95" t="s">
        <v>263</v>
      </c>
      <c r="E53" s="106"/>
      <c r="F53" s="96"/>
      <c r="G53" s="160">
        <f>SUM(G54:G69)</f>
        <v>13.5</v>
      </c>
      <c r="H53" s="160">
        <f t="shared" ref="H53:L53" si="8">SUM(H54:H69)</f>
        <v>30</v>
      </c>
      <c r="I53" s="160">
        <f t="shared" si="8"/>
        <v>12</v>
      </c>
      <c r="J53" s="160">
        <f t="shared" si="8"/>
        <v>14</v>
      </c>
      <c r="K53" s="221">
        <f t="shared" si="8"/>
        <v>16.333333333333336</v>
      </c>
      <c r="L53" s="221">
        <f t="shared" si="8"/>
        <v>16.5</v>
      </c>
      <c r="M53" s="89"/>
      <c r="N53" s="90"/>
    </row>
    <row r="54" spans="2:14" ht="28.8" x14ac:dyDescent="0.3">
      <c r="B54" s="187"/>
      <c r="C54" s="53">
        <v>1</v>
      </c>
      <c r="D54" s="32" t="s">
        <v>222</v>
      </c>
      <c r="E54" s="104" t="s">
        <v>524</v>
      </c>
      <c r="F54" s="154" t="s">
        <v>525</v>
      </c>
      <c r="G54" s="161">
        <v>2</v>
      </c>
      <c r="H54" s="212">
        <v>2</v>
      </c>
      <c r="I54" s="161">
        <v>1</v>
      </c>
      <c r="J54" s="161">
        <v>2</v>
      </c>
      <c r="K54" s="220">
        <f>(J54*4+I54+H54)/6</f>
        <v>1.8333333333333333</v>
      </c>
      <c r="L54" s="241">
        <v>2</v>
      </c>
      <c r="M54" s="51"/>
      <c r="N54" s="52"/>
    </row>
    <row r="55" spans="2:14" ht="58.25" x14ac:dyDescent="0.3">
      <c r="B55" s="187"/>
      <c r="C55" s="53">
        <v>2</v>
      </c>
      <c r="D55" s="33" t="s">
        <v>235</v>
      </c>
      <c r="E55" s="104" t="s">
        <v>524</v>
      </c>
      <c r="F55" s="154" t="s">
        <v>526</v>
      </c>
      <c r="G55" s="161">
        <v>1</v>
      </c>
      <c r="H55" s="212">
        <v>3</v>
      </c>
      <c r="I55" s="161">
        <v>1</v>
      </c>
      <c r="J55" s="161">
        <v>1</v>
      </c>
      <c r="K55" s="220">
        <f>(J55*4+I55+H55)/6</f>
        <v>1.3333333333333333</v>
      </c>
      <c r="L55" s="241">
        <v>1.5</v>
      </c>
      <c r="M55" s="51"/>
      <c r="N55" s="52"/>
    </row>
    <row r="56" spans="2:14" ht="31.95" x14ac:dyDescent="0.3">
      <c r="B56" s="187"/>
      <c r="C56" s="53">
        <v>3</v>
      </c>
      <c r="D56" s="71" t="s">
        <v>99</v>
      </c>
      <c r="E56" s="104" t="s">
        <v>524</v>
      </c>
      <c r="F56" s="154" t="s">
        <v>527</v>
      </c>
      <c r="G56" s="161">
        <v>1</v>
      </c>
      <c r="H56" s="212">
        <v>2</v>
      </c>
      <c r="I56" s="161">
        <v>1</v>
      </c>
      <c r="J56" s="161">
        <v>1</v>
      </c>
      <c r="K56" s="220">
        <f>(J56*4+I56+H56)/6</f>
        <v>1.1666666666666667</v>
      </c>
      <c r="L56" s="241">
        <v>1</v>
      </c>
      <c r="M56" s="51"/>
      <c r="N56" s="52"/>
    </row>
    <row r="57" spans="2:14" ht="31.95" x14ac:dyDescent="0.3">
      <c r="B57" s="187"/>
      <c r="C57" s="53">
        <v>4</v>
      </c>
      <c r="D57" s="71" t="s">
        <v>100</v>
      </c>
      <c r="E57" s="104" t="s">
        <v>524</v>
      </c>
      <c r="F57" s="154" t="s">
        <v>528</v>
      </c>
      <c r="G57" s="161">
        <v>1</v>
      </c>
      <c r="H57" s="212">
        <v>2</v>
      </c>
      <c r="I57" s="161">
        <v>1</v>
      </c>
      <c r="J57" s="161">
        <v>1</v>
      </c>
      <c r="K57" s="220">
        <f>(J57*4+I57+H57)/6</f>
        <v>1.1666666666666667</v>
      </c>
      <c r="L57" s="241">
        <v>1</v>
      </c>
      <c r="M57" s="51"/>
      <c r="N57" s="52"/>
    </row>
    <row r="58" spans="2:14" ht="31.95" x14ac:dyDescent="0.3">
      <c r="B58" s="187"/>
      <c r="C58" s="53">
        <v>5</v>
      </c>
      <c r="D58" s="71" t="s">
        <v>101</v>
      </c>
      <c r="E58" s="104" t="s">
        <v>524</v>
      </c>
      <c r="F58" s="154" t="s">
        <v>529</v>
      </c>
      <c r="G58" s="161">
        <v>0.5</v>
      </c>
      <c r="H58" s="212">
        <v>2</v>
      </c>
      <c r="I58" s="161">
        <v>1</v>
      </c>
      <c r="J58" s="161">
        <v>1</v>
      </c>
      <c r="K58" s="220">
        <f>(J58*4+I58+H58)/6</f>
        <v>1.1666666666666667</v>
      </c>
      <c r="L58" s="241">
        <v>1</v>
      </c>
      <c r="M58" s="51"/>
      <c r="N58" s="52"/>
    </row>
    <row r="59" spans="2:14" ht="17.55" x14ac:dyDescent="0.3">
      <c r="B59" s="187"/>
      <c r="C59" s="53">
        <v>6</v>
      </c>
      <c r="D59" s="71" t="s">
        <v>325</v>
      </c>
      <c r="E59" s="104" t="s">
        <v>524</v>
      </c>
      <c r="F59" s="110" t="s">
        <v>261</v>
      </c>
      <c r="G59" s="158">
        <v>1</v>
      </c>
      <c r="H59" s="212">
        <v>3</v>
      </c>
      <c r="I59" s="161">
        <v>1</v>
      </c>
      <c r="J59" s="161">
        <v>1</v>
      </c>
      <c r="K59" s="220">
        <f>(J59*4+I59+H59)/6</f>
        <v>1.3333333333333333</v>
      </c>
      <c r="L59" s="241">
        <v>1.5</v>
      </c>
      <c r="M59" s="51"/>
      <c r="N59" s="52"/>
    </row>
    <row r="60" spans="2:14" ht="31.95" x14ac:dyDescent="0.3">
      <c r="B60" s="187"/>
      <c r="C60" s="53">
        <v>7</v>
      </c>
      <c r="D60" s="71" t="s">
        <v>214</v>
      </c>
      <c r="E60" s="104" t="s">
        <v>524</v>
      </c>
      <c r="F60" s="154" t="s">
        <v>530</v>
      </c>
      <c r="G60" s="158">
        <v>2</v>
      </c>
      <c r="H60" s="209">
        <v>2</v>
      </c>
      <c r="I60" s="158">
        <v>1</v>
      </c>
      <c r="J60" s="158">
        <v>2</v>
      </c>
      <c r="K60" s="220">
        <f>(J60*4+I60+H60)/6</f>
        <v>1.8333333333333333</v>
      </c>
      <c r="L60" s="239">
        <v>2</v>
      </c>
      <c r="M60" s="55"/>
      <c r="N60" s="56"/>
    </row>
    <row r="61" spans="2:14" ht="43.2" x14ac:dyDescent="0.3">
      <c r="B61" s="187"/>
      <c r="C61" s="53">
        <v>8</v>
      </c>
      <c r="D61" s="71" t="s">
        <v>219</v>
      </c>
      <c r="E61" s="104" t="s">
        <v>524</v>
      </c>
      <c r="F61" s="154" t="s">
        <v>531</v>
      </c>
      <c r="G61" s="158">
        <v>1</v>
      </c>
      <c r="H61" s="209">
        <v>2</v>
      </c>
      <c r="I61" s="158">
        <v>1</v>
      </c>
      <c r="J61" s="158">
        <v>1</v>
      </c>
      <c r="K61" s="220">
        <f>(J61*4+I61+H61)/6</f>
        <v>1.1666666666666667</v>
      </c>
      <c r="L61" s="239">
        <v>1</v>
      </c>
      <c r="M61" s="55"/>
      <c r="N61" s="56"/>
    </row>
    <row r="62" spans="2:14" ht="58.25" x14ac:dyDescent="0.3">
      <c r="B62" s="187"/>
      <c r="C62" s="53">
        <v>9</v>
      </c>
      <c r="D62" s="43" t="s">
        <v>286</v>
      </c>
      <c r="E62" s="104" t="s">
        <v>524</v>
      </c>
      <c r="F62" s="156" t="s">
        <v>290</v>
      </c>
      <c r="G62" s="158">
        <v>1</v>
      </c>
      <c r="H62" s="209">
        <v>3</v>
      </c>
      <c r="I62" s="158">
        <v>1</v>
      </c>
      <c r="J62" s="158">
        <v>1</v>
      </c>
      <c r="K62" s="220">
        <f>(J62*4+I62+H62)/6</f>
        <v>1.3333333333333333</v>
      </c>
      <c r="L62" s="239">
        <v>1.5</v>
      </c>
      <c r="M62" s="55"/>
      <c r="N62" s="56"/>
    </row>
    <row r="63" spans="2:14" ht="17.55" x14ac:dyDescent="0.3">
      <c r="B63" s="187"/>
      <c r="C63" s="53">
        <v>10</v>
      </c>
      <c r="D63" s="71" t="s">
        <v>326</v>
      </c>
      <c r="E63" s="104" t="s">
        <v>524</v>
      </c>
      <c r="F63" s="110" t="s">
        <v>261</v>
      </c>
      <c r="G63" s="158">
        <v>0.5</v>
      </c>
      <c r="H63" s="209">
        <v>3</v>
      </c>
      <c r="I63" s="158">
        <v>0.5</v>
      </c>
      <c r="J63" s="158">
        <v>0.5</v>
      </c>
      <c r="K63" s="220">
        <f>(J63*4+I63+H63)/6</f>
        <v>0.91666666666666663</v>
      </c>
      <c r="L63" s="239">
        <v>1</v>
      </c>
      <c r="M63" s="55"/>
      <c r="N63" s="56"/>
    </row>
    <row r="64" spans="2:14" ht="17.55" x14ac:dyDescent="0.3">
      <c r="B64" s="187"/>
      <c r="C64" s="53">
        <v>11</v>
      </c>
      <c r="D64" s="32" t="s">
        <v>232</v>
      </c>
      <c r="E64" s="104" t="s">
        <v>524</v>
      </c>
      <c r="F64" s="110" t="s">
        <v>298</v>
      </c>
      <c r="G64" s="158">
        <v>0.5</v>
      </c>
      <c r="H64" s="209">
        <v>2</v>
      </c>
      <c r="I64" s="158">
        <v>0.5</v>
      </c>
      <c r="J64" s="158">
        <v>0.5</v>
      </c>
      <c r="K64" s="220">
        <f>(J64*4+I64+H64)/6</f>
        <v>0.75</v>
      </c>
      <c r="L64" s="239">
        <v>1</v>
      </c>
      <c r="M64" s="55"/>
      <c r="N64" s="56"/>
    </row>
    <row r="65" spans="2:14" ht="17.55" x14ac:dyDescent="0.3">
      <c r="B65" s="187"/>
      <c r="C65" s="53">
        <v>12</v>
      </c>
      <c r="D65" s="71" t="s">
        <v>67</v>
      </c>
      <c r="E65" s="104" t="s">
        <v>524</v>
      </c>
      <c r="F65" s="110" t="s">
        <v>298</v>
      </c>
      <c r="G65" s="158">
        <v>0.5</v>
      </c>
      <c r="H65" s="209">
        <v>1</v>
      </c>
      <c r="I65" s="158">
        <v>0.5</v>
      </c>
      <c r="J65" s="158">
        <v>0.5</v>
      </c>
      <c r="K65" s="220">
        <f>(J65*4+I65+H65)/6</f>
        <v>0.58333333333333337</v>
      </c>
      <c r="L65" s="239">
        <v>0.5</v>
      </c>
      <c r="M65" s="55"/>
      <c r="N65" s="56"/>
    </row>
    <row r="66" spans="2:14" ht="17.55" x14ac:dyDescent="0.3">
      <c r="B66" s="187"/>
      <c r="C66" s="53">
        <v>13</v>
      </c>
      <c r="D66" s="71" t="s">
        <v>68</v>
      </c>
      <c r="E66" s="104" t="s">
        <v>524</v>
      </c>
      <c r="F66" s="110" t="s">
        <v>298</v>
      </c>
      <c r="G66" s="158">
        <v>0.5</v>
      </c>
      <c r="H66" s="209">
        <v>1</v>
      </c>
      <c r="I66" s="158">
        <v>0.5</v>
      </c>
      <c r="J66" s="158">
        <v>0.5</v>
      </c>
      <c r="K66" s="220">
        <f>(J66*4+I66+H66)/6</f>
        <v>0.58333333333333337</v>
      </c>
      <c r="L66" s="239">
        <v>0.5</v>
      </c>
      <c r="M66" s="55"/>
      <c r="N66" s="56"/>
    </row>
    <row r="67" spans="2:14" ht="17.55" x14ac:dyDescent="0.3">
      <c r="B67" s="187"/>
      <c r="C67" s="53">
        <v>14</v>
      </c>
      <c r="D67" s="32" t="s">
        <v>236</v>
      </c>
      <c r="E67" s="104" t="s">
        <v>524</v>
      </c>
      <c r="F67" s="155" t="s">
        <v>300</v>
      </c>
      <c r="G67" s="158">
        <v>0.5</v>
      </c>
      <c r="H67" s="209">
        <v>1</v>
      </c>
      <c r="I67" s="158">
        <v>0.5</v>
      </c>
      <c r="J67" s="158">
        <v>0.5</v>
      </c>
      <c r="K67" s="220">
        <f>(J67*4+I67+H67)/6</f>
        <v>0.58333333333333337</v>
      </c>
      <c r="L67" s="239">
        <v>0.5</v>
      </c>
      <c r="M67" s="55"/>
      <c r="N67" s="56"/>
    </row>
    <row r="68" spans="2:14" ht="17.55" x14ac:dyDescent="0.3">
      <c r="B68" s="187"/>
      <c r="C68" s="53">
        <v>15</v>
      </c>
      <c r="D68" s="32" t="s">
        <v>237</v>
      </c>
      <c r="E68" s="104" t="s">
        <v>524</v>
      </c>
      <c r="F68" s="155" t="s">
        <v>300</v>
      </c>
      <c r="G68" s="158">
        <v>0.5</v>
      </c>
      <c r="H68" s="209">
        <v>1</v>
      </c>
      <c r="I68" s="158">
        <v>0.5</v>
      </c>
      <c r="J68" s="158">
        <v>0.5</v>
      </c>
      <c r="K68" s="220">
        <f>(J68*4+I68+H68)/6</f>
        <v>0.58333333333333337</v>
      </c>
      <c r="L68" s="239">
        <v>0.5</v>
      </c>
      <c r="M68" s="55"/>
      <c r="N68" s="56"/>
    </row>
    <row r="69" spans="2:14" ht="18.2" thickBot="1" x14ac:dyDescent="0.35">
      <c r="B69" s="188"/>
      <c r="C69" s="44"/>
      <c r="D69" s="67"/>
      <c r="E69" s="108"/>
      <c r="F69" s="29"/>
      <c r="G69" s="162"/>
      <c r="H69" s="213"/>
      <c r="I69" s="162"/>
      <c r="J69" s="162"/>
      <c r="K69" s="227"/>
      <c r="L69" s="240"/>
      <c r="M69" s="69"/>
      <c r="N69" s="70"/>
    </row>
    <row r="70" spans="2:14" ht="17.55" x14ac:dyDescent="0.3">
      <c r="B70" s="186" t="s">
        <v>271</v>
      </c>
      <c r="C70" s="94">
        <v>0</v>
      </c>
      <c r="D70" s="95" t="s">
        <v>309</v>
      </c>
      <c r="E70" s="113"/>
      <c r="F70" s="96"/>
      <c r="G70" s="160">
        <f>SUM(G71:G81)</f>
        <v>9</v>
      </c>
      <c r="H70" s="160">
        <f t="shared" ref="H70:L70" si="9">SUM(H71:H81)</f>
        <v>15</v>
      </c>
      <c r="I70" s="160">
        <f t="shared" si="9"/>
        <v>8.5</v>
      </c>
      <c r="J70" s="160">
        <f t="shared" si="9"/>
        <v>9.5</v>
      </c>
      <c r="K70" s="221">
        <f t="shared" si="9"/>
        <v>10.25</v>
      </c>
      <c r="L70" s="221">
        <f t="shared" si="9"/>
        <v>10</v>
      </c>
      <c r="M70" s="89"/>
      <c r="N70" s="90"/>
    </row>
    <row r="71" spans="2:14" ht="29.45" x14ac:dyDescent="0.3">
      <c r="B71" s="187"/>
      <c r="C71" s="49">
        <v>1</v>
      </c>
      <c r="D71" s="33" t="s">
        <v>225</v>
      </c>
      <c r="E71" s="104" t="s">
        <v>532</v>
      </c>
      <c r="F71" s="154" t="s">
        <v>533</v>
      </c>
      <c r="G71" s="161">
        <v>1</v>
      </c>
      <c r="H71" s="212">
        <v>2</v>
      </c>
      <c r="I71" s="161">
        <v>1</v>
      </c>
      <c r="J71" s="161">
        <v>1</v>
      </c>
      <c r="K71" s="220">
        <f>(J71*4+I71+H71)/6</f>
        <v>1.1666666666666667</v>
      </c>
      <c r="L71" s="241">
        <v>1</v>
      </c>
      <c r="M71" s="51"/>
      <c r="N71" s="52"/>
    </row>
    <row r="72" spans="2:14" ht="87.05" x14ac:dyDescent="0.3">
      <c r="B72" s="187"/>
      <c r="C72" s="49">
        <v>2</v>
      </c>
      <c r="D72" s="43" t="s">
        <v>224</v>
      </c>
      <c r="E72" s="104" t="s">
        <v>532</v>
      </c>
      <c r="F72" s="154" t="s">
        <v>534</v>
      </c>
      <c r="G72" s="161">
        <v>1</v>
      </c>
      <c r="H72" s="212">
        <v>3</v>
      </c>
      <c r="I72" s="161">
        <v>1</v>
      </c>
      <c r="J72" s="161">
        <v>1</v>
      </c>
      <c r="K72" s="220">
        <f>(J72*4+I72+H72)/6</f>
        <v>1.3333333333333333</v>
      </c>
      <c r="L72" s="241">
        <v>1.5</v>
      </c>
      <c r="M72" s="51"/>
      <c r="N72" s="52"/>
    </row>
    <row r="73" spans="2:14" ht="31.95" x14ac:dyDescent="0.3">
      <c r="B73" s="187"/>
      <c r="C73" s="49">
        <v>3</v>
      </c>
      <c r="D73" s="71" t="s">
        <v>99</v>
      </c>
      <c r="E73" s="104" t="s">
        <v>532</v>
      </c>
      <c r="F73" s="154" t="s">
        <v>535</v>
      </c>
      <c r="G73" s="161">
        <v>1</v>
      </c>
      <c r="H73" s="212">
        <v>1</v>
      </c>
      <c r="I73" s="161">
        <v>1</v>
      </c>
      <c r="J73" s="161">
        <v>1</v>
      </c>
      <c r="K73" s="220">
        <f>(J73*4+I73+H73)/6</f>
        <v>1</v>
      </c>
      <c r="L73" s="241">
        <v>1</v>
      </c>
      <c r="M73" s="51"/>
      <c r="N73" s="52"/>
    </row>
    <row r="74" spans="2:14" ht="31.95" x14ac:dyDescent="0.3">
      <c r="B74" s="187"/>
      <c r="C74" s="49">
        <v>4</v>
      </c>
      <c r="D74" s="71" t="s">
        <v>100</v>
      </c>
      <c r="E74" s="104" t="s">
        <v>532</v>
      </c>
      <c r="F74" s="154" t="s">
        <v>536</v>
      </c>
      <c r="G74" s="158">
        <v>1</v>
      </c>
      <c r="H74" s="212">
        <v>1</v>
      </c>
      <c r="I74" s="161">
        <v>0.5</v>
      </c>
      <c r="J74" s="161">
        <v>1</v>
      </c>
      <c r="K74" s="220">
        <f>(J74*4+I74+H74)/6</f>
        <v>0.91666666666666663</v>
      </c>
      <c r="L74" s="241">
        <v>1</v>
      </c>
      <c r="M74" s="51"/>
      <c r="N74" s="52"/>
    </row>
    <row r="75" spans="2:14" ht="31.95" x14ac:dyDescent="0.3">
      <c r="B75" s="187"/>
      <c r="C75" s="49">
        <v>5</v>
      </c>
      <c r="D75" s="71" t="s">
        <v>101</v>
      </c>
      <c r="E75" s="104" t="s">
        <v>532</v>
      </c>
      <c r="F75" s="154" t="s">
        <v>537</v>
      </c>
      <c r="G75" s="158">
        <v>0.5</v>
      </c>
      <c r="H75" s="212">
        <v>1</v>
      </c>
      <c r="I75" s="161">
        <v>1</v>
      </c>
      <c r="J75" s="161">
        <v>1</v>
      </c>
      <c r="K75" s="220">
        <f>(J75*4+I75+H75)/6</f>
        <v>1</v>
      </c>
      <c r="L75" s="241">
        <v>1</v>
      </c>
      <c r="M75" s="51"/>
      <c r="N75" s="52"/>
    </row>
    <row r="76" spans="2:14" ht="31.95" x14ac:dyDescent="0.3">
      <c r="B76" s="187"/>
      <c r="C76" s="49">
        <v>6</v>
      </c>
      <c r="D76" s="43" t="s">
        <v>218</v>
      </c>
      <c r="E76" s="104" t="s">
        <v>532</v>
      </c>
      <c r="F76" s="154" t="s">
        <v>538</v>
      </c>
      <c r="G76" s="158">
        <v>0.5</v>
      </c>
      <c r="H76" s="209">
        <v>1</v>
      </c>
      <c r="I76" s="158">
        <v>0.5</v>
      </c>
      <c r="J76" s="158">
        <v>0.5</v>
      </c>
      <c r="K76" s="220">
        <f>(J76*4+I76+H76)/6</f>
        <v>0.58333333333333337</v>
      </c>
      <c r="L76" s="239">
        <v>0.5</v>
      </c>
      <c r="M76" s="55"/>
      <c r="N76" s="56"/>
    </row>
    <row r="77" spans="2:14" ht="43.85" x14ac:dyDescent="0.3">
      <c r="B77" s="187"/>
      <c r="C77" s="49">
        <v>7</v>
      </c>
      <c r="D77" s="43" t="s">
        <v>227</v>
      </c>
      <c r="E77" s="104" t="s">
        <v>532</v>
      </c>
      <c r="F77" s="154" t="s">
        <v>539</v>
      </c>
      <c r="G77" s="158">
        <v>1</v>
      </c>
      <c r="H77" s="209">
        <v>1</v>
      </c>
      <c r="I77" s="158">
        <v>0.5</v>
      </c>
      <c r="J77" s="158">
        <v>1</v>
      </c>
      <c r="K77" s="220">
        <f>(J77*4+I77+H77)/6</f>
        <v>0.91666666666666663</v>
      </c>
      <c r="L77" s="239">
        <v>1</v>
      </c>
      <c r="M77" s="55"/>
      <c r="N77" s="56"/>
    </row>
    <row r="78" spans="2:14" ht="31.95" x14ac:dyDescent="0.3">
      <c r="B78" s="187"/>
      <c r="C78" s="49">
        <v>8</v>
      </c>
      <c r="D78" s="33" t="s">
        <v>269</v>
      </c>
      <c r="E78" s="104" t="s">
        <v>532</v>
      </c>
      <c r="F78" s="154" t="s">
        <v>540</v>
      </c>
      <c r="G78" s="158">
        <v>1</v>
      </c>
      <c r="H78" s="209">
        <v>2</v>
      </c>
      <c r="I78" s="158">
        <v>1</v>
      </c>
      <c r="J78" s="158">
        <v>1</v>
      </c>
      <c r="K78" s="220">
        <f>(J78*4+I78+H78)/6</f>
        <v>1.1666666666666667</v>
      </c>
      <c r="L78" s="239">
        <v>1</v>
      </c>
      <c r="M78" s="55"/>
      <c r="N78" s="56"/>
    </row>
    <row r="79" spans="2:14" ht="31.95" x14ac:dyDescent="0.3">
      <c r="B79" s="187"/>
      <c r="C79" s="49">
        <v>9</v>
      </c>
      <c r="D79" s="33" t="s">
        <v>270</v>
      </c>
      <c r="E79" s="104" t="s">
        <v>532</v>
      </c>
      <c r="F79" s="154" t="s">
        <v>541</v>
      </c>
      <c r="G79" s="158">
        <v>1</v>
      </c>
      <c r="H79" s="209">
        <v>2</v>
      </c>
      <c r="I79" s="158">
        <v>1</v>
      </c>
      <c r="J79" s="158">
        <v>1</v>
      </c>
      <c r="K79" s="220">
        <f>(J79*4+I79+H79)/6</f>
        <v>1.1666666666666667</v>
      </c>
      <c r="L79" s="239">
        <v>1</v>
      </c>
      <c r="M79" s="55"/>
      <c r="N79" s="56"/>
    </row>
    <row r="80" spans="2:14" ht="31.95" x14ac:dyDescent="0.3">
      <c r="B80" s="187"/>
      <c r="C80" s="49">
        <v>10</v>
      </c>
      <c r="D80" s="33" t="s">
        <v>246</v>
      </c>
      <c r="E80" s="104" t="s">
        <v>532</v>
      </c>
      <c r="F80" s="154" t="s">
        <v>542</v>
      </c>
      <c r="G80" s="158">
        <v>1</v>
      </c>
      <c r="H80" s="209">
        <v>1</v>
      </c>
      <c r="I80" s="158">
        <v>1</v>
      </c>
      <c r="J80" s="158">
        <v>1</v>
      </c>
      <c r="K80" s="220">
        <f>(J80*4+I80+H80)/6</f>
        <v>1</v>
      </c>
      <c r="L80" s="239">
        <v>1</v>
      </c>
      <c r="M80" s="55"/>
      <c r="N80" s="56"/>
    </row>
    <row r="81" spans="2:14" ht="18.2" thickBot="1" x14ac:dyDescent="0.35">
      <c r="B81" s="188"/>
      <c r="C81" s="44"/>
      <c r="D81" s="67"/>
      <c r="E81" s="108"/>
      <c r="F81" s="29"/>
      <c r="G81" s="162"/>
      <c r="H81" s="213"/>
      <c r="I81" s="162"/>
      <c r="J81" s="162"/>
      <c r="K81" s="227"/>
      <c r="L81" s="240"/>
      <c r="M81" s="69"/>
      <c r="N81" s="70"/>
    </row>
    <row r="82" spans="2:14" ht="17.55" x14ac:dyDescent="0.3">
      <c r="B82" s="186" t="s">
        <v>299</v>
      </c>
      <c r="C82" s="94">
        <v>0</v>
      </c>
      <c r="D82" s="95" t="s">
        <v>273</v>
      </c>
      <c r="E82" s="106"/>
      <c r="F82" s="117"/>
      <c r="G82" s="160">
        <f>SUM(G83:G85)</f>
        <v>2</v>
      </c>
      <c r="H82" s="160">
        <f t="shared" ref="H82:L82" si="10">SUM(H83:H85)</f>
        <v>4</v>
      </c>
      <c r="I82" s="160">
        <f t="shared" si="10"/>
        <v>2</v>
      </c>
      <c r="J82" s="160">
        <f t="shared" si="10"/>
        <v>2</v>
      </c>
      <c r="K82" s="221">
        <f t="shared" si="10"/>
        <v>2.3333333333333335</v>
      </c>
      <c r="L82" s="221">
        <f t="shared" si="10"/>
        <v>2</v>
      </c>
      <c r="M82" s="89"/>
      <c r="N82" s="90"/>
    </row>
    <row r="83" spans="2:14" ht="43.2" x14ac:dyDescent="0.3">
      <c r="B83" s="187"/>
      <c r="C83" s="53">
        <v>1</v>
      </c>
      <c r="D83" s="71" t="s">
        <v>274</v>
      </c>
      <c r="E83" s="104" t="s">
        <v>333</v>
      </c>
      <c r="F83" s="93" t="s">
        <v>543</v>
      </c>
      <c r="G83" s="158">
        <v>1</v>
      </c>
      <c r="H83" s="209">
        <v>2</v>
      </c>
      <c r="I83" s="158">
        <v>1</v>
      </c>
      <c r="J83" s="158">
        <v>1</v>
      </c>
      <c r="K83" s="220">
        <f>(J83*4+I83+H83)/6</f>
        <v>1.1666666666666667</v>
      </c>
      <c r="L83" s="239">
        <v>1</v>
      </c>
      <c r="M83" s="55"/>
      <c r="N83" s="56"/>
    </row>
    <row r="84" spans="2:14" ht="57.6" x14ac:dyDescent="0.3">
      <c r="B84" s="187"/>
      <c r="C84" s="53">
        <v>2</v>
      </c>
      <c r="D84" s="71" t="s">
        <v>275</v>
      </c>
      <c r="E84" s="104" t="s">
        <v>333</v>
      </c>
      <c r="F84" s="93" t="s">
        <v>543</v>
      </c>
      <c r="G84" s="158">
        <v>1</v>
      </c>
      <c r="H84" s="209">
        <v>2</v>
      </c>
      <c r="I84" s="158">
        <v>1</v>
      </c>
      <c r="J84" s="158">
        <v>1</v>
      </c>
      <c r="K84" s="220">
        <f>(J84*4+I84+H84)/6</f>
        <v>1.1666666666666667</v>
      </c>
      <c r="L84" s="239">
        <v>1</v>
      </c>
      <c r="M84" s="55"/>
      <c r="N84" s="56"/>
    </row>
    <row r="85" spans="2:14" ht="18.2" thickBot="1" x14ac:dyDescent="0.35">
      <c r="B85" s="188"/>
      <c r="C85" s="44"/>
      <c r="D85" s="75"/>
      <c r="E85" s="109"/>
      <c r="F85" s="76"/>
      <c r="G85" s="162"/>
      <c r="H85" s="213"/>
      <c r="I85" s="162"/>
      <c r="J85" s="162"/>
      <c r="K85" s="227"/>
      <c r="L85" s="240"/>
      <c r="M85" s="69"/>
      <c r="N85" s="70"/>
    </row>
    <row r="86" spans="2:14" ht="17.55" x14ac:dyDescent="0.3">
      <c r="B86" s="189" t="s">
        <v>301</v>
      </c>
      <c r="C86" s="85">
        <v>0</v>
      </c>
      <c r="D86" s="95" t="s">
        <v>276</v>
      </c>
      <c r="E86" s="113"/>
      <c r="F86" s="117"/>
      <c r="G86" s="160"/>
      <c r="H86" s="211"/>
      <c r="I86" s="160"/>
      <c r="J86" s="160"/>
      <c r="K86" s="221"/>
      <c r="L86" s="237"/>
      <c r="M86" s="89"/>
      <c r="N86" s="90"/>
    </row>
    <row r="87" spans="2:14" ht="17.55" x14ac:dyDescent="0.3">
      <c r="B87" s="190"/>
      <c r="C87" s="119">
        <v>1</v>
      </c>
      <c r="D87" s="119" t="s">
        <v>250</v>
      </c>
      <c r="E87" s="120" t="s">
        <v>310</v>
      </c>
      <c r="F87" s="121" t="s">
        <v>307</v>
      </c>
      <c r="G87" s="164"/>
      <c r="H87" s="215"/>
      <c r="I87" s="164"/>
      <c r="J87" s="164"/>
      <c r="K87" s="228"/>
      <c r="L87" s="242"/>
      <c r="M87" s="123"/>
      <c r="N87" s="124"/>
    </row>
    <row r="88" spans="2:14" ht="17.55" x14ac:dyDescent="0.3">
      <c r="B88" s="190"/>
      <c r="C88" s="119">
        <v>2</v>
      </c>
      <c r="D88" s="119" t="s">
        <v>94</v>
      </c>
      <c r="E88" s="120" t="s">
        <v>310</v>
      </c>
      <c r="F88" s="125"/>
      <c r="G88" s="164"/>
      <c r="H88" s="215"/>
      <c r="I88" s="164"/>
      <c r="J88" s="164"/>
      <c r="K88" s="228"/>
      <c r="L88" s="242"/>
      <c r="M88" s="123"/>
      <c r="N88" s="124"/>
    </row>
    <row r="89" spans="2:14" ht="29.45" x14ac:dyDescent="0.3">
      <c r="B89" s="190"/>
      <c r="C89" s="119">
        <v>3</v>
      </c>
      <c r="D89" s="119" t="s">
        <v>96</v>
      </c>
      <c r="E89" s="126"/>
      <c r="F89" s="127"/>
      <c r="G89" s="164"/>
      <c r="H89" s="215"/>
      <c r="I89" s="164"/>
      <c r="J89" s="164"/>
      <c r="K89" s="228"/>
      <c r="L89" s="242"/>
      <c r="M89" s="123"/>
      <c r="N89" s="124"/>
    </row>
    <row r="90" spans="2:14" ht="28.8" x14ac:dyDescent="0.3">
      <c r="B90" s="190"/>
      <c r="C90" s="119">
        <v>4</v>
      </c>
      <c r="D90" s="128" t="s">
        <v>97</v>
      </c>
      <c r="E90" s="126"/>
      <c r="F90" s="127"/>
      <c r="G90" s="164"/>
      <c r="H90" s="215"/>
      <c r="I90" s="164"/>
      <c r="J90" s="164"/>
      <c r="K90" s="228"/>
      <c r="L90" s="242"/>
      <c r="M90" s="123"/>
      <c r="N90" s="124"/>
    </row>
    <row r="91" spans="2:14" ht="28.8" x14ac:dyDescent="0.3">
      <c r="B91" s="190"/>
      <c r="C91" s="119">
        <v>5</v>
      </c>
      <c r="D91" s="129" t="s">
        <v>98</v>
      </c>
      <c r="E91" s="126"/>
      <c r="F91" s="127"/>
      <c r="G91" s="164"/>
      <c r="H91" s="215"/>
      <c r="I91" s="164"/>
      <c r="J91" s="164"/>
      <c r="K91" s="228"/>
      <c r="L91" s="242"/>
      <c r="M91" s="123"/>
      <c r="N91" s="124"/>
    </row>
    <row r="92" spans="2:14" ht="18.2" thickBot="1" x14ac:dyDescent="0.35">
      <c r="B92" s="191"/>
      <c r="C92" s="119">
        <v>6</v>
      </c>
      <c r="D92" s="131" t="s">
        <v>95</v>
      </c>
      <c r="E92" s="132"/>
      <c r="F92" s="133"/>
      <c r="G92" s="165"/>
      <c r="H92" s="216"/>
      <c r="I92" s="165"/>
      <c r="J92" s="165"/>
      <c r="K92" s="229"/>
      <c r="L92" s="243"/>
      <c r="M92" s="135"/>
      <c r="N92" s="136"/>
    </row>
  </sheetData>
  <mergeCells count="23">
    <mergeCell ref="L4:L5"/>
    <mergeCell ref="B40:B44"/>
    <mergeCell ref="B45:B52"/>
    <mergeCell ref="B53:B69"/>
    <mergeCell ref="B70:B81"/>
    <mergeCell ref="B82:B85"/>
    <mergeCell ref="B86:B92"/>
    <mergeCell ref="M4:N4"/>
    <mergeCell ref="B6:B13"/>
    <mergeCell ref="B14:B17"/>
    <mergeCell ref="B18:B24"/>
    <mergeCell ref="B25:B34"/>
    <mergeCell ref="B35:B39"/>
    <mergeCell ref="H4:H5"/>
    <mergeCell ref="I4:I5"/>
    <mergeCell ref="K4:K5"/>
    <mergeCell ref="J4:J5"/>
    <mergeCell ref="B4:B5"/>
    <mergeCell ref="C4:C5"/>
    <mergeCell ref="D4:D5"/>
    <mergeCell ref="E4:E5"/>
    <mergeCell ref="F4:F5"/>
    <mergeCell ref="G4:G5"/>
  </mergeCells>
  <phoneticPr fontId="10" type="noConversion"/>
  <pageMargins left="0.11811023622047244" right="0.11811023622047244" top="0.19685039370078741" bottom="0.15748031496062992" header="0.31496062992125984" footer="0.31496062992125984"/>
  <pageSetup paperSize="9" scale="37" orientation="portrait" horizontalDpi="360" verticalDpi="36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9CB42-16F1-48CE-9EA3-72675FEDD32A}">
  <sheetPr>
    <pageSetUpPr fitToPage="1"/>
  </sheetPr>
  <dimension ref="A2:FM94"/>
  <sheetViews>
    <sheetView zoomScale="70" zoomScaleNormal="70" workbookViewId="0">
      <pane ySplit="5" topLeftCell="A6" activePane="bottomLeft" state="frozen"/>
      <selection pane="bottomLeft" activeCell="P27" sqref="P27"/>
    </sheetView>
  </sheetViews>
  <sheetFormatPr baseColWidth="10" defaultRowHeight="14.4" outlineLevelRow="1" x14ac:dyDescent="0.25"/>
  <cols>
    <col min="1" max="1" width="11.5546875" style="30"/>
    <col min="2" max="2" width="7.6640625" style="30" customWidth="1"/>
    <col min="3" max="3" width="5.44140625" style="30" customWidth="1"/>
    <col min="4" max="4" width="10.21875" style="30" customWidth="1"/>
    <col min="5" max="5" width="78.6640625" style="45" customWidth="1"/>
    <col min="6" max="6" width="15.33203125" style="30" hidden="1" customWidth="1"/>
    <col min="7" max="7" width="27.5546875" style="46" hidden="1" customWidth="1"/>
    <col min="8" max="8" width="0" style="30" hidden="1" customWidth="1"/>
    <col min="9" max="10" width="15.5546875" style="30" hidden="1" customWidth="1"/>
    <col min="11" max="11" width="0" style="30" hidden="1" customWidth="1"/>
    <col min="12" max="12" width="3.5546875" style="46" hidden="1" customWidth="1"/>
    <col min="13" max="13" width="4.109375" style="46" customWidth="1"/>
    <col min="14" max="14" width="17.6640625" style="30" customWidth="1"/>
    <col min="15" max="169" width="3.77734375" style="30" customWidth="1"/>
    <col min="170" max="16384" width="11.5546875" style="30"/>
  </cols>
  <sheetData>
    <row r="2" spans="1:169" x14ac:dyDescent="0.25">
      <c r="E2" s="45" t="s">
        <v>257</v>
      </c>
    </row>
    <row r="3" spans="1:169" ht="15.05" thickBot="1" x14ac:dyDescent="0.3">
      <c r="E3" s="45" t="s">
        <v>258</v>
      </c>
      <c r="O3" s="206" t="s">
        <v>503</v>
      </c>
      <c r="P3" s="206"/>
      <c r="Q3" s="206"/>
      <c r="R3" s="206"/>
      <c r="S3" s="206"/>
      <c r="T3" s="206"/>
      <c r="U3" s="206"/>
      <c r="V3" s="206"/>
      <c r="W3" s="206"/>
      <c r="X3" s="206"/>
      <c r="Y3" s="206"/>
    </row>
    <row r="4" spans="1:169" ht="58.25" customHeight="1" thickBot="1" x14ac:dyDescent="0.3">
      <c r="B4" s="196" t="s">
        <v>279</v>
      </c>
      <c r="C4" s="198" t="s">
        <v>251</v>
      </c>
      <c r="D4" s="200" t="s">
        <v>280</v>
      </c>
      <c r="E4" s="200" t="s">
        <v>252</v>
      </c>
      <c r="F4" s="200" t="s">
        <v>281</v>
      </c>
      <c r="G4" s="202" t="s">
        <v>282</v>
      </c>
      <c r="H4" s="204" t="s">
        <v>253</v>
      </c>
      <c r="I4" s="192" t="s">
        <v>283</v>
      </c>
      <c r="J4" s="193"/>
    </row>
    <row r="5" spans="1:169" s="46" customFormat="1" ht="33.85" customHeight="1" thickBot="1" x14ac:dyDescent="0.3">
      <c r="A5" s="47"/>
      <c r="B5" s="197"/>
      <c r="C5" s="199"/>
      <c r="D5" s="201"/>
      <c r="E5" s="201"/>
      <c r="F5" s="201"/>
      <c r="G5" s="203"/>
      <c r="H5" s="205"/>
      <c r="I5" s="112" t="s">
        <v>284</v>
      </c>
      <c r="J5" s="76" t="s">
        <v>285</v>
      </c>
      <c r="O5" s="92"/>
      <c r="P5" s="148" t="s">
        <v>304</v>
      </c>
      <c r="Q5" s="148" t="s">
        <v>350</v>
      </c>
      <c r="R5" s="148" t="s">
        <v>351</v>
      </c>
      <c r="S5" s="148" t="s">
        <v>352</v>
      </c>
      <c r="T5" s="148" t="s">
        <v>353</v>
      </c>
      <c r="U5" s="148" t="s">
        <v>354</v>
      </c>
      <c r="V5" s="148" t="s">
        <v>355</v>
      </c>
      <c r="W5" s="148" t="s">
        <v>356</v>
      </c>
      <c r="X5" s="148" t="s">
        <v>357</v>
      </c>
      <c r="Y5" s="148" t="s">
        <v>358</v>
      </c>
      <c r="Z5" s="148" t="s">
        <v>359</v>
      </c>
      <c r="AA5" s="148" t="s">
        <v>360</v>
      </c>
      <c r="AB5" s="148" t="s">
        <v>361</v>
      </c>
      <c r="AC5" s="148" t="s">
        <v>362</v>
      </c>
      <c r="AD5" s="148" t="s">
        <v>363</v>
      </c>
      <c r="AE5" s="148" t="s">
        <v>364</v>
      </c>
      <c r="AF5" s="148" t="s">
        <v>365</v>
      </c>
      <c r="AG5" s="148" t="s">
        <v>366</v>
      </c>
      <c r="AH5" s="148" t="s">
        <v>367</v>
      </c>
      <c r="AI5" s="148" t="s">
        <v>368</v>
      </c>
      <c r="AJ5" s="148" t="s">
        <v>369</v>
      </c>
      <c r="AK5" s="148" t="s">
        <v>370</v>
      </c>
      <c r="AL5" s="148" t="s">
        <v>371</v>
      </c>
      <c r="AM5" s="148" t="s">
        <v>372</v>
      </c>
      <c r="AN5" s="148" t="s">
        <v>373</v>
      </c>
      <c r="AO5" s="148" t="s">
        <v>374</v>
      </c>
      <c r="AP5" s="148" t="s">
        <v>375</v>
      </c>
      <c r="AQ5" s="148" t="s">
        <v>376</v>
      </c>
      <c r="AR5" s="148" t="s">
        <v>377</v>
      </c>
      <c r="AS5" s="148" t="s">
        <v>378</v>
      </c>
      <c r="AT5" s="148" t="s">
        <v>379</v>
      </c>
      <c r="AU5" s="148" t="s">
        <v>380</v>
      </c>
      <c r="AV5" s="148" t="s">
        <v>381</v>
      </c>
      <c r="AW5" s="148" t="s">
        <v>382</v>
      </c>
      <c r="AX5" s="148" t="s">
        <v>383</v>
      </c>
      <c r="AY5" s="148" t="s">
        <v>384</v>
      </c>
      <c r="AZ5" s="148" t="s">
        <v>385</v>
      </c>
      <c r="BA5" s="148" t="s">
        <v>386</v>
      </c>
      <c r="BB5" s="148" t="s">
        <v>387</v>
      </c>
      <c r="BC5" s="148" t="s">
        <v>388</v>
      </c>
      <c r="BD5" s="148" t="s">
        <v>389</v>
      </c>
      <c r="BE5" s="148" t="s">
        <v>390</v>
      </c>
      <c r="BF5" s="148" t="s">
        <v>391</v>
      </c>
      <c r="BG5" s="148" t="s">
        <v>392</v>
      </c>
      <c r="BH5" s="148" t="s">
        <v>393</v>
      </c>
      <c r="BI5" s="148" t="s">
        <v>394</v>
      </c>
      <c r="BJ5" s="148" t="s">
        <v>395</v>
      </c>
      <c r="BK5" s="148" t="s">
        <v>396</v>
      </c>
      <c r="BL5" s="148" t="s">
        <v>397</v>
      </c>
      <c r="BM5" s="148" t="s">
        <v>398</v>
      </c>
      <c r="BN5" s="148" t="s">
        <v>399</v>
      </c>
      <c r="BO5" s="148" t="s">
        <v>400</v>
      </c>
      <c r="BP5" s="148" t="s">
        <v>401</v>
      </c>
      <c r="BQ5" s="148" t="s">
        <v>402</v>
      </c>
      <c r="BR5" s="148" t="s">
        <v>403</v>
      </c>
      <c r="BS5" s="148" t="s">
        <v>404</v>
      </c>
      <c r="BT5" s="148" t="s">
        <v>405</v>
      </c>
      <c r="BU5" s="148" t="s">
        <v>406</v>
      </c>
      <c r="BV5" s="148" t="s">
        <v>407</v>
      </c>
      <c r="BW5" s="148" t="s">
        <v>408</v>
      </c>
      <c r="BX5" s="148" t="s">
        <v>409</v>
      </c>
      <c r="BY5" s="46" t="s">
        <v>410</v>
      </c>
      <c r="BZ5" s="46" t="s">
        <v>411</v>
      </c>
      <c r="CA5" s="46" t="s">
        <v>412</v>
      </c>
      <c r="CB5" s="46" t="s">
        <v>413</v>
      </c>
      <c r="CC5" s="46" t="s">
        <v>414</v>
      </c>
      <c r="CD5" s="46" t="s">
        <v>415</v>
      </c>
      <c r="CE5" s="46" t="s">
        <v>416</v>
      </c>
      <c r="CF5" s="46" t="s">
        <v>417</v>
      </c>
      <c r="CG5" s="46" t="s">
        <v>418</v>
      </c>
      <c r="CH5" s="46" t="s">
        <v>419</v>
      </c>
      <c r="CI5" s="46" t="s">
        <v>420</v>
      </c>
      <c r="CJ5" s="46" t="s">
        <v>421</v>
      </c>
      <c r="CK5" s="46" t="s">
        <v>422</v>
      </c>
      <c r="CL5" s="46" t="s">
        <v>423</v>
      </c>
      <c r="CM5" s="46" t="s">
        <v>424</v>
      </c>
      <c r="CN5" s="46" t="s">
        <v>425</v>
      </c>
      <c r="CO5" s="46" t="s">
        <v>426</v>
      </c>
      <c r="CP5" s="46" t="s">
        <v>427</v>
      </c>
      <c r="CQ5" s="46" t="s">
        <v>428</v>
      </c>
      <c r="CR5" s="46" t="s">
        <v>429</v>
      </c>
      <c r="CS5" s="46" t="s">
        <v>430</v>
      </c>
      <c r="CT5" s="46" t="s">
        <v>431</v>
      </c>
      <c r="CU5" s="46" t="s">
        <v>432</v>
      </c>
      <c r="CV5" s="46" t="s">
        <v>433</v>
      </c>
      <c r="CW5" s="46" t="s">
        <v>434</v>
      </c>
      <c r="CX5" s="46" t="s">
        <v>435</v>
      </c>
      <c r="CY5" s="46" t="s">
        <v>436</v>
      </c>
      <c r="CZ5" s="46" t="s">
        <v>437</v>
      </c>
      <c r="DA5" s="46" t="s">
        <v>438</v>
      </c>
      <c r="DB5" s="46" t="s">
        <v>439</v>
      </c>
      <c r="DC5" s="46" t="s">
        <v>440</v>
      </c>
      <c r="DD5" s="46" t="s">
        <v>441</v>
      </c>
      <c r="DE5" s="46" t="s">
        <v>442</v>
      </c>
      <c r="DF5" s="46" t="s">
        <v>443</v>
      </c>
      <c r="DG5" s="46" t="s">
        <v>444</v>
      </c>
      <c r="DH5" s="46" t="s">
        <v>445</v>
      </c>
      <c r="DI5" s="46" t="s">
        <v>446</v>
      </c>
      <c r="DJ5" s="46" t="s">
        <v>447</v>
      </c>
      <c r="DK5" s="46" t="s">
        <v>448</v>
      </c>
      <c r="DL5" s="46" t="s">
        <v>449</v>
      </c>
      <c r="DM5" s="46" t="s">
        <v>450</v>
      </c>
      <c r="DN5" s="46" t="s">
        <v>451</v>
      </c>
      <c r="DO5" s="46" t="s">
        <v>452</v>
      </c>
      <c r="DP5" s="46" t="s">
        <v>453</v>
      </c>
      <c r="DQ5" s="46" t="s">
        <v>454</v>
      </c>
      <c r="DR5" s="46" t="s">
        <v>455</v>
      </c>
      <c r="DS5" s="46" t="s">
        <v>456</v>
      </c>
      <c r="DT5" s="46" t="s">
        <v>457</v>
      </c>
      <c r="DU5" s="46" t="s">
        <v>458</v>
      </c>
      <c r="DV5" s="46" t="s">
        <v>459</v>
      </c>
      <c r="DW5" s="46" t="s">
        <v>460</v>
      </c>
      <c r="DX5" s="46" t="s">
        <v>461</v>
      </c>
      <c r="DY5" s="46" t="s">
        <v>462</v>
      </c>
      <c r="DZ5" s="46" t="s">
        <v>463</v>
      </c>
      <c r="EA5" s="46" t="s">
        <v>464</v>
      </c>
      <c r="EB5" s="46" t="s">
        <v>465</v>
      </c>
      <c r="EC5" s="46" t="s">
        <v>466</v>
      </c>
      <c r="ED5" s="46" t="s">
        <v>467</v>
      </c>
      <c r="EE5" s="46" t="s">
        <v>468</v>
      </c>
      <c r="EF5" s="46" t="s">
        <v>469</v>
      </c>
      <c r="EG5" s="46" t="s">
        <v>470</v>
      </c>
      <c r="EH5" s="46" t="s">
        <v>471</v>
      </c>
      <c r="EI5" s="46" t="s">
        <v>472</v>
      </c>
      <c r="EJ5" s="46" t="s">
        <v>473</v>
      </c>
      <c r="EK5" s="46" t="s">
        <v>474</v>
      </c>
      <c r="EL5" s="46" t="s">
        <v>475</v>
      </c>
      <c r="EM5" s="46" t="s">
        <v>476</v>
      </c>
      <c r="EN5" s="46" t="s">
        <v>477</v>
      </c>
      <c r="EO5" s="46" t="s">
        <v>478</v>
      </c>
      <c r="EP5" s="46" t="s">
        <v>479</v>
      </c>
      <c r="EQ5" s="46" t="s">
        <v>480</v>
      </c>
      <c r="ER5" s="46" t="s">
        <v>481</v>
      </c>
      <c r="ES5" s="46" t="s">
        <v>482</v>
      </c>
      <c r="ET5" s="46" t="s">
        <v>483</v>
      </c>
      <c r="EU5" s="46" t="s">
        <v>484</v>
      </c>
      <c r="EV5" s="46" t="s">
        <v>485</v>
      </c>
      <c r="EW5" s="46" t="s">
        <v>486</v>
      </c>
      <c r="EX5" s="46" t="s">
        <v>487</v>
      </c>
      <c r="EY5" s="46" t="s">
        <v>488</v>
      </c>
      <c r="EZ5" s="46" t="s">
        <v>489</v>
      </c>
      <c r="FA5" s="46" t="s">
        <v>490</v>
      </c>
      <c r="FB5" s="46" t="s">
        <v>491</v>
      </c>
      <c r="FC5" s="46" t="s">
        <v>492</v>
      </c>
      <c r="FD5" s="46" t="s">
        <v>493</v>
      </c>
      <c r="FE5" s="46" t="s">
        <v>494</v>
      </c>
      <c r="FF5" s="46" t="s">
        <v>495</v>
      </c>
      <c r="FG5" s="46" t="s">
        <v>496</v>
      </c>
      <c r="FH5" s="46" t="s">
        <v>497</v>
      </c>
      <c r="FI5" s="46" t="s">
        <v>498</v>
      </c>
      <c r="FJ5" s="46" t="s">
        <v>499</v>
      </c>
      <c r="FK5" s="46" t="s">
        <v>500</v>
      </c>
      <c r="FL5" s="46" t="s">
        <v>501</v>
      </c>
      <c r="FM5" s="46" t="s">
        <v>502</v>
      </c>
    </row>
    <row r="6" spans="1:169" ht="17.55" customHeight="1" thickBot="1" x14ac:dyDescent="0.3">
      <c r="A6" s="48"/>
      <c r="B6" s="186" t="s">
        <v>256</v>
      </c>
      <c r="C6" s="84">
        <v>0</v>
      </c>
      <c r="D6" s="84"/>
      <c r="E6" s="80" t="s">
        <v>228</v>
      </c>
      <c r="F6" s="100"/>
      <c r="G6" s="79"/>
      <c r="H6" s="81"/>
      <c r="I6" s="82"/>
      <c r="J6" s="83"/>
      <c r="N6" s="146"/>
      <c r="O6" s="147" t="s">
        <v>304</v>
      </c>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0">
        <f t="shared" ref="BY6:BY37" si="0">SUM($P6:$BX6)</f>
        <v>0</v>
      </c>
      <c r="BZ6" s="30">
        <f t="shared" ref="BZ6:EK10" si="1">SUM($P6:$BX6)</f>
        <v>0</v>
      </c>
      <c r="CA6" s="30">
        <f t="shared" si="1"/>
        <v>0</v>
      </c>
      <c r="CB6" s="30">
        <f t="shared" si="1"/>
        <v>0</v>
      </c>
      <c r="CC6" s="30">
        <f t="shared" si="1"/>
        <v>0</v>
      </c>
      <c r="CD6" s="30">
        <f t="shared" si="1"/>
        <v>0</v>
      </c>
      <c r="CE6" s="30">
        <f t="shared" si="1"/>
        <v>0</v>
      </c>
      <c r="CF6" s="30">
        <f t="shared" si="1"/>
        <v>0</v>
      </c>
      <c r="CG6" s="30">
        <f t="shared" si="1"/>
        <v>0</v>
      </c>
      <c r="CH6" s="30">
        <f t="shared" si="1"/>
        <v>0</v>
      </c>
      <c r="CI6" s="30">
        <f t="shared" si="1"/>
        <v>0</v>
      </c>
      <c r="CJ6" s="30">
        <f t="shared" si="1"/>
        <v>0</v>
      </c>
      <c r="CK6" s="30">
        <f t="shared" si="1"/>
        <v>0</v>
      </c>
      <c r="CL6" s="30">
        <f t="shared" si="1"/>
        <v>0</v>
      </c>
      <c r="CM6" s="30">
        <f t="shared" si="1"/>
        <v>0</v>
      </c>
      <c r="CN6" s="30">
        <f t="shared" si="1"/>
        <v>0</v>
      </c>
      <c r="CO6" s="30">
        <f t="shared" si="1"/>
        <v>0</v>
      </c>
      <c r="CP6" s="30">
        <f t="shared" si="1"/>
        <v>0</v>
      </c>
      <c r="CQ6" s="30">
        <f t="shared" si="1"/>
        <v>0</v>
      </c>
      <c r="CR6" s="30">
        <f t="shared" si="1"/>
        <v>0</v>
      </c>
      <c r="CS6" s="30">
        <f t="shared" si="1"/>
        <v>0</v>
      </c>
      <c r="CT6" s="30">
        <f t="shared" si="1"/>
        <v>0</v>
      </c>
      <c r="CU6" s="30">
        <f t="shared" si="1"/>
        <v>0</v>
      </c>
      <c r="CV6" s="30">
        <f t="shared" si="1"/>
        <v>0</v>
      </c>
      <c r="CW6" s="30">
        <f t="shared" si="1"/>
        <v>0</v>
      </c>
      <c r="CX6" s="30">
        <f t="shared" si="1"/>
        <v>0</v>
      </c>
      <c r="CY6" s="30">
        <f t="shared" si="1"/>
        <v>0</v>
      </c>
      <c r="CZ6" s="30">
        <f t="shared" si="1"/>
        <v>0</v>
      </c>
      <c r="DA6" s="30">
        <f t="shared" si="1"/>
        <v>0</v>
      </c>
      <c r="DB6" s="30">
        <f t="shared" si="1"/>
        <v>0</v>
      </c>
      <c r="DC6" s="30">
        <f t="shared" si="1"/>
        <v>0</v>
      </c>
      <c r="DD6" s="30">
        <f t="shared" si="1"/>
        <v>0</v>
      </c>
      <c r="DE6" s="30">
        <f t="shared" si="1"/>
        <v>0</v>
      </c>
      <c r="DF6" s="30">
        <f t="shared" si="1"/>
        <v>0</v>
      </c>
      <c r="DG6" s="30">
        <f t="shared" si="1"/>
        <v>0</v>
      </c>
      <c r="DH6" s="30">
        <f t="shared" si="1"/>
        <v>0</v>
      </c>
      <c r="DI6" s="30">
        <f t="shared" si="1"/>
        <v>0</v>
      </c>
      <c r="DJ6" s="30">
        <f t="shared" si="1"/>
        <v>0</v>
      </c>
      <c r="DK6" s="30">
        <f t="shared" si="1"/>
        <v>0</v>
      </c>
      <c r="DL6" s="30">
        <f t="shared" si="1"/>
        <v>0</v>
      </c>
      <c r="DM6" s="30">
        <f t="shared" si="1"/>
        <v>0</v>
      </c>
      <c r="DN6" s="30">
        <f t="shared" si="1"/>
        <v>0</v>
      </c>
      <c r="DO6" s="30">
        <f t="shared" si="1"/>
        <v>0</v>
      </c>
      <c r="DP6" s="30">
        <f t="shared" si="1"/>
        <v>0</v>
      </c>
      <c r="DQ6" s="30">
        <f t="shared" si="1"/>
        <v>0</v>
      </c>
      <c r="DR6" s="30">
        <f t="shared" si="1"/>
        <v>0</v>
      </c>
      <c r="DS6" s="30">
        <f t="shared" si="1"/>
        <v>0</v>
      </c>
      <c r="DT6" s="30">
        <f t="shared" si="1"/>
        <v>0</v>
      </c>
      <c r="DU6" s="30">
        <f t="shared" si="1"/>
        <v>0</v>
      </c>
      <c r="DV6" s="30">
        <f t="shared" si="1"/>
        <v>0</v>
      </c>
      <c r="DW6" s="30">
        <f t="shared" si="1"/>
        <v>0</v>
      </c>
      <c r="DX6" s="30">
        <f t="shared" si="1"/>
        <v>0</v>
      </c>
      <c r="DY6" s="30">
        <f t="shared" si="1"/>
        <v>0</v>
      </c>
      <c r="DZ6" s="30">
        <f t="shared" si="1"/>
        <v>0</v>
      </c>
      <c r="EA6" s="30">
        <f t="shared" si="1"/>
        <v>0</v>
      </c>
      <c r="EB6" s="30">
        <f t="shared" si="1"/>
        <v>0</v>
      </c>
      <c r="EC6" s="30">
        <f t="shared" si="1"/>
        <v>0</v>
      </c>
      <c r="ED6" s="30">
        <f t="shared" si="1"/>
        <v>0</v>
      </c>
      <c r="EE6" s="30">
        <f t="shared" si="1"/>
        <v>0</v>
      </c>
      <c r="EF6" s="30">
        <f t="shared" si="1"/>
        <v>0</v>
      </c>
      <c r="EG6" s="30">
        <f t="shared" si="1"/>
        <v>0</v>
      </c>
      <c r="EH6" s="30">
        <f t="shared" si="1"/>
        <v>0</v>
      </c>
      <c r="EI6" s="30">
        <f t="shared" si="1"/>
        <v>0</v>
      </c>
      <c r="EJ6" s="30">
        <f t="shared" si="1"/>
        <v>0</v>
      </c>
      <c r="EK6" s="30">
        <f t="shared" si="1"/>
        <v>0</v>
      </c>
      <c r="EL6" s="30">
        <f t="shared" ref="EL6:FM9" si="2">SUM($P6:$BX6)</f>
        <v>0</v>
      </c>
      <c r="EM6" s="30">
        <f t="shared" si="2"/>
        <v>0</v>
      </c>
      <c r="EN6" s="30">
        <f t="shared" si="2"/>
        <v>0</v>
      </c>
      <c r="EO6" s="30">
        <f t="shared" si="2"/>
        <v>0</v>
      </c>
      <c r="EP6" s="30">
        <f t="shared" si="2"/>
        <v>0</v>
      </c>
      <c r="EQ6" s="30">
        <f t="shared" si="2"/>
        <v>0</v>
      </c>
      <c r="ER6" s="30">
        <f t="shared" si="2"/>
        <v>0</v>
      </c>
      <c r="ES6" s="30">
        <f t="shared" si="2"/>
        <v>0</v>
      </c>
      <c r="ET6" s="30">
        <f t="shared" si="2"/>
        <v>0</v>
      </c>
      <c r="EU6" s="30">
        <f t="shared" si="2"/>
        <v>0</v>
      </c>
      <c r="EV6" s="30">
        <f t="shared" si="2"/>
        <v>0</v>
      </c>
      <c r="EW6" s="30">
        <f t="shared" si="2"/>
        <v>0</v>
      </c>
      <c r="EX6" s="30">
        <f t="shared" si="2"/>
        <v>0</v>
      </c>
      <c r="EY6" s="30">
        <f t="shared" si="2"/>
        <v>0</v>
      </c>
      <c r="EZ6" s="30">
        <f t="shared" si="2"/>
        <v>0</v>
      </c>
      <c r="FA6" s="30">
        <f t="shared" si="2"/>
        <v>0</v>
      </c>
      <c r="FB6" s="30">
        <f t="shared" si="2"/>
        <v>0</v>
      </c>
      <c r="FC6" s="30">
        <f t="shared" si="2"/>
        <v>0</v>
      </c>
      <c r="FD6" s="30">
        <f t="shared" si="2"/>
        <v>0</v>
      </c>
      <c r="FE6" s="30">
        <f t="shared" si="2"/>
        <v>0</v>
      </c>
      <c r="FF6" s="30">
        <f t="shared" si="2"/>
        <v>0</v>
      </c>
      <c r="FG6" s="30">
        <f t="shared" si="2"/>
        <v>0</v>
      </c>
      <c r="FH6" s="30">
        <f t="shared" si="2"/>
        <v>0</v>
      </c>
      <c r="FI6" s="30">
        <f t="shared" si="2"/>
        <v>0</v>
      </c>
      <c r="FJ6" s="30">
        <f t="shared" si="2"/>
        <v>0</v>
      </c>
      <c r="FK6" s="30">
        <f t="shared" si="2"/>
        <v>0</v>
      </c>
      <c r="FL6" s="30">
        <f t="shared" si="2"/>
        <v>0</v>
      </c>
      <c r="FM6" s="30">
        <f t="shared" si="2"/>
        <v>0</v>
      </c>
    </row>
    <row r="7" spans="1:169" ht="17.55" customHeight="1" thickBot="1" x14ac:dyDescent="0.3">
      <c r="A7" s="47"/>
      <c r="B7" s="187"/>
      <c r="C7" s="53">
        <v>1</v>
      </c>
      <c r="D7" s="53"/>
      <c r="E7" s="31" t="s">
        <v>278</v>
      </c>
      <c r="F7" s="64"/>
      <c r="G7" s="41"/>
      <c r="H7" s="54">
        <v>1</v>
      </c>
      <c r="I7" s="55">
        <v>0</v>
      </c>
      <c r="J7" s="56">
        <v>1</v>
      </c>
      <c r="N7" s="146"/>
      <c r="O7" s="147" t="s">
        <v>350</v>
      </c>
      <c r="P7" s="33">
        <v>1</v>
      </c>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0">
        <f t="shared" si="0"/>
        <v>1</v>
      </c>
      <c r="BZ7" s="30">
        <f t="shared" ref="BZ7:CG16" si="3">SUM($P7:$BX7)</f>
        <v>1</v>
      </c>
      <c r="CA7" s="30">
        <f t="shared" si="3"/>
        <v>1</v>
      </c>
      <c r="CB7" s="30">
        <f t="shared" si="3"/>
        <v>1</v>
      </c>
      <c r="CC7" s="30">
        <f t="shared" si="3"/>
        <v>1</v>
      </c>
      <c r="CD7" s="30">
        <f t="shared" si="3"/>
        <v>1</v>
      </c>
      <c r="CE7" s="30">
        <f t="shared" si="3"/>
        <v>1</v>
      </c>
      <c r="CF7" s="30">
        <f t="shared" si="3"/>
        <v>1</v>
      </c>
      <c r="CG7" s="30">
        <f t="shared" si="3"/>
        <v>1</v>
      </c>
      <c r="CH7" s="30">
        <f t="shared" si="1"/>
        <v>1</v>
      </c>
      <c r="CI7" s="30">
        <f t="shared" si="1"/>
        <v>1</v>
      </c>
      <c r="CJ7" s="30">
        <f t="shared" si="1"/>
        <v>1</v>
      </c>
      <c r="CK7" s="30">
        <f t="shared" si="1"/>
        <v>1</v>
      </c>
      <c r="CL7" s="30">
        <f t="shared" si="1"/>
        <v>1</v>
      </c>
      <c r="CM7" s="30">
        <f t="shared" si="1"/>
        <v>1</v>
      </c>
      <c r="CN7" s="30">
        <f t="shared" si="1"/>
        <v>1</v>
      </c>
      <c r="CO7" s="30">
        <f t="shared" si="1"/>
        <v>1</v>
      </c>
      <c r="CP7" s="30">
        <f t="shared" si="1"/>
        <v>1</v>
      </c>
      <c r="CQ7" s="30">
        <f t="shared" si="1"/>
        <v>1</v>
      </c>
      <c r="CR7" s="30">
        <f t="shared" si="1"/>
        <v>1</v>
      </c>
      <c r="CS7" s="30">
        <f t="shared" si="1"/>
        <v>1</v>
      </c>
      <c r="CT7" s="30">
        <f t="shared" si="1"/>
        <v>1</v>
      </c>
      <c r="CU7" s="30">
        <f t="shared" si="1"/>
        <v>1</v>
      </c>
      <c r="CV7" s="30">
        <f t="shared" si="1"/>
        <v>1</v>
      </c>
      <c r="CW7" s="30">
        <f t="shared" si="1"/>
        <v>1</v>
      </c>
      <c r="CX7" s="30">
        <f t="shared" si="1"/>
        <v>1</v>
      </c>
      <c r="CY7" s="30">
        <f t="shared" si="1"/>
        <v>1</v>
      </c>
      <c r="CZ7" s="30">
        <f t="shared" si="1"/>
        <v>1</v>
      </c>
      <c r="DA7" s="30">
        <f t="shared" si="1"/>
        <v>1</v>
      </c>
      <c r="DB7" s="30">
        <f t="shared" si="1"/>
        <v>1</v>
      </c>
      <c r="DC7" s="30">
        <f t="shared" si="1"/>
        <v>1</v>
      </c>
      <c r="DD7" s="30">
        <f t="shared" si="1"/>
        <v>1</v>
      </c>
      <c r="DE7" s="30">
        <f t="shared" si="1"/>
        <v>1</v>
      </c>
      <c r="DF7" s="30">
        <f t="shared" si="1"/>
        <v>1</v>
      </c>
      <c r="DG7" s="30">
        <f t="shared" si="1"/>
        <v>1</v>
      </c>
      <c r="DH7" s="30">
        <f t="shared" si="1"/>
        <v>1</v>
      </c>
      <c r="DI7" s="30">
        <f t="shared" si="1"/>
        <v>1</v>
      </c>
      <c r="DJ7" s="30">
        <f t="shared" si="1"/>
        <v>1</v>
      </c>
      <c r="DK7" s="30">
        <f t="shared" si="1"/>
        <v>1</v>
      </c>
      <c r="DL7" s="30">
        <f t="shared" si="1"/>
        <v>1</v>
      </c>
      <c r="DM7" s="30">
        <f t="shared" si="1"/>
        <v>1</v>
      </c>
      <c r="DN7" s="30">
        <f t="shared" si="1"/>
        <v>1</v>
      </c>
      <c r="DO7" s="30">
        <f t="shared" si="1"/>
        <v>1</v>
      </c>
      <c r="DP7" s="30">
        <f t="shared" si="1"/>
        <v>1</v>
      </c>
      <c r="DQ7" s="30">
        <f t="shared" si="1"/>
        <v>1</v>
      </c>
      <c r="DR7" s="30">
        <f t="shared" si="1"/>
        <v>1</v>
      </c>
      <c r="DS7" s="30">
        <f t="shared" si="1"/>
        <v>1</v>
      </c>
      <c r="DT7" s="30">
        <f t="shared" si="1"/>
        <v>1</v>
      </c>
      <c r="DU7" s="30">
        <f t="shared" si="1"/>
        <v>1</v>
      </c>
      <c r="DV7" s="30">
        <f t="shared" si="1"/>
        <v>1</v>
      </c>
      <c r="DW7" s="30">
        <f t="shared" si="1"/>
        <v>1</v>
      </c>
      <c r="DX7" s="30">
        <f t="shared" si="1"/>
        <v>1</v>
      </c>
      <c r="DY7" s="30">
        <f t="shared" si="1"/>
        <v>1</v>
      </c>
      <c r="DZ7" s="30">
        <f t="shared" si="1"/>
        <v>1</v>
      </c>
      <c r="EA7" s="30">
        <f t="shared" si="1"/>
        <v>1</v>
      </c>
      <c r="EB7" s="30">
        <f t="shared" si="1"/>
        <v>1</v>
      </c>
      <c r="EC7" s="30">
        <f t="shared" si="1"/>
        <v>1</v>
      </c>
      <c r="ED7" s="30">
        <f t="shared" si="1"/>
        <v>1</v>
      </c>
      <c r="EE7" s="30">
        <f t="shared" si="1"/>
        <v>1</v>
      </c>
      <c r="EF7" s="30">
        <f t="shared" si="1"/>
        <v>1</v>
      </c>
      <c r="EG7" s="30">
        <f t="shared" si="1"/>
        <v>1</v>
      </c>
      <c r="EH7" s="30">
        <f t="shared" si="1"/>
        <v>1</v>
      </c>
      <c r="EI7" s="30">
        <f t="shared" si="1"/>
        <v>1</v>
      </c>
      <c r="EJ7" s="30">
        <f t="shared" si="1"/>
        <v>1</v>
      </c>
      <c r="EK7" s="30">
        <f t="shared" si="1"/>
        <v>1</v>
      </c>
      <c r="EL7" s="30">
        <f t="shared" si="2"/>
        <v>1</v>
      </c>
      <c r="EM7" s="30">
        <f t="shared" si="2"/>
        <v>1</v>
      </c>
      <c r="EN7" s="30">
        <f t="shared" si="2"/>
        <v>1</v>
      </c>
      <c r="EO7" s="30">
        <f t="shared" si="2"/>
        <v>1</v>
      </c>
      <c r="EP7" s="30">
        <f t="shared" si="2"/>
        <v>1</v>
      </c>
      <c r="EQ7" s="30">
        <f t="shared" si="2"/>
        <v>1</v>
      </c>
      <c r="ER7" s="30">
        <f t="shared" si="2"/>
        <v>1</v>
      </c>
      <c r="ES7" s="30">
        <f t="shared" si="2"/>
        <v>1</v>
      </c>
      <c r="ET7" s="30">
        <f t="shared" si="2"/>
        <v>1</v>
      </c>
      <c r="EU7" s="30">
        <f t="shared" si="2"/>
        <v>1</v>
      </c>
      <c r="EV7" s="30">
        <f t="shared" si="2"/>
        <v>1</v>
      </c>
      <c r="EW7" s="30">
        <f t="shared" si="2"/>
        <v>1</v>
      </c>
      <c r="EX7" s="30">
        <f t="shared" si="2"/>
        <v>1</v>
      </c>
      <c r="EY7" s="30">
        <f t="shared" si="2"/>
        <v>1</v>
      </c>
      <c r="EZ7" s="30">
        <f t="shared" si="2"/>
        <v>1</v>
      </c>
      <c r="FA7" s="30">
        <f t="shared" si="2"/>
        <v>1</v>
      </c>
      <c r="FB7" s="30">
        <f t="shared" si="2"/>
        <v>1</v>
      </c>
      <c r="FC7" s="30">
        <f t="shared" si="2"/>
        <v>1</v>
      </c>
      <c r="FD7" s="30">
        <f t="shared" si="2"/>
        <v>1</v>
      </c>
      <c r="FE7" s="30">
        <f t="shared" si="2"/>
        <v>1</v>
      </c>
      <c r="FF7" s="30">
        <f t="shared" si="2"/>
        <v>1</v>
      </c>
      <c r="FG7" s="30">
        <f t="shared" si="2"/>
        <v>1</v>
      </c>
      <c r="FH7" s="30">
        <f t="shared" si="2"/>
        <v>1</v>
      </c>
      <c r="FI7" s="30">
        <f t="shared" si="2"/>
        <v>1</v>
      </c>
      <c r="FJ7" s="30">
        <f t="shared" si="2"/>
        <v>1</v>
      </c>
      <c r="FK7" s="30">
        <f t="shared" si="2"/>
        <v>1</v>
      </c>
      <c r="FL7" s="30">
        <f t="shared" si="2"/>
        <v>1</v>
      </c>
      <c r="FM7" s="30">
        <f t="shared" si="2"/>
        <v>1</v>
      </c>
    </row>
    <row r="8" spans="1:169" ht="17.55" customHeight="1" thickBot="1" x14ac:dyDescent="0.3">
      <c r="A8" s="47"/>
      <c r="B8" s="187"/>
      <c r="C8" s="53">
        <v>2</v>
      </c>
      <c r="D8" s="53"/>
      <c r="E8" s="31" t="s">
        <v>254</v>
      </c>
      <c r="F8" s="64"/>
      <c r="G8" s="41" t="s">
        <v>304</v>
      </c>
      <c r="H8" s="54">
        <v>0.5</v>
      </c>
      <c r="I8" s="55">
        <v>1</v>
      </c>
      <c r="J8" s="56">
        <v>1.5</v>
      </c>
      <c r="O8" s="147" t="s">
        <v>351</v>
      </c>
      <c r="P8" s="33">
        <v>1</v>
      </c>
      <c r="Q8" s="33">
        <v>1</v>
      </c>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0">
        <f t="shared" si="0"/>
        <v>2</v>
      </c>
      <c r="BZ8" s="30">
        <f t="shared" si="3"/>
        <v>2</v>
      </c>
      <c r="CA8" s="30">
        <f t="shared" si="3"/>
        <v>2</v>
      </c>
      <c r="CB8" s="30">
        <f t="shared" si="3"/>
        <v>2</v>
      </c>
      <c r="CC8" s="30">
        <f t="shared" si="3"/>
        <v>2</v>
      </c>
      <c r="CD8" s="30">
        <f t="shared" si="3"/>
        <v>2</v>
      </c>
      <c r="CE8" s="30">
        <f t="shared" si="3"/>
        <v>2</v>
      </c>
      <c r="CF8" s="30">
        <f t="shared" si="3"/>
        <v>2</v>
      </c>
      <c r="CG8" s="30">
        <f t="shared" si="3"/>
        <v>2</v>
      </c>
      <c r="CH8" s="30">
        <f t="shared" si="1"/>
        <v>2</v>
      </c>
      <c r="CI8" s="30">
        <f t="shared" si="1"/>
        <v>2</v>
      </c>
      <c r="CJ8" s="30">
        <f t="shared" si="1"/>
        <v>2</v>
      </c>
      <c r="CK8" s="30">
        <f t="shared" si="1"/>
        <v>2</v>
      </c>
      <c r="CL8" s="30">
        <f t="shared" si="1"/>
        <v>2</v>
      </c>
      <c r="CM8" s="30">
        <f t="shared" si="1"/>
        <v>2</v>
      </c>
      <c r="CN8" s="30">
        <f t="shared" si="1"/>
        <v>2</v>
      </c>
      <c r="CO8" s="30">
        <f t="shared" si="1"/>
        <v>2</v>
      </c>
      <c r="CP8" s="30">
        <f t="shared" si="1"/>
        <v>2</v>
      </c>
      <c r="CQ8" s="30">
        <f t="shared" si="1"/>
        <v>2</v>
      </c>
      <c r="CR8" s="30">
        <f t="shared" si="1"/>
        <v>2</v>
      </c>
      <c r="CS8" s="30">
        <f t="shared" si="1"/>
        <v>2</v>
      </c>
      <c r="CT8" s="30">
        <f t="shared" si="1"/>
        <v>2</v>
      </c>
      <c r="CU8" s="30">
        <f t="shared" si="1"/>
        <v>2</v>
      </c>
      <c r="CV8" s="30">
        <f t="shared" si="1"/>
        <v>2</v>
      </c>
      <c r="CW8" s="30">
        <f t="shared" si="1"/>
        <v>2</v>
      </c>
      <c r="CX8" s="30">
        <f t="shared" si="1"/>
        <v>2</v>
      </c>
      <c r="CY8" s="30">
        <f t="shared" si="1"/>
        <v>2</v>
      </c>
      <c r="CZ8" s="30">
        <f t="shared" si="1"/>
        <v>2</v>
      </c>
      <c r="DA8" s="30">
        <f t="shared" si="1"/>
        <v>2</v>
      </c>
      <c r="DB8" s="30">
        <f t="shared" si="1"/>
        <v>2</v>
      </c>
      <c r="DC8" s="30">
        <f t="shared" si="1"/>
        <v>2</v>
      </c>
      <c r="DD8" s="30">
        <f t="shared" si="1"/>
        <v>2</v>
      </c>
      <c r="DE8" s="30">
        <f t="shared" si="1"/>
        <v>2</v>
      </c>
      <c r="DF8" s="30">
        <f t="shared" si="1"/>
        <v>2</v>
      </c>
      <c r="DG8" s="30">
        <f t="shared" si="1"/>
        <v>2</v>
      </c>
      <c r="DH8" s="30">
        <f t="shared" si="1"/>
        <v>2</v>
      </c>
      <c r="DI8" s="30">
        <f t="shared" si="1"/>
        <v>2</v>
      </c>
      <c r="DJ8" s="30">
        <f t="shared" si="1"/>
        <v>2</v>
      </c>
      <c r="DK8" s="30">
        <f t="shared" si="1"/>
        <v>2</v>
      </c>
      <c r="DL8" s="30">
        <f t="shared" si="1"/>
        <v>2</v>
      </c>
      <c r="DM8" s="30">
        <f t="shared" si="1"/>
        <v>2</v>
      </c>
      <c r="DN8" s="30">
        <f t="shared" si="1"/>
        <v>2</v>
      </c>
      <c r="DO8" s="30">
        <f t="shared" si="1"/>
        <v>2</v>
      </c>
      <c r="DP8" s="30">
        <f t="shared" si="1"/>
        <v>2</v>
      </c>
      <c r="DQ8" s="30">
        <f t="shared" si="1"/>
        <v>2</v>
      </c>
      <c r="DR8" s="30">
        <f t="shared" si="1"/>
        <v>2</v>
      </c>
      <c r="DS8" s="30">
        <f t="shared" si="1"/>
        <v>2</v>
      </c>
      <c r="DT8" s="30">
        <f t="shared" si="1"/>
        <v>2</v>
      </c>
      <c r="DU8" s="30">
        <f t="shared" si="1"/>
        <v>2</v>
      </c>
      <c r="DV8" s="30">
        <f t="shared" si="1"/>
        <v>2</v>
      </c>
      <c r="DW8" s="30">
        <f t="shared" si="1"/>
        <v>2</v>
      </c>
      <c r="DX8" s="30">
        <f t="shared" si="1"/>
        <v>2</v>
      </c>
      <c r="DY8" s="30">
        <f t="shared" si="1"/>
        <v>2</v>
      </c>
      <c r="DZ8" s="30">
        <f t="shared" si="1"/>
        <v>2</v>
      </c>
      <c r="EA8" s="30">
        <f t="shared" si="1"/>
        <v>2</v>
      </c>
      <c r="EB8" s="30">
        <f t="shared" si="1"/>
        <v>2</v>
      </c>
      <c r="EC8" s="30">
        <f t="shared" si="1"/>
        <v>2</v>
      </c>
      <c r="ED8" s="30">
        <f t="shared" si="1"/>
        <v>2</v>
      </c>
      <c r="EE8" s="30">
        <f t="shared" si="1"/>
        <v>2</v>
      </c>
      <c r="EF8" s="30">
        <f t="shared" si="1"/>
        <v>2</v>
      </c>
      <c r="EG8" s="30">
        <f t="shared" si="1"/>
        <v>2</v>
      </c>
      <c r="EH8" s="30">
        <f t="shared" si="1"/>
        <v>2</v>
      </c>
      <c r="EI8" s="30">
        <f t="shared" si="1"/>
        <v>2</v>
      </c>
      <c r="EJ8" s="30">
        <f t="shared" si="1"/>
        <v>2</v>
      </c>
      <c r="EK8" s="30">
        <f t="shared" si="1"/>
        <v>2</v>
      </c>
      <c r="EL8" s="30">
        <f t="shared" si="2"/>
        <v>2</v>
      </c>
      <c r="EM8" s="30">
        <f t="shared" si="2"/>
        <v>2</v>
      </c>
      <c r="EN8" s="30">
        <f t="shared" si="2"/>
        <v>2</v>
      </c>
      <c r="EO8" s="30">
        <f t="shared" si="2"/>
        <v>2</v>
      </c>
      <c r="EP8" s="30">
        <f t="shared" si="2"/>
        <v>2</v>
      </c>
      <c r="EQ8" s="30">
        <f t="shared" si="2"/>
        <v>2</v>
      </c>
      <c r="ER8" s="30">
        <f t="shared" si="2"/>
        <v>2</v>
      </c>
      <c r="ES8" s="30">
        <f t="shared" si="2"/>
        <v>2</v>
      </c>
      <c r="ET8" s="30">
        <f t="shared" si="2"/>
        <v>2</v>
      </c>
      <c r="EU8" s="30">
        <f t="shared" si="2"/>
        <v>2</v>
      </c>
      <c r="EV8" s="30">
        <f t="shared" si="2"/>
        <v>2</v>
      </c>
      <c r="EW8" s="30">
        <f t="shared" si="2"/>
        <v>2</v>
      </c>
      <c r="EX8" s="30">
        <f t="shared" si="2"/>
        <v>2</v>
      </c>
      <c r="EY8" s="30">
        <f t="shared" si="2"/>
        <v>2</v>
      </c>
      <c r="EZ8" s="30">
        <f t="shared" si="2"/>
        <v>2</v>
      </c>
      <c r="FA8" s="30">
        <f t="shared" si="2"/>
        <v>2</v>
      </c>
      <c r="FB8" s="30">
        <f t="shared" si="2"/>
        <v>2</v>
      </c>
      <c r="FC8" s="30">
        <f t="shared" si="2"/>
        <v>2</v>
      </c>
      <c r="FD8" s="30">
        <f t="shared" si="2"/>
        <v>2</v>
      </c>
      <c r="FE8" s="30">
        <f t="shared" si="2"/>
        <v>2</v>
      </c>
      <c r="FF8" s="30">
        <f t="shared" si="2"/>
        <v>2</v>
      </c>
      <c r="FG8" s="30">
        <f t="shared" si="2"/>
        <v>2</v>
      </c>
      <c r="FH8" s="30">
        <f t="shared" si="2"/>
        <v>2</v>
      </c>
      <c r="FI8" s="30">
        <f t="shared" si="2"/>
        <v>2</v>
      </c>
      <c r="FJ8" s="30">
        <f t="shared" si="2"/>
        <v>2</v>
      </c>
      <c r="FK8" s="30">
        <f t="shared" si="2"/>
        <v>2</v>
      </c>
      <c r="FL8" s="30">
        <f t="shared" si="2"/>
        <v>2</v>
      </c>
      <c r="FM8" s="30">
        <f t="shared" si="2"/>
        <v>2</v>
      </c>
    </row>
    <row r="9" spans="1:169" ht="17.55" customHeight="1" thickBot="1" x14ac:dyDescent="0.3">
      <c r="A9" s="47"/>
      <c r="B9" s="187"/>
      <c r="C9" s="53">
        <v>3</v>
      </c>
      <c r="D9" s="53"/>
      <c r="E9" s="31" t="s">
        <v>255</v>
      </c>
      <c r="F9" s="64"/>
      <c r="G9" s="41" t="s">
        <v>305</v>
      </c>
      <c r="H9" s="54">
        <v>0.5</v>
      </c>
      <c r="I9" s="55">
        <v>1.5</v>
      </c>
      <c r="J9" s="56">
        <v>2</v>
      </c>
      <c r="O9" s="147" t="s">
        <v>352</v>
      </c>
      <c r="P9" s="33">
        <v>1</v>
      </c>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0">
        <f t="shared" si="0"/>
        <v>1</v>
      </c>
      <c r="BZ9" s="30">
        <f t="shared" si="3"/>
        <v>1</v>
      </c>
      <c r="CA9" s="30">
        <f t="shared" si="3"/>
        <v>1</v>
      </c>
      <c r="CB9" s="30">
        <f t="shared" si="3"/>
        <v>1</v>
      </c>
      <c r="CC9" s="30">
        <f t="shared" si="3"/>
        <v>1</v>
      </c>
      <c r="CD9" s="30">
        <f t="shared" si="3"/>
        <v>1</v>
      </c>
      <c r="CE9" s="30">
        <f t="shared" si="3"/>
        <v>1</v>
      </c>
      <c r="CF9" s="30">
        <f t="shared" si="3"/>
        <v>1</v>
      </c>
      <c r="CG9" s="30">
        <f t="shared" si="3"/>
        <v>1</v>
      </c>
      <c r="CH9" s="30">
        <f t="shared" si="1"/>
        <v>1</v>
      </c>
      <c r="CI9" s="30">
        <f t="shared" si="1"/>
        <v>1</v>
      </c>
      <c r="CJ9" s="30">
        <f t="shared" si="1"/>
        <v>1</v>
      </c>
      <c r="CK9" s="30">
        <f t="shared" si="1"/>
        <v>1</v>
      </c>
      <c r="CL9" s="30">
        <f t="shared" si="1"/>
        <v>1</v>
      </c>
      <c r="CM9" s="30">
        <f t="shared" si="1"/>
        <v>1</v>
      </c>
      <c r="CN9" s="30">
        <f t="shared" si="1"/>
        <v>1</v>
      </c>
      <c r="CO9" s="30">
        <f t="shared" si="1"/>
        <v>1</v>
      </c>
      <c r="CP9" s="30">
        <f t="shared" si="1"/>
        <v>1</v>
      </c>
      <c r="CQ9" s="30">
        <f t="shared" si="1"/>
        <v>1</v>
      </c>
      <c r="CR9" s="30">
        <f t="shared" si="1"/>
        <v>1</v>
      </c>
      <c r="CS9" s="30">
        <f t="shared" si="1"/>
        <v>1</v>
      </c>
      <c r="CT9" s="30">
        <f t="shared" si="1"/>
        <v>1</v>
      </c>
      <c r="CU9" s="30">
        <f t="shared" si="1"/>
        <v>1</v>
      </c>
      <c r="CV9" s="30">
        <f t="shared" si="1"/>
        <v>1</v>
      </c>
      <c r="CW9" s="30">
        <f t="shared" si="1"/>
        <v>1</v>
      </c>
      <c r="CX9" s="30">
        <f t="shared" si="1"/>
        <v>1</v>
      </c>
      <c r="CY9" s="30">
        <f t="shared" si="1"/>
        <v>1</v>
      </c>
      <c r="CZ9" s="30">
        <f t="shared" si="1"/>
        <v>1</v>
      </c>
      <c r="DA9" s="30">
        <f t="shared" si="1"/>
        <v>1</v>
      </c>
      <c r="DB9" s="30">
        <f t="shared" si="1"/>
        <v>1</v>
      </c>
      <c r="DC9" s="30">
        <f t="shared" si="1"/>
        <v>1</v>
      </c>
      <c r="DD9" s="30">
        <f t="shared" si="1"/>
        <v>1</v>
      </c>
      <c r="DE9" s="30">
        <f t="shared" si="1"/>
        <v>1</v>
      </c>
      <c r="DF9" s="30">
        <f t="shared" si="1"/>
        <v>1</v>
      </c>
      <c r="DG9" s="30">
        <f t="shared" si="1"/>
        <v>1</v>
      </c>
      <c r="DH9" s="30">
        <f t="shared" si="1"/>
        <v>1</v>
      </c>
      <c r="DI9" s="30">
        <f t="shared" si="1"/>
        <v>1</v>
      </c>
      <c r="DJ9" s="30">
        <f t="shared" si="1"/>
        <v>1</v>
      </c>
      <c r="DK9" s="30">
        <f t="shared" si="1"/>
        <v>1</v>
      </c>
      <c r="DL9" s="30">
        <f t="shared" si="1"/>
        <v>1</v>
      </c>
      <c r="DM9" s="30">
        <f t="shared" si="1"/>
        <v>1</v>
      </c>
      <c r="DN9" s="30">
        <f t="shared" si="1"/>
        <v>1</v>
      </c>
      <c r="DO9" s="30">
        <f t="shared" si="1"/>
        <v>1</v>
      </c>
      <c r="DP9" s="30">
        <f t="shared" si="1"/>
        <v>1</v>
      </c>
      <c r="DQ9" s="30">
        <f t="shared" si="1"/>
        <v>1</v>
      </c>
      <c r="DR9" s="30">
        <f t="shared" si="1"/>
        <v>1</v>
      </c>
      <c r="DS9" s="30">
        <f t="shared" si="1"/>
        <v>1</v>
      </c>
      <c r="DT9" s="30">
        <f t="shared" si="1"/>
        <v>1</v>
      </c>
      <c r="DU9" s="30">
        <f t="shared" si="1"/>
        <v>1</v>
      </c>
      <c r="DV9" s="30">
        <f t="shared" si="1"/>
        <v>1</v>
      </c>
      <c r="DW9" s="30">
        <f t="shared" si="1"/>
        <v>1</v>
      </c>
      <c r="DX9" s="30">
        <f t="shared" si="1"/>
        <v>1</v>
      </c>
      <c r="DY9" s="30">
        <f t="shared" si="1"/>
        <v>1</v>
      </c>
      <c r="DZ9" s="30">
        <f t="shared" si="1"/>
        <v>1</v>
      </c>
      <c r="EA9" s="30">
        <f t="shared" si="1"/>
        <v>1</v>
      </c>
      <c r="EB9" s="30">
        <f t="shared" si="1"/>
        <v>1</v>
      </c>
      <c r="EC9" s="30">
        <f t="shared" si="1"/>
        <v>1</v>
      </c>
      <c r="ED9" s="30">
        <f t="shared" si="1"/>
        <v>1</v>
      </c>
      <c r="EE9" s="30">
        <f t="shared" si="1"/>
        <v>1</v>
      </c>
      <c r="EF9" s="30">
        <f t="shared" si="1"/>
        <v>1</v>
      </c>
      <c r="EG9" s="30">
        <f t="shared" si="1"/>
        <v>1</v>
      </c>
      <c r="EH9" s="30">
        <f t="shared" si="1"/>
        <v>1</v>
      </c>
      <c r="EI9" s="30">
        <f t="shared" si="1"/>
        <v>1</v>
      </c>
      <c r="EJ9" s="30">
        <f t="shared" si="1"/>
        <v>1</v>
      </c>
      <c r="EK9" s="30">
        <f t="shared" si="1"/>
        <v>1</v>
      </c>
      <c r="EL9" s="30">
        <f t="shared" si="2"/>
        <v>1</v>
      </c>
      <c r="EM9" s="30">
        <f t="shared" si="2"/>
        <v>1</v>
      </c>
      <c r="EN9" s="30">
        <f t="shared" si="2"/>
        <v>1</v>
      </c>
      <c r="EO9" s="30">
        <f t="shared" si="2"/>
        <v>1</v>
      </c>
      <c r="EP9" s="30">
        <f t="shared" si="2"/>
        <v>1</v>
      </c>
      <c r="EQ9" s="30">
        <f t="shared" si="2"/>
        <v>1</v>
      </c>
      <c r="ER9" s="30">
        <f t="shared" si="2"/>
        <v>1</v>
      </c>
      <c r="ES9" s="30">
        <f t="shared" si="2"/>
        <v>1</v>
      </c>
      <c r="ET9" s="30">
        <f t="shared" si="2"/>
        <v>1</v>
      </c>
      <c r="EU9" s="30">
        <f t="shared" si="2"/>
        <v>1</v>
      </c>
      <c r="EV9" s="30">
        <f t="shared" si="2"/>
        <v>1</v>
      </c>
      <c r="EW9" s="30">
        <f t="shared" si="2"/>
        <v>1</v>
      </c>
      <c r="EX9" s="30">
        <f t="shared" si="2"/>
        <v>1</v>
      </c>
      <c r="EY9" s="30">
        <f t="shared" si="2"/>
        <v>1</v>
      </c>
      <c r="EZ9" s="30">
        <f t="shared" si="2"/>
        <v>1</v>
      </c>
      <c r="FA9" s="30">
        <f t="shared" si="2"/>
        <v>1</v>
      </c>
      <c r="FB9" s="30">
        <f t="shared" si="2"/>
        <v>1</v>
      </c>
      <c r="FC9" s="30">
        <f t="shared" si="2"/>
        <v>1</v>
      </c>
      <c r="FD9" s="30">
        <f t="shared" si="2"/>
        <v>1</v>
      </c>
      <c r="FE9" s="30">
        <f t="shared" si="2"/>
        <v>1</v>
      </c>
      <c r="FF9" s="30">
        <f t="shared" si="2"/>
        <v>1</v>
      </c>
      <c r="FG9" s="30">
        <f t="shared" si="2"/>
        <v>1</v>
      </c>
      <c r="FH9" s="30">
        <f t="shared" si="2"/>
        <v>1</v>
      </c>
      <c r="FI9" s="30">
        <f t="shared" si="2"/>
        <v>1</v>
      </c>
      <c r="FJ9" s="30">
        <f t="shared" si="2"/>
        <v>1</v>
      </c>
      <c r="FK9" s="30">
        <f t="shared" si="2"/>
        <v>1</v>
      </c>
      <c r="FL9" s="30">
        <f t="shared" si="2"/>
        <v>1</v>
      </c>
      <c r="FM9" s="30">
        <f t="shared" si="2"/>
        <v>1</v>
      </c>
    </row>
    <row r="10" spans="1:169" ht="15.05" customHeight="1" x14ac:dyDescent="0.25">
      <c r="B10" s="187"/>
      <c r="C10" s="53">
        <v>4</v>
      </c>
      <c r="D10" s="53"/>
      <c r="E10" s="31" t="s">
        <v>266</v>
      </c>
      <c r="F10" s="64"/>
      <c r="G10" s="41" t="s">
        <v>306</v>
      </c>
      <c r="H10" s="54">
        <v>0.5</v>
      </c>
      <c r="I10" s="55">
        <v>2</v>
      </c>
      <c r="J10" s="56">
        <v>2.5</v>
      </c>
      <c r="O10" s="147" t="s">
        <v>353</v>
      </c>
      <c r="P10" s="33">
        <v>1</v>
      </c>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0">
        <f t="shared" si="0"/>
        <v>1</v>
      </c>
      <c r="BZ10" s="30">
        <f t="shared" si="3"/>
        <v>1</v>
      </c>
      <c r="CA10" s="30">
        <f t="shared" si="3"/>
        <v>1</v>
      </c>
      <c r="CB10" s="30">
        <f t="shared" si="3"/>
        <v>1</v>
      </c>
      <c r="CC10" s="30">
        <f t="shared" si="3"/>
        <v>1</v>
      </c>
      <c r="CD10" s="30">
        <f t="shared" si="3"/>
        <v>1</v>
      </c>
      <c r="CE10" s="30">
        <f t="shared" si="3"/>
        <v>1</v>
      </c>
      <c r="CF10" s="30">
        <f t="shared" si="3"/>
        <v>1</v>
      </c>
      <c r="CG10" s="30">
        <f t="shared" si="3"/>
        <v>1</v>
      </c>
      <c r="CH10" s="30">
        <f t="shared" si="1"/>
        <v>1</v>
      </c>
      <c r="CI10" s="30">
        <f t="shared" si="1"/>
        <v>1</v>
      </c>
      <c r="CJ10" s="30">
        <f t="shared" si="1"/>
        <v>1</v>
      </c>
      <c r="CK10" s="30">
        <f t="shared" si="1"/>
        <v>1</v>
      </c>
      <c r="CL10" s="30">
        <f t="shared" si="1"/>
        <v>1</v>
      </c>
      <c r="CM10" s="30">
        <f t="shared" si="1"/>
        <v>1</v>
      </c>
      <c r="CN10" s="30">
        <f t="shared" si="1"/>
        <v>1</v>
      </c>
      <c r="CO10" s="30">
        <f t="shared" si="1"/>
        <v>1</v>
      </c>
      <c r="CP10" s="30">
        <f t="shared" si="1"/>
        <v>1</v>
      </c>
      <c r="CQ10" s="30">
        <f t="shared" si="1"/>
        <v>1</v>
      </c>
      <c r="CR10" s="30">
        <f t="shared" si="1"/>
        <v>1</v>
      </c>
      <c r="CS10" s="30">
        <f t="shared" si="1"/>
        <v>1</v>
      </c>
      <c r="CT10" s="30">
        <f t="shared" si="1"/>
        <v>1</v>
      </c>
      <c r="CU10" s="30">
        <f t="shared" si="1"/>
        <v>1</v>
      </c>
      <c r="CV10" s="30">
        <f t="shared" si="1"/>
        <v>1</v>
      </c>
      <c r="CW10" s="30">
        <f t="shared" si="1"/>
        <v>1</v>
      </c>
      <c r="CX10" s="30">
        <f t="shared" si="1"/>
        <v>1</v>
      </c>
      <c r="CY10" s="30">
        <f t="shared" si="1"/>
        <v>1</v>
      </c>
      <c r="CZ10" s="30">
        <f t="shared" si="1"/>
        <v>1</v>
      </c>
      <c r="DA10" s="30">
        <f t="shared" si="1"/>
        <v>1</v>
      </c>
      <c r="DB10" s="30">
        <f t="shared" si="1"/>
        <v>1</v>
      </c>
      <c r="DC10" s="30">
        <f t="shared" si="1"/>
        <v>1</v>
      </c>
      <c r="DD10" s="30">
        <f t="shared" si="1"/>
        <v>1</v>
      </c>
      <c r="DE10" s="30">
        <f t="shared" ref="DE10:EJ10" si="4">SUM($P10:$BX10)</f>
        <v>1</v>
      </c>
      <c r="DF10" s="30">
        <f t="shared" si="4"/>
        <v>1</v>
      </c>
      <c r="DG10" s="30">
        <f t="shared" si="4"/>
        <v>1</v>
      </c>
      <c r="DH10" s="30">
        <f t="shared" si="4"/>
        <v>1</v>
      </c>
      <c r="DI10" s="30">
        <f t="shared" si="4"/>
        <v>1</v>
      </c>
      <c r="DJ10" s="30">
        <f t="shared" si="4"/>
        <v>1</v>
      </c>
      <c r="DK10" s="30">
        <f t="shared" si="4"/>
        <v>1</v>
      </c>
      <c r="DL10" s="30">
        <f t="shared" si="4"/>
        <v>1</v>
      </c>
      <c r="DM10" s="30">
        <f t="shared" si="4"/>
        <v>1</v>
      </c>
      <c r="DN10" s="30">
        <f t="shared" si="4"/>
        <v>1</v>
      </c>
      <c r="DO10" s="30">
        <f t="shared" si="4"/>
        <v>1</v>
      </c>
      <c r="DP10" s="30">
        <f t="shared" si="4"/>
        <v>1</v>
      </c>
      <c r="DQ10" s="30">
        <f t="shared" si="4"/>
        <v>1</v>
      </c>
      <c r="DR10" s="30">
        <f t="shared" si="4"/>
        <v>1</v>
      </c>
      <c r="DS10" s="30">
        <f t="shared" si="4"/>
        <v>1</v>
      </c>
      <c r="DT10" s="30">
        <f t="shared" si="4"/>
        <v>1</v>
      </c>
      <c r="DU10" s="30">
        <f t="shared" si="4"/>
        <v>1</v>
      </c>
      <c r="DV10" s="30">
        <f t="shared" si="4"/>
        <v>1</v>
      </c>
      <c r="DW10" s="30">
        <f t="shared" si="4"/>
        <v>1</v>
      </c>
      <c r="DX10" s="30">
        <f t="shared" si="4"/>
        <v>1</v>
      </c>
      <c r="DY10" s="30">
        <f t="shared" si="4"/>
        <v>1</v>
      </c>
      <c r="DZ10" s="30">
        <f t="shared" si="4"/>
        <v>1</v>
      </c>
      <c r="EA10" s="30">
        <f t="shared" si="4"/>
        <v>1</v>
      </c>
      <c r="EB10" s="30">
        <f t="shared" si="4"/>
        <v>1</v>
      </c>
      <c r="EC10" s="30">
        <f t="shared" si="4"/>
        <v>1</v>
      </c>
      <c r="ED10" s="30">
        <f t="shared" si="4"/>
        <v>1</v>
      </c>
      <c r="EE10" s="30">
        <f t="shared" si="4"/>
        <v>1</v>
      </c>
      <c r="EF10" s="30">
        <f t="shared" si="4"/>
        <v>1</v>
      </c>
      <c r="EG10" s="30">
        <f t="shared" si="4"/>
        <v>1</v>
      </c>
      <c r="EH10" s="30">
        <f t="shared" si="4"/>
        <v>1</v>
      </c>
      <c r="EI10" s="30">
        <f t="shared" si="4"/>
        <v>1</v>
      </c>
      <c r="EJ10" s="30">
        <f t="shared" si="4"/>
        <v>1</v>
      </c>
      <c r="EK10" s="30">
        <f t="shared" ref="EK10:FM10" si="5">SUM($P10:$BX10)</f>
        <v>1</v>
      </c>
      <c r="EL10" s="30">
        <f t="shared" si="5"/>
        <v>1</v>
      </c>
      <c r="EM10" s="30">
        <f t="shared" si="5"/>
        <v>1</v>
      </c>
      <c r="EN10" s="30">
        <f t="shared" si="5"/>
        <v>1</v>
      </c>
      <c r="EO10" s="30">
        <f t="shared" si="5"/>
        <v>1</v>
      </c>
      <c r="EP10" s="30">
        <f t="shared" si="5"/>
        <v>1</v>
      </c>
      <c r="EQ10" s="30">
        <f t="shared" si="5"/>
        <v>1</v>
      </c>
      <c r="ER10" s="30">
        <f t="shared" si="5"/>
        <v>1</v>
      </c>
      <c r="ES10" s="30">
        <f t="shared" si="5"/>
        <v>1</v>
      </c>
      <c r="ET10" s="30">
        <f t="shared" si="5"/>
        <v>1</v>
      </c>
      <c r="EU10" s="30">
        <f t="shared" si="5"/>
        <v>1</v>
      </c>
      <c r="EV10" s="30">
        <f t="shared" si="5"/>
        <v>1</v>
      </c>
      <c r="EW10" s="30">
        <f t="shared" si="5"/>
        <v>1</v>
      </c>
      <c r="EX10" s="30">
        <f t="shared" si="5"/>
        <v>1</v>
      </c>
      <c r="EY10" s="30">
        <f t="shared" si="5"/>
        <v>1</v>
      </c>
      <c r="EZ10" s="30">
        <f t="shared" si="5"/>
        <v>1</v>
      </c>
      <c r="FA10" s="30">
        <f t="shared" si="5"/>
        <v>1</v>
      </c>
      <c r="FB10" s="30">
        <f t="shared" si="5"/>
        <v>1</v>
      </c>
      <c r="FC10" s="30">
        <f t="shared" si="5"/>
        <v>1</v>
      </c>
      <c r="FD10" s="30">
        <f t="shared" si="5"/>
        <v>1</v>
      </c>
      <c r="FE10" s="30">
        <f t="shared" si="5"/>
        <v>1</v>
      </c>
      <c r="FF10" s="30">
        <f t="shared" si="5"/>
        <v>1</v>
      </c>
      <c r="FG10" s="30">
        <f t="shared" si="5"/>
        <v>1</v>
      </c>
      <c r="FH10" s="30">
        <f t="shared" si="5"/>
        <v>1</v>
      </c>
      <c r="FI10" s="30">
        <f t="shared" si="5"/>
        <v>1</v>
      </c>
      <c r="FJ10" s="30">
        <f t="shared" si="5"/>
        <v>1</v>
      </c>
      <c r="FK10" s="30">
        <f t="shared" si="5"/>
        <v>1</v>
      </c>
      <c r="FL10" s="30">
        <f t="shared" si="5"/>
        <v>1</v>
      </c>
      <c r="FM10" s="30">
        <f t="shared" si="5"/>
        <v>1</v>
      </c>
    </row>
    <row r="11" spans="1:169" ht="15.05" customHeight="1" x14ac:dyDescent="0.25">
      <c r="B11" s="187"/>
      <c r="C11" s="53">
        <v>5</v>
      </c>
      <c r="D11" s="53"/>
      <c r="E11" s="31" t="s">
        <v>230</v>
      </c>
      <c r="F11" s="64"/>
      <c r="G11" s="41" t="s">
        <v>307</v>
      </c>
      <c r="H11" s="54">
        <v>0.5</v>
      </c>
      <c r="I11" s="55">
        <v>1.5</v>
      </c>
      <c r="J11" s="56">
        <v>2</v>
      </c>
      <c r="O11" s="147" t="s">
        <v>354</v>
      </c>
      <c r="P11" s="33">
        <v>1</v>
      </c>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0">
        <f t="shared" si="0"/>
        <v>1</v>
      </c>
      <c r="BZ11" s="30">
        <f t="shared" si="3"/>
        <v>1</v>
      </c>
      <c r="CA11" s="30">
        <f t="shared" si="3"/>
        <v>1</v>
      </c>
      <c r="CB11" s="30">
        <f t="shared" si="3"/>
        <v>1</v>
      </c>
      <c r="CC11" s="30">
        <f t="shared" si="3"/>
        <v>1</v>
      </c>
      <c r="CD11" s="30">
        <f t="shared" si="3"/>
        <v>1</v>
      </c>
      <c r="CE11" s="30">
        <f t="shared" si="3"/>
        <v>1</v>
      </c>
      <c r="CF11" s="30">
        <f t="shared" si="3"/>
        <v>1</v>
      </c>
      <c r="CG11" s="30">
        <f t="shared" si="3"/>
        <v>1</v>
      </c>
      <c r="CH11" s="30">
        <f t="shared" ref="CH11:CN23" si="6">SUM($P11:$BX11)</f>
        <v>1</v>
      </c>
      <c r="CI11" s="30">
        <f t="shared" si="6"/>
        <v>1</v>
      </c>
      <c r="CJ11" s="30">
        <f t="shared" si="6"/>
        <v>1</v>
      </c>
      <c r="CK11" s="30">
        <f t="shared" si="6"/>
        <v>1</v>
      </c>
      <c r="CL11" s="30">
        <f t="shared" si="6"/>
        <v>1</v>
      </c>
      <c r="CM11" s="30">
        <f t="shared" si="6"/>
        <v>1</v>
      </c>
      <c r="CN11" s="30">
        <f t="shared" si="6"/>
        <v>1</v>
      </c>
      <c r="CO11" s="30">
        <f t="shared" ref="CO11:EZ15" si="7">SUM($P11:$BX11)</f>
        <v>1</v>
      </c>
      <c r="CP11" s="30">
        <f t="shared" si="7"/>
        <v>1</v>
      </c>
      <c r="CQ11" s="30">
        <f t="shared" si="7"/>
        <v>1</v>
      </c>
      <c r="CR11" s="30">
        <f t="shared" si="7"/>
        <v>1</v>
      </c>
      <c r="CS11" s="30">
        <f t="shared" si="7"/>
        <v>1</v>
      </c>
      <c r="CT11" s="30">
        <f t="shared" si="7"/>
        <v>1</v>
      </c>
      <c r="CU11" s="30">
        <f t="shared" si="7"/>
        <v>1</v>
      </c>
      <c r="CV11" s="30">
        <f t="shared" si="7"/>
        <v>1</v>
      </c>
      <c r="CW11" s="30">
        <f t="shared" si="7"/>
        <v>1</v>
      </c>
      <c r="CX11" s="30">
        <f t="shared" si="7"/>
        <v>1</v>
      </c>
      <c r="CY11" s="30">
        <f t="shared" si="7"/>
        <v>1</v>
      </c>
      <c r="CZ11" s="30">
        <f t="shared" si="7"/>
        <v>1</v>
      </c>
      <c r="DA11" s="30">
        <f t="shared" si="7"/>
        <v>1</v>
      </c>
      <c r="DB11" s="30">
        <f t="shared" si="7"/>
        <v>1</v>
      </c>
      <c r="DC11" s="30">
        <f t="shared" si="7"/>
        <v>1</v>
      </c>
      <c r="DD11" s="30">
        <f t="shared" si="7"/>
        <v>1</v>
      </c>
      <c r="DE11" s="30">
        <f t="shared" si="7"/>
        <v>1</v>
      </c>
      <c r="DF11" s="30">
        <f t="shared" si="7"/>
        <v>1</v>
      </c>
      <c r="DG11" s="30">
        <f t="shared" si="7"/>
        <v>1</v>
      </c>
      <c r="DH11" s="30">
        <f t="shared" si="7"/>
        <v>1</v>
      </c>
      <c r="DI11" s="30">
        <f t="shared" si="7"/>
        <v>1</v>
      </c>
      <c r="DJ11" s="30">
        <f t="shared" si="7"/>
        <v>1</v>
      </c>
      <c r="DK11" s="30">
        <f t="shared" si="7"/>
        <v>1</v>
      </c>
      <c r="DL11" s="30">
        <f t="shared" si="7"/>
        <v>1</v>
      </c>
      <c r="DM11" s="30">
        <f t="shared" si="7"/>
        <v>1</v>
      </c>
      <c r="DN11" s="30">
        <f t="shared" si="7"/>
        <v>1</v>
      </c>
      <c r="DO11" s="30">
        <f t="shared" si="7"/>
        <v>1</v>
      </c>
      <c r="DP11" s="30">
        <f t="shared" si="7"/>
        <v>1</v>
      </c>
      <c r="DQ11" s="30">
        <f t="shared" si="7"/>
        <v>1</v>
      </c>
      <c r="DR11" s="30">
        <f t="shared" si="7"/>
        <v>1</v>
      </c>
      <c r="DS11" s="30">
        <f t="shared" si="7"/>
        <v>1</v>
      </c>
      <c r="DT11" s="30">
        <f t="shared" si="7"/>
        <v>1</v>
      </c>
      <c r="DU11" s="30">
        <f t="shared" si="7"/>
        <v>1</v>
      </c>
      <c r="DV11" s="30">
        <f t="shared" si="7"/>
        <v>1</v>
      </c>
      <c r="DW11" s="30">
        <f t="shared" si="7"/>
        <v>1</v>
      </c>
      <c r="DX11" s="30">
        <f t="shared" si="7"/>
        <v>1</v>
      </c>
      <c r="DY11" s="30">
        <f t="shared" si="7"/>
        <v>1</v>
      </c>
      <c r="DZ11" s="30">
        <f t="shared" si="7"/>
        <v>1</v>
      </c>
      <c r="EA11" s="30">
        <f t="shared" si="7"/>
        <v>1</v>
      </c>
      <c r="EB11" s="30">
        <f t="shared" si="7"/>
        <v>1</v>
      </c>
      <c r="EC11" s="30">
        <f t="shared" si="7"/>
        <v>1</v>
      </c>
      <c r="ED11" s="30">
        <f t="shared" si="7"/>
        <v>1</v>
      </c>
      <c r="EE11" s="30">
        <f t="shared" si="7"/>
        <v>1</v>
      </c>
      <c r="EF11" s="30">
        <f t="shared" si="7"/>
        <v>1</v>
      </c>
      <c r="EG11" s="30">
        <f t="shared" si="7"/>
        <v>1</v>
      </c>
      <c r="EH11" s="30">
        <f t="shared" si="7"/>
        <v>1</v>
      </c>
      <c r="EI11" s="30">
        <f t="shared" si="7"/>
        <v>1</v>
      </c>
      <c r="EJ11" s="30">
        <f t="shared" si="7"/>
        <v>1</v>
      </c>
      <c r="EK11" s="30">
        <f t="shared" si="7"/>
        <v>1</v>
      </c>
      <c r="EL11" s="30">
        <f t="shared" si="7"/>
        <v>1</v>
      </c>
      <c r="EM11" s="30">
        <f t="shared" si="7"/>
        <v>1</v>
      </c>
      <c r="EN11" s="30">
        <f t="shared" si="7"/>
        <v>1</v>
      </c>
      <c r="EO11" s="30">
        <f t="shared" si="7"/>
        <v>1</v>
      </c>
      <c r="EP11" s="30">
        <f t="shared" si="7"/>
        <v>1</v>
      </c>
      <c r="EQ11" s="30">
        <f t="shared" si="7"/>
        <v>1</v>
      </c>
      <c r="ER11" s="30">
        <f t="shared" si="7"/>
        <v>1</v>
      </c>
      <c r="ES11" s="30">
        <f t="shared" si="7"/>
        <v>1</v>
      </c>
      <c r="ET11" s="30">
        <f t="shared" ref="ET11:FC13" si="8">SUM($P11:$BX11)</f>
        <v>1</v>
      </c>
      <c r="EU11" s="30">
        <f t="shared" si="8"/>
        <v>1</v>
      </c>
      <c r="EV11" s="30">
        <f t="shared" si="8"/>
        <v>1</v>
      </c>
      <c r="EW11" s="30">
        <f t="shared" si="8"/>
        <v>1</v>
      </c>
      <c r="EX11" s="30">
        <f t="shared" si="8"/>
        <v>1</v>
      </c>
      <c r="EY11" s="30">
        <f t="shared" si="8"/>
        <v>1</v>
      </c>
      <c r="EZ11" s="30">
        <f t="shared" si="8"/>
        <v>1</v>
      </c>
      <c r="FA11" s="30">
        <f t="shared" si="8"/>
        <v>1</v>
      </c>
      <c r="FB11" s="30">
        <f t="shared" si="8"/>
        <v>1</v>
      </c>
      <c r="FC11" s="30">
        <f t="shared" si="8"/>
        <v>1</v>
      </c>
      <c r="FD11" s="30">
        <f t="shared" ref="FD11:FM13" si="9">SUM($P11:$BX11)</f>
        <v>1</v>
      </c>
      <c r="FE11" s="30">
        <f t="shared" si="9"/>
        <v>1</v>
      </c>
      <c r="FF11" s="30">
        <f t="shared" si="9"/>
        <v>1</v>
      </c>
      <c r="FG11" s="30">
        <f t="shared" si="9"/>
        <v>1</v>
      </c>
      <c r="FH11" s="30">
        <f t="shared" si="9"/>
        <v>1</v>
      </c>
      <c r="FI11" s="30">
        <f t="shared" si="9"/>
        <v>1</v>
      </c>
      <c r="FJ11" s="30">
        <f t="shared" si="9"/>
        <v>1</v>
      </c>
      <c r="FK11" s="30">
        <f t="shared" si="9"/>
        <v>1</v>
      </c>
      <c r="FL11" s="30">
        <f t="shared" si="9"/>
        <v>1</v>
      </c>
      <c r="FM11" s="30">
        <f t="shared" si="9"/>
        <v>1</v>
      </c>
    </row>
    <row r="12" spans="1:169" ht="15.05" customHeight="1" x14ac:dyDescent="0.25">
      <c r="B12" s="187"/>
      <c r="C12" s="53">
        <v>6</v>
      </c>
      <c r="D12" s="53"/>
      <c r="E12" s="31" t="s">
        <v>267</v>
      </c>
      <c r="F12" s="64"/>
      <c r="G12" s="41" t="s">
        <v>308</v>
      </c>
      <c r="H12" s="54">
        <v>0.5</v>
      </c>
      <c r="I12" s="55">
        <v>2</v>
      </c>
      <c r="J12" s="56">
        <v>2.5</v>
      </c>
      <c r="O12" s="147" t="s">
        <v>355</v>
      </c>
      <c r="P12" s="33">
        <v>1</v>
      </c>
      <c r="Q12" s="33">
        <v>1</v>
      </c>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0">
        <f t="shared" si="0"/>
        <v>2</v>
      </c>
      <c r="BZ12" s="30">
        <f t="shared" si="3"/>
        <v>2</v>
      </c>
      <c r="CA12" s="30">
        <f t="shared" si="3"/>
        <v>2</v>
      </c>
      <c r="CB12" s="30">
        <f t="shared" si="3"/>
        <v>2</v>
      </c>
      <c r="CC12" s="30">
        <f t="shared" si="3"/>
        <v>2</v>
      </c>
      <c r="CD12" s="30">
        <f t="shared" si="3"/>
        <v>2</v>
      </c>
      <c r="CE12" s="30">
        <f t="shared" si="3"/>
        <v>2</v>
      </c>
      <c r="CF12" s="30">
        <f t="shared" si="3"/>
        <v>2</v>
      </c>
      <c r="CG12" s="30">
        <f t="shared" si="3"/>
        <v>2</v>
      </c>
      <c r="CH12" s="30">
        <f t="shared" si="6"/>
        <v>2</v>
      </c>
      <c r="CI12" s="30">
        <f t="shared" si="6"/>
        <v>2</v>
      </c>
      <c r="CJ12" s="30">
        <f t="shared" si="6"/>
        <v>2</v>
      </c>
      <c r="CK12" s="30">
        <f t="shared" si="6"/>
        <v>2</v>
      </c>
      <c r="CL12" s="30">
        <f t="shared" si="6"/>
        <v>2</v>
      </c>
      <c r="CM12" s="30">
        <f t="shared" si="6"/>
        <v>2</v>
      </c>
      <c r="CN12" s="30">
        <f t="shared" si="6"/>
        <v>2</v>
      </c>
      <c r="CO12" s="30">
        <f t="shared" si="7"/>
        <v>2</v>
      </c>
      <c r="CP12" s="30">
        <f t="shared" si="7"/>
        <v>2</v>
      </c>
      <c r="CQ12" s="30">
        <f t="shared" si="7"/>
        <v>2</v>
      </c>
      <c r="CR12" s="30">
        <f t="shared" si="7"/>
        <v>2</v>
      </c>
      <c r="CS12" s="30">
        <f t="shared" si="7"/>
        <v>2</v>
      </c>
      <c r="CT12" s="30">
        <f t="shared" si="7"/>
        <v>2</v>
      </c>
      <c r="CU12" s="30">
        <f t="shared" si="7"/>
        <v>2</v>
      </c>
      <c r="CV12" s="30">
        <f t="shared" si="7"/>
        <v>2</v>
      </c>
      <c r="CW12" s="30">
        <f t="shared" si="7"/>
        <v>2</v>
      </c>
      <c r="CX12" s="30">
        <f t="shared" si="7"/>
        <v>2</v>
      </c>
      <c r="CY12" s="30">
        <f t="shared" si="7"/>
        <v>2</v>
      </c>
      <c r="CZ12" s="30">
        <f t="shared" si="7"/>
        <v>2</v>
      </c>
      <c r="DA12" s="30">
        <f t="shared" si="7"/>
        <v>2</v>
      </c>
      <c r="DB12" s="30">
        <f t="shared" si="7"/>
        <v>2</v>
      </c>
      <c r="DC12" s="30">
        <f t="shared" si="7"/>
        <v>2</v>
      </c>
      <c r="DD12" s="30">
        <f t="shared" si="7"/>
        <v>2</v>
      </c>
      <c r="DE12" s="30">
        <f t="shared" si="7"/>
        <v>2</v>
      </c>
      <c r="DF12" s="30">
        <f t="shared" si="7"/>
        <v>2</v>
      </c>
      <c r="DG12" s="30">
        <f t="shared" si="7"/>
        <v>2</v>
      </c>
      <c r="DH12" s="30">
        <f t="shared" si="7"/>
        <v>2</v>
      </c>
      <c r="DI12" s="30">
        <f t="shared" si="7"/>
        <v>2</v>
      </c>
      <c r="DJ12" s="30">
        <f t="shared" si="7"/>
        <v>2</v>
      </c>
      <c r="DK12" s="30">
        <f t="shared" si="7"/>
        <v>2</v>
      </c>
      <c r="DL12" s="30">
        <f t="shared" si="7"/>
        <v>2</v>
      </c>
      <c r="DM12" s="30">
        <f t="shared" si="7"/>
        <v>2</v>
      </c>
      <c r="DN12" s="30">
        <f t="shared" si="7"/>
        <v>2</v>
      </c>
      <c r="DO12" s="30">
        <f t="shared" si="7"/>
        <v>2</v>
      </c>
      <c r="DP12" s="30">
        <f t="shared" si="7"/>
        <v>2</v>
      </c>
      <c r="DQ12" s="30">
        <f t="shared" si="7"/>
        <v>2</v>
      </c>
      <c r="DR12" s="30">
        <f t="shared" si="7"/>
        <v>2</v>
      </c>
      <c r="DS12" s="30">
        <f t="shared" si="7"/>
        <v>2</v>
      </c>
      <c r="DT12" s="30">
        <f t="shared" si="7"/>
        <v>2</v>
      </c>
      <c r="DU12" s="30">
        <f t="shared" si="7"/>
        <v>2</v>
      </c>
      <c r="DV12" s="30">
        <f t="shared" si="7"/>
        <v>2</v>
      </c>
      <c r="DW12" s="30">
        <f t="shared" si="7"/>
        <v>2</v>
      </c>
      <c r="DX12" s="30">
        <f t="shared" si="7"/>
        <v>2</v>
      </c>
      <c r="DY12" s="30">
        <f t="shared" si="7"/>
        <v>2</v>
      </c>
      <c r="DZ12" s="30">
        <f t="shared" si="7"/>
        <v>2</v>
      </c>
      <c r="EA12" s="30">
        <f t="shared" si="7"/>
        <v>2</v>
      </c>
      <c r="EB12" s="30">
        <f t="shared" si="7"/>
        <v>2</v>
      </c>
      <c r="EC12" s="30">
        <f t="shared" si="7"/>
        <v>2</v>
      </c>
      <c r="ED12" s="30">
        <f t="shared" si="7"/>
        <v>2</v>
      </c>
      <c r="EE12" s="30">
        <f t="shared" si="7"/>
        <v>2</v>
      </c>
      <c r="EF12" s="30">
        <f t="shared" si="7"/>
        <v>2</v>
      </c>
      <c r="EG12" s="30">
        <f t="shared" si="7"/>
        <v>2</v>
      </c>
      <c r="EH12" s="30">
        <f t="shared" si="7"/>
        <v>2</v>
      </c>
      <c r="EI12" s="30">
        <f t="shared" si="7"/>
        <v>2</v>
      </c>
      <c r="EJ12" s="30">
        <f t="shared" si="7"/>
        <v>2</v>
      </c>
      <c r="EK12" s="30">
        <f t="shared" si="7"/>
        <v>2</v>
      </c>
      <c r="EL12" s="30">
        <f t="shared" si="7"/>
        <v>2</v>
      </c>
      <c r="EM12" s="30">
        <f t="shared" si="7"/>
        <v>2</v>
      </c>
      <c r="EN12" s="30">
        <f t="shared" si="7"/>
        <v>2</v>
      </c>
      <c r="EO12" s="30">
        <f t="shared" si="7"/>
        <v>2</v>
      </c>
      <c r="EP12" s="30">
        <f t="shared" si="7"/>
        <v>2</v>
      </c>
      <c r="EQ12" s="30">
        <f t="shared" si="7"/>
        <v>2</v>
      </c>
      <c r="ER12" s="30">
        <f t="shared" si="7"/>
        <v>2</v>
      </c>
      <c r="ES12" s="30">
        <f t="shared" si="7"/>
        <v>2</v>
      </c>
      <c r="ET12" s="30">
        <f t="shared" si="8"/>
        <v>2</v>
      </c>
      <c r="EU12" s="30">
        <f t="shared" si="8"/>
        <v>2</v>
      </c>
      <c r="EV12" s="30">
        <f t="shared" si="8"/>
        <v>2</v>
      </c>
      <c r="EW12" s="30">
        <f t="shared" si="8"/>
        <v>2</v>
      </c>
      <c r="EX12" s="30">
        <f t="shared" si="8"/>
        <v>2</v>
      </c>
      <c r="EY12" s="30">
        <f t="shared" si="8"/>
        <v>2</v>
      </c>
      <c r="EZ12" s="30">
        <f t="shared" si="8"/>
        <v>2</v>
      </c>
      <c r="FA12" s="30">
        <f t="shared" si="8"/>
        <v>2</v>
      </c>
      <c r="FB12" s="30">
        <f t="shared" si="8"/>
        <v>2</v>
      </c>
      <c r="FC12" s="30">
        <f t="shared" si="8"/>
        <v>2</v>
      </c>
      <c r="FD12" s="30">
        <f t="shared" si="9"/>
        <v>2</v>
      </c>
      <c r="FE12" s="30">
        <f t="shared" si="9"/>
        <v>2</v>
      </c>
      <c r="FF12" s="30">
        <f t="shared" si="9"/>
        <v>2</v>
      </c>
      <c r="FG12" s="30">
        <f t="shared" si="9"/>
        <v>2</v>
      </c>
      <c r="FH12" s="30">
        <f t="shared" si="9"/>
        <v>2</v>
      </c>
      <c r="FI12" s="30">
        <f t="shared" si="9"/>
        <v>2</v>
      </c>
      <c r="FJ12" s="30">
        <f t="shared" si="9"/>
        <v>2</v>
      </c>
      <c r="FK12" s="30">
        <f t="shared" si="9"/>
        <v>2</v>
      </c>
      <c r="FL12" s="30">
        <f t="shared" si="9"/>
        <v>2</v>
      </c>
      <c r="FM12" s="30">
        <f t="shared" si="9"/>
        <v>2</v>
      </c>
    </row>
    <row r="13" spans="1:169" ht="17.55" thickBot="1" x14ac:dyDescent="0.3">
      <c r="B13" s="188"/>
      <c r="C13" s="58"/>
      <c r="D13" s="58"/>
      <c r="E13" s="59"/>
      <c r="F13" s="101"/>
      <c r="G13" s="60"/>
      <c r="H13" s="61"/>
      <c r="I13" s="62"/>
      <c r="J13" s="63"/>
      <c r="O13" s="147" t="s">
        <v>356</v>
      </c>
      <c r="P13" s="33">
        <v>1</v>
      </c>
      <c r="Q13" s="33">
        <v>1</v>
      </c>
      <c r="R13" s="33">
        <v>1</v>
      </c>
      <c r="S13" s="33">
        <v>1</v>
      </c>
      <c r="T13" s="33"/>
      <c r="U13" s="33"/>
      <c r="V13" s="33">
        <v>1</v>
      </c>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0">
        <f t="shared" si="0"/>
        <v>5</v>
      </c>
      <c r="BZ13" s="30">
        <f t="shared" si="3"/>
        <v>5</v>
      </c>
      <c r="CA13" s="30">
        <f t="shared" si="3"/>
        <v>5</v>
      </c>
      <c r="CB13" s="30">
        <f t="shared" si="3"/>
        <v>5</v>
      </c>
      <c r="CC13" s="30">
        <f t="shared" si="3"/>
        <v>5</v>
      </c>
      <c r="CD13" s="30">
        <f t="shared" si="3"/>
        <v>5</v>
      </c>
      <c r="CE13" s="30">
        <f t="shared" si="3"/>
        <v>5</v>
      </c>
      <c r="CF13" s="30">
        <f t="shared" si="3"/>
        <v>5</v>
      </c>
      <c r="CG13" s="30">
        <f t="shared" si="3"/>
        <v>5</v>
      </c>
      <c r="CH13" s="30">
        <f t="shared" si="6"/>
        <v>5</v>
      </c>
      <c r="CI13" s="30">
        <f t="shared" si="6"/>
        <v>5</v>
      </c>
      <c r="CJ13" s="30">
        <f t="shared" si="6"/>
        <v>5</v>
      </c>
      <c r="CK13" s="30">
        <f t="shared" si="6"/>
        <v>5</v>
      </c>
      <c r="CL13" s="30">
        <f t="shared" si="6"/>
        <v>5</v>
      </c>
      <c r="CM13" s="30">
        <f t="shared" si="6"/>
        <v>5</v>
      </c>
      <c r="CN13" s="30">
        <f t="shared" si="6"/>
        <v>5</v>
      </c>
      <c r="CO13" s="30">
        <f t="shared" si="7"/>
        <v>5</v>
      </c>
      <c r="CP13" s="30">
        <f t="shared" si="7"/>
        <v>5</v>
      </c>
      <c r="CQ13" s="30">
        <f t="shared" si="7"/>
        <v>5</v>
      </c>
      <c r="CR13" s="30">
        <f t="shared" si="7"/>
        <v>5</v>
      </c>
      <c r="CS13" s="30">
        <f t="shared" si="7"/>
        <v>5</v>
      </c>
      <c r="CT13" s="30">
        <f t="shared" si="7"/>
        <v>5</v>
      </c>
      <c r="CU13" s="30">
        <f t="shared" si="7"/>
        <v>5</v>
      </c>
      <c r="CV13" s="30">
        <f t="shared" si="7"/>
        <v>5</v>
      </c>
      <c r="CW13" s="30">
        <f t="shared" si="7"/>
        <v>5</v>
      </c>
      <c r="CX13" s="30">
        <f t="shared" si="7"/>
        <v>5</v>
      </c>
      <c r="CY13" s="30">
        <f t="shared" si="7"/>
        <v>5</v>
      </c>
      <c r="CZ13" s="30">
        <f t="shared" si="7"/>
        <v>5</v>
      </c>
      <c r="DA13" s="30">
        <f t="shared" si="7"/>
        <v>5</v>
      </c>
      <c r="DB13" s="30">
        <f t="shared" si="7"/>
        <v>5</v>
      </c>
      <c r="DC13" s="30">
        <f t="shared" si="7"/>
        <v>5</v>
      </c>
      <c r="DD13" s="30">
        <f t="shared" si="7"/>
        <v>5</v>
      </c>
      <c r="DE13" s="30">
        <f t="shared" si="7"/>
        <v>5</v>
      </c>
      <c r="DF13" s="30">
        <f t="shared" si="7"/>
        <v>5</v>
      </c>
      <c r="DG13" s="30">
        <f t="shared" si="7"/>
        <v>5</v>
      </c>
      <c r="DH13" s="30">
        <f t="shared" si="7"/>
        <v>5</v>
      </c>
      <c r="DI13" s="30">
        <f t="shared" si="7"/>
        <v>5</v>
      </c>
      <c r="DJ13" s="30">
        <f t="shared" si="7"/>
        <v>5</v>
      </c>
      <c r="DK13" s="30">
        <f t="shared" si="7"/>
        <v>5</v>
      </c>
      <c r="DL13" s="30">
        <f t="shared" si="7"/>
        <v>5</v>
      </c>
      <c r="DM13" s="30">
        <f t="shared" si="7"/>
        <v>5</v>
      </c>
      <c r="DN13" s="30">
        <f t="shared" si="7"/>
        <v>5</v>
      </c>
      <c r="DO13" s="30">
        <f t="shared" si="7"/>
        <v>5</v>
      </c>
      <c r="DP13" s="30">
        <f t="shared" si="7"/>
        <v>5</v>
      </c>
      <c r="DQ13" s="30">
        <f t="shared" si="7"/>
        <v>5</v>
      </c>
      <c r="DR13" s="30">
        <f t="shared" si="7"/>
        <v>5</v>
      </c>
      <c r="DS13" s="30">
        <f t="shared" si="7"/>
        <v>5</v>
      </c>
      <c r="DT13" s="30">
        <f t="shared" si="7"/>
        <v>5</v>
      </c>
      <c r="DU13" s="30">
        <f t="shared" si="7"/>
        <v>5</v>
      </c>
      <c r="DV13" s="30">
        <f t="shared" si="7"/>
        <v>5</v>
      </c>
      <c r="DW13" s="30">
        <f t="shared" si="7"/>
        <v>5</v>
      </c>
      <c r="DX13" s="30">
        <f t="shared" si="7"/>
        <v>5</v>
      </c>
      <c r="DY13" s="30">
        <f t="shared" si="7"/>
        <v>5</v>
      </c>
      <c r="DZ13" s="30">
        <f t="shared" si="7"/>
        <v>5</v>
      </c>
      <c r="EA13" s="30">
        <f t="shared" si="7"/>
        <v>5</v>
      </c>
      <c r="EB13" s="30">
        <f t="shared" si="7"/>
        <v>5</v>
      </c>
      <c r="EC13" s="30">
        <f t="shared" si="7"/>
        <v>5</v>
      </c>
      <c r="ED13" s="30">
        <f t="shared" si="7"/>
        <v>5</v>
      </c>
      <c r="EE13" s="30">
        <f t="shared" si="7"/>
        <v>5</v>
      </c>
      <c r="EF13" s="30">
        <f t="shared" si="7"/>
        <v>5</v>
      </c>
      <c r="EG13" s="30">
        <f t="shared" si="7"/>
        <v>5</v>
      </c>
      <c r="EH13" s="30">
        <f t="shared" si="7"/>
        <v>5</v>
      </c>
      <c r="EI13" s="30">
        <f t="shared" si="7"/>
        <v>5</v>
      </c>
      <c r="EJ13" s="30">
        <f t="shared" si="7"/>
        <v>5</v>
      </c>
      <c r="EK13" s="30">
        <f t="shared" si="7"/>
        <v>5</v>
      </c>
      <c r="EL13" s="30">
        <f t="shared" si="7"/>
        <v>5</v>
      </c>
      <c r="EM13" s="30">
        <f t="shared" si="7"/>
        <v>5</v>
      </c>
      <c r="EN13" s="30">
        <f t="shared" si="7"/>
        <v>5</v>
      </c>
      <c r="EO13" s="30">
        <f t="shared" si="7"/>
        <v>5</v>
      </c>
      <c r="EP13" s="30">
        <f t="shared" si="7"/>
        <v>5</v>
      </c>
      <c r="EQ13" s="30">
        <f t="shared" si="7"/>
        <v>5</v>
      </c>
      <c r="ER13" s="30">
        <f t="shared" si="7"/>
        <v>5</v>
      </c>
      <c r="ES13" s="30">
        <f t="shared" si="7"/>
        <v>5</v>
      </c>
      <c r="ET13" s="30">
        <f t="shared" si="8"/>
        <v>5</v>
      </c>
      <c r="EU13" s="30">
        <f t="shared" si="8"/>
        <v>5</v>
      </c>
      <c r="EV13" s="30">
        <f t="shared" si="8"/>
        <v>5</v>
      </c>
      <c r="EW13" s="30">
        <f t="shared" si="8"/>
        <v>5</v>
      </c>
      <c r="EX13" s="30">
        <f t="shared" si="8"/>
        <v>5</v>
      </c>
      <c r="EY13" s="30">
        <f t="shared" si="8"/>
        <v>5</v>
      </c>
      <c r="EZ13" s="30">
        <f t="shared" si="8"/>
        <v>5</v>
      </c>
      <c r="FA13" s="30">
        <f t="shared" si="8"/>
        <v>5</v>
      </c>
      <c r="FB13" s="30">
        <f t="shared" si="8"/>
        <v>5</v>
      </c>
      <c r="FC13" s="30">
        <f t="shared" si="8"/>
        <v>5</v>
      </c>
      <c r="FD13" s="30">
        <f t="shared" si="9"/>
        <v>5</v>
      </c>
      <c r="FE13" s="30">
        <f t="shared" si="9"/>
        <v>5</v>
      </c>
      <c r="FF13" s="30">
        <f t="shared" si="9"/>
        <v>5</v>
      </c>
      <c r="FG13" s="30">
        <f t="shared" si="9"/>
        <v>5</v>
      </c>
      <c r="FH13" s="30">
        <f t="shared" si="9"/>
        <v>5</v>
      </c>
      <c r="FI13" s="30">
        <f t="shared" si="9"/>
        <v>5</v>
      </c>
      <c r="FJ13" s="30">
        <f t="shared" si="9"/>
        <v>5</v>
      </c>
      <c r="FK13" s="30">
        <f t="shared" si="9"/>
        <v>5</v>
      </c>
      <c r="FL13" s="30">
        <f t="shared" si="9"/>
        <v>5</v>
      </c>
      <c r="FM13" s="30">
        <f t="shared" si="9"/>
        <v>5</v>
      </c>
    </row>
    <row r="14" spans="1:169" ht="17.55" x14ac:dyDescent="0.3">
      <c r="B14" s="194" t="s">
        <v>259</v>
      </c>
      <c r="C14" s="91">
        <v>0</v>
      </c>
      <c r="D14" s="85"/>
      <c r="E14" s="86" t="s">
        <v>291</v>
      </c>
      <c r="F14" s="102"/>
      <c r="G14" s="87"/>
      <c r="H14" s="88"/>
      <c r="I14" s="89"/>
      <c r="J14" s="90"/>
      <c r="O14" s="147" t="s">
        <v>357</v>
      </c>
      <c r="P14" s="33">
        <v>1</v>
      </c>
      <c r="Q14" s="33">
        <v>1</v>
      </c>
      <c r="R14" s="33">
        <v>1</v>
      </c>
      <c r="S14" s="33">
        <v>1</v>
      </c>
      <c r="T14" s="33"/>
      <c r="U14" s="33"/>
      <c r="V14" s="33">
        <v>1</v>
      </c>
      <c r="W14" s="33">
        <v>1</v>
      </c>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0">
        <f t="shared" si="0"/>
        <v>6</v>
      </c>
      <c r="BZ14" s="30">
        <f t="shared" si="3"/>
        <v>6</v>
      </c>
      <c r="CA14" s="30">
        <f t="shared" si="3"/>
        <v>6</v>
      </c>
      <c r="CB14" s="30">
        <f t="shared" si="3"/>
        <v>6</v>
      </c>
      <c r="CC14" s="30">
        <f t="shared" si="3"/>
        <v>6</v>
      </c>
      <c r="CD14" s="30">
        <f t="shared" si="3"/>
        <v>6</v>
      </c>
      <c r="CE14" s="30">
        <f t="shared" si="3"/>
        <v>6</v>
      </c>
      <c r="CF14" s="30">
        <f t="shared" si="3"/>
        <v>6</v>
      </c>
      <c r="CG14" s="30">
        <f t="shared" si="3"/>
        <v>6</v>
      </c>
      <c r="CH14" s="30">
        <f t="shared" si="6"/>
        <v>6</v>
      </c>
      <c r="CI14" s="30">
        <f t="shared" si="6"/>
        <v>6</v>
      </c>
      <c r="CJ14" s="30">
        <f t="shared" si="6"/>
        <v>6</v>
      </c>
      <c r="CK14" s="30">
        <f t="shared" si="6"/>
        <v>6</v>
      </c>
      <c r="CL14" s="30">
        <f t="shared" si="6"/>
        <v>6</v>
      </c>
      <c r="CM14" s="30">
        <f t="shared" si="6"/>
        <v>6</v>
      </c>
      <c r="CN14" s="30">
        <f t="shared" si="6"/>
        <v>6</v>
      </c>
      <c r="CO14" s="30">
        <f t="shared" si="7"/>
        <v>6</v>
      </c>
      <c r="CP14" s="30">
        <f t="shared" si="7"/>
        <v>6</v>
      </c>
      <c r="CQ14" s="30">
        <f t="shared" si="7"/>
        <v>6</v>
      </c>
      <c r="CR14" s="30">
        <f t="shared" si="7"/>
        <v>6</v>
      </c>
      <c r="CS14" s="30">
        <f t="shared" si="7"/>
        <v>6</v>
      </c>
      <c r="CT14" s="30">
        <f t="shared" si="7"/>
        <v>6</v>
      </c>
      <c r="CU14" s="30">
        <f t="shared" si="7"/>
        <v>6</v>
      </c>
      <c r="CV14" s="30">
        <f t="shared" si="7"/>
        <v>6</v>
      </c>
      <c r="CW14" s="30">
        <f t="shared" si="7"/>
        <v>6</v>
      </c>
      <c r="CX14" s="30">
        <f t="shared" si="7"/>
        <v>6</v>
      </c>
      <c r="CY14" s="30">
        <f t="shared" si="7"/>
        <v>6</v>
      </c>
      <c r="CZ14" s="30">
        <f t="shared" si="7"/>
        <v>6</v>
      </c>
      <c r="DA14" s="30">
        <f t="shared" si="7"/>
        <v>6</v>
      </c>
      <c r="DB14" s="30">
        <f t="shared" si="7"/>
        <v>6</v>
      </c>
      <c r="DC14" s="30">
        <f t="shared" si="7"/>
        <v>6</v>
      </c>
      <c r="DD14" s="30">
        <f t="shared" si="7"/>
        <v>6</v>
      </c>
      <c r="DE14" s="30">
        <f t="shared" si="7"/>
        <v>6</v>
      </c>
      <c r="DF14" s="30">
        <f t="shared" si="7"/>
        <v>6</v>
      </c>
      <c r="DG14" s="30">
        <f t="shared" si="7"/>
        <v>6</v>
      </c>
      <c r="DH14" s="30">
        <f t="shared" si="7"/>
        <v>6</v>
      </c>
      <c r="DI14" s="30">
        <f t="shared" si="7"/>
        <v>6</v>
      </c>
      <c r="DJ14" s="30">
        <f t="shared" si="7"/>
        <v>6</v>
      </c>
      <c r="DK14" s="30">
        <f t="shared" si="7"/>
        <v>6</v>
      </c>
      <c r="DL14" s="30">
        <f t="shared" si="7"/>
        <v>6</v>
      </c>
      <c r="DM14" s="30">
        <f t="shared" si="7"/>
        <v>6</v>
      </c>
      <c r="DN14" s="30">
        <f t="shared" si="7"/>
        <v>6</v>
      </c>
      <c r="DO14" s="30">
        <f t="shared" si="7"/>
        <v>6</v>
      </c>
      <c r="DP14" s="30">
        <f t="shared" si="7"/>
        <v>6</v>
      </c>
      <c r="DQ14" s="30">
        <f t="shared" si="7"/>
        <v>6</v>
      </c>
      <c r="DR14" s="30">
        <f t="shared" si="7"/>
        <v>6</v>
      </c>
      <c r="DS14" s="30">
        <f t="shared" si="7"/>
        <v>6</v>
      </c>
      <c r="DT14" s="30">
        <f t="shared" si="7"/>
        <v>6</v>
      </c>
      <c r="DU14" s="30">
        <f t="shared" si="7"/>
        <v>6</v>
      </c>
      <c r="DV14" s="30">
        <f t="shared" si="7"/>
        <v>6</v>
      </c>
      <c r="DW14" s="30">
        <f t="shared" si="7"/>
        <v>6</v>
      </c>
      <c r="DX14" s="30">
        <f t="shared" si="7"/>
        <v>6</v>
      </c>
      <c r="DY14" s="30">
        <f t="shared" si="7"/>
        <v>6</v>
      </c>
      <c r="DZ14" s="30">
        <f t="shared" si="7"/>
        <v>6</v>
      </c>
      <c r="EA14" s="30">
        <f t="shared" si="7"/>
        <v>6</v>
      </c>
      <c r="EB14" s="30">
        <f t="shared" si="7"/>
        <v>6</v>
      </c>
      <c r="EC14" s="30">
        <f t="shared" si="7"/>
        <v>6</v>
      </c>
      <c r="ED14" s="30">
        <f t="shared" si="7"/>
        <v>6</v>
      </c>
      <c r="EE14" s="30">
        <f t="shared" si="7"/>
        <v>6</v>
      </c>
      <c r="EF14" s="30">
        <f t="shared" si="7"/>
        <v>6</v>
      </c>
      <c r="EG14" s="30">
        <f t="shared" si="7"/>
        <v>6</v>
      </c>
      <c r="EH14" s="30">
        <f t="shared" si="7"/>
        <v>6</v>
      </c>
      <c r="EI14" s="30">
        <f t="shared" si="7"/>
        <v>6</v>
      </c>
      <c r="EJ14" s="30">
        <f t="shared" si="7"/>
        <v>6</v>
      </c>
      <c r="EK14" s="30">
        <f t="shared" si="7"/>
        <v>6</v>
      </c>
      <c r="EL14" s="30">
        <f t="shared" si="7"/>
        <v>6</v>
      </c>
      <c r="EM14" s="30">
        <f t="shared" si="7"/>
        <v>6</v>
      </c>
      <c r="EN14" s="30">
        <f t="shared" si="7"/>
        <v>6</v>
      </c>
      <c r="EO14" s="30">
        <f t="shared" si="7"/>
        <v>6</v>
      </c>
      <c r="EP14" s="30">
        <f t="shared" si="7"/>
        <v>6</v>
      </c>
      <c r="EQ14" s="30">
        <f t="shared" si="7"/>
        <v>6</v>
      </c>
      <c r="ER14" s="30">
        <f t="shared" si="7"/>
        <v>6</v>
      </c>
      <c r="ES14" s="30">
        <f t="shared" si="7"/>
        <v>6</v>
      </c>
      <c r="ET14" s="30">
        <f t="shared" si="7"/>
        <v>6</v>
      </c>
      <c r="EU14" s="30">
        <f t="shared" si="7"/>
        <v>6</v>
      </c>
      <c r="EV14" s="30">
        <f t="shared" si="7"/>
        <v>6</v>
      </c>
      <c r="EW14" s="30">
        <f t="shared" si="7"/>
        <v>6</v>
      </c>
      <c r="EX14" s="30">
        <f t="shared" si="7"/>
        <v>6</v>
      </c>
      <c r="EY14" s="30">
        <f t="shared" si="7"/>
        <v>6</v>
      </c>
      <c r="EZ14" s="30">
        <f t="shared" si="7"/>
        <v>6</v>
      </c>
      <c r="FA14" s="30">
        <f t="shared" ref="FA14:FM21" si="10">SUM($P14:$BX14)</f>
        <v>6</v>
      </c>
      <c r="FB14" s="30">
        <f t="shared" si="10"/>
        <v>6</v>
      </c>
      <c r="FC14" s="30">
        <f t="shared" si="10"/>
        <v>6</v>
      </c>
      <c r="FD14" s="30">
        <f t="shared" si="10"/>
        <v>6</v>
      </c>
      <c r="FE14" s="30">
        <f t="shared" si="10"/>
        <v>6</v>
      </c>
      <c r="FF14" s="30">
        <f t="shared" si="10"/>
        <v>6</v>
      </c>
      <c r="FG14" s="30">
        <f t="shared" si="10"/>
        <v>6</v>
      </c>
      <c r="FH14" s="30">
        <f t="shared" si="10"/>
        <v>6</v>
      </c>
      <c r="FI14" s="30">
        <f t="shared" si="10"/>
        <v>6</v>
      </c>
      <c r="FJ14" s="30">
        <f t="shared" si="10"/>
        <v>6</v>
      </c>
      <c r="FK14" s="30">
        <f t="shared" si="10"/>
        <v>6</v>
      </c>
      <c r="FL14" s="30">
        <f t="shared" si="10"/>
        <v>6</v>
      </c>
      <c r="FM14" s="30">
        <f t="shared" si="10"/>
        <v>6</v>
      </c>
    </row>
    <row r="15" spans="1:169" ht="17.55" x14ac:dyDescent="0.3">
      <c r="B15" s="195"/>
      <c r="C15" s="53">
        <v>1</v>
      </c>
      <c r="D15" s="33"/>
      <c r="E15" s="77" t="s">
        <v>292</v>
      </c>
      <c r="F15" s="103"/>
      <c r="G15" s="93"/>
      <c r="H15" s="54"/>
      <c r="I15" s="55"/>
      <c r="J15" s="56" t="s">
        <v>303</v>
      </c>
      <c r="O15" s="147" t="s">
        <v>358</v>
      </c>
      <c r="P15" s="33">
        <v>1</v>
      </c>
      <c r="Q15" s="33">
        <v>1</v>
      </c>
      <c r="R15" s="33"/>
      <c r="S15" s="33"/>
      <c r="T15" s="33"/>
      <c r="U15" s="33"/>
      <c r="V15" s="33">
        <v>1</v>
      </c>
      <c r="W15" s="33">
        <v>1</v>
      </c>
      <c r="X15" s="33">
        <v>1</v>
      </c>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v>1</v>
      </c>
      <c r="BJ15" s="33">
        <v>1</v>
      </c>
      <c r="BK15" s="33"/>
      <c r="BL15" s="33"/>
      <c r="BM15" s="33"/>
      <c r="BN15" s="33"/>
      <c r="BO15" s="33"/>
      <c r="BP15" s="33"/>
      <c r="BQ15" s="33"/>
      <c r="BR15" s="33"/>
      <c r="BS15" s="33"/>
      <c r="BT15" s="33"/>
      <c r="BU15" s="33"/>
      <c r="BV15" s="33"/>
      <c r="BW15" s="33"/>
      <c r="BX15" s="33"/>
      <c r="BY15" s="30">
        <f t="shared" si="0"/>
        <v>7</v>
      </c>
      <c r="BZ15" s="30">
        <f t="shared" si="3"/>
        <v>7</v>
      </c>
      <c r="CA15" s="30">
        <f t="shared" si="3"/>
        <v>7</v>
      </c>
      <c r="CB15" s="30">
        <f t="shared" si="3"/>
        <v>7</v>
      </c>
      <c r="CC15" s="30">
        <f t="shared" si="3"/>
        <v>7</v>
      </c>
      <c r="CD15" s="30">
        <f t="shared" si="3"/>
        <v>7</v>
      </c>
      <c r="CE15" s="30">
        <f t="shared" si="3"/>
        <v>7</v>
      </c>
      <c r="CF15" s="30">
        <f t="shared" si="3"/>
        <v>7</v>
      </c>
      <c r="CG15" s="30">
        <f t="shared" si="3"/>
        <v>7</v>
      </c>
      <c r="CH15" s="30">
        <f t="shared" si="6"/>
        <v>7</v>
      </c>
      <c r="CI15" s="30">
        <f t="shared" si="6"/>
        <v>7</v>
      </c>
      <c r="CJ15" s="30">
        <f t="shared" si="6"/>
        <v>7</v>
      </c>
      <c r="CK15" s="30">
        <f t="shared" si="6"/>
        <v>7</v>
      </c>
      <c r="CL15" s="30">
        <f t="shared" si="6"/>
        <v>7</v>
      </c>
      <c r="CM15" s="30">
        <f t="shared" si="6"/>
        <v>7</v>
      </c>
      <c r="CN15" s="30">
        <f t="shared" si="6"/>
        <v>7</v>
      </c>
      <c r="CO15" s="30">
        <f t="shared" si="7"/>
        <v>7</v>
      </c>
      <c r="CP15" s="30">
        <f t="shared" si="7"/>
        <v>7</v>
      </c>
      <c r="CQ15" s="30">
        <f t="shared" si="7"/>
        <v>7</v>
      </c>
      <c r="CR15" s="30">
        <f t="shared" si="7"/>
        <v>7</v>
      </c>
      <c r="CS15" s="30">
        <f t="shared" si="7"/>
        <v>7</v>
      </c>
      <c r="CT15" s="30">
        <f t="shared" si="7"/>
        <v>7</v>
      </c>
      <c r="CU15" s="30">
        <f t="shared" si="7"/>
        <v>7</v>
      </c>
      <c r="CV15" s="30">
        <f t="shared" si="7"/>
        <v>7</v>
      </c>
      <c r="CW15" s="30">
        <f t="shared" si="7"/>
        <v>7</v>
      </c>
      <c r="CX15" s="30">
        <f t="shared" si="7"/>
        <v>7</v>
      </c>
      <c r="CY15" s="30">
        <f t="shared" si="7"/>
        <v>7</v>
      </c>
      <c r="CZ15" s="30">
        <f t="shared" si="7"/>
        <v>7</v>
      </c>
      <c r="DA15" s="30">
        <f t="shared" si="7"/>
        <v>7</v>
      </c>
      <c r="DB15" s="30">
        <f t="shared" si="7"/>
        <v>7</v>
      </c>
      <c r="DC15" s="30">
        <f t="shared" si="7"/>
        <v>7</v>
      </c>
      <c r="DD15" s="30">
        <f t="shared" si="7"/>
        <v>7</v>
      </c>
      <c r="DE15" s="30">
        <f t="shared" si="7"/>
        <v>7</v>
      </c>
      <c r="DF15" s="30">
        <f t="shared" si="7"/>
        <v>7</v>
      </c>
      <c r="DG15" s="30">
        <f t="shared" si="7"/>
        <v>7</v>
      </c>
      <c r="DH15" s="30">
        <f t="shared" si="7"/>
        <v>7</v>
      </c>
      <c r="DI15" s="30">
        <f t="shared" ref="DI15:EZ15" si="11">SUM($P15:$BX15)</f>
        <v>7</v>
      </c>
      <c r="DJ15" s="30">
        <f t="shared" si="11"/>
        <v>7</v>
      </c>
      <c r="DK15" s="30">
        <f t="shared" si="11"/>
        <v>7</v>
      </c>
      <c r="DL15" s="30">
        <f t="shared" si="11"/>
        <v>7</v>
      </c>
      <c r="DM15" s="30">
        <f t="shared" si="11"/>
        <v>7</v>
      </c>
      <c r="DN15" s="30">
        <f t="shared" si="11"/>
        <v>7</v>
      </c>
      <c r="DO15" s="30">
        <f t="shared" si="11"/>
        <v>7</v>
      </c>
      <c r="DP15" s="30">
        <f t="shared" si="11"/>
        <v>7</v>
      </c>
      <c r="DQ15" s="30">
        <f t="shared" si="11"/>
        <v>7</v>
      </c>
      <c r="DR15" s="30">
        <f t="shared" si="11"/>
        <v>7</v>
      </c>
      <c r="DS15" s="30">
        <f t="shared" si="11"/>
        <v>7</v>
      </c>
      <c r="DT15" s="30">
        <f t="shared" si="11"/>
        <v>7</v>
      </c>
      <c r="DU15" s="30">
        <f t="shared" si="11"/>
        <v>7</v>
      </c>
      <c r="DV15" s="30">
        <f t="shared" si="11"/>
        <v>7</v>
      </c>
      <c r="DW15" s="30">
        <f t="shared" si="11"/>
        <v>7</v>
      </c>
      <c r="DX15" s="30">
        <f t="shared" si="11"/>
        <v>7</v>
      </c>
      <c r="DY15" s="30">
        <f t="shared" si="11"/>
        <v>7</v>
      </c>
      <c r="DZ15" s="30">
        <f t="shared" si="11"/>
        <v>7</v>
      </c>
      <c r="EA15" s="30">
        <f t="shared" si="11"/>
        <v>7</v>
      </c>
      <c r="EB15" s="30">
        <f t="shared" si="11"/>
        <v>7</v>
      </c>
      <c r="EC15" s="30">
        <f t="shared" si="11"/>
        <v>7</v>
      </c>
      <c r="ED15" s="30">
        <f t="shared" si="11"/>
        <v>7</v>
      </c>
      <c r="EE15" s="30">
        <f t="shared" si="11"/>
        <v>7</v>
      </c>
      <c r="EF15" s="30">
        <f t="shared" si="11"/>
        <v>7</v>
      </c>
      <c r="EG15" s="30">
        <f t="shared" si="11"/>
        <v>7</v>
      </c>
      <c r="EH15" s="30">
        <f t="shared" si="11"/>
        <v>7</v>
      </c>
      <c r="EI15" s="30">
        <f t="shared" si="11"/>
        <v>7</v>
      </c>
      <c r="EJ15" s="30">
        <f t="shared" si="11"/>
        <v>7</v>
      </c>
      <c r="EK15" s="30">
        <f t="shared" si="11"/>
        <v>7</v>
      </c>
      <c r="EL15" s="30">
        <f t="shared" si="11"/>
        <v>7</v>
      </c>
      <c r="EM15" s="30">
        <f t="shared" si="11"/>
        <v>7</v>
      </c>
      <c r="EN15" s="30">
        <f t="shared" si="11"/>
        <v>7</v>
      </c>
      <c r="EO15" s="30">
        <f t="shared" si="11"/>
        <v>7</v>
      </c>
      <c r="EP15" s="30">
        <f t="shared" si="11"/>
        <v>7</v>
      </c>
      <c r="EQ15" s="30">
        <f t="shared" si="11"/>
        <v>7</v>
      </c>
      <c r="ER15" s="30">
        <f t="shared" si="11"/>
        <v>7</v>
      </c>
      <c r="ES15" s="30">
        <f t="shared" si="11"/>
        <v>7</v>
      </c>
      <c r="ET15" s="30">
        <f t="shared" si="11"/>
        <v>7</v>
      </c>
      <c r="EU15" s="30">
        <f t="shared" si="11"/>
        <v>7</v>
      </c>
      <c r="EV15" s="30">
        <f t="shared" si="11"/>
        <v>7</v>
      </c>
      <c r="EW15" s="30">
        <f t="shared" si="11"/>
        <v>7</v>
      </c>
      <c r="EX15" s="30">
        <f t="shared" si="11"/>
        <v>7</v>
      </c>
      <c r="EY15" s="30">
        <f t="shared" si="11"/>
        <v>7</v>
      </c>
      <c r="EZ15" s="30">
        <f t="shared" si="11"/>
        <v>7</v>
      </c>
      <c r="FA15" s="30">
        <f t="shared" si="10"/>
        <v>7</v>
      </c>
      <c r="FB15" s="30">
        <f t="shared" si="10"/>
        <v>7</v>
      </c>
      <c r="FC15" s="30">
        <f t="shared" si="10"/>
        <v>7</v>
      </c>
      <c r="FD15" s="30">
        <f t="shared" si="10"/>
        <v>7</v>
      </c>
      <c r="FE15" s="30">
        <f t="shared" si="10"/>
        <v>7</v>
      </c>
      <c r="FF15" s="30">
        <f t="shared" si="10"/>
        <v>7</v>
      </c>
      <c r="FG15" s="30">
        <f t="shared" si="10"/>
        <v>7</v>
      </c>
      <c r="FH15" s="30">
        <f t="shared" si="10"/>
        <v>7</v>
      </c>
      <c r="FI15" s="30">
        <f t="shared" si="10"/>
        <v>7</v>
      </c>
      <c r="FJ15" s="30">
        <f t="shared" si="10"/>
        <v>7</v>
      </c>
      <c r="FK15" s="30">
        <f t="shared" si="10"/>
        <v>7</v>
      </c>
      <c r="FL15" s="30">
        <f t="shared" si="10"/>
        <v>7</v>
      </c>
      <c r="FM15" s="30">
        <f t="shared" si="10"/>
        <v>7</v>
      </c>
    </row>
    <row r="16" spans="1:169" ht="17.55" x14ac:dyDescent="0.3">
      <c r="B16" s="195"/>
      <c r="C16" s="53">
        <v>2</v>
      </c>
      <c r="D16" s="33"/>
      <c r="E16" s="78" t="s">
        <v>295</v>
      </c>
      <c r="F16" s="103"/>
      <c r="G16" s="93"/>
      <c r="H16" s="54"/>
      <c r="I16" s="55"/>
      <c r="J16" s="56"/>
      <c r="O16" s="147" t="s">
        <v>359</v>
      </c>
      <c r="P16" s="33">
        <v>1</v>
      </c>
      <c r="Q16" s="33">
        <v>1</v>
      </c>
      <c r="R16" s="33">
        <v>1</v>
      </c>
      <c r="S16" s="33">
        <v>1</v>
      </c>
      <c r="T16" s="33"/>
      <c r="U16" s="33"/>
      <c r="V16" s="33">
        <v>1</v>
      </c>
      <c r="W16" s="33">
        <v>1</v>
      </c>
      <c r="X16" s="33">
        <v>1</v>
      </c>
      <c r="Y16" s="33">
        <v>1</v>
      </c>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0">
        <f t="shared" si="0"/>
        <v>8</v>
      </c>
      <c r="BZ16" s="30">
        <f t="shared" si="3"/>
        <v>8</v>
      </c>
      <c r="CA16" s="30">
        <f t="shared" si="3"/>
        <v>8</v>
      </c>
      <c r="CB16" s="30">
        <f t="shared" si="3"/>
        <v>8</v>
      </c>
      <c r="CC16" s="30">
        <f t="shared" si="3"/>
        <v>8</v>
      </c>
      <c r="CD16" s="30">
        <f t="shared" si="3"/>
        <v>8</v>
      </c>
      <c r="CE16" s="30">
        <f t="shared" si="3"/>
        <v>8</v>
      </c>
      <c r="CF16" s="30">
        <f t="shared" si="3"/>
        <v>8</v>
      </c>
      <c r="CG16" s="30">
        <f t="shared" si="3"/>
        <v>8</v>
      </c>
      <c r="CH16" s="30">
        <f t="shared" si="6"/>
        <v>8</v>
      </c>
      <c r="CI16" s="30">
        <f t="shared" si="6"/>
        <v>8</v>
      </c>
      <c r="CJ16" s="30">
        <f t="shared" si="6"/>
        <v>8</v>
      </c>
      <c r="CK16" s="30">
        <f t="shared" si="6"/>
        <v>8</v>
      </c>
      <c r="CL16" s="30">
        <f t="shared" si="6"/>
        <v>8</v>
      </c>
      <c r="CM16" s="30">
        <f t="shared" si="6"/>
        <v>8</v>
      </c>
      <c r="CN16" s="30">
        <f t="shared" si="6"/>
        <v>8</v>
      </c>
      <c r="CO16" s="30">
        <f t="shared" ref="CO16:EZ20" si="12">SUM($P16:$BX16)</f>
        <v>8</v>
      </c>
      <c r="CP16" s="30">
        <f t="shared" si="12"/>
        <v>8</v>
      </c>
      <c r="CQ16" s="30">
        <f t="shared" si="12"/>
        <v>8</v>
      </c>
      <c r="CR16" s="30">
        <f t="shared" si="12"/>
        <v>8</v>
      </c>
      <c r="CS16" s="30">
        <f t="shared" si="12"/>
        <v>8</v>
      </c>
      <c r="CT16" s="30">
        <f t="shared" si="12"/>
        <v>8</v>
      </c>
      <c r="CU16" s="30">
        <f t="shared" si="12"/>
        <v>8</v>
      </c>
      <c r="CV16" s="30">
        <f t="shared" si="12"/>
        <v>8</v>
      </c>
      <c r="CW16" s="30">
        <f t="shared" si="12"/>
        <v>8</v>
      </c>
      <c r="CX16" s="30">
        <f t="shared" si="12"/>
        <v>8</v>
      </c>
      <c r="CY16" s="30">
        <f t="shared" si="12"/>
        <v>8</v>
      </c>
      <c r="CZ16" s="30">
        <f t="shared" si="12"/>
        <v>8</v>
      </c>
      <c r="DA16" s="30">
        <f t="shared" si="12"/>
        <v>8</v>
      </c>
      <c r="DB16" s="30">
        <f t="shared" si="12"/>
        <v>8</v>
      </c>
      <c r="DC16" s="30">
        <f t="shared" si="12"/>
        <v>8</v>
      </c>
      <c r="DD16" s="30">
        <f t="shared" si="12"/>
        <v>8</v>
      </c>
      <c r="DE16" s="30">
        <f t="shared" si="12"/>
        <v>8</v>
      </c>
      <c r="DF16" s="30">
        <f t="shared" si="12"/>
        <v>8</v>
      </c>
      <c r="DG16" s="30">
        <f t="shared" si="12"/>
        <v>8</v>
      </c>
      <c r="DH16" s="30">
        <f t="shared" si="12"/>
        <v>8</v>
      </c>
      <c r="DI16" s="30">
        <f t="shared" si="12"/>
        <v>8</v>
      </c>
      <c r="DJ16" s="30">
        <f t="shared" si="12"/>
        <v>8</v>
      </c>
      <c r="DK16" s="30">
        <f t="shared" si="12"/>
        <v>8</v>
      </c>
      <c r="DL16" s="30">
        <f t="shared" si="12"/>
        <v>8</v>
      </c>
      <c r="DM16" s="30">
        <f t="shared" si="12"/>
        <v>8</v>
      </c>
      <c r="DN16" s="30">
        <f t="shared" si="12"/>
        <v>8</v>
      </c>
      <c r="DO16" s="30">
        <f t="shared" si="12"/>
        <v>8</v>
      </c>
      <c r="DP16" s="30">
        <f t="shared" si="12"/>
        <v>8</v>
      </c>
      <c r="DQ16" s="30">
        <f t="shared" si="12"/>
        <v>8</v>
      </c>
      <c r="DR16" s="30">
        <f t="shared" si="12"/>
        <v>8</v>
      </c>
      <c r="DS16" s="30">
        <f t="shared" si="12"/>
        <v>8</v>
      </c>
      <c r="DT16" s="30">
        <f t="shared" si="12"/>
        <v>8</v>
      </c>
      <c r="DU16" s="30">
        <f t="shared" si="12"/>
        <v>8</v>
      </c>
      <c r="DV16" s="30">
        <f t="shared" si="12"/>
        <v>8</v>
      </c>
      <c r="DW16" s="30">
        <f t="shared" si="12"/>
        <v>8</v>
      </c>
      <c r="DX16" s="30">
        <f t="shared" si="12"/>
        <v>8</v>
      </c>
      <c r="DY16" s="30">
        <f t="shared" si="12"/>
        <v>8</v>
      </c>
      <c r="DZ16" s="30">
        <f t="shared" si="12"/>
        <v>8</v>
      </c>
      <c r="EA16" s="30">
        <f t="shared" si="12"/>
        <v>8</v>
      </c>
      <c r="EB16" s="30">
        <f t="shared" si="12"/>
        <v>8</v>
      </c>
      <c r="EC16" s="30">
        <f t="shared" si="12"/>
        <v>8</v>
      </c>
      <c r="ED16" s="30">
        <f t="shared" si="12"/>
        <v>8</v>
      </c>
      <c r="EE16" s="30">
        <f t="shared" si="12"/>
        <v>8</v>
      </c>
      <c r="EF16" s="30">
        <f t="shared" si="12"/>
        <v>8</v>
      </c>
      <c r="EG16" s="30">
        <f t="shared" si="12"/>
        <v>8</v>
      </c>
      <c r="EH16" s="30">
        <f t="shared" si="12"/>
        <v>8</v>
      </c>
      <c r="EI16" s="30">
        <f t="shared" si="12"/>
        <v>8</v>
      </c>
      <c r="EJ16" s="30">
        <f t="shared" si="12"/>
        <v>8</v>
      </c>
      <c r="EK16" s="30">
        <f t="shared" si="12"/>
        <v>8</v>
      </c>
      <c r="EL16" s="30">
        <f t="shared" si="12"/>
        <v>8</v>
      </c>
      <c r="EM16" s="30">
        <f t="shared" si="12"/>
        <v>8</v>
      </c>
      <c r="EN16" s="30">
        <f t="shared" si="12"/>
        <v>8</v>
      </c>
      <c r="EO16" s="30">
        <f t="shared" si="12"/>
        <v>8</v>
      </c>
      <c r="EP16" s="30">
        <f t="shared" si="12"/>
        <v>8</v>
      </c>
      <c r="EQ16" s="30">
        <f t="shared" si="12"/>
        <v>8</v>
      </c>
      <c r="ER16" s="30">
        <f t="shared" si="12"/>
        <v>8</v>
      </c>
      <c r="ES16" s="30">
        <f t="shared" si="12"/>
        <v>8</v>
      </c>
      <c r="ET16" s="30">
        <f t="shared" ref="ET16:EZ17" si="13">SUM($P16:$BX16)</f>
        <v>8</v>
      </c>
      <c r="EU16" s="30">
        <f t="shared" si="13"/>
        <v>8</v>
      </c>
      <c r="EV16" s="30">
        <f t="shared" si="13"/>
        <v>8</v>
      </c>
      <c r="EW16" s="30">
        <f t="shared" si="13"/>
        <v>8</v>
      </c>
      <c r="EX16" s="30">
        <f t="shared" si="13"/>
        <v>8</v>
      </c>
      <c r="EY16" s="30">
        <f t="shared" si="13"/>
        <v>8</v>
      </c>
      <c r="EZ16" s="30">
        <f t="shared" si="13"/>
        <v>8</v>
      </c>
      <c r="FA16" s="30">
        <f t="shared" si="10"/>
        <v>8</v>
      </c>
      <c r="FB16" s="30">
        <f t="shared" si="10"/>
        <v>8</v>
      </c>
      <c r="FC16" s="30">
        <f t="shared" si="10"/>
        <v>8</v>
      </c>
      <c r="FD16" s="30">
        <f t="shared" si="10"/>
        <v>8</v>
      </c>
      <c r="FE16" s="30">
        <f t="shared" si="10"/>
        <v>8</v>
      </c>
      <c r="FF16" s="30">
        <f t="shared" si="10"/>
        <v>8</v>
      </c>
      <c r="FG16" s="30">
        <f t="shared" si="10"/>
        <v>8</v>
      </c>
      <c r="FH16" s="30">
        <f t="shared" si="10"/>
        <v>8</v>
      </c>
      <c r="FI16" s="30">
        <f t="shared" si="10"/>
        <v>8</v>
      </c>
      <c r="FJ16" s="30">
        <f t="shared" si="10"/>
        <v>8</v>
      </c>
      <c r="FK16" s="30">
        <f t="shared" si="10"/>
        <v>8</v>
      </c>
      <c r="FL16" s="30">
        <f t="shared" si="10"/>
        <v>8</v>
      </c>
      <c r="FM16" s="30">
        <f t="shared" si="10"/>
        <v>8</v>
      </c>
    </row>
    <row r="17" spans="2:169" ht="28.8" x14ac:dyDescent="0.25">
      <c r="B17" s="195"/>
      <c r="C17" s="53">
        <v>3</v>
      </c>
      <c r="D17" s="33"/>
      <c r="E17" s="78" t="s">
        <v>293</v>
      </c>
      <c r="F17" s="104" t="s">
        <v>256</v>
      </c>
      <c r="G17" s="93" t="s">
        <v>313</v>
      </c>
      <c r="H17" s="54"/>
      <c r="I17" s="55"/>
      <c r="J17" s="56"/>
      <c r="O17" s="147" t="s">
        <v>360</v>
      </c>
      <c r="P17" s="33">
        <v>1</v>
      </c>
      <c r="Q17" s="33">
        <v>1</v>
      </c>
      <c r="R17" s="33">
        <v>1</v>
      </c>
      <c r="S17" s="33">
        <v>1</v>
      </c>
      <c r="T17" s="33"/>
      <c r="U17" s="33"/>
      <c r="V17" s="33">
        <v>1</v>
      </c>
      <c r="W17" s="33">
        <v>1</v>
      </c>
      <c r="X17" s="33">
        <v>1</v>
      </c>
      <c r="Y17" s="33">
        <v>1</v>
      </c>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0">
        <f t="shared" si="0"/>
        <v>8</v>
      </c>
      <c r="BZ17" s="30">
        <f t="shared" ref="BZ17:CG26" si="14">SUM($P17:$BX17)</f>
        <v>8</v>
      </c>
      <c r="CA17" s="30">
        <f t="shared" si="14"/>
        <v>8</v>
      </c>
      <c r="CB17" s="30">
        <f t="shared" si="14"/>
        <v>8</v>
      </c>
      <c r="CC17" s="30">
        <f t="shared" si="14"/>
        <v>8</v>
      </c>
      <c r="CD17" s="30">
        <f t="shared" si="14"/>
        <v>8</v>
      </c>
      <c r="CE17" s="30">
        <f t="shared" si="14"/>
        <v>8</v>
      </c>
      <c r="CF17" s="30">
        <f t="shared" si="14"/>
        <v>8</v>
      </c>
      <c r="CG17" s="30">
        <f t="shared" si="14"/>
        <v>8</v>
      </c>
      <c r="CH17" s="30">
        <f t="shared" si="6"/>
        <v>8</v>
      </c>
      <c r="CI17" s="30">
        <f t="shared" si="6"/>
        <v>8</v>
      </c>
      <c r="CJ17" s="30">
        <f t="shared" si="6"/>
        <v>8</v>
      </c>
      <c r="CK17" s="30">
        <f t="shared" si="6"/>
        <v>8</v>
      </c>
      <c r="CL17" s="30">
        <f t="shared" si="6"/>
        <v>8</v>
      </c>
      <c r="CM17" s="30">
        <f t="shared" si="6"/>
        <v>8</v>
      </c>
      <c r="CN17" s="30">
        <f t="shared" si="6"/>
        <v>8</v>
      </c>
      <c r="CO17" s="30">
        <f t="shared" si="12"/>
        <v>8</v>
      </c>
      <c r="CP17" s="30">
        <f t="shared" si="12"/>
        <v>8</v>
      </c>
      <c r="CQ17" s="30">
        <f t="shared" si="12"/>
        <v>8</v>
      </c>
      <c r="CR17" s="30">
        <f t="shared" si="12"/>
        <v>8</v>
      </c>
      <c r="CS17" s="30">
        <f t="shared" si="12"/>
        <v>8</v>
      </c>
      <c r="CT17" s="30">
        <f t="shared" si="12"/>
        <v>8</v>
      </c>
      <c r="CU17" s="30">
        <f t="shared" si="12"/>
        <v>8</v>
      </c>
      <c r="CV17" s="30">
        <f t="shared" si="12"/>
        <v>8</v>
      </c>
      <c r="CW17" s="30">
        <f t="shared" si="12"/>
        <v>8</v>
      </c>
      <c r="CX17" s="30">
        <f t="shared" si="12"/>
        <v>8</v>
      </c>
      <c r="CY17" s="30">
        <f t="shared" si="12"/>
        <v>8</v>
      </c>
      <c r="CZ17" s="30">
        <f t="shared" si="12"/>
        <v>8</v>
      </c>
      <c r="DA17" s="30">
        <f t="shared" si="12"/>
        <v>8</v>
      </c>
      <c r="DB17" s="30">
        <f t="shared" si="12"/>
        <v>8</v>
      </c>
      <c r="DC17" s="30">
        <f t="shared" si="12"/>
        <v>8</v>
      </c>
      <c r="DD17" s="30">
        <f t="shared" si="12"/>
        <v>8</v>
      </c>
      <c r="DE17" s="30">
        <f t="shared" si="12"/>
        <v>8</v>
      </c>
      <c r="DF17" s="30">
        <f t="shared" si="12"/>
        <v>8</v>
      </c>
      <c r="DG17" s="30">
        <f t="shared" si="12"/>
        <v>8</v>
      </c>
      <c r="DH17" s="30">
        <f t="shared" si="12"/>
        <v>8</v>
      </c>
      <c r="DI17" s="30">
        <f t="shared" si="12"/>
        <v>8</v>
      </c>
      <c r="DJ17" s="30">
        <f t="shared" si="12"/>
        <v>8</v>
      </c>
      <c r="DK17" s="30">
        <f t="shared" si="12"/>
        <v>8</v>
      </c>
      <c r="DL17" s="30">
        <f t="shared" si="12"/>
        <v>8</v>
      </c>
      <c r="DM17" s="30">
        <f t="shared" si="12"/>
        <v>8</v>
      </c>
      <c r="DN17" s="30">
        <f t="shared" si="12"/>
        <v>8</v>
      </c>
      <c r="DO17" s="30">
        <f t="shared" si="12"/>
        <v>8</v>
      </c>
      <c r="DP17" s="30">
        <f t="shared" si="12"/>
        <v>8</v>
      </c>
      <c r="DQ17" s="30">
        <f t="shared" si="12"/>
        <v>8</v>
      </c>
      <c r="DR17" s="30">
        <f t="shared" si="12"/>
        <v>8</v>
      </c>
      <c r="DS17" s="30">
        <f t="shared" si="12"/>
        <v>8</v>
      </c>
      <c r="DT17" s="30">
        <f t="shared" si="12"/>
        <v>8</v>
      </c>
      <c r="DU17" s="30">
        <f t="shared" si="12"/>
        <v>8</v>
      </c>
      <c r="DV17" s="30">
        <f t="shared" si="12"/>
        <v>8</v>
      </c>
      <c r="DW17" s="30">
        <f t="shared" si="12"/>
        <v>8</v>
      </c>
      <c r="DX17" s="30">
        <f t="shared" si="12"/>
        <v>8</v>
      </c>
      <c r="DY17" s="30">
        <f t="shared" si="12"/>
        <v>8</v>
      </c>
      <c r="DZ17" s="30">
        <f t="shared" si="12"/>
        <v>8</v>
      </c>
      <c r="EA17" s="30">
        <f t="shared" si="12"/>
        <v>8</v>
      </c>
      <c r="EB17" s="30">
        <f t="shared" si="12"/>
        <v>8</v>
      </c>
      <c r="EC17" s="30">
        <f t="shared" si="12"/>
        <v>8</v>
      </c>
      <c r="ED17" s="30">
        <f t="shared" si="12"/>
        <v>8</v>
      </c>
      <c r="EE17" s="30">
        <f t="shared" si="12"/>
        <v>8</v>
      </c>
      <c r="EF17" s="30">
        <f t="shared" si="12"/>
        <v>8</v>
      </c>
      <c r="EG17" s="30">
        <f t="shared" si="12"/>
        <v>8</v>
      </c>
      <c r="EH17" s="30">
        <f t="shared" si="12"/>
        <v>8</v>
      </c>
      <c r="EI17" s="30">
        <f t="shared" si="12"/>
        <v>8</v>
      </c>
      <c r="EJ17" s="30">
        <f t="shared" si="12"/>
        <v>8</v>
      </c>
      <c r="EK17" s="30">
        <f t="shared" si="12"/>
        <v>8</v>
      </c>
      <c r="EL17" s="30">
        <f t="shared" si="12"/>
        <v>8</v>
      </c>
      <c r="EM17" s="30">
        <f t="shared" si="12"/>
        <v>8</v>
      </c>
      <c r="EN17" s="30">
        <f t="shared" si="12"/>
        <v>8</v>
      </c>
      <c r="EO17" s="30">
        <f t="shared" si="12"/>
        <v>8</v>
      </c>
      <c r="EP17" s="30">
        <f t="shared" si="12"/>
        <v>8</v>
      </c>
      <c r="EQ17" s="30">
        <f t="shared" si="12"/>
        <v>8</v>
      </c>
      <c r="ER17" s="30">
        <f t="shared" si="12"/>
        <v>8</v>
      </c>
      <c r="ES17" s="30">
        <f t="shared" si="12"/>
        <v>8</v>
      </c>
      <c r="ET17" s="30">
        <f t="shared" si="13"/>
        <v>8</v>
      </c>
      <c r="EU17" s="30">
        <f t="shared" si="13"/>
        <v>8</v>
      </c>
      <c r="EV17" s="30">
        <f t="shared" si="13"/>
        <v>8</v>
      </c>
      <c r="EW17" s="30">
        <f t="shared" si="13"/>
        <v>8</v>
      </c>
      <c r="EX17" s="30">
        <f t="shared" si="13"/>
        <v>8</v>
      </c>
      <c r="EY17" s="30">
        <f t="shared" si="13"/>
        <v>8</v>
      </c>
      <c r="EZ17" s="30">
        <f t="shared" si="13"/>
        <v>8</v>
      </c>
      <c r="FA17" s="30">
        <f t="shared" si="10"/>
        <v>8</v>
      </c>
      <c r="FB17" s="30">
        <f t="shared" si="10"/>
        <v>8</v>
      </c>
      <c r="FC17" s="30">
        <f t="shared" si="10"/>
        <v>8</v>
      </c>
      <c r="FD17" s="30">
        <f t="shared" si="10"/>
        <v>8</v>
      </c>
      <c r="FE17" s="30">
        <f t="shared" si="10"/>
        <v>8</v>
      </c>
      <c r="FF17" s="30">
        <f t="shared" si="10"/>
        <v>8</v>
      </c>
      <c r="FG17" s="30">
        <f t="shared" si="10"/>
        <v>8</v>
      </c>
      <c r="FH17" s="30">
        <f t="shared" si="10"/>
        <v>8</v>
      </c>
      <c r="FI17" s="30">
        <f t="shared" si="10"/>
        <v>8</v>
      </c>
      <c r="FJ17" s="30">
        <f t="shared" si="10"/>
        <v>8</v>
      </c>
      <c r="FK17" s="30">
        <f t="shared" si="10"/>
        <v>8</v>
      </c>
      <c r="FL17" s="30">
        <f t="shared" si="10"/>
        <v>8</v>
      </c>
      <c r="FM17" s="30">
        <f t="shared" si="10"/>
        <v>8</v>
      </c>
    </row>
    <row r="18" spans="2:169" ht="28.8" x14ac:dyDescent="0.25">
      <c r="B18" s="195"/>
      <c r="C18" s="53">
        <v>4</v>
      </c>
      <c r="D18" s="33"/>
      <c r="E18" s="77" t="s">
        <v>294</v>
      </c>
      <c r="F18" s="104" t="s">
        <v>256</v>
      </c>
      <c r="G18" s="93" t="s">
        <v>314</v>
      </c>
      <c r="H18" s="54"/>
      <c r="I18" s="55"/>
      <c r="J18" s="56"/>
      <c r="L18" s="30"/>
      <c r="M18" s="30"/>
      <c r="O18" s="147" t="s">
        <v>361</v>
      </c>
      <c r="P18" s="33">
        <v>1</v>
      </c>
      <c r="Q18" s="33">
        <v>1</v>
      </c>
      <c r="R18" s="33"/>
      <c r="S18" s="33">
        <v>1</v>
      </c>
      <c r="T18" s="33"/>
      <c r="U18" s="33"/>
      <c r="V18" s="33">
        <v>1</v>
      </c>
      <c r="W18" s="33">
        <v>1</v>
      </c>
      <c r="X18" s="33">
        <v>1</v>
      </c>
      <c r="Y18" s="33">
        <v>1</v>
      </c>
      <c r="Z18" s="33">
        <v>1</v>
      </c>
      <c r="AA18" s="33">
        <v>1</v>
      </c>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v>1</v>
      </c>
      <c r="BJ18" s="33">
        <v>1</v>
      </c>
      <c r="BK18" s="33"/>
      <c r="BL18" s="33"/>
      <c r="BM18" s="33"/>
      <c r="BN18" s="33"/>
      <c r="BO18" s="33"/>
      <c r="BP18" s="33"/>
      <c r="BQ18" s="33"/>
      <c r="BR18" s="33"/>
      <c r="BS18" s="33"/>
      <c r="BT18" s="33"/>
      <c r="BU18" s="33"/>
      <c r="BV18" s="33"/>
      <c r="BW18" s="33"/>
      <c r="BX18" s="33"/>
      <c r="BY18" s="30">
        <f t="shared" si="0"/>
        <v>11</v>
      </c>
      <c r="BZ18" s="30">
        <f t="shared" si="14"/>
        <v>11</v>
      </c>
      <c r="CA18" s="30">
        <f t="shared" si="14"/>
        <v>11</v>
      </c>
      <c r="CB18" s="30">
        <f t="shared" si="14"/>
        <v>11</v>
      </c>
      <c r="CC18" s="30">
        <f t="shared" si="14"/>
        <v>11</v>
      </c>
      <c r="CD18" s="30">
        <f t="shared" si="14"/>
        <v>11</v>
      </c>
      <c r="CE18" s="30">
        <f t="shared" si="14"/>
        <v>11</v>
      </c>
      <c r="CF18" s="30">
        <f t="shared" si="14"/>
        <v>11</v>
      </c>
      <c r="CG18" s="30">
        <f t="shared" si="14"/>
        <v>11</v>
      </c>
      <c r="CH18" s="30">
        <f t="shared" si="6"/>
        <v>11</v>
      </c>
      <c r="CI18" s="30">
        <f t="shared" si="6"/>
        <v>11</v>
      </c>
      <c r="CJ18" s="30">
        <f t="shared" si="6"/>
        <v>11</v>
      </c>
      <c r="CK18" s="30">
        <f t="shared" si="6"/>
        <v>11</v>
      </c>
      <c r="CL18" s="30">
        <f t="shared" si="6"/>
        <v>11</v>
      </c>
      <c r="CM18" s="30">
        <f t="shared" si="6"/>
        <v>11</v>
      </c>
      <c r="CN18" s="30">
        <f t="shared" si="6"/>
        <v>11</v>
      </c>
      <c r="CO18" s="30">
        <f t="shared" si="12"/>
        <v>11</v>
      </c>
      <c r="CP18" s="30">
        <f t="shared" si="12"/>
        <v>11</v>
      </c>
      <c r="CQ18" s="30">
        <f t="shared" si="12"/>
        <v>11</v>
      </c>
      <c r="CR18" s="30">
        <f t="shared" si="12"/>
        <v>11</v>
      </c>
      <c r="CS18" s="30">
        <f t="shared" si="12"/>
        <v>11</v>
      </c>
      <c r="CT18" s="30">
        <f t="shared" si="12"/>
        <v>11</v>
      </c>
      <c r="CU18" s="30">
        <f t="shared" si="12"/>
        <v>11</v>
      </c>
      <c r="CV18" s="30">
        <f t="shared" si="12"/>
        <v>11</v>
      </c>
      <c r="CW18" s="30">
        <f t="shared" si="12"/>
        <v>11</v>
      </c>
      <c r="CX18" s="30">
        <f t="shared" si="12"/>
        <v>11</v>
      </c>
      <c r="CY18" s="30">
        <f t="shared" si="12"/>
        <v>11</v>
      </c>
      <c r="CZ18" s="30">
        <f t="shared" si="12"/>
        <v>11</v>
      </c>
      <c r="DA18" s="30">
        <f t="shared" si="12"/>
        <v>11</v>
      </c>
      <c r="DB18" s="30">
        <f t="shared" si="12"/>
        <v>11</v>
      </c>
      <c r="DC18" s="30">
        <f t="shared" si="12"/>
        <v>11</v>
      </c>
      <c r="DD18" s="30">
        <f t="shared" si="12"/>
        <v>11</v>
      </c>
      <c r="DE18" s="30">
        <f t="shared" si="12"/>
        <v>11</v>
      </c>
      <c r="DF18" s="30">
        <f t="shared" si="12"/>
        <v>11</v>
      </c>
      <c r="DG18" s="30">
        <f t="shared" si="12"/>
        <v>11</v>
      </c>
      <c r="DH18" s="30">
        <f t="shared" si="12"/>
        <v>11</v>
      </c>
      <c r="DI18" s="30">
        <f t="shared" si="12"/>
        <v>11</v>
      </c>
      <c r="DJ18" s="30">
        <f t="shared" si="12"/>
        <v>11</v>
      </c>
      <c r="DK18" s="30">
        <f t="shared" si="12"/>
        <v>11</v>
      </c>
      <c r="DL18" s="30">
        <f t="shared" si="12"/>
        <v>11</v>
      </c>
      <c r="DM18" s="30">
        <f t="shared" si="12"/>
        <v>11</v>
      </c>
      <c r="DN18" s="30">
        <f t="shared" si="12"/>
        <v>11</v>
      </c>
      <c r="DO18" s="30">
        <f t="shared" si="12"/>
        <v>11</v>
      </c>
      <c r="DP18" s="30">
        <f t="shared" si="12"/>
        <v>11</v>
      </c>
      <c r="DQ18" s="30">
        <f t="shared" si="12"/>
        <v>11</v>
      </c>
      <c r="DR18" s="30">
        <f t="shared" si="12"/>
        <v>11</v>
      </c>
      <c r="DS18" s="30">
        <f t="shared" si="12"/>
        <v>11</v>
      </c>
      <c r="DT18" s="30">
        <f t="shared" si="12"/>
        <v>11</v>
      </c>
      <c r="DU18" s="30">
        <f t="shared" si="12"/>
        <v>11</v>
      </c>
      <c r="DV18" s="30">
        <f t="shared" si="12"/>
        <v>11</v>
      </c>
      <c r="DW18" s="30">
        <f t="shared" si="12"/>
        <v>11</v>
      </c>
      <c r="DX18" s="30">
        <f t="shared" si="12"/>
        <v>11</v>
      </c>
      <c r="DY18" s="30">
        <f t="shared" si="12"/>
        <v>11</v>
      </c>
      <c r="DZ18" s="30">
        <f t="shared" si="12"/>
        <v>11</v>
      </c>
      <c r="EA18" s="30">
        <f t="shared" si="12"/>
        <v>11</v>
      </c>
      <c r="EB18" s="30">
        <f t="shared" si="12"/>
        <v>11</v>
      </c>
      <c r="EC18" s="30">
        <f t="shared" si="12"/>
        <v>11</v>
      </c>
      <c r="ED18" s="30">
        <f t="shared" si="12"/>
        <v>11</v>
      </c>
      <c r="EE18" s="30">
        <f t="shared" si="12"/>
        <v>11</v>
      </c>
      <c r="EF18" s="30">
        <f t="shared" si="12"/>
        <v>11</v>
      </c>
      <c r="EG18" s="30">
        <f t="shared" si="12"/>
        <v>11</v>
      </c>
      <c r="EH18" s="30">
        <f t="shared" si="12"/>
        <v>11</v>
      </c>
      <c r="EI18" s="30">
        <f t="shared" si="12"/>
        <v>11</v>
      </c>
      <c r="EJ18" s="30">
        <f t="shared" si="12"/>
        <v>11</v>
      </c>
      <c r="EK18" s="30">
        <f t="shared" si="12"/>
        <v>11</v>
      </c>
      <c r="EL18" s="30">
        <f t="shared" si="12"/>
        <v>11</v>
      </c>
      <c r="EM18" s="30">
        <f t="shared" si="12"/>
        <v>11</v>
      </c>
      <c r="EN18" s="30">
        <f t="shared" si="12"/>
        <v>11</v>
      </c>
      <c r="EO18" s="30">
        <f t="shared" si="12"/>
        <v>11</v>
      </c>
      <c r="EP18" s="30">
        <f t="shared" si="12"/>
        <v>11</v>
      </c>
      <c r="EQ18" s="30">
        <f t="shared" si="12"/>
        <v>11</v>
      </c>
      <c r="ER18" s="30">
        <f t="shared" si="12"/>
        <v>11</v>
      </c>
      <c r="ES18" s="30">
        <f t="shared" si="12"/>
        <v>11</v>
      </c>
      <c r="ET18" s="30">
        <f t="shared" si="12"/>
        <v>11</v>
      </c>
      <c r="EU18" s="30">
        <f t="shared" si="12"/>
        <v>11</v>
      </c>
      <c r="EV18" s="30">
        <f t="shared" si="12"/>
        <v>11</v>
      </c>
      <c r="EW18" s="30">
        <f t="shared" si="12"/>
        <v>11</v>
      </c>
      <c r="EX18" s="30">
        <f t="shared" si="12"/>
        <v>11</v>
      </c>
      <c r="EY18" s="30">
        <f t="shared" si="12"/>
        <v>11</v>
      </c>
      <c r="EZ18" s="30">
        <f t="shared" si="12"/>
        <v>11</v>
      </c>
      <c r="FA18" s="30">
        <f t="shared" si="10"/>
        <v>11</v>
      </c>
      <c r="FB18" s="30">
        <f t="shared" si="10"/>
        <v>11</v>
      </c>
      <c r="FC18" s="30">
        <f t="shared" si="10"/>
        <v>11</v>
      </c>
      <c r="FD18" s="30">
        <f t="shared" si="10"/>
        <v>11</v>
      </c>
      <c r="FE18" s="30">
        <f t="shared" si="10"/>
        <v>11</v>
      </c>
      <c r="FF18" s="30">
        <f t="shared" si="10"/>
        <v>11</v>
      </c>
      <c r="FG18" s="30">
        <f t="shared" si="10"/>
        <v>11</v>
      </c>
      <c r="FH18" s="30">
        <f t="shared" si="10"/>
        <v>11</v>
      </c>
      <c r="FI18" s="30">
        <f t="shared" si="10"/>
        <v>11</v>
      </c>
      <c r="FJ18" s="30">
        <f t="shared" si="10"/>
        <v>11</v>
      </c>
      <c r="FK18" s="30">
        <f t="shared" si="10"/>
        <v>11</v>
      </c>
      <c r="FL18" s="30">
        <f t="shared" si="10"/>
        <v>11</v>
      </c>
      <c r="FM18" s="30">
        <f t="shared" si="10"/>
        <v>11</v>
      </c>
    </row>
    <row r="19" spans="2:169" ht="33.85" customHeight="1" x14ac:dyDescent="0.25">
      <c r="B19" s="195"/>
      <c r="C19" s="53">
        <v>5</v>
      </c>
      <c r="D19" s="33"/>
      <c r="E19" s="78" t="s">
        <v>296</v>
      </c>
      <c r="F19" s="104" t="s">
        <v>256</v>
      </c>
      <c r="G19" s="93" t="s">
        <v>315</v>
      </c>
      <c r="H19" s="54"/>
      <c r="I19" s="55"/>
      <c r="J19" s="56"/>
      <c r="L19" s="30"/>
      <c r="M19" s="30"/>
      <c r="O19" s="147" t="s">
        <v>362</v>
      </c>
      <c r="P19" s="33"/>
      <c r="Q19" s="33"/>
      <c r="R19" s="33"/>
      <c r="S19" s="33"/>
      <c r="T19" s="33"/>
      <c r="U19" s="33"/>
      <c r="V19" s="33"/>
      <c r="W19" s="33"/>
      <c r="X19" s="33"/>
      <c r="Y19" s="33"/>
      <c r="Z19" s="33"/>
      <c r="AA19" s="33"/>
      <c r="AB19" s="33">
        <v>1</v>
      </c>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0">
        <f t="shared" si="0"/>
        <v>1</v>
      </c>
      <c r="BZ19" s="30">
        <f t="shared" si="14"/>
        <v>1</v>
      </c>
      <c r="CA19" s="30">
        <f t="shared" si="14"/>
        <v>1</v>
      </c>
      <c r="CB19" s="30">
        <f t="shared" si="14"/>
        <v>1</v>
      </c>
      <c r="CC19" s="30">
        <f t="shared" si="14"/>
        <v>1</v>
      </c>
      <c r="CD19" s="30">
        <f t="shared" si="14"/>
        <v>1</v>
      </c>
      <c r="CE19" s="30">
        <f t="shared" si="14"/>
        <v>1</v>
      </c>
      <c r="CF19" s="30">
        <f t="shared" si="14"/>
        <v>1</v>
      </c>
      <c r="CG19" s="30">
        <f t="shared" si="14"/>
        <v>1</v>
      </c>
      <c r="CH19" s="30">
        <f t="shared" si="6"/>
        <v>1</v>
      </c>
      <c r="CI19" s="30">
        <f t="shared" si="6"/>
        <v>1</v>
      </c>
      <c r="CJ19" s="30">
        <f t="shared" si="6"/>
        <v>1</v>
      </c>
      <c r="CK19" s="30">
        <f t="shared" si="6"/>
        <v>1</v>
      </c>
      <c r="CL19" s="30">
        <f t="shared" si="6"/>
        <v>1</v>
      </c>
      <c r="CM19" s="30">
        <f t="shared" si="6"/>
        <v>1</v>
      </c>
      <c r="CN19" s="30">
        <f t="shared" si="6"/>
        <v>1</v>
      </c>
      <c r="CO19" s="30">
        <f t="shared" si="12"/>
        <v>1</v>
      </c>
      <c r="CP19" s="30">
        <f t="shared" si="12"/>
        <v>1</v>
      </c>
      <c r="CQ19" s="30">
        <f t="shared" si="12"/>
        <v>1</v>
      </c>
      <c r="CR19" s="30">
        <f t="shared" si="12"/>
        <v>1</v>
      </c>
      <c r="CS19" s="30">
        <f t="shared" si="12"/>
        <v>1</v>
      </c>
      <c r="CT19" s="30">
        <f t="shared" si="12"/>
        <v>1</v>
      </c>
      <c r="CU19" s="30">
        <f t="shared" si="12"/>
        <v>1</v>
      </c>
      <c r="CV19" s="30">
        <f t="shared" si="12"/>
        <v>1</v>
      </c>
      <c r="CW19" s="30">
        <f t="shared" si="12"/>
        <v>1</v>
      </c>
      <c r="CX19" s="30">
        <f t="shared" si="12"/>
        <v>1</v>
      </c>
      <c r="CY19" s="30">
        <f t="shared" si="12"/>
        <v>1</v>
      </c>
      <c r="CZ19" s="30">
        <f t="shared" si="12"/>
        <v>1</v>
      </c>
      <c r="DA19" s="30">
        <f t="shared" si="12"/>
        <v>1</v>
      </c>
      <c r="DB19" s="30">
        <f t="shared" si="12"/>
        <v>1</v>
      </c>
      <c r="DC19" s="30">
        <f t="shared" si="12"/>
        <v>1</v>
      </c>
      <c r="DD19" s="30">
        <f t="shared" si="12"/>
        <v>1</v>
      </c>
      <c r="DE19" s="30">
        <f t="shared" si="12"/>
        <v>1</v>
      </c>
      <c r="DF19" s="30">
        <f t="shared" si="12"/>
        <v>1</v>
      </c>
      <c r="DG19" s="30">
        <f t="shared" si="12"/>
        <v>1</v>
      </c>
      <c r="DH19" s="30">
        <f t="shared" si="12"/>
        <v>1</v>
      </c>
      <c r="DI19" s="30">
        <f t="shared" si="12"/>
        <v>1</v>
      </c>
      <c r="DJ19" s="30">
        <f t="shared" si="12"/>
        <v>1</v>
      </c>
      <c r="DK19" s="30">
        <f t="shared" si="12"/>
        <v>1</v>
      </c>
      <c r="DL19" s="30">
        <f t="shared" si="12"/>
        <v>1</v>
      </c>
      <c r="DM19" s="30">
        <f t="shared" si="12"/>
        <v>1</v>
      </c>
      <c r="DN19" s="30">
        <f t="shared" si="12"/>
        <v>1</v>
      </c>
      <c r="DO19" s="30">
        <f t="shared" si="12"/>
        <v>1</v>
      </c>
      <c r="DP19" s="30">
        <f t="shared" si="12"/>
        <v>1</v>
      </c>
      <c r="DQ19" s="30">
        <f t="shared" si="12"/>
        <v>1</v>
      </c>
      <c r="DR19" s="30">
        <f t="shared" si="12"/>
        <v>1</v>
      </c>
      <c r="DS19" s="30">
        <f t="shared" si="12"/>
        <v>1</v>
      </c>
      <c r="DT19" s="30">
        <f t="shared" si="12"/>
        <v>1</v>
      </c>
      <c r="DU19" s="30">
        <f t="shared" si="12"/>
        <v>1</v>
      </c>
      <c r="DV19" s="30">
        <f t="shared" si="12"/>
        <v>1</v>
      </c>
      <c r="DW19" s="30">
        <f t="shared" si="12"/>
        <v>1</v>
      </c>
      <c r="DX19" s="30">
        <f t="shared" si="12"/>
        <v>1</v>
      </c>
      <c r="DY19" s="30">
        <f t="shared" si="12"/>
        <v>1</v>
      </c>
      <c r="DZ19" s="30">
        <f t="shared" si="12"/>
        <v>1</v>
      </c>
      <c r="EA19" s="30">
        <f t="shared" si="12"/>
        <v>1</v>
      </c>
      <c r="EB19" s="30">
        <f t="shared" si="12"/>
        <v>1</v>
      </c>
      <c r="EC19" s="30">
        <f t="shared" si="12"/>
        <v>1</v>
      </c>
      <c r="ED19" s="30">
        <f t="shared" si="12"/>
        <v>1</v>
      </c>
      <c r="EE19" s="30">
        <f t="shared" si="12"/>
        <v>1</v>
      </c>
      <c r="EF19" s="30">
        <f t="shared" si="12"/>
        <v>1</v>
      </c>
      <c r="EG19" s="30">
        <f t="shared" si="12"/>
        <v>1</v>
      </c>
      <c r="EH19" s="30">
        <f t="shared" si="12"/>
        <v>1</v>
      </c>
      <c r="EI19" s="30">
        <f t="shared" si="12"/>
        <v>1</v>
      </c>
      <c r="EJ19" s="30">
        <f t="shared" si="12"/>
        <v>1</v>
      </c>
      <c r="EK19" s="30">
        <f t="shared" si="12"/>
        <v>1</v>
      </c>
      <c r="EL19" s="30">
        <f t="shared" si="12"/>
        <v>1</v>
      </c>
      <c r="EM19" s="30">
        <f t="shared" si="12"/>
        <v>1</v>
      </c>
      <c r="EN19" s="30">
        <f t="shared" si="12"/>
        <v>1</v>
      </c>
      <c r="EO19" s="30">
        <f t="shared" si="12"/>
        <v>1</v>
      </c>
      <c r="EP19" s="30">
        <f t="shared" si="12"/>
        <v>1</v>
      </c>
      <c r="EQ19" s="30">
        <f t="shared" si="12"/>
        <v>1</v>
      </c>
      <c r="ER19" s="30">
        <f t="shared" si="12"/>
        <v>1</v>
      </c>
      <c r="ES19" s="30">
        <f t="shared" si="12"/>
        <v>1</v>
      </c>
      <c r="ET19" s="30">
        <f t="shared" ref="ET19:EZ25" si="15">SUM($P19:$BX19)</f>
        <v>1</v>
      </c>
      <c r="EU19" s="30">
        <f t="shared" si="15"/>
        <v>1</v>
      </c>
      <c r="EV19" s="30">
        <f t="shared" si="15"/>
        <v>1</v>
      </c>
      <c r="EW19" s="30">
        <f t="shared" si="15"/>
        <v>1</v>
      </c>
      <c r="EX19" s="30">
        <f t="shared" si="15"/>
        <v>1</v>
      </c>
      <c r="EY19" s="30">
        <f t="shared" si="15"/>
        <v>1</v>
      </c>
      <c r="EZ19" s="30">
        <f t="shared" si="15"/>
        <v>1</v>
      </c>
      <c r="FA19" s="30">
        <f t="shared" si="10"/>
        <v>1</v>
      </c>
      <c r="FB19" s="30">
        <f t="shared" si="10"/>
        <v>1</v>
      </c>
      <c r="FC19" s="30">
        <f t="shared" si="10"/>
        <v>1</v>
      </c>
      <c r="FD19" s="30">
        <f t="shared" si="10"/>
        <v>1</v>
      </c>
      <c r="FE19" s="30">
        <f t="shared" si="10"/>
        <v>1</v>
      </c>
      <c r="FF19" s="30">
        <f t="shared" si="10"/>
        <v>1</v>
      </c>
      <c r="FG19" s="30">
        <f t="shared" si="10"/>
        <v>1</v>
      </c>
      <c r="FH19" s="30">
        <f t="shared" si="10"/>
        <v>1</v>
      </c>
      <c r="FI19" s="30">
        <f t="shared" si="10"/>
        <v>1</v>
      </c>
      <c r="FJ19" s="30">
        <f t="shared" si="10"/>
        <v>1</v>
      </c>
      <c r="FK19" s="30">
        <f t="shared" si="10"/>
        <v>1</v>
      </c>
      <c r="FL19" s="30">
        <f t="shared" si="10"/>
        <v>1</v>
      </c>
      <c r="FM19" s="30">
        <f t="shared" si="10"/>
        <v>1</v>
      </c>
    </row>
    <row r="20" spans="2:169" ht="29.45" thickBot="1" x14ac:dyDescent="0.3">
      <c r="B20" s="207"/>
      <c r="C20" s="97">
        <v>6</v>
      </c>
      <c r="D20" s="58"/>
      <c r="E20" s="98" t="s">
        <v>297</v>
      </c>
      <c r="F20" s="105" t="s">
        <v>256</v>
      </c>
      <c r="G20" s="99" t="s">
        <v>316</v>
      </c>
      <c r="H20" s="68"/>
      <c r="I20" s="69"/>
      <c r="J20" s="70"/>
      <c r="L20" s="30"/>
      <c r="M20" s="30"/>
      <c r="O20" s="147" t="s">
        <v>363</v>
      </c>
      <c r="P20" s="33">
        <v>1</v>
      </c>
      <c r="Q20" s="33">
        <v>1</v>
      </c>
      <c r="R20" s="33">
        <v>1</v>
      </c>
      <c r="S20" s="33">
        <v>1</v>
      </c>
      <c r="T20" s="33"/>
      <c r="U20" s="33"/>
      <c r="V20" s="33">
        <v>1</v>
      </c>
      <c r="W20" s="33">
        <v>1</v>
      </c>
      <c r="X20" s="33">
        <v>1</v>
      </c>
      <c r="Y20" s="33">
        <v>1</v>
      </c>
      <c r="Z20" s="33">
        <v>1</v>
      </c>
      <c r="AA20" s="33">
        <v>1</v>
      </c>
      <c r="AB20" s="33">
        <v>1</v>
      </c>
      <c r="AC20" s="33">
        <v>1</v>
      </c>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0">
        <f t="shared" si="0"/>
        <v>12</v>
      </c>
      <c r="BZ20" s="30">
        <f t="shared" si="14"/>
        <v>12</v>
      </c>
      <c r="CA20" s="30">
        <f t="shared" si="14"/>
        <v>12</v>
      </c>
      <c r="CB20" s="30">
        <f t="shared" si="14"/>
        <v>12</v>
      </c>
      <c r="CC20" s="30">
        <f t="shared" si="14"/>
        <v>12</v>
      </c>
      <c r="CD20" s="30">
        <f t="shared" si="14"/>
        <v>12</v>
      </c>
      <c r="CE20" s="30">
        <f t="shared" si="14"/>
        <v>12</v>
      </c>
      <c r="CF20" s="30">
        <f t="shared" si="14"/>
        <v>12</v>
      </c>
      <c r="CG20" s="30">
        <f t="shared" si="14"/>
        <v>12</v>
      </c>
      <c r="CH20" s="30">
        <f t="shared" si="6"/>
        <v>12</v>
      </c>
      <c r="CI20" s="30">
        <f t="shared" si="6"/>
        <v>12</v>
      </c>
      <c r="CJ20" s="30">
        <f t="shared" si="6"/>
        <v>12</v>
      </c>
      <c r="CK20" s="30">
        <f t="shared" si="6"/>
        <v>12</v>
      </c>
      <c r="CL20" s="30">
        <f t="shared" si="6"/>
        <v>12</v>
      </c>
      <c r="CM20" s="30">
        <f t="shared" si="6"/>
        <v>12</v>
      </c>
      <c r="CN20" s="30">
        <f t="shared" si="6"/>
        <v>12</v>
      </c>
      <c r="CO20" s="30">
        <f t="shared" si="12"/>
        <v>12</v>
      </c>
      <c r="CP20" s="30">
        <f t="shared" si="12"/>
        <v>12</v>
      </c>
      <c r="CQ20" s="30">
        <f t="shared" si="12"/>
        <v>12</v>
      </c>
      <c r="CR20" s="30">
        <f t="shared" si="12"/>
        <v>12</v>
      </c>
      <c r="CS20" s="30">
        <f t="shared" si="12"/>
        <v>12</v>
      </c>
      <c r="CT20" s="30">
        <f t="shared" si="12"/>
        <v>12</v>
      </c>
      <c r="CU20" s="30">
        <f t="shared" si="12"/>
        <v>12</v>
      </c>
      <c r="CV20" s="30">
        <f t="shared" si="12"/>
        <v>12</v>
      </c>
      <c r="CW20" s="30">
        <f t="shared" si="12"/>
        <v>12</v>
      </c>
      <c r="CX20" s="30">
        <f t="shared" si="12"/>
        <v>12</v>
      </c>
      <c r="CY20" s="30">
        <f t="shared" si="12"/>
        <v>12</v>
      </c>
      <c r="CZ20" s="30">
        <f t="shared" si="12"/>
        <v>12</v>
      </c>
      <c r="DA20" s="30">
        <f t="shared" si="12"/>
        <v>12</v>
      </c>
      <c r="DB20" s="30">
        <f t="shared" si="12"/>
        <v>12</v>
      </c>
      <c r="DC20" s="30">
        <f t="shared" si="12"/>
        <v>12</v>
      </c>
      <c r="DD20" s="30">
        <f t="shared" si="12"/>
        <v>12</v>
      </c>
      <c r="DE20" s="30">
        <f t="shared" si="12"/>
        <v>12</v>
      </c>
      <c r="DF20" s="30">
        <f t="shared" si="12"/>
        <v>12</v>
      </c>
      <c r="DG20" s="30">
        <f t="shared" si="12"/>
        <v>12</v>
      </c>
      <c r="DH20" s="30">
        <f t="shared" si="12"/>
        <v>12</v>
      </c>
      <c r="DI20" s="30">
        <f t="shared" ref="DI20:DR23" si="16">SUM($P20:$BX20)</f>
        <v>12</v>
      </c>
      <c r="DJ20" s="30">
        <f t="shared" si="16"/>
        <v>12</v>
      </c>
      <c r="DK20" s="30">
        <f t="shared" si="16"/>
        <v>12</v>
      </c>
      <c r="DL20" s="30">
        <f t="shared" si="16"/>
        <v>12</v>
      </c>
      <c r="DM20" s="30">
        <f t="shared" si="16"/>
        <v>12</v>
      </c>
      <c r="DN20" s="30">
        <f t="shared" si="16"/>
        <v>12</v>
      </c>
      <c r="DO20" s="30">
        <f t="shared" si="16"/>
        <v>12</v>
      </c>
      <c r="DP20" s="30">
        <f t="shared" si="16"/>
        <v>12</v>
      </c>
      <c r="DQ20" s="30">
        <f t="shared" si="16"/>
        <v>12</v>
      </c>
      <c r="DR20" s="30">
        <f t="shared" si="16"/>
        <v>12</v>
      </c>
      <c r="DS20" s="30">
        <f t="shared" ref="DS20:EB23" si="17">SUM($P20:$BX20)</f>
        <v>12</v>
      </c>
      <c r="DT20" s="30">
        <f t="shared" si="17"/>
        <v>12</v>
      </c>
      <c r="DU20" s="30">
        <f t="shared" si="17"/>
        <v>12</v>
      </c>
      <c r="DV20" s="30">
        <f t="shared" si="17"/>
        <v>12</v>
      </c>
      <c r="DW20" s="30">
        <f t="shared" si="17"/>
        <v>12</v>
      </c>
      <c r="DX20" s="30">
        <f t="shared" si="17"/>
        <v>12</v>
      </c>
      <c r="DY20" s="30">
        <f t="shared" si="17"/>
        <v>12</v>
      </c>
      <c r="DZ20" s="30">
        <f t="shared" si="17"/>
        <v>12</v>
      </c>
      <c r="EA20" s="30">
        <f t="shared" si="17"/>
        <v>12</v>
      </c>
      <c r="EB20" s="30">
        <f t="shared" si="17"/>
        <v>12</v>
      </c>
      <c r="EC20" s="30">
        <f t="shared" ref="EC20:EL23" si="18">SUM($P20:$BX20)</f>
        <v>12</v>
      </c>
      <c r="ED20" s="30">
        <f t="shared" si="18"/>
        <v>12</v>
      </c>
      <c r="EE20" s="30">
        <f t="shared" si="18"/>
        <v>12</v>
      </c>
      <c r="EF20" s="30">
        <f t="shared" si="18"/>
        <v>12</v>
      </c>
      <c r="EG20" s="30">
        <f t="shared" si="18"/>
        <v>12</v>
      </c>
      <c r="EH20" s="30">
        <f t="shared" si="18"/>
        <v>12</v>
      </c>
      <c r="EI20" s="30">
        <f t="shared" si="18"/>
        <v>12</v>
      </c>
      <c r="EJ20" s="30">
        <f t="shared" si="18"/>
        <v>12</v>
      </c>
      <c r="EK20" s="30">
        <f t="shared" si="18"/>
        <v>12</v>
      </c>
      <c r="EL20" s="30">
        <f t="shared" si="18"/>
        <v>12</v>
      </c>
      <c r="EM20" s="30">
        <f t="shared" ref="EM20:ES23" si="19">SUM($P20:$BX20)</f>
        <v>12</v>
      </c>
      <c r="EN20" s="30">
        <f t="shared" si="19"/>
        <v>12</v>
      </c>
      <c r="EO20" s="30">
        <f t="shared" si="19"/>
        <v>12</v>
      </c>
      <c r="EP20" s="30">
        <f t="shared" si="19"/>
        <v>12</v>
      </c>
      <c r="EQ20" s="30">
        <f t="shared" si="19"/>
        <v>12</v>
      </c>
      <c r="ER20" s="30">
        <f t="shared" si="19"/>
        <v>12</v>
      </c>
      <c r="ES20" s="30">
        <f t="shared" si="19"/>
        <v>12</v>
      </c>
      <c r="ET20" s="30">
        <f t="shared" si="15"/>
        <v>12</v>
      </c>
      <c r="EU20" s="30">
        <f t="shared" si="15"/>
        <v>12</v>
      </c>
      <c r="EV20" s="30">
        <f t="shared" si="15"/>
        <v>12</v>
      </c>
      <c r="EW20" s="30">
        <f t="shared" si="15"/>
        <v>12</v>
      </c>
      <c r="EX20" s="30">
        <f t="shared" si="15"/>
        <v>12</v>
      </c>
      <c r="EY20" s="30">
        <f t="shared" si="15"/>
        <v>12</v>
      </c>
      <c r="EZ20" s="30">
        <f t="shared" si="15"/>
        <v>12</v>
      </c>
      <c r="FA20" s="30">
        <f t="shared" si="10"/>
        <v>12</v>
      </c>
      <c r="FB20" s="30">
        <f t="shared" si="10"/>
        <v>12</v>
      </c>
      <c r="FC20" s="30">
        <f t="shared" si="10"/>
        <v>12</v>
      </c>
      <c r="FD20" s="30">
        <f t="shared" si="10"/>
        <v>12</v>
      </c>
      <c r="FE20" s="30">
        <f t="shared" si="10"/>
        <v>12</v>
      </c>
      <c r="FF20" s="30">
        <f t="shared" si="10"/>
        <v>12</v>
      </c>
      <c r="FG20" s="30">
        <f t="shared" si="10"/>
        <v>12</v>
      </c>
      <c r="FH20" s="30">
        <f t="shared" si="10"/>
        <v>12</v>
      </c>
      <c r="FI20" s="30">
        <f t="shared" si="10"/>
        <v>12</v>
      </c>
      <c r="FJ20" s="30">
        <f t="shared" si="10"/>
        <v>12</v>
      </c>
      <c r="FK20" s="30">
        <f t="shared" si="10"/>
        <v>12</v>
      </c>
      <c r="FL20" s="30">
        <f t="shared" si="10"/>
        <v>12</v>
      </c>
      <c r="FM20" s="30">
        <f t="shared" si="10"/>
        <v>12</v>
      </c>
    </row>
    <row r="21" spans="2:169" ht="17.55" x14ac:dyDescent="0.25">
      <c r="B21" s="186" t="s">
        <v>260</v>
      </c>
      <c r="C21" s="94">
        <v>0</v>
      </c>
      <c r="D21" s="94"/>
      <c r="E21" s="95" t="s">
        <v>263</v>
      </c>
      <c r="F21" s="106"/>
      <c r="G21" s="96"/>
      <c r="H21" s="88"/>
      <c r="I21" s="89"/>
      <c r="J21" s="90"/>
      <c r="L21" s="30"/>
      <c r="M21" s="30"/>
      <c r="O21" s="147" t="s">
        <v>364</v>
      </c>
      <c r="P21" s="33">
        <v>1</v>
      </c>
      <c r="Q21" s="33">
        <v>1</v>
      </c>
      <c r="R21" s="33">
        <v>1</v>
      </c>
      <c r="S21" s="33">
        <v>1</v>
      </c>
      <c r="T21" s="33"/>
      <c r="U21" s="33"/>
      <c r="V21" s="33">
        <v>1</v>
      </c>
      <c r="W21" s="33">
        <v>1</v>
      </c>
      <c r="X21" s="33">
        <v>1</v>
      </c>
      <c r="Y21" s="33">
        <v>1</v>
      </c>
      <c r="Z21" s="33">
        <v>1</v>
      </c>
      <c r="AA21" s="33">
        <v>1</v>
      </c>
      <c r="AB21" s="33">
        <v>1</v>
      </c>
      <c r="AC21" s="33">
        <v>1</v>
      </c>
      <c r="AD21" s="33">
        <v>1</v>
      </c>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0">
        <f t="shared" si="0"/>
        <v>13</v>
      </c>
      <c r="BZ21" s="30">
        <f t="shared" si="14"/>
        <v>13</v>
      </c>
      <c r="CA21" s="30">
        <f t="shared" si="14"/>
        <v>13</v>
      </c>
      <c r="CB21" s="30">
        <f t="shared" si="14"/>
        <v>13</v>
      </c>
      <c r="CC21" s="30">
        <f t="shared" si="14"/>
        <v>13</v>
      </c>
      <c r="CD21" s="30">
        <f t="shared" si="14"/>
        <v>13</v>
      </c>
      <c r="CE21" s="30">
        <f t="shared" si="14"/>
        <v>13</v>
      </c>
      <c r="CF21" s="30">
        <f t="shared" si="14"/>
        <v>13</v>
      </c>
      <c r="CG21" s="30">
        <f t="shared" si="14"/>
        <v>13</v>
      </c>
      <c r="CH21" s="30">
        <f t="shared" si="6"/>
        <v>13</v>
      </c>
      <c r="CI21" s="30">
        <f t="shared" si="6"/>
        <v>13</v>
      </c>
      <c r="CJ21" s="30">
        <f t="shared" si="6"/>
        <v>13</v>
      </c>
      <c r="CK21" s="30">
        <f t="shared" si="6"/>
        <v>13</v>
      </c>
      <c r="CL21" s="30">
        <f t="shared" si="6"/>
        <v>13</v>
      </c>
      <c r="CM21" s="30">
        <f t="shared" si="6"/>
        <v>13</v>
      </c>
      <c r="CN21" s="30">
        <f t="shared" si="6"/>
        <v>13</v>
      </c>
      <c r="CO21" s="30">
        <f t="shared" ref="CO21:CX23" si="20">SUM($P21:$BX21)</f>
        <v>13</v>
      </c>
      <c r="CP21" s="30">
        <f t="shared" si="20"/>
        <v>13</v>
      </c>
      <c r="CQ21" s="30">
        <f t="shared" si="20"/>
        <v>13</v>
      </c>
      <c r="CR21" s="30">
        <f t="shared" si="20"/>
        <v>13</v>
      </c>
      <c r="CS21" s="30">
        <f t="shared" si="20"/>
        <v>13</v>
      </c>
      <c r="CT21" s="30">
        <f t="shared" si="20"/>
        <v>13</v>
      </c>
      <c r="CU21" s="30">
        <f t="shared" si="20"/>
        <v>13</v>
      </c>
      <c r="CV21" s="30">
        <f t="shared" si="20"/>
        <v>13</v>
      </c>
      <c r="CW21" s="30">
        <f t="shared" si="20"/>
        <v>13</v>
      </c>
      <c r="CX21" s="30">
        <f t="shared" si="20"/>
        <v>13</v>
      </c>
      <c r="CY21" s="30">
        <f t="shared" ref="CY21:DH23" si="21">SUM($P21:$BX21)</f>
        <v>13</v>
      </c>
      <c r="CZ21" s="30">
        <f t="shared" si="21"/>
        <v>13</v>
      </c>
      <c r="DA21" s="30">
        <f t="shared" si="21"/>
        <v>13</v>
      </c>
      <c r="DB21" s="30">
        <f t="shared" si="21"/>
        <v>13</v>
      </c>
      <c r="DC21" s="30">
        <f t="shared" si="21"/>
        <v>13</v>
      </c>
      <c r="DD21" s="30">
        <f t="shared" si="21"/>
        <v>13</v>
      </c>
      <c r="DE21" s="30">
        <f t="shared" si="21"/>
        <v>13</v>
      </c>
      <c r="DF21" s="30">
        <f t="shared" si="21"/>
        <v>13</v>
      </c>
      <c r="DG21" s="30">
        <f t="shared" si="21"/>
        <v>13</v>
      </c>
      <c r="DH21" s="30">
        <f t="shared" si="21"/>
        <v>13</v>
      </c>
      <c r="DI21" s="30">
        <f t="shared" si="16"/>
        <v>13</v>
      </c>
      <c r="DJ21" s="30">
        <f t="shared" si="16"/>
        <v>13</v>
      </c>
      <c r="DK21" s="30">
        <f t="shared" si="16"/>
        <v>13</v>
      </c>
      <c r="DL21" s="30">
        <f t="shared" si="16"/>
        <v>13</v>
      </c>
      <c r="DM21" s="30">
        <f t="shared" si="16"/>
        <v>13</v>
      </c>
      <c r="DN21" s="30">
        <f t="shared" si="16"/>
        <v>13</v>
      </c>
      <c r="DO21" s="30">
        <f t="shared" si="16"/>
        <v>13</v>
      </c>
      <c r="DP21" s="30">
        <f t="shared" si="16"/>
        <v>13</v>
      </c>
      <c r="DQ21" s="30">
        <f t="shared" si="16"/>
        <v>13</v>
      </c>
      <c r="DR21" s="30">
        <f t="shared" si="16"/>
        <v>13</v>
      </c>
      <c r="DS21" s="30">
        <f t="shared" si="17"/>
        <v>13</v>
      </c>
      <c r="DT21" s="30">
        <f t="shared" si="17"/>
        <v>13</v>
      </c>
      <c r="DU21" s="30">
        <f t="shared" si="17"/>
        <v>13</v>
      </c>
      <c r="DV21" s="30">
        <f t="shared" si="17"/>
        <v>13</v>
      </c>
      <c r="DW21" s="30">
        <f t="shared" si="17"/>
        <v>13</v>
      </c>
      <c r="DX21" s="30">
        <f t="shared" si="17"/>
        <v>13</v>
      </c>
      <c r="DY21" s="30">
        <f t="shared" si="17"/>
        <v>13</v>
      </c>
      <c r="DZ21" s="30">
        <f t="shared" si="17"/>
        <v>13</v>
      </c>
      <c r="EA21" s="30">
        <f t="shared" si="17"/>
        <v>13</v>
      </c>
      <c r="EB21" s="30">
        <f t="shared" si="17"/>
        <v>13</v>
      </c>
      <c r="EC21" s="30">
        <f t="shared" si="18"/>
        <v>13</v>
      </c>
      <c r="ED21" s="30">
        <f t="shared" si="18"/>
        <v>13</v>
      </c>
      <c r="EE21" s="30">
        <f t="shared" si="18"/>
        <v>13</v>
      </c>
      <c r="EF21" s="30">
        <f t="shared" si="18"/>
        <v>13</v>
      </c>
      <c r="EG21" s="30">
        <f t="shared" si="18"/>
        <v>13</v>
      </c>
      <c r="EH21" s="30">
        <f t="shared" si="18"/>
        <v>13</v>
      </c>
      <c r="EI21" s="30">
        <f t="shared" si="18"/>
        <v>13</v>
      </c>
      <c r="EJ21" s="30">
        <f t="shared" si="18"/>
        <v>13</v>
      </c>
      <c r="EK21" s="30">
        <f t="shared" si="18"/>
        <v>13</v>
      </c>
      <c r="EL21" s="30">
        <f t="shared" si="18"/>
        <v>13</v>
      </c>
      <c r="EM21" s="30">
        <f t="shared" si="19"/>
        <v>13</v>
      </c>
      <c r="EN21" s="30">
        <f t="shared" si="19"/>
        <v>13</v>
      </c>
      <c r="EO21" s="30">
        <f t="shared" si="19"/>
        <v>13</v>
      </c>
      <c r="EP21" s="30">
        <f t="shared" si="19"/>
        <v>13</v>
      </c>
      <c r="EQ21" s="30">
        <f t="shared" si="19"/>
        <v>13</v>
      </c>
      <c r="ER21" s="30">
        <f t="shared" si="19"/>
        <v>13</v>
      </c>
      <c r="ES21" s="30">
        <f t="shared" si="19"/>
        <v>13</v>
      </c>
      <c r="ET21" s="30">
        <f t="shared" si="15"/>
        <v>13</v>
      </c>
      <c r="EU21" s="30">
        <f t="shared" si="15"/>
        <v>13</v>
      </c>
      <c r="EV21" s="30">
        <f t="shared" si="15"/>
        <v>13</v>
      </c>
      <c r="EW21" s="30">
        <f t="shared" si="15"/>
        <v>13</v>
      </c>
      <c r="EX21" s="30">
        <f t="shared" si="15"/>
        <v>13</v>
      </c>
      <c r="EY21" s="30">
        <f t="shared" si="15"/>
        <v>13</v>
      </c>
      <c r="EZ21" s="30">
        <f t="shared" si="15"/>
        <v>13</v>
      </c>
      <c r="FA21" s="30">
        <f t="shared" si="10"/>
        <v>13</v>
      </c>
      <c r="FB21" s="30">
        <f t="shared" si="10"/>
        <v>13</v>
      </c>
      <c r="FC21" s="30">
        <f t="shared" si="10"/>
        <v>13</v>
      </c>
      <c r="FD21" s="30">
        <f t="shared" si="10"/>
        <v>13</v>
      </c>
      <c r="FE21" s="30">
        <f t="shared" si="10"/>
        <v>13</v>
      </c>
      <c r="FF21" s="30">
        <f t="shared" si="10"/>
        <v>13</v>
      </c>
      <c r="FG21" s="30">
        <f t="shared" si="10"/>
        <v>13</v>
      </c>
      <c r="FH21" s="30">
        <f t="shared" si="10"/>
        <v>13</v>
      </c>
      <c r="FI21" s="30">
        <f t="shared" si="10"/>
        <v>13</v>
      </c>
      <c r="FJ21" s="30">
        <f t="shared" si="10"/>
        <v>13</v>
      </c>
      <c r="FK21" s="30">
        <f t="shared" si="10"/>
        <v>13</v>
      </c>
      <c r="FL21" s="30">
        <f t="shared" si="10"/>
        <v>13</v>
      </c>
      <c r="FM21" s="30">
        <f t="shared" si="10"/>
        <v>13</v>
      </c>
    </row>
    <row r="22" spans="2:169" ht="57.6" x14ac:dyDescent="0.25">
      <c r="B22" s="187"/>
      <c r="C22" s="53">
        <v>1</v>
      </c>
      <c r="D22" s="53"/>
      <c r="E22" s="33" t="s">
        <v>235</v>
      </c>
      <c r="F22" s="72"/>
      <c r="G22" s="40"/>
      <c r="H22" s="50"/>
      <c r="I22" s="51"/>
      <c r="J22" s="52"/>
      <c r="L22" s="30"/>
      <c r="M22" s="30"/>
      <c r="O22" s="147" t="s">
        <v>365</v>
      </c>
      <c r="P22" s="33">
        <v>1</v>
      </c>
      <c r="Q22" s="33">
        <v>1</v>
      </c>
      <c r="R22" s="33">
        <v>1</v>
      </c>
      <c r="S22" s="33">
        <v>1</v>
      </c>
      <c r="T22" s="33"/>
      <c r="U22" s="33"/>
      <c r="V22" s="33">
        <v>1</v>
      </c>
      <c r="W22" s="33">
        <v>1</v>
      </c>
      <c r="X22" s="33">
        <v>1</v>
      </c>
      <c r="Y22" s="33">
        <v>1</v>
      </c>
      <c r="Z22" s="33">
        <v>1</v>
      </c>
      <c r="AA22" s="33">
        <v>1</v>
      </c>
      <c r="AB22" s="33">
        <v>1</v>
      </c>
      <c r="AC22" s="33">
        <v>1</v>
      </c>
      <c r="AD22" s="33">
        <v>1</v>
      </c>
      <c r="AE22" s="33">
        <v>1</v>
      </c>
      <c r="AF22" s="33"/>
      <c r="AG22" s="33"/>
      <c r="AH22" s="33"/>
      <c r="AI22" s="33"/>
      <c r="AJ22" s="33"/>
      <c r="AK22" s="33"/>
      <c r="AL22" s="33"/>
      <c r="AM22" s="33"/>
      <c r="AN22" s="33"/>
      <c r="AO22" s="33"/>
      <c r="AP22" s="33"/>
      <c r="AQ22" s="33">
        <v>1</v>
      </c>
      <c r="AR22" s="33">
        <v>1</v>
      </c>
      <c r="AS22" s="33">
        <v>1</v>
      </c>
      <c r="AT22" s="33">
        <v>1</v>
      </c>
      <c r="AU22" s="33">
        <v>1</v>
      </c>
      <c r="AV22" s="33">
        <v>1</v>
      </c>
      <c r="AW22" s="33">
        <v>1</v>
      </c>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0">
        <f t="shared" si="0"/>
        <v>21</v>
      </c>
      <c r="BZ22" s="30">
        <f t="shared" si="14"/>
        <v>21</v>
      </c>
      <c r="CA22" s="30">
        <f t="shared" si="14"/>
        <v>21</v>
      </c>
      <c r="CB22" s="30">
        <f t="shared" si="14"/>
        <v>21</v>
      </c>
      <c r="CC22" s="30">
        <f t="shared" si="14"/>
        <v>21</v>
      </c>
      <c r="CD22" s="30">
        <f t="shared" si="14"/>
        <v>21</v>
      </c>
      <c r="CE22" s="30">
        <f t="shared" si="14"/>
        <v>21</v>
      </c>
      <c r="CF22" s="30">
        <f t="shared" si="14"/>
        <v>21</v>
      </c>
      <c r="CG22" s="30">
        <f t="shared" si="14"/>
        <v>21</v>
      </c>
      <c r="CH22" s="30">
        <f t="shared" si="6"/>
        <v>21</v>
      </c>
      <c r="CI22" s="30">
        <f t="shared" si="6"/>
        <v>21</v>
      </c>
      <c r="CJ22" s="30">
        <f t="shared" si="6"/>
        <v>21</v>
      </c>
      <c r="CK22" s="30">
        <f t="shared" si="6"/>
        <v>21</v>
      </c>
      <c r="CL22" s="30">
        <f t="shared" si="6"/>
        <v>21</v>
      </c>
      <c r="CM22" s="30">
        <f t="shared" si="6"/>
        <v>21</v>
      </c>
      <c r="CN22" s="30">
        <f t="shared" si="6"/>
        <v>21</v>
      </c>
      <c r="CO22" s="30">
        <f t="shared" si="20"/>
        <v>21</v>
      </c>
      <c r="CP22" s="30">
        <f t="shared" si="20"/>
        <v>21</v>
      </c>
      <c r="CQ22" s="30">
        <f t="shared" si="20"/>
        <v>21</v>
      </c>
      <c r="CR22" s="30">
        <f t="shared" si="20"/>
        <v>21</v>
      </c>
      <c r="CS22" s="30">
        <f t="shared" si="20"/>
        <v>21</v>
      </c>
      <c r="CT22" s="30">
        <f t="shared" si="20"/>
        <v>21</v>
      </c>
      <c r="CU22" s="30">
        <f t="shared" si="20"/>
        <v>21</v>
      </c>
      <c r="CV22" s="30">
        <f t="shared" si="20"/>
        <v>21</v>
      </c>
      <c r="CW22" s="30">
        <f t="shared" si="20"/>
        <v>21</v>
      </c>
      <c r="CX22" s="30">
        <f t="shared" si="20"/>
        <v>21</v>
      </c>
      <c r="CY22" s="30">
        <f t="shared" si="21"/>
        <v>21</v>
      </c>
      <c r="CZ22" s="30">
        <f t="shared" si="21"/>
        <v>21</v>
      </c>
      <c r="DA22" s="30">
        <f t="shared" si="21"/>
        <v>21</v>
      </c>
      <c r="DB22" s="30">
        <f t="shared" si="21"/>
        <v>21</v>
      </c>
      <c r="DC22" s="30">
        <f t="shared" si="21"/>
        <v>21</v>
      </c>
      <c r="DD22" s="30">
        <f t="shared" si="21"/>
        <v>21</v>
      </c>
      <c r="DE22" s="30">
        <f t="shared" si="21"/>
        <v>21</v>
      </c>
      <c r="DF22" s="30">
        <f t="shared" si="21"/>
        <v>21</v>
      </c>
      <c r="DG22" s="30">
        <f t="shared" si="21"/>
        <v>21</v>
      </c>
      <c r="DH22" s="30">
        <f t="shared" si="21"/>
        <v>21</v>
      </c>
      <c r="DI22" s="30">
        <f t="shared" si="16"/>
        <v>21</v>
      </c>
      <c r="DJ22" s="30">
        <f t="shared" si="16"/>
        <v>21</v>
      </c>
      <c r="DK22" s="30">
        <f t="shared" si="16"/>
        <v>21</v>
      </c>
      <c r="DL22" s="30">
        <f t="shared" si="16"/>
        <v>21</v>
      </c>
      <c r="DM22" s="30">
        <f t="shared" si="16"/>
        <v>21</v>
      </c>
      <c r="DN22" s="30">
        <f t="shared" si="16"/>
        <v>21</v>
      </c>
      <c r="DO22" s="30">
        <f t="shared" si="16"/>
        <v>21</v>
      </c>
      <c r="DP22" s="30">
        <f t="shared" si="16"/>
        <v>21</v>
      </c>
      <c r="DQ22" s="30">
        <f t="shared" si="16"/>
        <v>21</v>
      </c>
      <c r="DR22" s="30">
        <f t="shared" si="16"/>
        <v>21</v>
      </c>
      <c r="DS22" s="30">
        <f t="shared" si="17"/>
        <v>21</v>
      </c>
      <c r="DT22" s="30">
        <f t="shared" si="17"/>
        <v>21</v>
      </c>
      <c r="DU22" s="30">
        <f t="shared" si="17"/>
        <v>21</v>
      </c>
      <c r="DV22" s="30">
        <f t="shared" si="17"/>
        <v>21</v>
      </c>
      <c r="DW22" s="30">
        <f t="shared" si="17"/>
        <v>21</v>
      </c>
      <c r="DX22" s="30">
        <f t="shared" si="17"/>
        <v>21</v>
      </c>
      <c r="DY22" s="30">
        <f t="shared" si="17"/>
        <v>21</v>
      </c>
      <c r="DZ22" s="30">
        <f t="shared" si="17"/>
        <v>21</v>
      </c>
      <c r="EA22" s="30">
        <f t="shared" si="17"/>
        <v>21</v>
      </c>
      <c r="EB22" s="30">
        <f t="shared" si="17"/>
        <v>21</v>
      </c>
      <c r="EC22" s="30">
        <f t="shared" si="18"/>
        <v>21</v>
      </c>
      <c r="ED22" s="30">
        <f t="shared" si="18"/>
        <v>21</v>
      </c>
      <c r="EE22" s="30">
        <f t="shared" si="18"/>
        <v>21</v>
      </c>
      <c r="EF22" s="30">
        <f t="shared" si="18"/>
        <v>21</v>
      </c>
      <c r="EG22" s="30">
        <f t="shared" si="18"/>
        <v>21</v>
      </c>
      <c r="EH22" s="30">
        <f t="shared" si="18"/>
        <v>21</v>
      </c>
      <c r="EI22" s="30">
        <f t="shared" si="18"/>
        <v>21</v>
      </c>
      <c r="EJ22" s="30">
        <f t="shared" si="18"/>
        <v>21</v>
      </c>
      <c r="EK22" s="30">
        <f t="shared" si="18"/>
        <v>21</v>
      </c>
      <c r="EL22" s="30">
        <f t="shared" si="18"/>
        <v>21</v>
      </c>
      <c r="EM22" s="30">
        <f t="shared" si="19"/>
        <v>21</v>
      </c>
      <c r="EN22" s="30">
        <f t="shared" si="19"/>
        <v>21</v>
      </c>
      <c r="EO22" s="30">
        <f t="shared" si="19"/>
        <v>21</v>
      </c>
      <c r="EP22" s="30">
        <f t="shared" si="19"/>
        <v>21</v>
      </c>
      <c r="EQ22" s="30">
        <f t="shared" si="19"/>
        <v>21</v>
      </c>
      <c r="ER22" s="30">
        <f t="shared" si="19"/>
        <v>21</v>
      </c>
      <c r="ES22" s="30">
        <f t="shared" si="19"/>
        <v>21</v>
      </c>
      <c r="ET22" s="30">
        <f t="shared" si="15"/>
        <v>21</v>
      </c>
      <c r="EU22" s="30">
        <f t="shared" si="15"/>
        <v>21</v>
      </c>
      <c r="EV22" s="30">
        <f t="shared" si="15"/>
        <v>21</v>
      </c>
      <c r="EW22" s="30">
        <f t="shared" si="15"/>
        <v>21</v>
      </c>
      <c r="EX22" s="30">
        <f t="shared" si="15"/>
        <v>21</v>
      </c>
      <c r="EY22" s="30">
        <f t="shared" si="15"/>
        <v>21</v>
      </c>
      <c r="EZ22" s="30">
        <f t="shared" si="15"/>
        <v>21</v>
      </c>
      <c r="FA22" s="30">
        <f t="shared" ref="FA22:FM27" si="22">SUM($P22:$BX22)</f>
        <v>21</v>
      </c>
      <c r="FB22" s="30">
        <f t="shared" si="22"/>
        <v>21</v>
      </c>
      <c r="FC22" s="30">
        <f t="shared" si="22"/>
        <v>21</v>
      </c>
      <c r="FD22" s="30">
        <f t="shared" si="22"/>
        <v>21</v>
      </c>
      <c r="FE22" s="30">
        <f t="shared" si="22"/>
        <v>21</v>
      </c>
      <c r="FF22" s="30">
        <f t="shared" si="22"/>
        <v>21</v>
      </c>
      <c r="FG22" s="30">
        <f t="shared" si="22"/>
        <v>21</v>
      </c>
      <c r="FH22" s="30">
        <f t="shared" si="22"/>
        <v>21</v>
      </c>
      <c r="FI22" s="30">
        <f t="shared" si="22"/>
        <v>21</v>
      </c>
      <c r="FJ22" s="30">
        <f t="shared" si="22"/>
        <v>21</v>
      </c>
      <c r="FK22" s="30">
        <f t="shared" si="22"/>
        <v>21</v>
      </c>
      <c r="FL22" s="30">
        <f t="shared" si="22"/>
        <v>21</v>
      </c>
      <c r="FM22" s="30">
        <f t="shared" si="22"/>
        <v>21</v>
      </c>
    </row>
    <row r="23" spans="2:169" ht="28.8" x14ac:dyDescent="0.25">
      <c r="B23" s="187"/>
      <c r="C23" s="53">
        <v>2</v>
      </c>
      <c r="D23" s="53"/>
      <c r="E23" s="71" t="s">
        <v>99</v>
      </c>
      <c r="F23" s="72"/>
      <c r="G23" s="40"/>
      <c r="H23" s="50"/>
      <c r="I23" s="51"/>
      <c r="J23" s="52"/>
      <c r="M23" s="46" t="s">
        <v>302</v>
      </c>
      <c r="N23" s="46"/>
      <c r="O23" s="147" t="s">
        <v>366</v>
      </c>
      <c r="P23" s="33"/>
      <c r="Q23" s="33"/>
      <c r="R23" s="33"/>
      <c r="S23" s="33"/>
      <c r="T23" s="33"/>
      <c r="U23" s="33"/>
      <c r="V23" s="33"/>
      <c r="W23" s="33"/>
      <c r="X23" s="33"/>
      <c r="Y23" s="33"/>
      <c r="Z23" s="33"/>
      <c r="AA23" s="33"/>
      <c r="AB23" s="33">
        <v>1</v>
      </c>
      <c r="AC23" s="33">
        <v>1</v>
      </c>
      <c r="AD23" s="33">
        <v>1</v>
      </c>
      <c r="AE23" s="33">
        <v>1</v>
      </c>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0">
        <f t="shared" si="0"/>
        <v>4</v>
      </c>
      <c r="BZ23" s="30">
        <f t="shared" si="14"/>
        <v>4</v>
      </c>
      <c r="CA23" s="30">
        <f t="shared" si="14"/>
        <v>4</v>
      </c>
      <c r="CB23" s="30">
        <f t="shared" si="14"/>
        <v>4</v>
      </c>
      <c r="CC23" s="30">
        <f t="shared" si="14"/>
        <v>4</v>
      </c>
      <c r="CD23" s="30">
        <f t="shared" si="14"/>
        <v>4</v>
      </c>
      <c r="CE23" s="30">
        <f t="shared" si="14"/>
        <v>4</v>
      </c>
      <c r="CF23" s="30">
        <f t="shared" si="14"/>
        <v>4</v>
      </c>
      <c r="CG23" s="30">
        <f t="shared" si="14"/>
        <v>4</v>
      </c>
      <c r="CH23" s="30">
        <f t="shared" si="6"/>
        <v>4</v>
      </c>
      <c r="CI23" s="30">
        <f t="shared" si="6"/>
        <v>4</v>
      </c>
      <c r="CJ23" s="30">
        <f t="shared" si="6"/>
        <v>4</v>
      </c>
      <c r="CK23" s="30">
        <f t="shared" si="6"/>
        <v>4</v>
      </c>
      <c r="CL23" s="30">
        <f t="shared" si="6"/>
        <v>4</v>
      </c>
      <c r="CM23" s="30">
        <f t="shared" si="6"/>
        <v>4</v>
      </c>
      <c r="CN23" s="30">
        <f t="shared" si="6"/>
        <v>4</v>
      </c>
      <c r="CO23" s="30">
        <f t="shared" si="20"/>
        <v>4</v>
      </c>
      <c r="CP23" s="30">
        <f t="shared" si="20"/>
        <v>4</v>
      </c>
      <c r="CQ23" s="30">
        <f t="shared" si="20"/>
        <v>4</v>
      </c>
      <c r="CR23" s="30">
        <f t="shared" si="20"/>
        <v>4</v>
      </c>
      <c r="CS23" s="30">
        <f t="shared" si="20"/>
        <v>4</v>
      </c>
      <c r="CT23" s="30">
        <f t="shared" si="20"/>
        <v>4</v>
      </c>
      <c r="CU23" s="30">
        <f t="shared" si="20"/>
        <v>4</v>
      </c>
      <c r="CV23" s="30">
        <f t="shared" si="20"/>
        <v>4</v>
      </c>
      <c r="CW23" s="30">
        <f t="shared" si="20"/>
        <v>4</v>
      </c>
      <c r="CX23" s="30">
        <f t="shared" si="20"/>
        <v>4</v>
      </c>
      <c r="CY23" s="30">
        <f t="shared" si="21"/>
        <v>4</v>
      </c>
      <c r="CZ23" s="30">
        <f t="shared" si="21"/>
        <v>4</v>
      </c>
      <c r="DA23" s="30">
        <f t="shared" si="21"/>
        <v>4</v>
      </c>
      <c r="DB23" s="30">
        <f t="shared" si="21"/>
        <v>4</v>
      </c>
      <c r="DC23" s="30">
        <f t="shared" si="21"/>
        <v>4</v>
      </c>
      <c r="DD23" s="30">
        <f t="shared" si="21"/>
        <v>4</v>
      </c>
      <c r="DE23" s="30">
        <f t="shared" si="21"/>
        <v>4</v>
      </c>
      <c r="DF23" s="30">
        <f t="shared" si="21"/>
        <v>4</v>
      </c>
      <c r="DG23" s="30">
        <f t="shared" si="21"/>
        <v>4</v>
      </c>
      <c r="DH23" s="30">
        <f t="shared" si="21"/>
        <v>4</v>
      </c>
      <c r="DI23" s="30">
        <f t="shared" si="16"/>
        <v>4</v>
      </c>
      <c r="DJ23" s="30">
        <f t="shared" si="16"/>
        <v>4</v>
      </c>
      <c r="DK23" s="30">
        <f t="shared" si="16"/>
        <v>4</v>
      </c>
      <c r="DL23" s="30">
        <f t="shared" si="16"/>
        <v>4</v>
      </c>
      <c r="DM23" s="30">
        <f t="shared" si="16"/>
        <v>4</v>
      </c>
      <c r="DN23" s="30">
        <f t="shared" si="16"/>
        <v>4</v>
      </c>
      <c r="DO23" s="30">
        <f t="shared" si="16"/>
        <v>4</v>
      </c>
      <c r="DP23" s="30">
        <f t="shared" si="16"/>
        <v>4</v>
      </c>
      <c r="DQ23" s="30">
        <f t="shared" si="16"/>
        <v>4</v>
      </c>
      <c r="DR23" s="30">
        <f t="shared" si="16"/>
        <v>4</v>
      </c>
      <c r="DS23" s="30">
        <f t="shared" si="17"/>
        <v>4</v>
      </c>
      <c r="DT23" s="30">
        <f t="shared" si="17"/>
        <v>4</v>
      </c>
      <c r="DU23" s="30">
        <f t="shared" si="17"/>
        <v>4</v>
      </c>
      <c r="DV23" s="30">
        <f t="shared" si="17"/>
        <v>4</v>
      </c>
      <c r="DW23" s="30">
        <f t="shared" si="17"/>
        <v>4</v>
      </c>
      <c r="DX23" s="30">
        <f t="shared" si="17"/>
        <v>4</v>
      </c>
      <c r="DY23" s="30">
        <f t="shared" si="17"/>
        <v>4</v>
      </c>
      <c r="DZ23" s="30">
        <f t="shared" si="17"/>
        <v>4</v>
      </c>
      <c r="EA23" s="30">
        <f t="shared" si="17"/>
        <v>4</v>
      </c>
      <c r="EB23" s="30">
        <f t="shared" si="17"/>
        <v>4</v>
      </c>
      <c r="EC23" s="30">
        <f t="shared" si="18"/>
        <v>4</v>
      </c>
      <c r="ED23" s="30">
        <f t="shared" si="18"/>
        <v>4</v>
      </c>
      <c r="EE23" s="30">
        <f t="shared" si="18"/>
        <v>4</v>
      </c>
      <c r="EF23" s="30">
        <f t="shared" si="18"/>
        <v>4</v>
      </c>
      <c r="EG23" s="30">
        <f t="shared" si="18"/>
        <v>4</v>
      </c>
      <c r="EH23" s="30">
        <f t="shared" si="18"/>
        <v>4</v>
      </c>
      <c r="EI23" s="30">
        <f t="shared" si="18"/>
        <v>4</v>
      </c>
      <c r="EJ23" s="30">
        <f t="shared" si="18"/>
        <v>4</v>
      </c>
      <c r="EK23" s="30">
        <f t="shared" si="18"/>
        <v>4</v>
      </c>
      <c r="EL23" s="30">
        <f t="shared" si="18"/>
        <v>4</v>
      </c>
      <c r="EM23" s="30">
        <f t="shared" si="19"/>
        <v>4</v>
      </c>
      <c r="EN23" s="30">
        <f t="shared" si="19"/>
        <v>4</v>
      </c>
      <c r="EO23" s="30">
        <f t="shared" si="19"/>
        <v>4</v>
      </c>
      <c r="EP23" s="30">
        <f t="shared" si="19"/>
        <v>4</v>
      </c>
      <c r="EQ23" s="30">
        <f t="shared" si="19"/>
        <v>4</v>
      </c>
      <c r="ER23" s="30">
        <f t="shared" si="19"/>
        <v>4</v>
      </c>
      <c r="ES23" s="30">
        <f t="shared" si="19"/>
        <v>4</v>
      </c>
      <c r="ET23" s="30">
        <f t="shared" si="15"/>
        <v>4</v>
      </c>
      <c r="EU23" s="30">
        <f t="shared" si="15"/>
        <v>4</v>
      </c>
      <c r="EV23" s="30">
        <f t="shared" si="15"/>
        <v>4</v>
      </c>
      <c r="EW23" s="30">
        <f t="shared" si="15"/>
        <v>4</v>
      </c>
      <c r="EX23" s="30">
        <f t="shared" si="15"/>
        <v>4</v>
      </c>
      <c r="EY23" s="30">
        <f t="shared" si="15"/>
        <v>4</v>
      </c>
      <c r="EZ23" s="30">
        <f t="shared" si="15"/>
        <v>4</v>
      </c>
      <c r="FA23" s="30">
        <f t="shared" si="22"/>
        <v>4</v>
      </c>
      <c r="FB23" s="30">
        <f t="shared" si="22"/>
        <v>4</v>
      </c>
      <c r="FC23" s="30">
        <f t="shared" si="22"/>
        <v>4</v>
      </c>
      <c r="FD23" s="30">
        <f t="shared" si="22"/>
        <v>4</v>
      </c>
      <c r="FE23" s="30">
        <f t="shared" si="22"/>
        <v>4</v>
      </c>
      <c r="FF23" s="30">
        <f t="shared" si="22"/>
        <v>4</v>
      </c>
      <c r="FG23" s="30">
        <f t="shared" si="22"/>
        <v>4</v>
      </c>
      <c r="FH23" s="30">
        <f t="shared" si="22"/>
        <v>4</v>
      </c>
      <c r="FI23" s="30">
        <f t="shared" si="22"/>
        <v>4</v>
      </c>
      <c r="FJ23" s="30">
        <f t="shared" si="22"/>
        <v>4</v>
      </c>
      <c r="FK23" s="30">
        <f t="shared" si="22"/>
        <v>4</v>
      </c>
      <c r="FL23" s="30">
        <f t="shared" si="22"/>
        <v>4</v>
      </c>
      <c r="FM23" s="30">
        <f t="shared" si="22"/>
        <v>4</v>
      </c>
    </row>
    <row r="24" spans="2:169" ht="68.25" thickBot="1" x14ac:dyDescent="0.3">
      <c r="B24" s="187"/>
      <c r="C24" s="53">
        <v>3</v>
      </c>
      <c r="D24" s="53"/>
      <c r="E24" s="71" t="s">
        <v>100</v>
      </c>
      <c r="F24" s="72"/>
      <c r="G24" s="40"/>
      <c r="H24" s="50"/>
      <c r="I24" s="51"/>
      <c r="J24" s="52"/>
      <c r="L24" s="46" t="s">
        <v>256</v>
      </c>
      <c r="M24" s="46">
        <v>1</v>
      </c>
      <c r="N24" s="139" t="s">
        <v>228</v>
      </c>
      <c r="O24" s="147" t="s">
        <v>367</v>
      </c>
      <c r="P24" s="33">
        <v>1</v>
      </c>
      <c r="Q24" s="33">
        <v>1</v>
      </c>
      <c r="R24" s="33"/>
      <c r="S24" s="33"/>
      <c r="T24" s="33"/>
      <c r="U24" s="33"/>
      <c r="V24" s="33"/>
      <c r="W24" s="33"/>
      <c r="X24" s="33">
        <v>1</v>
      </c>
      <c r="Y24" s="33"/>
      <c r="Z24" s="33"/>
      <c r="AA24" s="33"/>
      <c r="AB24" s="33">
        <v>1</v>
      </c>
      <c r="AC24" s="33">
        <v>1</v>
      </c>
      <c r="AD24" s="33"/>
      <c r="AE24" s="33">
        <v>1</v>
      </c>
      <c r="AF24" s="33">
        <v>1</v>
      </c>
      <c r="AG24" s="33">
        <v>1</v>
      </c>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0">
        <f t="shared" si="0"/>
        <v>8</v>
      </c>
      <c r="BZ24" s="30">
        <f t="shared" si="14"/>
        <v>8</v>
      </c>
      <c r="CA24" s="30">
        <f t="shared" si="14"/>
        <v>8</v>
      </c>
      <c r="CB24" s="30">
        <f t="shared" si="14"/>
        <v>8</v>
      </c>
      <c r="CC24" s="30">
        <f t="shared" si="14"/>
        <v>8</v>
      </c>
      <c r="CD24" s="30">
        <f t="shared" si="14"/>
        <v>8</v>
      </c>
      <c r="CE24" s="30">
        <f t="shared" si="14"/>
        <v>8</v>
      </c>
      <c r="CF24" s="30">
        <f t="shared" si="14"/>
        <v>8</v>
      </c>
      <c r="CG24" s="30">
        <f t="shared" si="14"/>
        <v>8</v>
      </c>
      <c r="CH24" s="30">
        <f t="shared" ref="CH24:CI43" si="23">SUM($P24:$BX24)</f>
        <v>8</v>
      </c>
      <c r="CI24" s="30">
        <f t="shared" si="23"/>
        <v>8</v>
      </c>
      <c r="CJ24" s="30">
        <f t="shared" ref="CJ24:EU28" si="24">SUM($P24:$BX24)</f>
        <v>8</v>
      </c>
      <c r="CK24" s="30">
        <f t="shared" si="24"/>
        <v>8</v>
      </c>
      <c r="CL24" s="30">
        <f t="shared" si="24"/>
        <v>8</v>
      </c>
      <c r="CM24" s="30">
        <f t="shared" si="24"/>
        <v>8</v>
      </c>
      <c r="CN24" s="30">
        <f t="shared" si="24"/>
        <v>8</v>
      </c>
      <c r="CO24" s="30">
        <f t="shared" si="24"/>
        <v>8</v>
      </c>
      <c r="CP24" s="30">
        <f t="shared" si="24"/>
        <v>8</v>
      </c>
      <c r="CQ24" s="30">
        <f t="shared" si="24"/>
        <v>8</v>
      </c>
      <c r="CR24" s="30">
        <f t="shared" si="24"/>
        <v>8</v>
      </c>
      <c r="CS24" s="30">
        <f t="shared" si="24"/>
        <v>8</v>
      </c>
      <c r="CT24" s="30">
        <f t="shared" si="24"/>
        <v>8</v>
      </c>
      <c r="CU24" s="30">
        <f t="shared" si="24"/>
        <v>8</v>
      </c>
      <c r="CV24" s="30">
        <f t="shared" si="24"/>
        <v>8</v>
      </c>
      <c r="CW24" s="30">
        <f t="shared" si="24"/>
        <v>8</v>
      </c>
      <c r="CX24" s="30">
        <f t="shared" si="24"/>
        <v>8</v>
      </c>
      <c r="CY24" s="30">
        <f t="shared" si="24"/>
        <v>8</v>
      </c>
      <c r="CZ24" s="30">
        <f t="shared" si="24"/>
        <v>8</v>
      </c>
      <c r="DA24" s="30">
        <f t="shared" si="24"/>
        <v>8</v>
      </c>
      <c r="DB24" s="30">
        <f t="shared" si="24"/>
        <v>8</v>
      </c>
      <c r="DC24" s="30">
        <f t="shared" si="24"/>
        <v>8</v>
      </c>
      <c r="DD24" s="30">
        <f t="shared" si="24"/>
        <v>8</v>
      </c>
      <c r="DE24" s="30">
        <f t="shared" si="24"/>
        <v>8</v>
      </c>
      <c r="DF24" s="30">
        <f t="shared" si="24"/>
        <v>8</v>
      </c>
      <c r="DG24" s="30">
        <f t="shared" si="24"/>
        <v>8</v>
      </c>
      <c r="DH24" s="30">
        <f t="shared" si="24"/>
        <v>8</v>
      </c>
      <c r="DI24" s="30">
        <f t="shared" si="24"/>
        <v>8</v>
      </c>
      <c r="DJ24" s="30">
        <f t="shared" si="24"/>
        <v>8</v>
      </c>
      <c r="DK24" s="30">
        <f t="shared" si="24"/>
        <v>8</v>
      </c>
      <c r="DL24" s="30">
        <f t="shared" si="24"/>
        <v>8</v>
      </c>
      <c r="DM24" s="30">
        <f t="shared" si="24"/>
        <v>8</v>
      </c>
      <c r="DN24" s="30">
        <f t="shared" si="24"/>
        <v>8</v>
      </c>
      <c r="DO24" s="30">
        <f t="shared" si="24"/>
        <v>8</v>
      </c>
      <c r="DP24" s="30">
        <f t="shared" si="24"/>
        <v>8</v>
      </c>
      <c r="DQ24" s="30">
        <f t="shared" si="24"/>
        <v>8</v>
      </c>
      <c r="DR24" s="30">
        <f t="shared" si="24"/>
        <v>8</v>
      </c>
      <c r="DS24" s="30">
        <f t="shared" si="24"/>
        <v>8</v>
      </c>
      <c r="DT24" s="30">
        <f t="shared" si="24"/>
        <v>8</v>
      </c>
      <c r="DU24" s="30">
        <f t="shared" si="24"/>
        <v>8</v>
      </c>
      <c r="DV24" s="30">
        <f t="shared" si="24"/>
        <v>8</v>
      </c>
      <c r="DW24" s="30">
        <f t="shared" si="24"/>
        <v>8</v>
      </c>
      <c r="DX24" s="30">
        <f t="shared" si="24"/>
        <v>8</v>
      </c>
      <c r="DY24" s="30">
        <f t="shared" si="24"/>
        <v>8</v>
      </c>
      <c r="DZ24" s="30">
        <f t="shared" si="24"/>
        <v>8</v>
      </c>
      <c r="EA24" s="30">
        <f t="shared" si="24"/>
        <v>8</v>
      </c>
      <c r="EB24" s="30">
        <f t="shared" si="24"/>
        <v>8</v>
      </c>
      <c r="EC24" s="30">
        <f t="shared" si="24"/>
        <v>8</v>
      </c>
      <c r="ED24" s="30">
        <f t="shared" si="24"/>
        <v>8</v>
      </c>
      <c r="EE24" s="30">
        <f t="shared" si="24"/>
        <v>8</v>
      </c>
      <c r="EF24" s="30">
        <f t="shared" si="24"/>
        <v>8</v>
      </c>
      <c r="EG24" s="30">
        <f t="shared" si="24"/>
        <v>8</v>
      </c>
      <c r="EH24" s="30">
        <f t="shared" si="24"/>
        <v>8</v>
      </c>
      <c r="EI24" s="30">
        <f t="shared" si="24"/>
        <v>8</v>
      </c>
      <c r="EJ24" s="30">
        <f t="shared" si="24"/>
        <v>8</v>
      </c>
      <c r="EK24" s="30">
        <f t="shared" si="24"/>
        <v>8</v>
      </c>
      <c r="EL24" s="30">
        <f t="shared" si="24"/>
        <v>8</v>
      </c>
      <c r="EM24" s="30">
        <f t="shared" si="24"/>
        <v>8</v>
      </c>
      <c r="EN24" s="30">
        <f t="shared" si="24"/>
        <v>8</v>
      </c>
      <c r="EO24" s="30">
        <f t="shared" si="24"/>
        <v>8</v>
      </c>
      <c r="EP24" s="30">
        <f t="shared" si="24"/>
        <v>8</v>
      </c>
      <c r="EQ24" s="30">
        <f t="shared" si="24"/>
        <v>8</v>
      </c>
      <c r="ER24" s="30">
        <f t="shared" si="24"/>
        <v>8</v>
      </c>
      <c r="ES24" s="30">
        <f t="shared" si="24"/>
        <v>8</v>
      </c>
      <c r="ET24" s="30">
        <f t="shared" si="15"/>
        <v>8</v>
      </c>
      <c r="EU24" s="30">
        <f t="shared" si="15"/>
        <v>8</v>
      </c>
      <c r="EV24" s="30">
        <f t="shared" si="15"/>
        <v>8</v>
      </c>
      <c r="EW24" s="30">
        <f t="shared" si="15"/>
        <v>8</v>
      </c>
      <c r="EX24" s="30">
        <f t="shared" si="15"/>
        <v>8</v>
      </c>
      <c r="EY24" s="30">
        <f t="shared" si="15"/>
        <v>8</v>
      </c>
      <c r="EZ24" s="30">
        <f t="shared" si="15"/>
        <v>8</v>
      </c>
      <c r="FA24" s="30">
        <f t="shared" si="22"/>
        <v>8</v>
      </c>
      <c r="FB24" s="30">
        <f t="shared" si="22"/>
        <v>8</v>
      </c>
      <c r="FC24" s="30">
        <f t="shared" si="22"/>
        <v>8</v>
      </c>
      <c r="FD24" s="30">
        <f t="shared" si="22"/>
        <v>8</v>
      </c>
      <c r="FE24" s="30">
        <f t="shared" si="22"/>
        <v>8</v>
      </c>
      <c r="FF24" s="30">
        <f t="shared" si="22"/>
        <v>8</v>
      </c>
      <c r="FG24" s="30">
        <f t="shared" si="22"/>
        <v>8</v>
      </c>
      <c r="FH24" s="30">
        <f t="shared" si="22"/>
        <v>8</v>
      </c>
      <c r="FI24" s="30">
        <f t="shared" si="22"/>
        <v>8</v>
      </c>
      <c r="FJ24" s="30">
        <f t="shared" si="22"/>
        <v>8</v>
      </c>
      <c r="FK24" s="30">
        <f t="shared" si="22"/>
        <v>8</v>
      </c>
      <c r="FL24" s="30">
        <f t="shared" si="22"/>
        <v>8</v>
      </c>
      <c r="FM24" s="30">
        <f t="shared" si="22"/>
        <v>8</v>
      </c>
    </row>
    <row r="25" spans="2:169" ht="51.35" thickBot="1" x14ac:dyDescent="0.3">
      <c r="B25" s="187"/>
      <c r="C25" s="53">
        <v>4</v>
      </c>
      <c r="D25" s="53"/>
      <c r="E25" s="71" t="s">
        <v>101</v>
      </c>
      <c r="F25" s="107" t="s">
        <v>261</v>
      </c>
      <c r="G25" s="110" t="s">
        <v>261</v>
      </c>
      <c r="H25" s="50"/>
      <c r="I25" s="51"/>
      <c r="J25" s="52"/>
      <c r="L25" s="46" t="s">
        <v>259</v>
      </c>
      <c r="M25" s="46">
        <v>2</v>
      </c>
      <c r="N25" s="140" t="s">
        <v>291</v>
      </c>
      <c r="O25" s="147" t="s">
        <v>368</v>
      </c>
      <c r="P25" s="33">
        <v>1</v>
      </c>
      <c r="Q25" s="33">
        <v>1</v>
      </c>
      <c r="R25" s="33"/>
      <c r="S25" s="33">
        <v>1</v>
      </c>
      <c r="T25" s="33"/>
      <c r="U25" s="33"/>
      <c r="V25" s="33"/>
      <c r="W25" s="33"/>
      <c r="X25" s="33">
        <v>1</v>
      </c>
      <c r="Y25" s="33">
        <v>1</v>
      </c>
      <c r="Z25" s="33"/>
      <c r="AA25" s="33"/>
      <c r="AB25" s="33">
        <v>1</v>
      </c>
      <c r="AC25" s="33">
        <v>1</v>
      </c>
      <c r="AD25" s="33">
        <v>1</v>
      </c>
      <c r="AE25" s="33">
        <v>1</v>
      </c>
      <c r="AF25" s="33"/>
      <c r="AG25" s="33">
        <v>1</v>
      </c>
      <c r="AH25" s="33">
        <v>1</v>
      </c>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0">
        <f t="shared" si="0"/>
        <v>11</v>
      </c>
      <c r="BZ25" s="30">
        <f t="shared" si="14"/>
        <v>11</v>
      </c>
      <c r="CA25" s="30">
        <f t="shared" si="14"/>
        <v>11</v>
      </c>
      <c r="CB25" s="30">
        <f t="shared" si="14"/>
        <v>11</v>
      </c>
      <c r="CC25" s="30">
        <f t="shared" si="14"/>
        <v>11</v>
      </c>
      <c r="CD25" s="30">
        <f t="shared" si="14"/>
        <v>11</v>
      </c>
      <c r="CE25" s="30">
        <f t="shared" si="14"/>
        <v>11</v>
      </c>
      <c r="CF25" s="30">
        <f t="shared" si="14"/>
        <v>11</v>
      </c>
      <c r="CG25" s="30">
        <f t="shared" si="14"/>
        <v>11</v>
      </c>
      <c r="CH25" s="30">
        <f t="shared" si="23"/>
        <v>11</v>
      </c>
      <c r="CI25" s="30">
        <f t="shared" si="23"/>
        <v>11</v>
      </c>
      <c r="CJ25" s="30">
        <f t="shared" ref="CJ25:CN39" si="25">SUM($P25:$BX25)</f>
        <v>11</v>
      </c>
      <c r="CK25" s="30">
        <f t="shared" si="25"/>
        <v>11</v>
      </c>
      <c r="CL25" s="30">
        <f t="shared" si="25"/>
        <v>11</v>
      </c>
      <c r="CM25" s="30">
        <f t="shared" si="25"/>
        <v>11</v>
      </c>
      <c r="CN25" s="30">
        <f t="shared" si="25"/>
        <v>11</v>
      </c>
      <c r="CO25" s="30">
        <f t="shared" si="24"/>
        <v>11</v>
      </c>
      <c r="CP25" s="30">
        <f t="shared" si="24"/>
        <v>11</v>
      </c>
      <c r="CQ25" s="30">
        <f t="shared" si="24"/>
        <v>11</v>
      </c>
      <c r="CR25" s="30">
        <f t="shared" si="24"/>
        <v>11</v>
      </c>
      <c r="CS25" s="30">
        <f t="shared" si="24"/>
        <v>11</v>
      </c>
      <c r="CT25" s="30">
        <f t="shared" si="24"/>
        <v>11</v>
      </c>
      <c r="CU25" s="30">
        <f t="shared" si="24"/>
        <v>11</v>
      </c>
      <c r="CV25" s="30">
        <f t="shared" si="24"/>
        <v>11</v>
      </c>
      <c r="CW25" s="30">
        <f t="shared" si="24"/>
        <v>11</v>
      </c>
      <c r="CX25" s="30">
        <f t="shared" si="24"/>
        <v>11</v>
      </c>
      <c r="CY25" s="30">
        <f t="shared" si="24"/>
        <v>11</v>
      </c>
      <c r="CZ25" s="30">
        <f t="shared" si="24"/>
        <v>11</v>
      </c>
      <c r="DA25" s="30">
        <f t="shared" si="24"/>
        <v>11</v>
      </c>
      <c r="DB25" s="30">
        <f t="shared" si="24"/>
        <v>11</v>
      </c>
      <c r="DC25" s="30">
        <f t="shared" si="24"/>
        <v>11</v>
      </c>
      <c r="DD25" s="30">
        <f t="shared" si="24"/>
        <v>11</v>
      </c>
      <c r="DE25" s="30">
        <f t="shared" si="24"/>
        <v>11</v>
      </c>
      <c r="DF25" s="30">
        <f t="shared" si="24"/>
        <v>11</v>
      </c>
      <c r="DG25" s="30">
        <f t="shared" si="24"/>
        <v>11</v>
      </c>
      <c r="DH25" s="30">
        <f t="shared" si="24"/>
        <v>11</v>
      </c>
      <c r="DI25" s="30">
        <f t="shared" si="24"/>
        <v>11</v>
      </c>
      <c r="DJ25" s="30">
        <f t="shared" si="24"/>
        <v>11</v>
      </c>
      <c r="DK25" s="30">
        <f t="shared" si="24"/>
        <v>11</v>
      </c>
      <c r="DL25" s="30">
        <f t="shared" si="24"/>
        <v>11</v>
      </c>
      <c r="DM25" s="30">
        <f t="shared" si="24"/>
        <v>11</v>
      </c>
      <c r="DN25" s="30">
        <f t="shared" si="24"/>
        <v>11</v>
      </c>
      <c r="DO25" s="30">
        <f t="shared" si="24"/>
        <v>11</v>
      </c>
      <c r="DP25" s="30">
        <f t="shared" si="24"/>
        <v>11</v>
      </c>
      <c r="DQ25" s="30">
        <f t="shared" si="24"/>
        <v>11</v>
      </c>
      <c r="DR25" s="30">
        <f t="shared" si="24"/>
        <v>11</v>
      </c>
      <c r="DS25" s="30">
        <f t="shared" si="24"/>
        <v>11</v>
      </c>
      <c r="DT25" s="30">
        <f t="shared" si="24"/>
        <v>11</v>
      </c>
      <c r="DU25" s="30">
        <f t="shared" si="24"/>
        <v>11</v>
      </c>
      <c r="DV25" s="30">
        <f t="shared" si="24"/>
        <v>11</v>
      </c>
      <c r="DW25" s="30">
        <f t="shared" si="24"/>
        <v>11</v>
      </c>
      <c r="DX25" s="30">
        <f t="shared" si="24"/>
        <v>11</v>
      </c>
      <c r="DY25" s="30">
        <f t="shared" si="24"/>
        <v>11</v>
      </c>
      <c r="DZ25" s="30">
        <f t="shared" si="24"/>
        <v>11</v>
      </c>
      <c r="EA25" s="30">
        <f t="shared" si="24"/>
        <v>11</v>
      </c>
      <c r="EB25" s="30">
        <f t="shared" si="24"/>
        <v>11</v>
      </c>
      <c r="EC25" s="30">
        <f t="shared" si="24"/>
        <v>11</v>
      </c>
      <c r="ED25" s="30">
        <f t="shared" si="24"/>
        <v>11</v>
      </c>
      <c r="EE25" s="30">
        <f t="shared" si="24"/>
        <v>11</v>
      </c>
      <c r="EF25" s="30">
        <f t="shared" si="24"/>
        <v>11</v>
      </c>
      <c r="EG25" s="30">
        <f t="shared" si="24"/>
        <v>11</v>
      </c>
      <c r="EH25" s="30">
        <f t="shared" si="24"/>
        <v>11</v>
      </c>
      <c r="EI25" s="30">
        <f t="shared" si="24"/>
        <v>11</v>
      </c>
      <c r="EJ25" s="30">
        <f t="shared" si="24"/>
        <v>11</v>
      </c>
      <c r="EK25" s="30">
        <f t="shared" si="24"/>
        <v>11</v>
      </c>
      <c r="EL25" s="30">
        <f t="shared" si="24"/>
        <v>11</v>
      </c>
      <c r="EM25" s="30">
        <f t="shared" si="24"/>
        <v>11</v>
      </c>
      <c r="EN25" s="30">
        <f t="shared" si="24"/>
        <v>11</v>
      </c>
      <c r="EO25" s="30">
        <f t="shared" si="24"/>
        <v>11</v>
      </c>
      <c r="EP25" s="30">
        <f t="shared" si="24"/>
        <v>11</v>
      </c>
      <c r="EQ25" s="30">
        <f t="shared" si="24"/>
        <v>11</v>
      </c>
      <c r="ER25" s="30">
        <f t="shared" si="24"/>
        <v>11</v>
      </c>
      <c r="ES25" s="30">
        <f t="shared" si="24"/>
        <v>11</v>
      </c>
      <c r="ET25" s="30">
        <f t="shared" si="15"/>
        <v>11</v>
      </c>
      <c r="EU25" s="30">
        <f t="shared" si="15"/>
        <v>11</v>
      </c>
      <c r="EV25" s="30">
        <f t="shared" si="15"/>
        <v>11</v>
      </c>
      <c r="EW25" s="30">
        <f t="shared" si="15"/>
        <v>11</v>
      </c>
      <c r="EX25" s="30">
        <f t="shared" si="15"/>
        <v>11</v>
      </c>
      <c r="EY25" s="30">
        <f t="shared" si="15"/>
        <v>11</v>
      </c>
      <c r="EZ25" s="30">
        <f t="shared" si="15"/>
        <v>11</v>
      </c>
      <c r="FA25" s="30">
        <f t="shared" si="22"/>
        <v>11</v>
      </c>
      <c r="FB25" s="30">
        <f t="shared" si="22"/>
        <v>11</v>
      </c>
      <c r="FC25" s="30">
        <f t="shared" si="22"/>
        <v>11</v>
      </c>
      <c r="FD25" s="30">
        <f t="shared" si="22"/>
        <v>11</v>
      </c>
      <c r="FE25" s="30">
        <f t="shared" si="22"/>
        <v>11</v>
      </c>
      <c r="FF25" s="30">
        <f t="shared" si="22"/>
        <v>11</v>
      </c>
      <c r="FG25" s="30">
        <f t="shared" si="22"/>
        <v>11</v>
      </c>
      <c r="FH25" s="30">
        <f t="shared" si="22"/>
        <v>11</v>
      </c>
      <c r="FI25" s="30">
        <f t="shared" si="22"/>
        <v>11</v>
      </c>
      <c r="FJ25" s="30">
        <f t="shared" si="22"/>
        <v>11</v>
      </c>
      <c r="FK25" s="30">
        <f t="shared" si="22"/>
        <v>11</v>
      </c>
      <c r="FL25" s="30">
        <f t="shared" si="22"/>
        <v>11</v>
      </c>
      <c r="FM25" s="30">
        <f t="shared" si="22"/>
        <v>11</v>
      </c>
    </row>
    <row r="26" spans="2:169" ht="102.05" thickBot="1" x14ac:dyDescent="0.3">
      <c r="B26" s="187"/>
      <c r="C26" s="53">
        <v>5</v>
      </c>
      <c r="D26" s="53"/>
      <c r="E26" s="71" t="s">
        <v>325</v>
      </c>
      <c r="F26" s="107" t="s">
        <v>311</v>
      </c>
      <c r="G26" s="74" t="s">
        <v>317</v>
      </c>
      <c r="H26" s="50"/>
      <c r="I26" s="51"/>
      <c r="J26" s="52"/>
      <c r="L26" s="46" t="s">
        <v>260</v>
      </c>
      <c r="M26" s="46">
        <v>3</v>
      </c>
      <c r="N26" s="140" t="s">
        <v>263</v>
      </c>
      <c r="O26" s="147" t="s">
        <v>369</v>
      </c>
      <c r="P26" s="33">
        <v>1</v>
      </c>
      <c r="Q26" s="33">
        <v>1</v>
      </c>
      <c r="R26" s="33"/>
      <c r="S26" s="33">
        <v>1</v>
      </c>
      <c r="T26" s="33"/>
      <c r="U26" s="33"/>
      <c r="V26" s="33"/>
      <c r="W26" s="33"/>
      <c r="X26" s="33">
        <v>1</v>
      </c>
      <c r="Y26" s="33">
        <v>1</v>
      </c>
      <c r="Z26" s="33"/>
      <c r="AA26" s="33"/>
      <c r="AB26" s="33">
        <v>1</v>
      </c>
      <c r="AC26" s="33">
        <v>1</v>
      </c>
      <c r="AD26" s="33">
        <v>1</v>
      </c>
      <c r="AE26" s="33">
        <v>1</v>
      </c>
      <c r="AF26" s="33"/>
      <c r="AG26" s="33">
        <v>1</v>
      </c>
      <c r="AH26" s="33">
        <v>1</v>
      </c>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v>1</v>
      </c>
      <c r="BL26" s="33">
        <v>1</v>
      </c>
      <c r="BM26" s="33">
        <v>1</v>
      </c>
      <c r="BN26" s="33"/>
      <c r="BO26" s="33"/>
      <c r="BP26" s="33"/>
      <c r="BQ26" s="33"/>
      <c r="BR26" s="33"/>
      <c r="BS26" s="33"/>
      <c r="BT26" s="33"/>
      <c r="BU26" s="33"/>
      <c r="BV26" s="33"/>
      <c r="BW26" s="33"/>
      <c r="BX26" s="33"/>
      <c r="BY26" s="30">
        <f t="shared" si="0"/>
        <v>14</v>
      </c>
      <c r="BZ26" s="30">
        <f t="shared" si="14"/>
        <v>14</v>
      </c>
      <c r="CA26" s="30">
        <f t="shared" si="14"/>
        <v>14</v>
      </c>
      <c r="CB26" s="30">
        <f t="shared" si="14"/>
        <v>14</v>
      </c>
      <c r="CC26" s="30">
        <f t="shared" si="14"/>
        <v>14</v>
      </c>
      <c r="CD26" s="30">
        <f t="shared" si="14"/>
        <v>14</v>
      </c>
      <c r="CE26" s="30">
        <f t="shared" si="14"/>
        <v>14</v>
      </c>
      <c r="CF26" s="30">
        <f t="shared" si="14"/>
        <v>14</v>
      </c>
      <c r="CG26" s="30">
        <f t="shared" si="14"/>
        <v>14</v>
      </c>
      <c r="CH26" s="30">
        <f t="shared" si="23"/>
        <v>14</v>
      </c>
      <c r="CI26" s="30">
        <f t="shared" si="23"/>
        <v>14</v>
      </c>
      <c r="CJ26" s="30">
        <f t="shared" si="25"/>
        <v>14</v>
      </c>
      <c r="CK26" s="30">
        <f t="shared" si="25"/>
        <v>14</v>
      </c>
      <c r="CL26" s="30">
        <f t="shared" si="25"/>
        <v>14</v>
      </c>
      <c r="CM26" s="30">
        <f t="shared" si="25"/>
        <v>14</v>
      </c>
      <c r="CN26" s="30">
        <f t="shared" si="25"/>
        <v>14</v>
      </c>
      <c r="CO26" s="30">
        <f t="shared" si="24"/>
        <v>14</v>
      </c>
      <c r="CP26" s="30">
        <f t="shared" si="24"/>
        <v>14</v>
      </c>
      <c r="CQ26" s="30">
        <f t="shared" si="24"/>
        <v>14</v>
      </c>
      <c r="CR26" s="30">
        <f t="shared" si="24"/>
        <v>14</v>
      </c>
      <c r="CS26" s="30">
        <f t="shared" si="24"/>
        <v>14</v>
      </c>
      <c r="CT26" s="30">
        <f t="shared" si="24"/>
        <v>14</v>
      </c>
      <c r="CU26" s="30">
        <f t="shared" si="24"/>
        <v>14</v>
      </c>
      <c r="CV26" s="30">
        <f t="shared" si="24"/>
        <v>14</v>
      </c>
      <c r="CW26" s="30">
        <f t="shared" si="24"/>
        <v>14</v>
      </c>
      <c r="CX26" s="30">
        <f t="shared" si="24"/>
        <v>14</v>
      </c>
      <c r="CY26" s="30">
        <f t="shared" si="24"/>
        <v>14</v>
      </c>
      <c r="CZ26" s="30">
        <f t="shared" si="24"/>
        <v>14</v>
      </c>
      <c r="DA26" s="30">
        <f t="shared" si="24"/>
        <v>14</v>
      </c>
      <c r="DB26" s="30">
        <f t="shared" si="24"/>
        <v>14</v>
      </c>
      <c r="DC26" s="30">
        <f t="shared" si="24"/>
        <v>14</v>
      </c>
      <c r="DD26" s="30">
        <f t="shared" si="24"/>
        <v>14</v>
      </c>
      <c r="DE26" s="30">
        <f t="shared" si="24"/>
        <v>14</v>
      </c>
      <c r="DF26" s="30">
        <f t="shared" si="24"/>
        <v>14</v>
      </c>
      <c r="DG26" s="30">
        <f t="shared" si="24"/>
        <v>14</v>
      </c>
      <c r="DH26" s="30">
        <f t="shared" si="24"/>
        <v>14</v>
      </c>
      <c r="DI26" s="30">
        <f t="shared" si="24"/>
        <v>14</v>
      </c>
      <c r="DJ26" s="30">
        <f t="shared" si="24"/>
        <v>14</v>
      </c>
      <c r="DK26" s="30">
        <f t="shared" si="24"/>
        <v>14</v>
      </c>
      <c r="DL26" s="30">
        <f t="shared" si="24"/>
        <v>14</v>
      </c>
      <c r="DM26" s="30">
        <f t="shared" si="24"/>
        <v>14</v>
      </c>
      <c r="DN26" s="30">
        <f t="shared" si="24"/>
        <v>14</v>
      </c>
      <c r="DO26" s="30">
        <f t="shared" si="24"/>
        <v>14</v>
      </c>
      <c r="DP26" s="30">
        <f t="shared" si="24"/>
        <v>14</v>
      </c>
      <c r="DQ26" s="30">
        <f t="shared" si="24"/>
        <v>14</v>
      </c>
      <c r="DR26" s="30">
        <f t="shared" si="24"/>
        <v>14</v>
      </c>
      <c r="DS26" s="30">
        <f t="shared" si="24"/>
        <v>14</v>
      </c>
      <c r="DT26" s="30">
        <f t="shared" si="24"/>
        <v>14</v>
      </c>
      <c r="DU26" s="30">
        <f t="shared" si="24"/>
        <v>14</v>
      </c>
      <c r="DV26" s="30">
        <f t="shared" si="24"/>
        <v>14</v>
      </c>
      <c r="DW26" s="30">
        <f t="shared" si="24"/>
        <v>14</v>
      </c>
      <c r="DX26" s="30">
        <f t="shared" si="24"/>
        <v>14</v>
      </c>
      <c r="DY26" s="30">
        <f t="shared" si="24"/>
        <v>14</v>
      </c>
      <c r="DZ26" s="30">
        <f t="shared" si="24"/>
        <v>14</v>
      </c>
      <c r="EA26" s="30">
        <f t="shared" si="24"/>
        <v>14</v>
      </c>
      <c r="EB26" s="30">
        <f t="shared" si="24"/>
        <v>14</v>
      </c>
      <c r="EC26" s="30">
        <f t="shared" si="24"/>
        <v>14</v>
      </c>
      <c r="ED26" s="30">
        <f t="shared" si="24"/>
        <v>14</v>
      </c>
      <c r="EE26" s="30">
        <f t="shared" si="24"/>
        <v>14</v>
      </c>
      <c r="EF26" s="30">
        <f t="shared" si="24"/>
        <v>14</v>
      </c>
      <c r="EG26" s="30">
        <f t="shared" si="24"/>
        <v>14</v>
      </c>
      <c r="EH26" s="30">
        <f t="shared" si="24"/>
        <v>14</v>
      </c>
      <c r="EI26" s="30">
        <f t="shared" si="24"/>
        <v>14</v>
      </c>
      <c r="EJ26" s="30">
        <f t="shared" si="24"/>
        <v>14</v>
      </c>
      <c r="EK26" s="30">
        <f t="shared" si="24"/>
        <v>14</v>
      </c>
      <c r="EL26" s="30">
        <f t="shared" si="24"/>
        <v>14</v>
      </c>
      <c r="EM26" s="30">
        <f t="shared" si="24"/>
        <v>14</v>
      </c>
      <c r="EN26" s="30">
        <f t="shared" si="24"/>
        <v>14</v>
      </c>
      <c r="EO26" s="30">
        <f t="shared" si="24"/>
        <v>14</v>
      </c>
      <c r="EP26" s="30">
        <f t="shared" si="24"/>
        <v>14</v>
      </c>
      <c r="EQ26" s="30">
        <f t="shared" si="24"/>
        <v>14</v>
      </c>
      <c r="ER26" s="30">
        <f t="shared" si="24"/>
        <v>14</v>
      </c>
      <c r="ES26" s="30">
        <f t="shared" si="24"/>
        <v>14</v>
      </c>
      <c r="ET26" s="30">
        <f t="shared" si="24"/>
        <v>14</v>
      </c>
      <c r="EU26" s="30">
        <f t="shared" si="24"/>
        <v>14</v>
      </c>
      <c r="EV26" s="30">
        <f t="shared" ref="EV26:EZ29" si="26">SUM($P26:$BX26)</f>
        <v>14</v>
      </c>
      <c r="EW26" s="30">
        <f t="shared" si="26"/>
        <v>14</v>
      </c>
      <c r="EX26" s="30">
        <f t="shared" si="26"/>
        <v>14</v>
      </c>
      <c r="EY26" s="30">
        <f t="shared" si="26"/>
        <v>14</v>
      </c>
      <c r="EZ26" s="30">
        <f t="shared" si="26"/>
        <v>14</v>
      </c>
      <c r="FA26" s="30">
        <f t="shared" si="22"/>
        <v>14</v>
      </c>
      <c r="FB26" s="30">
        <f t="shared" si="22"/>
        <v>14</v>
      </c>
      <c r="FC26" s="30">
        <f t="shared" si="22"/>
        <v>14</v>
      </c>
      <c r="FD26" s="30">
        <f t="shared" si="22"/>
        <v>14</v>
      </c>
      <c r="FE26" s="30">
        <f t="shared" si="22"/>
        <v>14</v>
      </c>
      <c r="FF26" s="30">
        <f t="shared" si="22"/>
        <v>14</v>
      </c>
      <c r="FG26" s="30">
        <f t="shared" si="22"/>
        <v>14</v>
      </c>
      <c r="FH26" s="30">
        <f t="shared" si="22"/>
        <v>14</v>
      </c>
      <c r="FI26" s="30">
        <f t="shared" si="22"/>
        <v>14</v>
      </c>
      <c r="FJ26" s="30">
        <f t="shared" si="22"/>
        <v>14</v>
      </c>
      <c r="FK26" s="30">
        <f t="shared" si="22"/>
        <v>14</v>
      </c>
      <c r="FL26" s="30">
        <f t="shared" si="22"/>
        <v>14</v>
      </c>
      <c r="FM26" s="30">
        <f t="shared" si="22"/>
        <v>14</v>
      </c>
    </row>
    <row r="27" spans="2:169" ht="119" thickBot="1" x14ac:dyDescent="0.3">
      <c r="B27" s="187"/>
      <c r="C27" s="53">
        <v>6</v>
      </c>
      <c r="D27" s="43" t="s">
        <v>234</v>
      </c>
      <c r="E27" s="71" t="s">
        <v>214</v>
      </c>
      <c r="F27" s="104" t="s">
        <v>312</v>
      </c>
      <c r="G27" s="41" t="s">
        <v>318</v>
      </c>
      <c r="H27" s="54"/>
      <c r="I27" s="55"/>
      <c r="J27" s="56"/>
      <c r="L27" s="46" t="s">
        <v>261</v>
      </c>
      <c r="M27" s="46">
        <v>2</v>
      </c>
      <c r="N27" s="140" t="s">
        <v>262</v>
      </c>
      <c r="O27" s="147" t="s">
        <v>370</v>
      </c>
      <c r="P27" s="33">
        <v>1</v>
      </c>
      <c r="Q27" s="33">
        <v>1</v>
      </c>
      <c r="R27" s="33"/>
      <c r="S27" s="33"/>
      <c r="T27" s="33"/>
      <c r="U27" s="33"/>
      <c r="V27" s="33"/>
      <c r="W27" s="33"/>
      <c r="X27" s="33">
        <v>1</v>
      </c>
      <c r="Y27" s="33"/>
      <c r="Z27" s="33"/>
      <c r="AA27" s="33"/>
      <c r="AB27" s="33">
        <v>1</v>
      </c>
      <c r="AC27" s="33">
        <v>1</v>
      </c>
      <c r="AD27" s="33">
        <v>1</v>
      </c>
      <c r="AE27" s="33">
        <v>1</v>
      </c>
      <c r="AF27" s="33"/>
      <c r="AG27" s="33"/>
      <c r="AH27" s="33"/>
      <c r="AI27" s="33"/>
      <c r="AJ27" s="33"/>
      <c r="AK27" s="33"/>
      <c r="AL27" s="33"/>
      <c r="AM27" s="33"/>
      <c r="AN27" s="33"/>
      <c r="AO27" s="33"/>
      <c r="AP27" s="33"/>
      <c r="AQ27" s="33">
        <v>1</v>
      </c>
      <c r="AR27" s="33">
        <v>1</v>
      </c>
      <c r="AS27" s="33">
        <v>1</v>
      </c>
      <c r="AT27" s="33">
        <v>1</v>
      </c>
      <c r="AU27" s="33">
        <v>1</v>
      </c>
      <c r="AV27" s="33">
        <v>1</v>
      </c>
      <c r="AW27" s="33">
        <v>1</v>
      </c>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0">
        <f t="shared" si="0"/>
        <v>14</v>
      </c>
      <c r="BZ27" s="30">
        <f t="shared" ref="BZ27:CG36" si="27">SUM($P27:$BX27)</f>
        <v>14</v>
      </c>
      <c r="CA27" s="30">
        <f t="shared" si="27"/>
        <v>14</v>
      </c>
      <c r="CB27" s="30">
        <f t="shared" si="27"/>
        <v>14</v>
      </c>
      <c r="CC27" s="30">
        <f t="shared" si="27"/>
        <v>14</v>
      </c>
      <c r="CD27" s="30">
        <f t="shared" si="27"/>
        <v>14</v>
      </c>
      <c r="CE27" s="30">
        <f t="shared" si="27"/>
        <v>14</v>
      </c>
      <c r="CF27" s="30">
        <f t="shared" si="27"/>
        <v>14</v>
      </c>
      <c r="CG27" s="30">
        <f t="shared" si="27"/>
        <v>14</v>
      </c>
      <c r="CH27" s="30">
        <f t="shared" si="23"/>
        <v>14</v>
      </c>
      <c r="CI27" s="30">
        <f t="shared" si="23"/>
        <v>14</v>
      </c>
      <c r="CJ27" s="30">
        <f t="shared" si="25"/>
        <v>14</v>
      </c>
      <c r="CK27" s="30">
        <f t="shared" si="25"/>
        <v>14</v>
      </c>
      <c r="CL27" s="30">
        <f t="shared" si="25"/>
        <v>14</v>
      </c>
      <c r="CM27" s="30">
        <f t="shared" si="25"/>
        <v>14</v>
      </c>
      <c r="CN27" s="30">
        <f t="shared" si="25"/>
        <v>14</v>
      </c>
      <c r="CO27" s="30">
        <f t="shared" si="24"/>
        <v>14</v>
      </c>
      <c r="CP27" s="30">
        <f t="shared" si="24"/>
        <v>14</v>
      </c>
      <c r="CQ27" s="30">
        <f t="shared" si="24"/>
        <v>14</v>
      </c>
      <c r="CR27" s="30">
        <f t="shared" si="24"/>
        <v>14</v>
      </c>
      <c r="CS27" s="30">
        <f t="shared" si="24"/>
        <v>14</v>
      </c>
      <c r="CT27" s="30">
        <f t="shared" si="24"/>
        <v>14</v>
      </c>
      <c r="CU27" s="30">
        <f t="shared" si="24"/>
        <v>14</v>
      </c>
      <c r="CV27" s="30">
        <f t="shared" si="24"/>
        <v>14</v>
      </c>
      <c r="CW27" s="30">
        <f t="shared" si="24"/>
        <v>14</v>
      </c>
      <c r="CX27" s="30">
        <f t="shared" si="24"/>
        <v>14</v>
      </c>
      <c r="CY27" s="30">
        <f t="shared" si="24"/>
        <v>14</v>
      </c>
      <c r="CZ27" s="30">
        <f t="shared" si="24"/>
        <v>14</v>
      </c>
      <c r="DA27" s="30">
        <f t="shared" si="24"/>
        <v>14</v>
      </c>
      <c r="DB27" s="30">
        <f t="shared" si="24"/>
        <v>14</v>
      </c>
      <c r="DC27" s="30">
        <f t="shared" si="24"/>
        <v>14</v>
      </c>
      <c r="DD27" s="30">
        <f t="shared" si="24"/>
        <v>14</v>
      </c>
      <c r="DE27" s="30">
        <f t="shared" si="24"/>
        <v>14</v>
      </c>
      <c r="DF27" s="30">
        <f t="shared" si="24"/>
        <v>14</v>
      </c>
      <c r="DG27" s="30">
        <f t="shared" si="24"/>
        <v>14</v>
      </c>
      <c r="DH27" s="30">
        <f t="shared" si="24"/>
        <v>14</v>
      </c>
      <c r="DI27" s="30">
        <f t="shared" si="24"/>
        <v>14</v>
      </c>
      <c r="DJ27" s="30">
        <f t="shared" si="24"/>
        <v>14</v>
      </c>
      <c r="DK27" s="30">
        <f t="shared" si="24"/>
        <v>14</v>
      </c>
      <c r="DL27" s="30">
        <f t="shared" si="24"/>
        <v>14</v>
      </c>
      <c r="DM27" s="30">
        <f t="shared" si="24"/>
        <v>14</v>
      </c>
      <c r="DN27" s="30">
        <f t="shared" si="24"/>
        <v>14</v>
      </c>
      <c r="DO27" s="30">
        <f t="shared" si="24"/>
        <v>14</v>
      </c>
      <c r="DP27" s="30">
        <f t="shared" si="24"/>
        <v>14</v>
      </c>
      <c r="DQ27" s="30">
        <f t="shared" si="24"/>
        <v>14</v>
      </c>
      <c r="DR27" s="30">
        <f t="shared" si="24"/>
        <v>14</v>
      </c>
      <c r="DS27" s="30">
        <f t="shared" si="24"/>
        <v>14</v>
      </c>
      <c r="DT27" s="30">
        <f t="shared" si="24"/>
        <v>14</v>
      </c>
      <c r="DU27" s="30">
        <f t="shared" si="24"/>
        <v>14</v>
      </c>
      <c r="DV27" s="30">
        <f t="shared" si="24"/>
        <v>14</v>
      </c>
      <c r="DW27" s="30">
        <f t="shared" si="24"/>
        <v>14</v>
      </c>
      <c r="DX27" s="30">
        <f t="shared" si="24"/>
        <v>14</v>
      </c>
      <c r="DY27" s="30">
        <f t="shared" si="24"/>
        <v>14</v>
      </c>
      <c r="DZ27" s="30">
        <f t="shared" si="24"/>
        <v>14</v>
      </c>
      <c r="EA27" s="30">
        <f t="shared" si="24"/>
        <v>14</v>
      </c>
      <c r="EB27" s="30">
        <f t="shared" si="24"/>
        <v>14</v>
      </c>
      <c r="EC27" s="30">
        <f t="shared" si="24"/>
        <v>14</v>
      </c>
      <c r="ED27" s="30">
        <f t="shared" si="24"/>
        <v>14</v>
      </c>
      <c r="EE27" s="30">
        <f t="shared" si="24"/>
        <v>14</v>
      </c>
      <c r="EF27" s="30">
        <f t="shared" si="24"/>
        <v>14</v>
      </c>
      <c r="EG27" s="30">
        <f t="shared" si="24"/>
        <v>14</v>
      </c>
      <c r="EH27" s="30">
        <f t="shared" si="24"/>
        <v>14</v>
      </c>
      <c r="EI27" s="30">
        <f t="shared" si="24"/>
        <v>14</v>
      </c>
      <c r="EJ27" s="30">
        <f t="shared" si="24"/>
        <v>14</v>
      </c>
      <c r="EK27" s="30">
        <f t="shared" si="24"/>
        <v>14</v>
      </c>
      <c r="EL27" s="30">
        <f t="shared" si="24"/>
        <v>14</v>
      </c>
      <c r="EM27" s="30">
        <f t="shared" si="24"/>
        <v>14</v>
      </c>
      <c r="EN27" s="30">
        <f t="shared" si="24"/>
        <v>14</v>
      </c>
      <c r="EO27" s="30">
        <f t="shared" si="24"/>
        <v>14</v>
      </c>
      <c r="EP27" s="30">
        <f t="shared" si="24"/>
        <v>14</v>
      </c>
      <c r="EQ27" s="30">
        <f t="shared" si="24"/>
        <v>14</v>
      </c>
      <c r="ER27" s="30">
        <f t="shared" si="24"/>
        <v>14</v>
      </c>
      <c r="ES27" s="30">
        <f t="shared" si="24"/>
        <v>14</v>
      </c>
      <c r="ET27" s="30">
        <f t="shared" si="24"/>
        <v>14</v>
      </c>
      <c r="EU27" s="30">
        <f t="shared" si="24"/>
        <v>14</v>
      </c>
      <c r="EV27" s="30">
        <f t="shared" si="26"/>
        <v>14</v>
      </c>
      <c r="EW27" s="30">
        <f t="shared" si="26"/>
        <v>14</v>
      </c>
      <c r="EX27" s="30">
        <f t="shared" si="26"/>
        <v>14</v>
      </c>
      <c r="EY27" s="30">
        <f t="shared" si="26"/>
        <v>14</v>
      </c>
      <c r="EZ27" s="30">
        <f t="shared" si="26"/>
        <v>14</v>
      </c>
      <c r="FA27" s="30">
        <f t="shared" si="22"/>
        <v>14</v>
      </c>
      <c r="FB27" s="30">
        <f t="shared" si="22"/>
        <v>14</v>
      </c>
      <c r="FC27" s="30">
        <f t="shared" si="22"/>
        <v>14</v>
      </c>
      <c r="FD27" s="30">
        <f t="shared" si="22"/>
        <v>14</v>
      </c>
      <c r="FE27" s="30">
        <f t="shared" si="22"/>
        <v>14</v>
      </c>
      <c r="FF27" s="30">
        <f t="shared" si="22"/>
        <v>14</v>
      </c>
      <c r="FG27" s="30">
        <f t="shared" si="22"/>
        <v>14</v>
      </c>
      <c r="FH27" s="30">
        <f t="shared" si="22"/>
        <v>14</v>
      </c>
      <c r="FI27" s="30">
        <f t="shared" si="22"/>
        <v>14</v>
      </c>
      <c r="FJ27" s="30">
        <f t="shared" si="22"/>
        <v>14</v>
      </c>
      <c r="FK27" s="30">
        <f t="shared" si="22"/>
        <v>14</v>
      </c>
      <c r="FL27" s="30">
        <f t="shared" si="22"/>
        <v>14</v>
      </c>
      <c r="FM27" s="30">
        <f t="shared" si="22"/>
        <v>14</v>
      </c>
    </row>
    <row r="28" spans="2:169" ht="85.15" thickBot="1" x14ac:dyDescent="0.35">
      <c r="B28" s="187"/>
      <c r="C28" s="53">
        <v>7</v>
      </c>
      <c r="D28" s="53"/>
      <c r="E28" s="71" t="s">
        <v>219</v>
      </c>
      <c r="F28" s="104" t="s">
        <v>327</v>
      </c>
      <c r="G28" s="41" t="s">
        <v>328</v>
      </c>
      <c r="H28" s="54"/>
      <c r="I28" s="55"/>
      <c r="J28" s="56"/>
      <c r="L28" s="46" t="s">
        <v>268</v>
      </c>
      <c r="M28" s="46">
        <v>3</v>
      </c>
      <c r="N28" s="140" t="s">
        <v>309</v>
      </c>
      <c r="O28" s="147" t="s">
        <v>371</v>
      </c>
      <c r="P28" s="33"/>
      <c r="Q28" s="33"/>
      <c r="R28" s="33"/>
      <c r="S28" s="33"/>
      <c r="T28" s="33"/>
      <c r="U28" s="33"/>
      <c r="V28" s="33"/>
      <c r="W28" s="33"/>
      <c r="X28" s="33"/>
      <c r="Y28" s="33"/>
      <c r="Z28" s="33"/>
      <c r="AA28" s="33"/>
      <c r="AB28" s="33">
        <v>1</v>
      </c>
      <c r="AC28" s="33">
        <v>1</v>
      </c>
      <c r="AD28" s="33">
        <v>1</v>
      </c>
      <c r="AE28" s="33">
        <v>1</v>
      </c>
      <c r="AF28" s="33"/>
      <c r="AG28" s="33">
        <v>1</v>
      </c>
      <c r="AH28" s="33">
        <v>1</v>
      </c>
      <c r="AI28" s="33">
        <v>1</v>
      </c>
      <c r="AJ28" s="33">
        <v>1</v>
      </c>
      <c r="AK28" s="33">
        <v>1</v>
      </c>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v>1</v>
      </c>
      <c r="BO28" s="33">
        <v>1</v>
      </c>
      <c r="BP28" s="33">
        <v>1</v>
      </c>
      <c r="BQ28" s="33"/>
      <c r="BR28" s="33"/>
      <c r="BS28" s="33"/>
      <c r="BT28" s="33"/>
      <c r="BU28" s="33"/>
      <c r="BV28" s="33"/>
      <c r="BW28" s="33"/>
      <c r="BX28" s="33"/>
      <c r="BY28" s="30">
        <f t="shared" si="0"/>
        <v>12</v>
      </c>
      <c r="BZ28" s="30">
        <f t="shared" si="27"/>
        <v>12</v>
      </c>
      <c r="CA28" s="30">
        <f t="shared" si="27"/>
        <v>12</v>
      </c>
      <c r="CB28" s="30">
        <f t="shared" si="27"/>
        <v>12</v>
      </c>
      <c r="CC28" s="30">
        <f t="shared" si="27"/>
        <v>12</v>
      </c>
      <c r="CD28" s="30">
        <f t="shared" si="27"/>
        <v>12</v>
      </c>
      <c r="CE28" s="30">
        <f t="shared" si="27"/>
        <v>12</v>
      </c>
      <c r="CF28" s="30">
        <f t="shared" si="27"/>
        <v>12</v>
      </c>
      <c r="CG28" s="30">
        <f t="shared" si="27"/>
        <v>12</v>
      </c>
      <c r="CH28" s="30">
        <f t="shared" si="23"/>
        <v>12</v>
      </c>
      <c r="CI28" s="30">
        <f t="shared" si="23"/>
        <v>12</v>
      </c>
      <c r="CJ28" s="30">
        <f t="shared" si="25"/>
        <v>12</v>
      </c>
      <c r="CK28" s="30">
        <f t="shared" si="25"/>
        <v>12</v>
      </c>
      <c r="CL28" s="30">
        <f t="shared" si="25"/>
        <v>12</v>
      </c>
      <c r="CM28" s="30">
        <f t="shared" si="25"/>
        <v>12</v>
      </c>
      <c r="CN28" s="30">
        <f t="shared" si="25"/>
        <v>12</v>
      </c>
      <c r="CO28" s="30">
        <f t="shared" si="24"/>
        <v>12</v>
      </c>
      <c r="CP28" s="30">
        <f t="shared" si="24"/>
        <v>12</v>
      </c>
      <c r="CQ28" s="30">
        <f t="shared" si="24"/>
        <v>12</v>
      </c>
      <c r="CR28" s="30">
        <f t="shared" si="24"/>
        <v>12</v>
      </c>
      <c r="CS28" s="30">
        <f t="shared" si="24"/>
        <v>12</v>
      </c>
      <c r="CT28" s="30">
        <f t="shared" si="24"/>
        <v>12</v>
      </c>
      <c r="CU28" s="30">
        <f t="shared" si="24"/>
        <v>12</v>
      </c>
      <c r="CV28" s="30">
        <f t="shared" si="24"/>
        <v>12</v>
      </c>
      <c r="CW28" s="30">
        <f t="shared" si="24"/>
        <v>12</v>
      </c>
      <c r="CX28" s="30">
        <f t="shared" si="24"/>
        <v>12</v>
      </c>
      <c r="CY28" s="30">
        <f t="shared" si="24"/>
        <v>12</v>
      </c>
      <c r="CZ28" s="30">
        <f t="shared" si="24"/>
        <v>12</v>
      </c>
      <c r="DA28" s="30">
        <f t="shared" si="24"/>
        <v>12</v>
      </c>
      <c r="DB28" s="30">
        <f t="shared" si="24"/>
        <v>12</v>
      </c>
      <c r="DC28" s="30">
        <f t="shared" si="24"/>
        <v>12</v>
      </c>
      <c r="DD28" s="30">
        <f t="shared" si="24"/>
        <v>12</v>
      </c>
      <c r="DE28" s="30">
        <f t="shared" si="24"/>
        <v>12</v>
      </c>
      <c r="DF28" s="30">
        <f t="shared" si="24"/>
        <v>12</v>
      </c>
      <c r="DG28" s="30">
        <f t="shared" ref="DG28:EU28" si="28">SUM($P28:$BX28)</f>
        <v>12</v>
      </c>
      <c r="DH28" s="30">
        <f t="shared" si="28"/>
        <v>12</v>
      </c>
      <c r="DI28" s="30">
        <f t="shared" si="28"/>
        <v>12</v>
      </c>
      <c r="DJ28" s="30">
        <f t="shared" si="28"/>
        <v>12</v>
      </c>
      <c r="DK28" s="30">
        <f t="shared" si="28"/>
        <v>12</v>
      </c>
      <c r="DL28" s="30">
        <f t="shared" si="28"/>
        <v>12</v>
      </c>
      <c r="DM28" s="30">
        <f t="shared" si="28"/>
        <v>12</v>
      </c>
      <c r="DN28" s="30">
        <f t="shared" si="28"/>
        <v>12</v>
      </c>
      <c r="DO28" s="30">
        <f t="shared" si="28"/>
        <v>12</v>
      </c>
      <c r="DP28" s="30">
        <f t="shared" si="28"/>
        <v>12</v>
      </c>
      <c r="DQ28" s="30">
        <f t="shared" si="28"/>
        <v>12</v>
      </c>
      <c r="DR28" s="30">
        <f t="shared" si="28"/>
        <v>12</v>
      </c>
      <c r="DS28" s="30">
        <f t="shared" si="28"/>
        <v>12</v>
      </c>
      <c r="DT28" s="30">
        <f t="shared" si="28"/>
        <v>12</v>
      </c>
      <c r="DU28" s="30">
        <f t="shared" si="28"/>
        <v>12</v>
      </c>
      <c r="DV28" s="30">
        <f t="shared" si="28"/>
        <v>12</v>
      </c>
      <c r="DW28" s="30">
        <f t="shared" si="28"/>
        <v>12</v>
      </c>
      <c r="DX28" s="30">
        <f t="shared" si="28"/>
        <v>12</v>
      </c>
      <c r="DY28" s="30">
        <f t="shared" si="28"/>
        <v>12</v>
      </c>
      <c r="DZ28" s="30">
        <f t="shared" si="28"/>
        <v>12</v>
      </c>
      <c r="EA28" s="30">
        <f t="shared" si="28"/>
        <v>12</v>
      </c>
      <c r="EB28" s="30">
        <f t="shared" si="28"/>
        <v>12</v>
      </c>
      <c r="EC28" s="30">
        <f t="shared" si="28"/>
        <v>12</v>
      </c>
      <c r="ED28" s="30">
        <f t="shared" si="28"/>
        <v>12</v>
      </c>
      <c r="EE28" s="30">
        <f t="shared" si="28"/>
        <v>12</v>
      </c>
      <c r="EF28" s="30">
        <f t="shared" si="28"/>
        <v>12</v>
      </c>
      <c r="EG28" s="30">
        <f t="shared" si="28"/>
        <v>12</v>
      </c>
      <c r="EH28" s="30">
        <f t="shared" si="28"/>
        <v>12</v>
      </c>
      <c r="EI28" s="30">
        <f t="shared" si="28"/>
        <v>12</v>
      </c>
      <c r="EJ28" s="30">
        <f t="shared" si="28"/>
        <v>12</v>
      </c>
      <c r="EK28" s="30">
        <f t="shared" si="28"/>
        <v>12</v>
      </c>
      <c r="EL28" s="30">
        <f t="shared" si="28"/>
        <v>12</v>
      </c>
      <c r="EM28" s="30">
        <f t="shared" si="28"/>
        <v>12</v>
      </c>
      <c r="EN28" s="30">
        <f t="shared" si="28"/>
        <v>12</v>
      </c>
      <c r="EO28" s="30">
        <f t="shared" si="28"/>
        <v>12</v>
      </c>
      <c r="EP28" s="30">
        <f t="shared" si="28"/>
        <v>12</v>
      </c>
      <c r="EQ28" s="30">
        <f t="shared" si="28"/>
        <v>12</v>
      </c>
      <c r="ER28" s="30">
        <f t="shared" si="28"/>
        <v>12</v>
      </c>
      <c r="ES28" s="30">
        <f t="shared" si="28"/>
        <v>12</v>
      </c>
      <c r="ET28" s="30">
        <f t="shared" si="28"/>
        <v>12</v>
      </c>
      <c r="EU28" s="30">
        <f t="shared" si="28"/>
        <v>12</v>
      </c>
      <c r="EV28" s="30">
        <f t="shared" si="26"/>
        <v>12</v>
      </c>
      <c r="EW28" s="30">
        <f t="shared" si="26"/>
        <v>12</v>
      </c>
      <c r="EX28" s="30">
        <f t="shared" si="26"/>
        <v>12</v>
      </c>
      <c r="EY28" s="30">
        <f t="shared" si="26"/>
        <v>12</v>
      </c>
      <c r="EZ28" s="30">
        <f t="shared" si="26"/>
        <v>12</v>
      </c>
      <c r="FA28" s="30">
        <f t="shared" ref="FA28:FM37" si="29">SUM($P28:$BX28)</f>
        <v>12</v>
      </c>
      <c r="FB28" s="30">
        <f t="shared" si="29"/>
        <v>12</v>
      </c>
      <c r="FC28" s="30">
        <f t="shared" si="29"/>
        <v>12</v>
      </c>
      <c r="FD28" s="30">
        <f t="shared" si="29"/>
        <v>12</v>
      </c>
      <c r="FE28" s="30">
        <f t="shared" si="29"/>
        <v>12</v>
      </c>
      <c r="FF28" s="30">
        <f t="shared" si="29"/>
        <v>12</v>
      </c>
      <c r="FG28" s="30">
        <f t="shared" si="29"/>
        <v>12</v>
      </c>
      <c r="FH28" s="30">
        <f t="shared" si="29"/>
        <v>12</v>
      </c>
      <c r="FI28" s="30">
        <f t="shared" si="29"/>
        <v>12</v>
      </c>
      <c r="FJ28" s="30">
        <f t="shared" si="29"/>
        <v>12</v>
      </c>
      <c r="FK28" s="30">
        <f t="shared" si="29"/>
        <v>12</v>
      </c>
      <c r="FL28" s="30">
        <f t="shared" si="29"/>
        <v>12</v>
      </c>
      <c r="FM28" s="30">
        <f t="shared" si="29"/>
        <v>12</v>
      </c>
    </row>
    <row r="29" spans="2:169" ht="101.45" x14ac:dyDescent="0.25">
      <c r="B29" s="187"/>
      <c r="C29" s="53">
        <v>8</v>
      </c>
      <c r="D29" s="53"/>
      <c r="E29" s="32" t="s">
        <v>222</v>
      </c>
      <c r="F29" s="104" t="s">
        <v>312</v>
      </c>
      <c r="G29" s="41" t="s">
        <v>320</v>
      </c>
      <c r="H29" s="54"/>
      <c r="I29" s="55"/>
      <c r="J29" s="56"/>
      <c r="L29" s="46" t="s">
        <v>271</v>
      </c>
      <c r="M29" s="46">
        <v>2</v>
      </c>
      <c r="N29" s="141" t="s">
        <v>212</v>
      </c>
      <c r="O29" s="147" t="s">
        <v>372</v>
      </c>
      <c r="P29" s="33">
        <v>1</v>
      </c>
      <c r="Q29" s="33">
        <v>1</v>
      </c>
      <c r="R29" s="33"/>
      <c r="S29" s="33"/>
      <c r="T29" s="33"/>
      <c r="U29" s="33"/>
      <c r="V29" s="33"/>
      <c r="W29" s="33"/>
      <c r="X29" s="33">
        <v>1</v>
      </c>
      <c r="Y29" s="33"/>
      <c r="Z29" s="33"/>
      <c r="AA29" s="33"/>
      <c r="AB29" s="33">
        <v>1</v>
      </c>
      <c r="AC29" s="33">
        <v>1</v>
      </c>
      <c r="AD29" s="33">
        <v>1</v>
      </c>
      <c r="AE29" s="33">
        <v>1</v>
      </c>
      <c r="AF29" s="33"/>
      <c r="AG29" s="33">
        <v>1</v>
      </c>
      <c r="AH29" s="33">
        <v>1</v>
      </c>
      <c r="AI29" s="33">
        <v>1</v>
      </c>
      <c r="AJ29" s="33">
        <v>1</v>
      </c>
      <c r="AK29" s="33">
        <v>1</v>
      </c>
      <c r="AL29" s="33">
        <v>1</v>
      </c>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v>1</v>
      </c>
      <c r="BO29" s="33">
        <v>1</v>
      </c>
      <c r="BP29" s="33">
        <v>1</v>
      </c>
      <c r="BQ29" s="33"/>
      <c r="BR29" s="33"/>
      <c r="BS29" s="33"/>
      <c r="BT29" s="33"/>
      <c r="BU29" s="33"/>
      <c r="BV29" s="33"/>
      <c r="BW29" s="33"/>
      <c r="BX29" s="33"/>
      <c r="BY29" s="30">
        <f t="shared" si="0"/>
        <v>16</v>
      </c>
      <c r="BZ29" s="30">
        <f t="shared" si="27"/>
        <v>16</v>
      </c>
      <c r="CA29" s="30">
        <f t="shared" si="27"/>
        <v>16</v>
      </c>
      <c r="CB29" s="30">
        <f t="shared" si="27"/>
        <v>16</v>
      </c>
      <c r="CC29" s="30">
        <f t="shared" si="27"/>
        <v>16</v>
      </c>
      <c r="CD29" s="30">
        <f t="shared" si="27"/>
        <v>16</v>
      </c>
      <c r="CE29" s="30">
        <f t="shared" si="27"/>
        <v>16</v>
      </c>
      <c r="CF29" s="30">
        <f t="shared" si="27"/>
        <v>16</v>
      </c>
      <c r="CG29" s="30">
        <f t="shared" si="27"/>
        <v>16</v>
      </c>
      <c r="CH29" s="30">
        <f t="shared" si="23"/>
        <v>16</v>
      </c>
      <c r="CI29" s="30">
        <f t="shared" si="23"/>
        <v>16</v>
      </c>
      <c r="CJ29" s="30">
        <f t="shared" si="25"/>
        <v>16</v>
      </c>
      <c r="CK29" s="30">
        <f t="shared" si="25"/>
        <v>16</v>
      </c>
      <c r="CL29" s="30">
        <f t="shared" si="25"/>
        <v>16</v>
      </c>
      <c r="CM29" s="30">
        <f t="shared" si="25"/>
        <v>16</v>
      </c>
      <c r="CN29" s="30">
        <f t="shared" si="25"/>
        <v>16</v>
      </c>
      <c r="CO29" s="30">
        <f t="shared" ref="CO29:EZ33" si="30">SUM($P29:$BX29)</f>
        <v>16</v>
      </c>
      <c r="CP29" s="30">
        <f t="shared" si="30"/>
        <v>16</v>
      </c>
      <c r="CQ29" s="30">
        <f t="shared" si="30"/>
        <v>16</v>
      </c>
      <c r="CR29" s="30">
        <f t="shared" si="30"/>
        <v>16</v>
      </c>
      <c r="CS29" s="30">
        <f t="shared" si="30"/>
        <v>16</v>
      </c>
      <c r="CT29" s="30">
        <f t="shared" si="30"/>
        <v>16</v>
      </c>
      <c r="CU29" s="30">
        <f t="shared" si="30"/>
        <v>16</v>
      </c>
      <c r="CV29" s="30">
        <f t="shared" si="30"/>
        <v>16</v>
      </c>
      <c r="CW29" s="30">
        <f t="shared" si="30"/>
        <v>16</v>
      </c>
      <c r="CX29" s="30">
        <f t="shared" si="30"/>
        <v>16</v>
      </c>
      <c r="CY29" s="30">
        <f t="shared" si="30"/>
        <v>16</v>
      </c>
      <c r="CZ29" s="30">
        <f t="shared" si="30"/>
        <v>16</v>
      </c>
      <c r="DA29" s="30">
        <f t="shared" si="30"/>
        <v>16</v>
      </c>
      <c r="DB29" s="30">
        <f t="shared" si="30"/>
        <v>16</v>
      </c>
      <c r="DC29" s="30">
        <f t="shared" si="30"/>
        <v>16</v>
      </c>
      <c r="DD29" s="30">
        <f t="shared" si="30"/>
        <v>16</v>
      </c>
      <c r="DE29" s="30">
        <f t="shared" si="30"/>
        <v>16</v>
      </c>
      <c r="DF29" s="30">
        <f t="shared" si="30"/>
        <v>16</v>
      </c>
      <c r="DG29" s="30">
        <f t="shared" si="30"/>
        <v>16</v>
      </c>
      <c r="DH29" s="30">
        <f t="shared" si="30"/>
        <v>16</v>
      </c>
      <c r="DI29" s="30">
        <f t="shared" si="30"/>
        <v>16</v>
      </c>
      <c r="DJ29" s="30">
        <f t="shared" si="30"/>
        <v>16</v>
      </c>
      <c r="DK29" s="30">
        <f t="shared" si="30"/>
        <v>16</v>
      </c>
      <c r="DL29" s="30">
        <f t="shared" si="30"/>
        <v>16</v>
      </c>
      <c r="DM29" s="30">
        <f t="shared" si="30"/>
        <v>16</v>
      </c>
      <c r="DN29" s="30">
        <f t="shared" si="30"/>
        <v>16</v>
      </c>
      <c r="DO29" s="30">
        <f t="shared" si="30"/>
        <v>16</v>
      </c>
      <c r="DP29" s="30">
        <f t="shared" si="30"/>
        <v>16</v>
      </c>
      <c r="DQ29" s="30">
        <f t="shared" si="30"/>
        <v>16</v>
      </c>
      <c r="DR29" s="30">
        <f t="shared" si="30"/>
        <v>16</v>
      </c>
      <c r="DS29" s="30">
        <f t="shared" si="30"/>
        <v>16</v>
      </c>
      <c r="DT29" s="30">
        <f t="shared" si="30"/>
        <v>16</v>
      </c>
      <c r="DU29" s="30">
        <f t="shared" si="30"/>
        <v>16</v>
      </c>
      <c r="DV29" s="30">
        <f t="shared" si="30"/>
        <v>16</v>
      </c>
      <c r="DW29" s="30">
        <f t="shared" si="30"/>
        <v>16</v>
      </c>
      <c r="DX29" s="30">
        <f t="shared" si="30"/>
        <v>16</v>
      </c>
      <c r="DY29" s="30">
        <f t="shared" si="30"/>
        <v>16</v>
      </c>
      <c r="DZ29" s="30">
        <f t="shared" si="30"/>
        <v>16</v>
      </c>
      <c r="EA29" s="30">
        <f t="shared" si="30"/>
        <v>16</v>
      </c>
      <c r="EB29" s="30">
        <f t="shared" si="30"/>
        <v>16</v>
      </c>
      <c r="EC29" s="30">
        <f t="shared" si="30"/>
        <v>16</v>
      </c>
      <c r="ED29" s="30">
        <f t="shared" si="30"/>
        <v>16</v>
      </c>
      <c r="EE29" s="30">
        <f t="shared" si="30"/>
        <v>16</v>
      </c>
      <c r="EF29" s="30">
        <f t="shared" si="30"/>
        <v>16</v>
      </c>
      <c r="EG29" s="30">
        <f t="shared" si="30"/>
        <v>16</v>
      </c>
      <c r="EH29" s="30">
        <f t="shared" si="30"/>
        <v>16</v>
      </c>
      <c r="EI29" s="30">
        <f t="shared" si="30"/>
        <v>16</v>
      </c>
      <c r="EJ29" s="30">
        <f t="shared" si="30"/>
        <v>16</v>
      </c>
      <c r="EK29" s="30">
        <f t="shared" si="30"/>
        <v>16</v>
      </c>
      <c r="EL29" s="30">
        <f t="shared" si="30"/>
        <v>16</v>
      </c>
      <c r="EM29" s="30">
        <f t="shared" si="30"/>
        <v>16</v>
      </c>
      <c r="EN29" s="30">
        <f t="shared" si="30"/>
        <v>16</v>
      </c>
      <c r="EO29" s="30">
        <f t="shared" si="30"/>
        <v>16</v>
      </c>
      <c r="EP29" s="30">
        <f t="shared" si="30"/>
        <v>16</v>
      </c>
      <c r="EQ29" s="30">
        <f t="shared" si="30"/>
        <v>16</v>
      </c>
      <c r="ER29" s="30">
        <f t="shared" si="30"/>
        <v>16</v>
      </c>
      <c r="ES29" s="30">
        <f t="shared" si="30"/>
        <v>16</v>
      </c>
      <c r="ET29" s="30">
        <f>SUM($P29:$BX29)</f>
        <v>16</v>
      </c>
      <c r="EU29" s="30">
        <f>SUM($P29:$BX29)</f>
        <v>16</v>
      </c>
      <c r="EV29" s="30">
        <f t="shared" si="26"/>
        <v>16</v>
      </c>
      <c r="EW29" s="30">
        <f t="shared" si="26"/>
        <v>16</v>
      </c>
      <c r="EX29" s="30">
        <f t="shared" si="26"/>
        <v>16</v>
      </c>
      <c r="EY29" s="30">
        <f t="shared" si="26"/>
        <v>16</v>
      </c>
      <c r="EZ29" s="30">
        <f t="shared" si="26"/>
        <v>16</v>
      </c>
      <c r="FA29" s="30">
        <f t="shared" si="29"/>
        <v>16</v>
      </c>
      <c r="FB29" s="30">
        <f t="shared" si="29"/>
        <v>16</v>
      </c>
      <c r="FC29" s="30">
        <f t="shared" si="29"/>
        <v>16</v>
      </c>
      <c r="FD29" s="30">
        <f t="shared" si="29"/>
        <v>16</v>
      </c>
      <c r="FE29" s="30">
        <f t="shared" si="29"/>
        <v>16</v>
      </c>
      <c r="FF29" s="30">
        <f t="shared" si="29"/>
        <v>16</v>
      </c>
      <c r="FG29" s="30">
        <f t="shared" si="29"/>
        <v>16</v>
      </c>
      <c r="FH29" s="30">
        <f t="shared" si="29"/>
        <v>16</v>
      </c>
      <c r="FI29" s="30">
        <f t="shared" si="29"/>
        <v>16</v>
      </c>
      <c r="FJ29" s="30">
        <f t="shared" si="29"/>
        <v>16</v>
      </c>
      <c r="FK29" s="30">
        <f t="shared" si="29"/>
        <v>16</v>
      </c>
      <c r="FL29" s="30">
        <f t="shared" si="29"/>
        <v>16</v>
      </c>
      <c r="FM29" s="30">
        <f t="shared" si="29"/>
        <v>16</v>
      </c>
    </row>
    <row r="30" spans="2:169" ht="66.400000000000006" customHeight="1" x14ac:dyDescent="0.3">
      <c r="B30" s="187"/>
      <c r="C30" s="53">
        <v>9</v>
      </c>
      <c r="D30" s="53"/>
      <c r="E30" s="43" t="s">
        <v>286</v>
      </c>
      <c r="F30" s="104" t="s">
        <v>321</v>
      </c>
      <c r="G30" s="41" t="s">
        <v>322</v>
      </c>
      <c r="H30" s="54"/>
      <c r="I30" s="55"/>
      <c r="J30" s="56"/>
      <c r="L30" s="46" t="s">
        <v>290</v>
      </c>
      <c r="M30" s="46">
        <v>4</v>
      </c>
      <c r="N30" s="142" t="s">
        <v>272</v>
      </c>
      <c r="O30" s="147" t="s">
        <v>373</v>
      </c>
      <c r="P30" s="33">
        <v>1</v>
      </c>
      <c r="Q30" s="33">
        <v>1</v>
      </c>
      <c r="R30" s="33"/>
      <c r="S30" s="33"/>
      <c r="T30" s="33"/>
      <c r="U30" s="33"/>
      <c r="V30" s="33"/>
      <c r="W30" s="33"/>
      <c r="X30" s="33">
        <v>1</v>
      </c>
      <c r="Y30" s="33"/>
      <c r="Z30" s="33"/>
      <c r="AA30" s="33"/>
      <c r="AB30" s="33">
        <v>1</v>
      </c>
      <c r="AC30" s="33">
        <v>1</v>
      </c>
      <c r="AD30" s="33">
        <v>1</v>
      </c>
      <c r="AE30" s="33">
        <v>1</v>
      </c>
      <c r="AF30" s="33"/>
      <c r="AG30" s="33">
        <v>1</v>
      </c>
      <c r="AH30" s="33">
        <v>1</v>
      </c>
      <c r="AI30" s="33">
        <v>1</v>
      </c>
      <c r="AJ30" s="33">
        <v>1</v>
      </c>
      <c r="AK30" s="33">
        <v>1</v>
      </c>
      <c r="AL30" s="33">
        <v>1</v>
      </c>
      <c r="AM30" s="33">
        <v>1</v>
      </c>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0">
        <f t="shared" si="0"/>
        <v>14</v>
      </c>
      <c r="BZ30" s="30">
        <f t="shared" si="27"/>
        <v>14</v>
      </c>
      <c r="CA30" s="30">
        <f t="shared" si="27"/>
        <v>14</v>
      </c>
      <c r="CB30" s="30">
        <f t="shared" si="27"/>
        <v>14</v>
      </c>
      <c r="CC30" s="30">
        <f t="shared" si="27"/>
        <v>14</v>
      </c>
      <c r="CD30" s="30">
        <f t="shared" si="27"/>
        <v>14</v>
      </c>
      <c r="CE30" s="30">
        <f t="shared" si="27"/>
        <v>14</v>
      </c>
      <c r="CF30" s="30">
        <f t="shared" si="27"/>
        <v>14</v>
      </c>
      <c r="CG30" s="30">
        <f t="shared" si="27"/>
        <v>14</v>
      </c>
      <c r="CH30" s="30">
        <f t="shared" si="23"/>
        <v>14</v>
      </c>
      <c r="CI30" s="30">
        <f t="shared" si="23"/>
        <v>14</v>
      </c>
      <c r="CJ30" s="30">
        <f t="shared" si="25"/>
        <v>14</v>
      </c>
      <c r="CK30" s="30">
        <f t="shared" si="25"/>
        <v>14</v>
      </c>
      <c r="CL30" s="30">
        <f t="shared" si="25"/>
        <v>14</v>
      </c>
      <c r="CM30" s="30">
        <f t="shared" si="25"/>
        <v>14</v>
      </c>
      <c r="CN30" s="30">
        <f t="shared" si="25"/>
        <v>14</v>
      </c>
      <c r="CO30" s="30">
        <f t="shared" si="30"/>
        <v>14</v>
      </c>
      <c r="CP30" s="30">
        <f t="shared" si="30"/>
        <v>14</v>
      </c>
      <c r="CQ30" s="30">
        <f t="shared" si="30"/>
        <v>14</v>
      </c>
      <c r="CR30" s="30">
        <f t="shared" si="30"/>
        <v>14</v>
      </c>
      <c r="CS30" s="30">
        <f t="shared" si="30"/>
        <v>14</v>
      </c>
      <c r="CT30" s="30">
        <f t="shared" si="30"/>
        <v>14</v>
      </c>
      <c r="CU30" s="30">
        <f t="shared" si="30"/>
        <v>14</v>
      </c>
      <c r="CV30" s="30">
        <f t="shared" si="30"/>
        <v>14</v>
      </c>
      <c r="CW30" s="30">
        <f t="shared" si="30"/>
        <v>14</v>
      </c>
      <c r="CX30" s="30">
        <f t="shared" si="30"/>
        <v>14</v>
      </c>
      <c r="CY30" s="30">
        <f t="shared" si="30"/>
        <v>14</v>
      </c>
      <c r="CZ30" s="30">
        <f t="shared" si="30"/>
        <v>14</v>
      </c>
      <c r="DA30" s="30">
        <f t="shared" si="30"/>
        <v>14</v>
      </c>
      <c r="DB30" s="30">
        <f t="shared" si="30"/>
        <v>14</v>
      </c>
      <c r="DC30" s="30">
        <f t="shared" si="30"/>
        <v>14</v>
      </c>
      <c r="DD30" s="30">
        <f t="shared" si="30"/>
        <v>14</v>
      </c>
      <c r="DE30" s="30">
        <f t="shared" si="30"/>
        <v>14</v>
      </c>
      <c r="DF30" s="30">
        <f t="shared" si="30"/>
        <v>14</v>
      </c>
      <c r="DG30" s="30">
        <f t="shared" si="30"/>
        <v>14</v>
      </c>
      <c r="DH30" s="30">
        <f t="shared" si="30"/>
        <v>14</v>
      </c>
      <c r="DI30" s="30">
        <f t="shared" si="30"/>
        <v>14</v>
      </c>
      <c r="DJ30" s="30">
        <f t="shared" si="30"/>
        <v>14</v>
      </c>
      <c r="DK30" s="30">
        <f t="shared" si="30"/>
        <v>14</v>
      </c>
      <c r="DL30" s="30">
        <f t="shared" si="30"/>
        <v>14</v>
      </c>
      <c r="DM30" s="30">
        <f t="shared" si="30"/>
        <v>14</v>
      </c>
      <c r="DN30" s="30">
        <f t="shared" si="30"/>
        <v>14</v>
      </c>
      <c r="DO30" s="30">
        <f t="shared" si="30"/>
        <v>14</v>
      </c>
      <c r="DP30" s="30">
        <f t="shared" si="30"/>
        <v>14</v>
      </c>
      <c r="DQ30" s="30">
        <f t="shared" si="30"/>
        <v>14</v>
      </c>
      <c r="DR30" s="30">
        <f t="shared" si="30"/>
        <v>14</v>
      </c>
      <c r="DS30" s="30">
        <f t="shared" si="30"/>
        <v>14</v>
      </c>
      <c r="DT30" s="30">
        <f t="shared" si="30"/>
        <v>14</v>
      </c>
      <c r="DU30" s="30">
        <f t="shared" si="30"/>
        <v>14</v>
      </c>
      <c r="DV30" s="30">
        <f t="shared" si="30"/>
        <v>14</v>
      </c>
      <c r="DW30" s="30">
        <f t="shared" si="30"/>
        <v>14</v>
      </c>
      <c r="DX30" s="30">
        <f t="shared" si="30"/>
        <v>14</v>
      </c>
      <c r="DY30" s="30">
        <f t="shared" si="30"/>
        <v>14</v>
      </c>
      <c r="DZ30" s="30">
        <f t="shared" si="30"/>
        <v>14</v>
      </c>
      <c r="EA30" s="30">
        <f t="shared" si="30"/>
        <v>14</v>
      </c>
      <c r="EB30" s="30">
        <f t="shared" si="30"/>
        <v>14</v>
      </c>
      <c r="EC30" s="30">
        <f t="shared" si="30"/>
        <v>14</v>
      </c>
      <c r="ED30" s="30">
        <f t="shared" si="30"/>
        <v>14</v>
      </c>
      <c r="EE30" s="30">
        <f t="shared" si="30"/>
        <v>14</v>
      </c>
      <c r="EF30" s="30">
        <f t="shared" si="30"/>
        <v>14</v>
      </c>
      <c r="EG30" s="30">
        <f t="shared" si="30"/>
        <v>14</v>
      </c>
      <c r="EH30" s="30">
        <f t="shared" si="30"/>
        <v>14</v>
      </c>
      <c r="EI30" s="30">
        <f t="shared" si="30"/>
        <v>14</v>
      </c>
      <c r="EJ30" s="30">
        <f t="shared" si="30"/>
        <v>14</v>
      </c>
      <c r="EK30" s="30">
        <f t="shared" si="30"/>
        <v>14</v>
      </c>
      <c r="EL30" s="30">
        <f t="shared" si="30"/>
        <v>14</v>
      </c>
      <c r="EM30" s="30">
        <f t="shared" si="30"/>
        <v>14</v>
      </c>
      <c r="EN30" s="30">
        <f t="shared" si="30"/>
        <v>14</v>
      </c>
      <c r="EO30" s="30">
        <f t="shared" si="30"/>
        <v>14</v>
      </c>
      <c r="EP30" s="30">
        <f t="shared" si="30"/>
        <v>14</v>
      </c>
      <c r="EQ30" s="30">
        <f t="shared" si="30"/>
        <v>14</v>
      </c>
      <c r="ER30" s="30">
        <f t="shared" si="30"/>
        <v>14</v>
      </c>
      <c r="ES30" s="30">
        <f t="shared" si="30"/>
        <v>14</v>
      </c>
      <c r="ET30" s="30">
        <f t="shared" si="30"/>
        <v>14</v>
      </c>
      <c r="EU30" s="30">
        <f t="shared" si="30"/>
        <v>14</v>
      </c>
      <c r="EV30" s="30">
        <f t="shared" si="30"/>
        <v>14</v>
      </c>
      <c r="EW30" s="30">
        <f t="shared" si="30"/>
        <v>14</v>
      </c>
      <c r="EX30" s="30">
        <f t="shared" si="30"/>
        <v>14</v>
      </c>
      <c r="EY30" s="30">
        <f t="shared" si="30"/>
        <v>14</v>
      </c>
      <c r="EZ30" s="30">
        <f t="shared" si="30"/>
        <v>14</v>
      </c>
      <c r="FA30" s="30">
        <f t="shared" si="29"/>
        <v>14</v>
      </c>
      <c r="FB30" s="30">
        <f t="shared" si="29"/>
        <v>14</v>
      </c>
      <c r="FC30" s="30">
        <f t="shared" si="29"/>
        <v>14</v>
      </c>
      <c r="FD30" s="30">
        <f t="shared" si="29"/>
        <v>14</v>
      </c>
      <c r="FE30" s="30">
        <f t="shared" si="29"/>
        <v>14</v>
      </c>
      <c r="FF30" s="30">
        <f t="shared" si="29"/>
        <v>14</v>
      </c>
      <c r="FG30" s="30">
        <f t="shared" si="29"/>
        <v>14</v>
      </c>
      <c r="FH30" s="30">
        <f t="shared" si="29"/>
        <v>14</v>
      </c>
      <c r="FI30" s="30">
        <f t="shared" si="29"/>
        <v>14</v>
      </c>
      <c r="FJ30" s="30">
        <f t="shared" si="29"/>
        <v>14</v>
      </c>
      <c r="FK30" s="30">
        <f t="shared" si="29"/>
        <v>14</v>
      </c>
      <c r="FL30" s="30">
        <f t="shared" si="29"/>
        <v>14</v>
      </c>
      <c r="FM30" s="30">
        <f t="shared" si="29"/>
        <v>14</v>
      </c>
    </row>
    <row r="31" spans="2:169" ht="67.650000000000006" x14ac:dyDescent="0.25">
      <c r="B31" s="187"/>
      <c r="C31" s="53">
        <v>10</v>
      </c>
      <c r="D31" s="53"/>
      <c r="E31" s="71" t="s">
        <v>326</v>
      </c>
      <c r="F31" s="107" t="s">
        <v>261</v>
      </c>
      <c r="G31" s="110" t="s">
        <v>261</v>
      </c>
      <c r="H31" s="54"/>
      <c r="I31" s="55"/>
      <c r="J31" s="56"/>
      <c r="L31" s="46" t="s">
        <v>298</v>
      </c>
      <c r="M31" s="46">
        <v>4</v>
      </c>
      <c r="N31" s="143" t="s">
        <v>277</v>
      </c>
      <c r="O31" s="147" t="s">
        <v>374</v>
      </c>
      <c r="P31" s="33"/>
      <c r="Q31" s="33"/>
      <c r="R31" s="33"/>
      <c r="S31" s="33"/>
      <c r="T31" s="33"/>
      <c r="U31" s="33"/>
      <c r="V31" s="33"/>
      <c r="W31" s="33"/>
      <c r="X31" s="33"/>
      <c r="Y31" s="33"/>
      <c r="Z31" s="33"/>
      <c r="AA31" s="33"/>
      <c r="AB31" s="33">
        <v>1</v>
      </c>
      <c r="AC31" s="33">
        <v>1</v>
      </c>
      <c r="AD31" s="33">
        <v>1</v>
      </c>
      <c r="AE31" s="33">
        <v>1</v>
      </c>
      <c r="AF31" s="33"/>
      <c r="AG31" s="33">
        <v>1</v>
      </c>
      <c r="AH31" s="33">
        <v>1</v>
      </c>
      <c r="AI31" s="33">
        <v>1</v>
      </c>
      <c r="AJ31" s="33">
        <v>1</v>
      </c>
      <c r="AK31" s="33">
        <v>1</v>
      </c>
      <c r="AL31" s="33">
        <v>1</v>
      </c>
      <c r="AM31" s="33">
        <v>1</v>
      </c>
      <c r="AN31" s="33">
        <v>1</v>
      </c>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v>1</v>
      </c>
      <c r="BT31" s="33">
        <v>1</v>
      </c>
      <c r="BU31" s="33">
        <v>1</v>
      </c>
      <c r="BV31" s="33">
        <v>1</v>
      </c>
      <c r="BW31" s="33">
        <v>1</v>
      </c>
      <c r="BX31" s="33">
        <v>1</v>
      </c>
      <c r="BY31" s="30">
        <f t="shared" si="0"/>
        <v>18</v>
      </c>
      <c r="BZ31" s="30">
        <f t="shared" si="27"/>
        <v>18</v>
      </c>
      <c r="CA31" s="30">
        <f t="shared" si="27"/>
        <v>18</v>
      </c>
      <c r="CB31" s="30">
        <f t="shared" si="27"/>
        <v>18</v>
      </c>
      <c r="CC31" s="30">
        <f t="shared" si="27"/>
        <v>18</v>
      </c>
      <c r="CD31" s="30">
        <f t="shared" si="27"/>
        <v>18</v>
      </c>
      <c r="CE31" s="30">
        <f t="shared" si="27"/>
        <v>18</v>
      </c>
      <c r="CF31" s="30">
        <f t="shared" si="27"/>
        <v>18</v>
      </c>
      <c r="CG31" s="30">
        <f t="shared" si="27"/>
        <v>18</v>
      </c>
      <c r="CH31" s="30">
        <f t="shared" si="23"/>
        <v>18</v>
      </c>
      <c r="CI31" s="30">
        <f t="shared" si="23"/>
        <v>18</v>
      </c>
      <c r="CJ31" s="30">
        <f t="shared" si="25"/>
        <v>18</v>
      </c>
      <c r="CK31" s="30">
        <f t="shared" si="25"/>
        <v>18</v>
      </c>
      <c r="CL31" s="30">
        <f t="shared" si="25"/>
        <v>18</v>
      </c>
      <c r="CM31" s="30">
        <f t="shared" si="25"/>
        <v>18</v>
      </c>
      <c r="CN31" s="30">
        <f t="shared" si="25"/>
        <v>18</v>
      </c>
      <c r="CO31" s="30">
        <f t="shared" si="30"/>
        <v>18</v>
      </c>
      <c r="CP31" s="30">
        <f t="shared" si="30"/>
        <v>18</v>
      </c>
      <c r="CQ31" s="30">
        <f t="shared" si="30"/>
        <v>18</v>
      </c>
      <c r="CR31" s="30">
        <f t="shared" si="30"/>
        <v>18</v>
      </c>
      <c r="CS31" s="30">
        <f t="shared" si="30"/>
        <v>18</v>
      </c>
      <c r="CT31" s="30">
        <f t="shared" si="30"/>
        <v>18</v>
      </c>
      <c r="CU31" s="30">
        <f t="shared" si="30"/>
        <v>18</v>
      </c>
      <c r="CV31" s="30">
        <f t="shared" si="30"/>
        <v>18</v>
      </c>
      <c r="CW31" s="30">
        <f t="shared" si="30"/>
        <v>18</v>
      </c>
      <c r="CX31" s="30">
        <f t="shared" si="30"/>
        <v>18</v>
      </c>
      <c r="CY31" s="30">
        <f t="shared" si="30"/>
        <v>18</v>
      </c>
      <c r="CZ31" s="30">
        <f t="shared" si="30"/>
        <v>18</v>
      </c>
      <c r="DA31" s="30">
        <f t="shared" si="30"/>
        <v>18</v>
      </c>
      <c r="DB31" s="30">
        <f t="shared" si="30"/>
        <v>18</v>
      </c>
      <c r="DC31" s="30">
        <f t="shared" si="30"/>
        <v>18</v>
      </c>
      <c r="DD31" s="30">
        <f t="shared" si="30"/>
        <v>18</v>
      </c>
      <c r="DE31" s="30">
        <f t="shared" si="30"/>
        <v>18</v>
      </c>
      <c r="DF31" s="30">
        <f t="shared" si="30"/>
        <v>18</v>
      </c>
      <c r="DG31" s="30">
        <f t="shared" si="30"/>
        <v>18</v>
      </c>
      <c r="DH31" s="30">
        <f t="shared" si="30"/>
        <v>18</v>
      </c>
      <c r="DI31" s="30">
        <f t="shared" si="30"/>
        <v>18</v>
      </c>
      <c r="DJ31" s="30">
        <f t="shared" si="30"/>
        <v>18</v>
      </c>
      <c r="DK31" s="30">
        <f t="shared" si="30"/>
        <v>18</v>
      </c>
      <c r="DL31" s="30">
        <f t="shared" si="30"/>
        <v>18</v>
      </c>
      <c r="DM31" s="30">
        <f t="shared" si="30"/>
        <v>18</v>
      </c>
      <c r="DN31" s="30">
        <f t="shared" si="30"/>
        <v>18</v>
      </c>
      <c r="DO31" s="30">
        <f t="shared" si="30"/>
        <v>18</v>
      </c>
      <c r="DP31" s="30">
        <f t="shared" si="30"/>
        <v>18</v>
      </c>
      <c r="DQ31" s="30">
        <f t="shared" si="30"/>
        <v>18</v>
      </c>
      <c r="DR31" s="30">
        <f t="shared" si="30"/>
        <v>18</v>
      </c>
      <c r="DS31" s="30">
        <f t="shared" si="30"/>
        <v>18</v>
      </c>
      <c r="DT31" s="30">
        <f t="shared" si="30"/>
        <v>18</v>
      </c>
      <c r="DU31" s="30">
        <f t="shared" si="30"/>
        <v>18</v>
      </c>
      <c r="DV31" s="30">
        <f t="shared" si="30"/>
        <v>18</v>
      </c>
      <c r="DW31" s="30">
        <f t="shared" si="30"/>
        <v>18</v>
      </c>
      <c r="DX31" s="30">
        <f t="shared" si="30"/>
        <v>18</v>
      </c>
      <c r="DY31" s="30">
        <f t="shared" si="30"/>
        <v>18</v>
      </c>
      <c r="DZ31" s="30">
        <f t="shared" si="30"/>
        <v>18</v>
      </c>
      <c r="EA31" s="30">
        <f t="shared" si="30"/>
        <v>18</v>
      </c>
      <c r="EB31" s="30">
        <f t="shared" si="30"/>
        <v>18</v>
      </c>
      <c r="EC31" s="30">
        <f t="shared" si="30"/>
        <v>18</v>
      </c>
      <c r="ED31" s="30">
        <f t="shared" si="30"/>
        <v>18</v>
      </c>
      <c r="EE31" s="30">
        <f t="shared" si="30"/>
        <v>18</v>
      </c>
      <c r="EF31" s="30">
        <f t="shared" si="30"/>
        <v>18</v>
      </c>
      <c r="EG31" s="30">
        <f t="shared" si="30"/>
        <v>18</v>
      </c>
      <c r="EH31" s="30">
        <f t="shared" si="30"/>
        <v>18</v>
      </c>
      <c r="EI31" s="30">
        <f t="shared" si="30"/>
        <v>18</v>
      </c>
      <c r="EJ31" s="30">
        <f t="shared" si="30"/>
        <v>18</v>
      </c>
      <c r="EK31" s="30">
        <f t="shared" si="30"/>
        <v>18</v>
      </c>
      <c r="EL31" s="30">
        <f t="shared" si="30"/>
        <v>18</v>
      </c>
      <c r="EM31" s="30">
        <f t="shared" si="30"/>
        <v>18</v>
      </c>
      <c r="EN31" s="30">
        <f t="shared" si="30"/>
        <v>18</v>
      </c>
      <c r="EO31" s="30">
        <f t="shared" si="30"/>
        <v>18</v>
      </c>
      <c r="EP31" s="30">
        <f t="shared" si="30"/>
        <v>18</v>
      </c>
      <c r="EQ31" s="30">
        <f t="shared" si="30"/>
        <v>18</v>
      </c>
      <c r="ER31" s="30">
        <f t="shared" si="30"/>
        <v>18</v>
      </c>
      <c r="ES31" s="30">
        <f t="shared" si="30"/>
        <v>18</v>
      </c>
      <c r="ET31" s="30">
        <f t="shared" si="30"/>
        <v>18</v>
      </c>
      <c r="EU31" s="30">
        <f t="shared" si="30"/>
        <v>18</v>
      </c>
      <c r="EV31" s="30">
        <f t="shared" si="30"/>
        <v>18</v>
      </c>
      <c r="EW31" s="30">
        <f t="shared" si="30"/>
        <v>18</v>
      </c>
      <c r="EX31" s="30">
        <f t="shared" si="30"/>
        <v>18</v>
      </c>
      <c r="EY31" s="30">
        <f t="shared" si="30"/>
        <v>18</v>
      </c>
      <c r="EZ31" s="30">
        <f t="shared" si="30"/>
        <v>18</v>
      </c>
      <c r="FA31" s="30">
        <f t="shared" si="29"/>
        <v>18</v>
      </c>
      <c r="FB31" s="30">
        <f t="shared" si="29"/>
        <v>18</v>
      </c>
      <c r="FC31" s="30">
        <f t="shared" si="29"/>
        <v>18</v>
      </c>
      <c r="FD31" s="30">
        <f t="shared" si="29"/>
        <v>18</v>
      </c>
      <c r="FE31" s="30">
        <f t="shared" si="29"/>
        <v>18</v>
      </c>
      <c r="FF31" s="30">
        <f t="shared" si="29"/>
        <v>18</v>
      </c>
      <c r="FG31" s="30">
        <f t="shared" si="29"/>
        <v>18</v>
      </c>
      <c r="FH31" s="30">
        <f t="shared" si="29"/>
        <v>18</v>
      </c>
      <c r="FI31" s="30">
        <f t="shared" si="29"/>
        <v>18</v>
      </c>
      <c r="FJ31" s="30">
        <f t="shared" si="29"/>
        <v>18</v>
      </c>
      <c r="FK31" s="30">
        <f t="shared" si="29"/>
        <v>18</v>
      </c>
      <c r="FL31" s="30">
        <f t="shared" si="29"/>
        <v>18</v>
      </c>
      <c r="FM31" s="30">
        <f t="shared" si="29"/>
        <v>18</v>
      </c>
    </row>
    <row r="32" spans="2:169" ht="66.55" customHeight="1" x14ac:dyDescent="0.3">
      <c r="B32" s="187"/>
      <c r="C32" s="53">
        <v>11</v>
      </c>
      <c r="D32" s="53"/>
      <c r="E32" s="32" t="s">
        <v>232</v>
      </c>
      <c r="F32" s="104" t="s">
        <v>329</v>
      </c>
      <c r="G32" s="41" t="s">
        <v>349</v>
      </c>
      <c r="H32" s="54"/>
      <c r="I32" s="55"/>
      <c r="J32" s="56"/>
      <c r="L32" s="46" t="s">
        <v>299</v>
      </c>
      <c r="M32" s="46">
        <v>4</v>
      </c>
      <c r="N32" s="144" t="s">
        <v>273</v>
      </c>
      <c r="O32" s="147" t="s">
        <v>375</v>
      </c>
      <c r="P32" s="33"/>
      <c r="Q32" s="33"/>
      <c r="R32" s="33"/>
      <c r="S32" s="33"/>
      <c r="T32" s="33"/>
      <c r="U32" s="33"/>
      <c r="V32" s="33"/>
      <c r="W32" s="33"/>
      <c r="X32" s="33"/>
      <c r="Y32" s="33"/>
      <c r="Z32" s="33"/>
      <c r="AA32" s="33"/>
      <c r="AB32" s="33">
        <v>1</v>
      </c>
      <c r="AC32" s="33">
        <v>1</v>
      </c>
      <c r="AD32" s="33">
        <v>1</v>
      </c>
      <c r="AE32" s="33">
        <v>1</v>
      </c>
      <c r="AF32" s="33"/>
      <c r="AG32" s="33">
        <v>1</v>
      </c>
      <c r="AH32" s="33">
        <v>1</v>
      </c>
      <c r="AI32" s="33">
        <v>1</v>
      </c>
      <c r="AJ32" s="33">
        <v>1</v>
      </c>
      <c r="AK32" s="33">
        <v>1</v>
      </c>
      <c r="AL32" s="33">
        <v>1</v>
      </c>
      <c r="AM32" s="33">
        <v>1</v>
      </c>
      <c r="AN32" s="33">
        <v>1</v>
      </c>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v>1</v>
      </c>
      <c r="BT32" s="33">
        <v>1</v>
      </c>
      <c r="BU32" s="33">
        <v>1</v>
      </c>
      <c r="BV32" s="33">
        <v>1</v>
      </c>
      <c r="BW32" s="33">
        <v>1</v>
      </c>
      <c r="BX32" s="33">
        <v>1</v>
      </c>
      <c r="BY32" s="30">
        <f t="shared" si="0"/>
        <v>18</v>
      </c>
      <c r="BZ32" s="30">
        <f t="shared" si="27"/>
        <v>18</v>
      </c>
      <c r="CA32" s="30">
        <f t="shared" si="27"/>
        <v>18</v>
      </c>
      <c r="CB32" s="30">
        <f t="shared" si="27"/>
        <v>18</v>
      </c>
      <c r="CC32" s="30">
        <f t="shared" si="27"/>
        <v>18</v>
      </c>
      <c r="CD32" s="30">
        <f t="shared" si="27"/>
        <v>18</v>
      </c>
      <c r="CE32" s="30">
        <f t="shared" si="27"/>
        <v>18</v>
      </c>
      <c r="CF32" s="30">
        <f t="shared" si="27"/>
        <v>18</v>
      </c>
      <c r="CG32" s="30">
        <f t="shared" si="27"/>
        <v>18</v>
      </c>
      <c r="CH32" s="30">
        <f t="shared" si="23"/>
        <v>18</v>
      </c>
      <c r="CI32" s="30">
        <f t="shared" si="23"/>
        <v>18</v>
      </c>
      <c r="CJ32" s="30">
        <f t="shared" si="25"/>
        <v>18</v>
      </c>
      <c r="CK32" s="30">
        <f t="shared" si="25"/>
        <v>18</v>
      </c>
      <c r="CL32" s="30">
        <f t="shared" si="25"/>
        <v>18</v>
      </c>
      <c r="CM32" s="30">
        <f t="shared" si="25"/>
        <v>18</v>
      </c>
      <c r="CN32" s="30">
        <f t="shared" si="25"/>
        <v>18</v>
      </c>
      <c r="CO32" s="30">
        <f t="shared" si="30"/>
        <v>18</v>
      </c>
      <c r="CP32" s="30">
        <f t="shared" si="30"/>
        <v>18</v>
      </c>
      <c r="CQ32" s="30">
        <f t="shared" si="30"/>
        <v>18</v>
      </c>
      <c r="CR32" s="30">
        <f t="shared" si="30"/>
        <v>18</v>
      </c>
      <c r="CS32" s="30">
        <f t="shared" si="30"/>
        <v>18</v>
      </c>
      <c r="CT32" s="30">
        <f t="shared" si="30"/>
        <v>18</v>
      </c>
      <c r="CU32" s="30">
        <f t="shared" si="30"/>
        <v>18</v>
      </c>
      <c r="CV32" s="30">
        <f t="shared" si="30"/>
        <v>18</v>
      </c>
      <c r="CW32" s="30">
        <f t="shared" si="30"/>
        <v>18</v>
      </c>
      <c r="CX32" s="30">
        <f t="shared" si="30"/>
        <v>18</v>
      </c>
      <c r="CY32" s="30">
        <f t="shared" si="30"/>
        <v>18</v>
      </c>
      <c r="CZ32" s="30">
        <f t="shared" si="30"/>
        <v>18</v>
      </c>
      <c r="DA32" s="30">
        <f t="shared" si="30"/>
        <v>18</v>
      </c>
      <c r="DB32" s="30">
        <f t="shared" si="30"/>
        <v>18</v>
      </c>
      <c r="DC32" s="30">
        <f t="shared" si="30"/>
        <v>18</v>
      </c>
      <c r="DD32" s="30">
        <f t="shared" si="30"/>
        <v>18</v>
      </c>
      <c r="DE32" s="30">
        <f t="shared" si="30"/>
        <v>18</v>
      </c>
      <c r="DF32" s="30">
        <f t="shared" si="30"/>
        <v>18</v>
      </c>
      <c r="DG32" s="30">
        <f t="shared" si="30"/>
        <v>18</v>
      </c>
      <c r="DH32" s="30">
        <f t="shared" si="30"/>
        <v>18</v>
      </c>
      <c r="DI32" s="30">
        <f t="shared" si="30"/>
        <v>18</v>
      </c>
      <c r="DJ32" s="30">
        <f t="shared" si="30"/>
        <v>18</v>
      </c>
      <c r="DK32" s="30">
        <f t="shared" si="30"/>
        <v>18</v>
      </c>
      <c r="DL32" s="30">
        <f t="shared" si="30"/>
        <v>18</v>
      </c>
      <c r="DM32" s="30">
        <f t="shared" si="30"/>
        <v>18</v>
      </c>
      <c r="DN32" s="30">
        <f t="shared" si="30"/>
        <v>18</v>
      </c>
      <c r="DO32" s="30">
        <f t="shared" si="30"/>
        <v>18</v>
      </c>
      <c r="DP32" s="30">
        <f t="shared" si="30"/>
        <v>18</v>
      </c>
      <c r="DQ32" s="30">
        <f t="shared" si="30"/>
        <v>18</v>
      </c>
      <c r="DR32" s="30">
        <f t="shared" si="30"/>
        <v>18</v>
      </c>
      <c r="DS32" s="30">
        <f t="shared" si="30"/>
        <v>18</v>
      </c>
      <c r="DT32" s="30">
        <f t="shared" si="30"/>
        <v>18</v>
      </c>
      <c r="DU32" s="30">
        <f t="shared" si="30"/>
        <v>18</v>
      </c>
      <c r="DV32" s="30">
        <f t="shared" si="30"/>
        <v>18</v>
      </c>
      <c r="DW32" s="30">
        <f t="shared" si="30"/>
        <v>18</v>
      </c>
      <c r="DX32" s="30">
        <f t="shared" si="30"/>
        <v>18</v>
      </c>
      <c r="DY32" s="30">
        <f t="shared" si="30"/>
        <v>18</v>
      </c>
      <c r="DZ32" s="30">
        <f t="shared" si="30"/>
        <v>18</v>
      </c>
      <c r="EA32" s="30">
        <f t="shared" si="30"/>
        <v>18</v>
      </c>
      <c r="EB32" s="30">
        <f t="shared" si="30"/>
        <v>18</v>
      </c>
      <c r="EC32" s="30">
        <f t="shared" si="30"/>
        <v>18</v>
      </c>
      <c r="ED32" s="30">
        <f t="shared" si="30"/>
        <v>18</v>
      </c>
      <c r="EE32" s="30">
        <f t="shared" si="30"/>
        <v>18</v>
      </c>
      <c r="EF32" s="30">
        <f t="shared" si="30"/>
        <v>18</v>
      </c>
      <c r="EG32" s="30">
        <f t="shared" si="30"/>
        <v>18</v>
      </c>
      <c r="EH32" s="30">
        <f t="shared" si="30"/>
        <v>18</v>
      </c>
      <c r="EI32" s="30">
        <f t="shared" si="30"/>
        <v>18</v>
      </c>
      <c r="EJ32" s="30">
        <f t="shared" si="30"/>
        <v>18</v>
      </c>
      <c r="EK32" s="30">
        <f t="shared" si="30"/>
        <v>18</v>
      </c>
      <c r="EL32" s="30">
        <f t="shared" si="30"/>
        <v>18</v>
      </c>
      <c r="EM32" s="30">
        <f t="shared" si="30"/>
        <v>18</v>
      </c>
      <c r="EN32" s="30">
        <f t="shared" si="30"/>
        <v>18</v>
      </c>
      <c r="EO32" s="30">
        <f t="shared" si="30"/>
        <v>18</v>
      </c>
      <c r="EP32" s="30">
        <f t="shared" si="30"/>
        <v>18</v>
      </c>
      <c r="EQ32" s="30">
        <f t="shared" si="30"/>
        <v>18</v>
      </c>
      <c r="ER32" s="30">
        <f t="shared" si="30"/>
        <v>18</v>
      </c>
      <c r="ES32" s="30">
        <f t="shared" si="30"/>
        <v>18</v>
      </c>
      <c r="ET32" s="30">
        <f t="shared" ref="ET32:EZ34" si="31">SUM($P32:$BX32)</f>
        <v>18</v>
      </c>
      <c r="EU32" s="30">
        <f t="shared" si="31"/>
        <v>18</v>
      </c>
      <c r="EV32" s="30">
        <f t="shared" si="31"/>
        <v>18</v>
      </c>
      <c r="EW32" s="30">
        <f t="shared" si="31"/>
        <v>18</v>
      </c>
      <c r="EX32" s="30">
        <f t="shared" si="31"/>
        <v>18</v>
      </c>
      <c r="EY32" s="30">
        <f t="shared" si="31"/>
        <v>18</v>
      </c>
      <c r="EZ32" s="30">
        <f t="shared" si="31"/>
        <v>18</v>
      </c>
      <c r="FA32" s="30">
        <f t="shared" si="29"/>
        <v>18</v>
      </c>
      <c r="FB32" s="30">
        <f t="shared" si="29"/>
        <v>18</v>
      </c>
      <c r="FC32" s="30">
        <f t="shared" si="29"/>
        <v>18</v>
      </c>
      <c r="FD32" s="30">
        <f t="shared" si="29"/>
        <v>18</v>
      </c>
      <c r="FE32" s="30">
        <f t="shared" si="29"/>
        <v>18</v>
      </c>
      <c r="FF32" s="30">
        <f t="shared" si="29"/>
        <v>18</v>
      </c>
      <c r="FG32" s="30">
        <f t="shared" si="29"/>
        <v>18</v>
      </c>
      <c r="FH32" s="30">
        <f t="shared" si="29"/>
        <v>18</v>
      </c>
      <c r="FI32" s="30">
        <f t="shared" si="29"/>
        <v>18</v>
      </c>
      <c r="FJ32" s="30">
        <f t="shared" si="29"/>
        <v>18</v>
      </c>
      <c r="FK32" s="30">
        <f t="shared" si="29"/>
        <v>18</v>
      </c>
      <c r="FL32" s="30">
        <f t="shared" si="29"/>
        <v>18</v>
      </c>
      <c r="FM32" s="30">
        <f t="shared" si="29"/>
        <v>18</v>
      </c>
    </row>
    <row r="33" spans="2:169" ht="85.15" x14ac:dyDescent="0.3">
      <c r="B33" s="187"/>
      <c r="C33" s="53">
        <v>12</v>
      </c>
      <c r="D33" s="53"/>
      <c r="E33" s="71" t="s">
        <v>67</v>
      </c>
      <c r="F33" s="104" t="s">
        <v>329</v>
      </c>
      <c r="G33" s="41" t="s">
        <v>346</v>
      </c>
      <c r="H33" s="54"/>
      <c r="I33" s="55"/>
      <c r="J33" s="56"/>
      <c r="L33" s="46" t="s">
        <v>300</v>
      </c>
      <c r="M33" s="46">
        <v>5</v>
      </c>
      <c r="N33" s="145" t="s">
        <v>30</v>
      </c>
      <c r="O33" s="147" t="s">
        <v>376</v>
      </c>
      <c r="P33" s="33">
        <v>1</v>
      </c>
      <c r="Q33" s="33">
        <v>1</v>
      </c>
      <c r="R33" s="33"/>
      <c r="S33" s="33"/>
      <c r="T33" s="33"/>
      <c r="U33" s="33"/>
      <c r="V33" s="33">
        <v>1</v>
      </c>
      <c r="W33" s="33">
        <v>1</v>
      </c>
      <c r="X33" s="33">
        <v>1</v>
      </c>
      <c r="Y33" s="33">
        <v>1</v>
      </c>
      <c r="Z33" s="33">
        <v>1</v>
      </c>
      <c r="AA33" s="33">
        <v>1</v>
      </c>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v>1</v>
      </c>
      <c r="BJ33" s="33">
        <v>1</v>
      </c>
      <c r="BK33" s="33"/>
      <c r="BL33" s="33"/>
      <c r="BM33" s="33"/>
      <c r="BN33" s="33"/>
      <c r="BO33" s="33"/>
      <c r="BP33" s="33"/>
      <c r="BQ33" s="33"/>
      <c r="BR33" s="33"/>
      <c r="BS33" s="33"/>
      <c r="BT33" s="33"/>
      <c r="BU33" s="33"/>
      <c r="BV33" s="33"/>
      <c r="BW33" s="33"/>
      <c r="BX33" s="33"/>
      <c r="BY33" s="30">
        <f t="shared" si="0"/>
        <v>10</v>
      </c>
      <c r="BZ33" s="30">
        <f t="shared" si="27"/>
        <v>10</v>
      </c>
      <c r="CA33" s="30">
        <f t="shared" si="27"/>
        <v>10</v>
      </c>
      <c r="CB33" s="30">
        <f t="shared" si="27"/>
        <v>10</v>
      </c>
      <c r="CC33" s="30">
        <f t="shared" si="27"/>
        <v>10</v>
      </c>
      <c r="CD33" s="30">
        <f t="shared" si="27"/>
        <v>10</v>
      </c>
      <c r="CE33" s="30">
        <f t="shared" si="27"/>
        <v>10</v>
      </c>
      <c r="CF33" s="30">
        <f t="shared" si="27"/>
        <v>10</v>
      </c>
      <c r="CG33" s="30">
        <f t="shared" si="27"/>
        <v>10</v>
      </c>
      <c r="CH33" s="30">
        <f t="shared" si="23"/>
        <v>10</v>
      </c>
      <c r="CI33" s="30">
        <f t="shared" si="23"/>
        <v>10</v>
      </c>
      <c r="CJ33" s="30">
        <f t="shared" si="25"/>
        <v>10</v>
      </c>
      <c r="CK33" s="30">
        <f t="shared" si="25"/>
        <v>10</v>
      </c>
      <c r="CL33" s="30">
        <f t="shared" si="25"/>
        <v>10</v>
      </c>
      <c r="CM33" s="30">
        <f t="shared" si="25"/>
        <v>10</v>
      </c>
      <c r="CN33" s="30">
        <f t="shared" si="25"/>
        <v>10</v>
      </c>
      <c r="CO33" s="30">
        <f t="shared" si="30"/>
        <v>10</v>
      </c>
      <c r="CP33" s="30">
        <f t="shared" si="30"/>
        <v>10</v>
      </c>
      <c r="CQ33" s="30">
        <f t="shared" si="30"/>
        <v>10</v>
      </c>
      <c r="CR33" s="30">
        <f t="shared" si="30"/>
        <v>10</v>
      </c>
      <c r="CS33" s="30">
        <f t="shared" si="30"/>
        <v>10</v>
      </c>
      <c r="CT33" s="30">
        <f t="shared" si="30"/>
        <v>10</v>
      </c>
      <c r="CU33" s="30">
        <f t="shared" si="30"/>
        <v>10</v>
      </c>
      <c r="CV33" s="30">
        <f t="shared" si="30"/>
        <v>10</v>
      </c>
      <c r="CW33" s="30">
        <f t="shared" si="30"/>
        <v>10</v>
      </c>
      <c r="CX33" s="30">
        <f t="shared" si="30"/>
        <v>10</v>
      </c>
      <c r="CY33" s="30">
        <f t="shared" si="30"/>
        <v>10</v>
      </c>
      <c r="CZ33" s="30">
        <f t="shared" si="30"/>
        <v>10</v>
      </c>
      <c r="DA33" s="30">
        <f t="shared" si="30"/>
        <v>10</v>
      </c>
      <c r="DB33" s="30">
        <f t="shared" ref="DB33:ES33" si="32">SUM($P33:$BX33)</f>
        <v>10</v>
      </c>
      <c r="DC33" s="30">
        <f t="shared" si="32"/>
        <v>10</v>
      </c>
      <c r="DD33" s="30">
        <f t="shared" si="32"/>
        <v>10</v>
      </c>
      <c r="DE33" s="30">
        <f t="shared" si="32"/>
        <v>10</v>
      </c>
      <c r="DF33" s="30">
        <f t="shared" si="32"/>
        <v>10</v>
      </c>
      <c r="DG33" s="30">
        <f t="shared" si="32"/>
        <v>10</v>
      </c>
      <c r="DH33" s="30">
        <f t="shared" si="32"/>
        <v>10</v>
      </c>
      <c r="DI33" s="30">
        <f t="shared" si="32"/>
        <v>10</v>
      </c>
      <c r="DJ33" s="30">
        <f t="shared" si="32"/>
        <v>10</v>
      </c>
      <c r="DK33" s="30">
        <f t="shared" si="32"/>
        <v>10</v>
      </c>
      <c r="DL33" s="30">
        <f t="shared" si="32"/>
        <v>10</v>
      </c>
      <c r="DM33" s="30">
        <f t="shared" si="32"/>
        <v>10</v>
      </c>
      <c r="DN33" s="30">
        <f t="shared" si="32"/>
        <v>10</v>
      </c>
      <c r="DO33" s="30">
        <f t="shared" si="32"/>
        <v>10</v>
      </c>
      <c r="DP33" s="30">
        <f t="shared" si="32"/>
        <v>10</v>
      </c>
      <c r="DQ33" s="30">
        <f t="shared" si="32"/>
        <v>10</v>
      </c>
      <c r="DR33" s="30">
        <f t="shared" si="32"/>
        <v>10</v>
      </c>
      <c r="DS33" s="30">
        <f t="shared" si="32"/>
        <v>10</v>
      </c>
      <c r="DT33" s="30">
        <f t="shared" si="32"/>
        <v>10</v>
      </c>
      <c r="DU33" s="30">
        <f t="shared" si="32"/>
        <v>10</v>
      </c>
      <c r="DV33" s="30">
        <f t="shared" si="32"/>
        <v>10</v>
      </c>
      <c r="DW33" s="30">
        <f t="shared" si="32"/>
        <v>10</v>
      </c>
      <c r="DX33" s="30">
        <f t="shared" si="32"/>
        <v>10</v>
      </c>
      <c r="DY33" s="30">
        <f t="shared" si="32"/>
        <v>10</v>
      </c>
      <c r="DZ33" s="30">
        <f t="shared" si="32"/>
        <v>10</v>
      </c>
      <c r="EA33" s="30">
        <f t="shared" si="32"/>
        <v>10</v>
      </c>
      <c r="EB33" s="30">
        <f t="shared" si="32"/>
        <v>10</v>
      </c>
      <c r="EC33" s="30">
        <f t="shared" si="32"/>
        <v>10</v>
      </c>
      <c r="ED33" s="30">
        <f t="shared" si="32"/>
        <v>10</v>
      </c>
      <c r="EE33" s="30">
        <f t="shared" si="32"/>
        <v>10</v>
      </c>
      <c r="EF33" s="30">
        <f t="shared" si="32"/>
        <v>10</v>
      </c>
      <c r="EG33" s="30">
        <f t="shared" si="32"/>
        <v>10</v>
      </c>
      <c r="EH33" s="30">
        <f t="shared" si="32"/>
        <v>10</v>
      </c>
      <c r="EI33" s="30">
        <f t="shared" si="32"/>
        <v>10</v>
      </c>
      <c r="EJ33" s="30">
        <f t="shared" si="32"/>
        <v>10</v>
      </c>
      <c r="EK33" s="30">
        <f t="shared" si="32"/>
        <v>10</v>
      </c>
      <c r="EL33" s="30">
        <f t="shared" si="32"/>
        <v>10</v>
      </c>
      <c r="EM33" s="30">
        <f t="shared" si="32"/>
        <v>10</v>
      </c>
      <c r="EN33" s="30">
        <f t="shared" si="32"/>
        <v>10</v>
      </c>
      <c r="EO33" s="30">
        <f t="shared" si="32"/>
        <v>10</v>
      </c>
      <c r="EP33" s="30">
        <f t="shared" si="32"/>
        <v>10</v>
      </c>
      <c r="EQ33" s="30">
        <f t="shared" si="32"/>
        <v>10</v>
      </c>
      <c r="ER33" s="30">
        <f t="shared" si="32"/>
        <v>10</v>
      </c>
      <c r="ES33" s="30">
        <f t="shared" si="32"/>
        <v>10</v>
      </c>
      <c r="ET33" s="30">
        <f t="shared" si="31"/>
        <v>10</v>
      </c>
      <c r="EU33" s="30">
        <f t="shared" si="31"/>
        <v>10</v>
      </c>
      <c r="EV33" s="30">
        <f t="shared" si="31"/>
        <v>10</v>
      </c>
      <c r="EW33" s="30">
        <f t="shared" si="31"/>
        <v>10</v>
      </c>
      <c r="EX33" s="30">
        <f t="shared" si="31"/>
        <v>10</v>
      </c>
      <c r="EY33" s="30">
        <f t="shared" si="31"/>
        <v>10</v>
      </c>
      <c r="EZ33" s="30">
        <f t="shared" si="31"/>
        <v>10</v>
      </c>
      <c r="FA33" s="30">
        <f t="shared" si="29"/>
        <v>10</v>
      </c>
      <c r="FB33" s="30">
        <f t="shared" si="29"/>
        <v>10</v>
      </c>
      <c r="FC33" s="30">
        <f t="shared" si="29"/>
        <v>10</v>
      </c>
      <c r="FD33" s="30">
        <f t="shared" si="29"/>
        <v>10</v>
      </c>
      <c r="FE33" s="30">
        <f t="shared" si="29"/>
        <v>10</v>
      </c>
      <c r="FF33" s="30">
        <f t="shared" si="29"/>
        <v>10</v>
      </c>
      <c r="FG33" s="30">
        <f t="shared" si="29"/>
        <v>10</v>
      </c>
      <c r="FH33" s="30">
        <f t="shared" si="29"/>
        <v>10</v>
      </c>
      <c r="FI33" s="30">
        <f t="shared" si="29"/>
        <v>10</v>
      </c>
      <c r="FJ33" s="30">
        <f t="shared" si="29"/>
        <v>10</v>
      </c>
      <c r="FK33" s="30">
        <f t="shared" si="29"/>
        <v>10</v>
      </c>
      <c r="FL33" s="30">
        <f t="shared" si="29"/>
        <v>10</v>
      </c>
      <c r="FM33" s="30">
        <f t="shared" si="29"/>
        <v>10</v>
      </c>
    </row>
    <row r="34" spans="2:169" ht="67" customHeight="1" x14ac:dyDescent="0.3">
      <c r="B34" s="187"/>
      <c r="C34" s="53">
        <v>13</v>
      </c>
      <c r="D34" s="53"/>
      <c r="E34" s="71" t="s">
        <v>68</v>
      </c>
      <c r="F34" s="104" t="s">
        <v>323</v>
      </c>
      <c r="G34" s="41" t="s">
        <v>347</v>
      </c>
      <c r="H34" s="54"/>
      <c r="I34" s="55"/>
      <c r="J34" s="56"/>
      <c r="L34" s="46" t="s">
        <v>301</v>
      </c>
      <c r="M34" s="46">
        <v>5</v>
      </c>
      <c r="N34" s="143" t="s">
        <v>276</v>
      </c>
      <c r="O34" s="147" t="s">
        <v>377</v>
      </c>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v>1</v>
      </c>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0">
        <f t="shared" si="0"/>
        <v>1</v>
      </c>
      <c r="BZ34" s="30">
        <f t="shared" si="27"/>
        <v>1</v>
      </c>
      <c r="CA34" s="30">
        <f t="shared" si="27"/>
        <v>1</v>
      </c>
      <c r="CB34" s="30">
        <f t="shared" si="27"/>
        <v>1</v>
      </c>
      <c r="CC34" s="30">
        <f t="shared" si="27"/>
        <v>1</v>
      </c>
      <c r="CD34" s="30">
        <f t="shared" si="27"/>
        <v>1</v>
      </c>
      <c r="CE34" s="30">
        <f t="shared" si="27"/>
        <v>1</v>
      </c>
      <c r="CF34" s="30">
        <f t="shared" si="27"/>
        <v>1</v>
      </c>
      <c r="CG34" s="30">
        <f t="shared" si="27"/>
        <v>1</v>
      </c>
      <c r="CH34" s="30">
        <f t="shared" si="23"/>
        <v>1</v>
      </c>
      <c r="CI34" s="30">
        <f t="shared" si="23"/>
        <v>1</v>
      </c>
      <c r="CJ34" s="30">
        <f t="shared" si="25"/>
        <v>1</v>
      </c>
      <c r="CK34" s="30">
        <f t="shared" si="25"/>
        <v>1</v>
      </c>
      <c r="CL34" s="30">
        <f t="shared" si="25"/>
        <v>1</v>
      </c>
      <c r="CM34" s="30">
        <f t="shared" si="25"/>
        <v>1</v>
      </c>
      <c r="CN34" s="30">
        <f t="shared" si="25"/>
        <v>1</v>
      </c>
      <c r="CO34" s="30">
        <f t="shared" ref="CO34:EZ38" si="33">SUM($P34:$BX34)</f>
        <v>1</v>
      </c>
      <c r="CP34" s="30">
        <f t="shared" si="33"/>
        <v>1</v>
      </c>
      <c r="CQ34" s="30">
        <f t="shared" si="33"/>
        <v>1</v>
      </c>
      <c r="CR34" s="30">
        <f t="shared" si="33"/>
        <v>1</v>
      </c>
      <c r="CS34" s="30">
        <f t="shared" si="33"/>
        <v>1</v>
      </c>
      <c r="CT34" s="30">
        <f t="shared" si="33"/>
        <v>1</v>
      </c>
      <c r="CU34" s="30">
        <f t="shared" si="33"/>
        <v>1</v>
      </c>
      <c r="CV34" s="30">
        <f t="shared" si="33"/>
        <v>1</v>
      </c>
      <c r="CW34" s="30">
        <f t="shared" si="33"/>
        <v>1</v>
      </c>
      <c r="CX34" s="30">
        <f t="shared" si="33"/>
        <v>1</v>
      </c>
      <c r="CY34" s="30">
        <f t="shared" si="33"/>
        <v>1</v>
      </c>
      <c r="CZ34" s="30">
        <f t="shared" si="33"/>
        <v>1</v>
      </c>
      <c r="DA34" s="30">
        <f t="shared" si="33"/>
        <v>1</v>
      </c>
      <c r="DB34" s="30">
        <f t="shared" si="33"/>
        <v>1</v>
      </c>
      <c r="DC34" s="30">
        <f t="shared" si="33"/>
        <v>1</v>
      </c>
      <c r="DD34" s="30">
        <f t="shared" si="33"/>
        <v>1</v>
      </c>
      <c r="DE34" s="30">
        <f t="shared" si="33"/>
        <v>1</v>
      </c>
      <c r="DF34" s="30">
        <f t="shared" si="33"/>
        <v>1</v>
      </c>
      <c r="DG34" s="30">
        <f t="shared" si="33"/>
        <v>1</v>
      </c>
      <c r="DH34" s="30">
        <f t="shared" si="33"/>
        <v>1</v>
      </c>
      <c r="DI34" s="30">
        <f t="shared" si="33"/>
        <v>1</v>
      </c>
      <c r="DJ34" s="30">
        <f t="shared" si="33"/>
        <v>1</v>
      </c>
      <c r="DK34" s="30">
        <f t="shared" si="33"/>
        <v>1</v>
      </c>
      <c r="DL34" s="30">
        <f t="shared" si="33"/>
        <v>1</v>
      </c>
      <c r="DM34" s="30">
        <f t="shared" si="33"/>
        <v>1</v>
      </c>
      <c r="DN34" s="30">
        <f t="shared" si="33"/>
        <v>1</v>
      </c>
      <c r="DO34" s="30">
        <f t="shared" si="33"/>
        <v>1</v>
      </c>
      <c r="DP34" s="30">
        <f t="shared" si="33"/>
        <v>1</v>
      </c>
      <c r="DQ34" s="30">
        <f t="shared" si="33"/>
        <v>1</v>
      </c>
      <c r="DR34" s="30">
        <f t="shared" si="33"/>
        <v>1</v>
      </c>
      <c r="DS34" s="30">
        <f t="shared" si="33"/>
        <v>1</v>
      </c>
      <c r="DT34" s="30">
        <f t="shared" si="33"/>
        <v>1</v>
      </c>
      <c r="DU34" s="30">
        <f t="shared" si="33"/>
        <v>1</v>
      </c>
      <c r="DV34" s="30">
        <f t="shared" si="33"/>
        <v>1</v>
      </c>
      <c r="DW34" s="30">
        <f t="shared" si="33"/>
        <v>1</v>
      </c>
      <c r="DX34" s="30">
        <f t="shared" si="33"/>
        <v>1</v>
      </c>
      <c r="DY34" s="30">
        <f t="shared" si="33"/>
        <v>1</v>
      </c>
      <c r="DZ34" s="30">
        <f t="shared" si="33"/>
        <v>1</v>
      </c>
      <c r="EA34" s="30">
        <f t="shared" si="33"/>
        <v>1</v>
      </c>
      <c r="EB34" s="30">
        <f t="shared" si="33"/>
        <v>1</v>
      </c>
      <c r="EC34" s="30">
        <f t="shared" si="33"/>
        <v>1</v>
      </c>
      <c r="ED34" s="30">
        <f t="shared" si="33"/>
        <v>1</v>
      </c>
      <c r="EE34" s="30">
        <f t="shared" si="33"/>
        <v>1</v>
      </c>
      <c r="EF34" s="30">
        <f t="shared" si="33"/>
        <v>1</v>
      </c>
      <c r="EG34" s="30">
        <f t="shared" si="33"/>
        <v>1</v>
      </c>
      <c r="EH34" s="30">
        <f t="shared" si="33"/>
        <v>1</v>
      </c>
      <c r="EI34" s="30">
        <f t="shared" si="33"/>
        <v>1</v>
      </c>
      <c r="EJ34" s="30">
        <f t="shared" si="33"/>
        <v>1</v>
      </c>
      <c r="EK34" s="30">
        <f t="shared" si="33"/>
        <v>1</v>
      </c>
      <c r="EL34" s="30">
        <f t="shared" si="33"/>
        <v>1</v>
      </c>
      <c r="EM34" s="30">
        <f t="shared" si="33"/>
        <v>1</v>
      </c>
      <c r="EN34" s="30">
        <f t="shared" si="33"/>
        <v>1</v>
      </c>
      <c r="EO34" s="30">
        <f t="shared" si="33"/>
        <v>1</v>
      </c>
      <c r="EP34" s="30">
        <f t="shared" si="33"/>
        <v>1</v>
      </c>
      <c r="EQ34" s="30">
        <f t="shared" si="33"/>
        <v>1</v>
      </c>
      <c r="ER34" s="30">
        <f t="shared" si="33"/>
        <v>1</v>
      </c>
      <c r="ES34" s="30">
        <f t="shared" si="33"/>
        <v>1</v>
      </c>
      <c r="ET34" s="30">
        <f t="shared" si="31"/>
        <v>1</v>
      </c>
      <c r="EU34" s="30">
        <f t="shared" si="31"/>
        <v>1</v>
      </c>
      <c r="EV34" s="30">
        <f t="shared" si="31"/>
        <v>1</v>
      </c>
      <c r="EW34" s="30">
        <f t="shared" si="31"/>
        <v>1</v>
      </c>
      <c r="EX34" s="30">
        <f t="shared" si="31"/>
        <v>1</v>
      </c>
      <c r="EY34" s="30">
        <f t="shared" si="31"/>
        <v>1</v>
      </c>
      <c r="EZ34" s="30">
        <f t="shared" si="31"/>
        <v>1</v>
      </c>
      <c r="FA34" s="30">
        <f t="shared" si="29"/>
        <v>1</v>
      </c>
      <c r="FB34" s="30">
        <f t="shared" si="29"/>
        <v>1</v>
      </c>
      <c r="FC34" s="30">
        <f t="shared" si="29"/>
        <v>1</v>
      </c>
      <c r="FD34" s="30">
        <f t="shared" si="29"/>
        <v>1</v>
      </c>
      <c r="FE34" s="30">
        <f t="shared" si="29"/>
        <v>1</v>
      </c>
      <c r="FF34" s="30">
        <f t="shared" si="29"/>
        <v>1</v>
      </c>
      <c r="FG34" s="30">
        <f t="shared" si="29"/>
        <v>1</v>
      </c>
      <c r="FH34" s="30">
        <f t="shared" si="29"/>
        <v>1</v>
      </c>
      <c r="FI34" s="30">
        <f t="shared" si="29"/>
        <v>1</v>
      </c>
      <c r="FJ34" s="30">
        <f t="shared" si="29"/>
        <v>1</v>
      </c>
      <c r="FK34" s="30">
        <f t="shared" si="29"/>
        <v>1</v>
      </c>
      <c r="FL34" s="30">
        <f t="shared" si="29"/>
        <v>1</v>
      </c>
      <c r="FM34" s="30">
        <f t="shared" si="29"/>
        <v>1</v>
      </c>
    </row>
    <row r="35" spans="2:169" ht="70.75" customHeight="1" x14ac:dyDescent="0.3">
      <c r="B35" s="187"/>
      <c r="C35" s="53">
        <v>14</v>
      </c>
      <c r="D35" s="53"/>
      <c r="E35" s="32" t="s">
        <v>236</v>
      </c>
      <c r="F35" s="104" t="s">
        <v>324</v>
      </c>
      <c r="G35" s="41" t="s">
        <v>348</v>
      </c>
      <c r="H35" s="54"/>
      <c r="I35" s="55"/>
      <c r="J35" s="56"/>
      <c r="O35" s="147" t="s">
        <v>378</v>
      </c>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v>1</v>
      </c>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0">
        <f t="shared" si="0"/>
        <v>1</v>
      </c>
      <c r="BZ35" s="30">
        <f t="shared" si="27"/>
        <v>1</v>
      </c>
      <c r="CA35" s="30">
        <f t="shared" si="27"/>
        <v>1</v>
      </c>
      <c r="CB35" s="30">
        <f t="shared" si="27"/>
        <v>1</v>
      </c>
      <c r="CC35" s="30">
        <f t="shared" si="27"/>
        <v>1</v>
      </c>
      <c r="CD35" s="30">
        <f t="shared" si="27"/>
        <v>1</v>
      </c>
      <c r="CE35" s="30">
        <f t="shared" si="27"/>
        <v>1</v>
      </c>
      <c r="CF35" s="30">
        <f t="shared" si="27"/>
        <v>1</v>
      </c>
      <c r="CG35" s="30">
        <f t="shared" si="27"/>
        <v>1</v>
      </c>
      <c r="CH35" s="30">
        <f t="shared" si="23"/>
        <v>1</v>
      </c>
      <c r="CI35" s="30">
        <f t="shared" si="23"/>
        <v>1</v>
      </c>
      <c r="CJ35" s="30">
        <f t="shared" si="25"/>
        <v>1</v>
      </c>
      <c r="CK35" s="30">
        <f t="shared" si="25"/>
        <v>1</v>
      </c>
      <c r="CL35" s="30">
        <f t="shared" si="25"/>
        <v>1</v>
      </c>
      <c r="CM35" s="30">
        <f t="shared" si="25"/>
        <v>1</v>
      </c>
      <c r="CN35" s="30">
        <f t="shared" si="25"/>
        <v>1</v>
      </c>
      <c r="CO35" s="30">
        <f t="shared" si="33"/>
        <v>1</v>
      </c>
      <c r="CP35" s="30">
        <f t="shared" si="33"/>
        <v>1</v>
      </c>
      <c r="CQ35" s="30">
        <f t="shared" si="33"/>
        <v>1</v>
      </c>
      <c r="CR35" s="30">
        <f t="shared" si="33"/>
        <v>1</v>
      </c>
      <c r="CS35" s="30">
        <f t="shared" si="33"/>
        <v>1</v>
      </c>
      <c r="CT35" s="30">
        <f t="shared" si="33"/>
        <v>1</v>
      </c>
      <c r="CU35" s="30">
        <f t="shared" si="33"/>
        <v>1</v>
      </c>
      <c r="CV35" s="30">
        <f t="shared" si="33"/>
        <v>1</v>
      </c>
      <c r="CW35" s="30">
        <f t="shared" si="33"/>
        <v>1</v>
      </c>
      <c r="CX35" s="30">
        <f t="shared" si="33"/>
        <v>1</v>
      </c>
      <c r="CY35" s="30">
        <f t="shared" si="33"/>
        <v>1</v>
      </c>
      <c r="CZ35" s="30">
        <f t="shared" si="33"/>
        <v>1</v>
      </c>
      <c r="DA35" s="30">
        <f t="shared" si="33"/>
        <v>1</v>
      </c>
      <c r="DB35" s="30">
        <f t="shared" si="33"/>
        <v>1</v>
      </c>
      <c r="DC35" s="30">
        <f t="shared" si="33"/>
        <v>1</v>
      </c>
      <c r="DD35" s="30">
        <f t="shared" si="33"/>
        <v>1</v>
      </c>
      <c r="DE35" s="30">
        <f t="shared" si="33"/>
        <v>1</v>
      </c>
      <c r="DF35" s="30">
        <f t="shared" si="33"/>
        <v>1</v>
      </c>
      <c r="DG35" s="30">
        <f t="shared" si="33"/>
        <v>1</v>
      </c>
      <c r="DH35" s="30">
        <f t="shared" si="33"/>
        <v>1</v>
      </c>
      <c r="DI35" s="30">
        <f t="shared" si="33"/>
        <v>1</v>
      </c>
      <c r="DJ35" s="30">
        <f t="shared" si="33"/>
        <v>1</v>
      </c>
      <c r="DK35" s="30">
        <f t="shared" si="33"/>
        <v>1</v>
      </c>
      <c r="DL35" s="30">
        <f t="shared" si="33"/>
        <v>1</v>
      </c>
      <c r="DM35" s="30">
        <f t="shared" si="33"/>
        <v>1</v>
      </c>
      <c r="DN35" s="30">
        <f t="shared" si="33"/>
        <v>1</v>
      </c>
      <c r="DO35" s="30">
        <f t="shared" si="33"/>
        <v>1</v>
      </c>
      <c r="DP35" s="30">
        <f t="shared" si="33"/>
        <v>1</v>
      </c>
      <c r="DQ35" s="30">
        <f t="shared" si="33"/>
        <v>1</v>
      </c>
      <c r="DR35" s="30">
        <f t="shared" si="33"/>
        <v>1</v>
      </c>
      <c r="DS35" s="30">
        <f t="shared" si="33"/>
        <v>1</v>
      </c>
      <c r="DT35" s="30">
        <f t="shared" si="33"/>
        <v>1</v>
      </c>
      <c r="DU35" s="30">
        <f t="shared" si="33"/>
        <v>1</v>
      </c>
      <c r="DV35" s="30">
        <f t="shared" si="33"/>
        <v>1</v>
      </c>
      <c r="DW35" s="30">
        <f t="shared" si="33"/>
        <v>1</v>
      </c>
      <c r="DX35" s="30">
        <f t="shared" si="33"/>
        <v>1</v>
      </c>
      <c r="DY35" s="30">
        <f t="shared" si="33"/>
        <v>1</v>
      </c>
      <c r="DZ35" s="30">
        <f t="shared" si="33"/>
        <v>1</v>
      </c>
      <c r="EA35" s="30">
        <f t="shared" si="33"/>
        <v>1</v>
      </c>
      <c r="EB35" s="30">
        <f t="shared" si="33"/>
        <v>1</v>
      </c>
      <c r="EC35" s="30">
        <f t="shared" si="33"/>
        <v>1</v>
      </c>
      <c r="ED35" s="30">
        <f t="shared" si="33"/>
        <v>1</v>
      </c>
      <c r="EE35" s="30">
        <f t="shared" si="33"/>
        <v>1</v>
      </c>
      <c r="EF35" s="30">
        <f t="shared" si="33"/>
        <v>1</v>
      </c>
      <c r="EG35" s="30">
        <f t="shared" si="33"/>
        <v>1</v>
      </c>
      <c r="EH35" s="30">
        <f t="shared" si="33"/>
        <v>1</v>
      </c>
      <c r="EI35" s="30">
        <f t="shared" si="33"/>
        <v>1</v>
      </c>
      <c r="EJ35" s="30">
        <f t="shared" si="33"/>
        <v>1</v>
      </c>
      <c r="EK35" s="30">
        <f t="shared" si="33"/>
        <v>1</v>
      </c>
      <c r="EL35" s="30">
        <f t="shared" si="33"/>
        <v>1</v>
      </c>
      <c r="EM35" s="30">
        <f t="shared" si="33"/>
        <v>1</v>
      </c>
      <c r="EN35" s="30">
        <f t="shared" si="33"/>
        <v>1</v>
      </c>
      <c r="EO35" s="30">
        <f t="shared" si="33"/>
        <v>1</v>
      </c>
      <c r="EP35" s="30">
        <f t="shared" si="33"/>
        <v>1</v>
      </c>
      <c r="EQ35" s="30">
        <f t="shared" si="33"/>
        <v>1</v>
      </c>
      <c r="ER35" s="30">
        <f t="shared" si="33"/>
        <v>1</v>
      </c>
      <c r="ES35" s="30">
        <f t="shared" si="33"/>
        <v>1</v>
      </c>
      <c r="ET35" s="30">
        <f t="shared" si="33"/>
        <v>1</v>
      </c>
      <c r="EU35" s="30">
        <f t="shared" si="33"/>
        <v>1</v>
      </c>
      <c r="EV35" s="30">
        <f t="shared" si="33"/>
        <v>1</v>
      </c>
      <c r="EW35" s="30">
        <f t="shared" si="33"/>
        <v>1</v>
      </c>
      <c r="EX35" s="30">
        <f t="shared" si="33"/>
        <v>1</v>
      </c>
      <c r="EY35" s="30">
        <f t="shared" si="33"/>
        <v>1</v>
      </c>
      <c r="EZ35" s="30">
        <f t="shared" si="33"/>
        <v>1</v>
      </c>
      <c r="FA35" s="30">
        <f t="shared" si="29"/>
        <v>1</v>
      </c>
      <c r="FB35" s="30">
        <f t="shared" si="29"/>
        <v>1</v>
      </c>
      <c r="FC35" s="30">
        <f t="shared" si="29"/>
        <v>1</v>
      </c>
      <c r="FD35" s="30">
        <f t="shared" si="29"/>
        <v>1</v>
      </c>
      <c r="FE35" s="30">
        <f t="shared" si="29"/>
        <v>1</v>
      </c>
      <c r="FF35" s="30">
        <f t="shared" si="29"/>
        <v>1</v>
      </c>
      <c r="FG35" s="30">
        <f t="shared" si="29"/>
        <v>1</v>
      </c>
      <c r="FH35" s="30">
        <f t="shared" si="29"/>
        <v>1</v>
      </c>
      <c r="FI35" s="30">
        <f t="shared" si="29"/>
        <v>1</v>
      </c>
      <c r="FJ35" s="30">
        <f t="shared" si="29"/>
        <v>1</v>
      </c>
      <c r="FK35" s="30">
        <f t="shared" si="29"/>
        <v>1</v>
      </c>
      <c r="FL35" s="30">
        <f t="shared" si="29"/>
        <v>1</v>
      </c>
      <c r="FM35" s="30">
        <f t="shared" si="29"/>
        <v>1</v>
      </c>
    </row>
    <row r="36" spans="2:169" ht="70.75" customHeight="1" x14ac:dyDescent="0.3">
      <c r="B36" s="187"/>
      <c r="C36" s="53">
        <v>15</v>
      </c>
      <c r="D36" s="53"/>
      <c r="E36" s="32" t="s">
        <v>237</v>
      </c>
      <c r="F36" s="104" t="s">
        <v>324</v>
      </c>
      <c r="G36" s="41" t="s">
        <v>348</v>
      </c>
      <c r="H36" s="54"/>
      <c r="I36" s="55"/>
      <c r="J36" s="56"/>
      <c r="O36" s="147" t="s">
        <v>379</v>
      </c>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v>1</v>
      </c>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0">
        <f t="shared" si="0"/>
        <v>1</v>
      </c>
      <c r="BZ36" s="30">
        <f t="shared" si="27"/>
        <v>1</v>
      </c>
      <c r="CA36" s="30">
        <f t="shared" si="27"/>
        <v>1</v>
      </c>
      <c r="CB36" s="30">
        <f t="shared" si="27"/>
        <v>1</v>
      </c>
      <c r="CC36" s="30">
        <f t="shared" si="27"/>
        <v>1</v>
      </c>
      <c r="CD36" s="30">
        <f t="shared" si="27"/>
        <v>1</v>
      </c>
      <c r="CE36" s="30">
        <f t="shared" si="27"/>
        <v>1</v>
      </c>
      <c r="CF36" s="30">
        <f t="shared" si="27"/>
        <v>1</v>
      </c>
      <c r="CG36" s="30">
        <f t="shared" si="27"/>
        <v>1</v>
      </c>
      <c r="CH36" s="30">
        <f t="shared" si="23"/>
        <v>1</v>
      </c>
      <c r="CI36" s="30">
        <f t="shared" si="23"/>
        <v>1</v>
      </c>
      <c r="CJ36" s="30">
        <f t="shared" si="25"/>
        <v>1</v>
      </c>
      <c r="CK36" s="30">
        <f t="shared" si="25"/>
        <v>1</v>
      </c>
      <c r="CL36" s="30">
        <f t="shared" si="25"/>
        <v>1</v>
      </c>
      <c r="CM36" s="30">
        <f t="shared" si="25"/>
        <v>1</v>
      </c>
      <c r="CN36" s="30">
        <f t="shared" si="25"/>
        <v>1</v>
      </c>
      <c r="CO36" s="30">
        <f t="shared" si="33"/>
        <v>1</v>
      </c>
      <c r="CP36" s="30">
        <f t="shared" si="33"/>
        <v>1</v>
      </c>
      <c r="CQ36" s="30">
        <f t="shared" si="33"/>
        <v>1</v>
      </c>
      <c r="CR36" s="30">
        <f t="shared" si="33"/>
        <v>1</v>
      </c>
      <c r="CS36" s="30">
        <f t="shared" si="33"/>
        <v>1</v>
      </c>
      <c r="CT36" s="30">
        <f t="shared" si="33"/>
        <v>1</v>
      </c>
      <c r="CU36" s="30">
        <f t="shared" si="33"/>
        <v>1</v>
      </c>
      <c r="CV36" s="30">
        <f t="shared" si="33"/>
        <v>1</v>
      </c>
      <c r="CW36" s="30">
        <f t="shared" si="33"/>
        <v>1</v>
      </c>
      <c r="CX36" s="30">
        <f t="shared" si="33"/>
        <v>1</v>
      </c>
      <c r="CY36" s="30">
        <f t="shared" si="33"/>
        <v>1</v>
      </c>
      <c r="CZ36" s="30">
        <f t="shared" si="33"/>
        <v>1</v>
      </c>
      <c r="DA36" s="30">
        <f t="shared" si="33"/>
        <v>1</v>
      </c>
      <c r="DB36" s="30">
        <f t="shared" si="33"/>
        <v>1</v>
      </c>
      <c r="DC36" s="30">
        <f t="shared" si="33"/>
        <v>1</v>
      </c>
      <c r="DD36" s="30">
        <f t="shared" si="33"/>
        <v>1</v>
      </c>
      <c r="DE36" s="30">
        <f t="shared" si="33"/>
        <v>1</v>
      </c>
      <c r="DF36" s="30">
        <f t="shared" si="33"/>
        <v>1</v>
      </c>
      <c r="DG36" s="30">
        <f t="shared" si="33"/>
        <v>1</v>
      </c>
      <c r="DH36" s="30">
        <f t="shared" si="33"/>
        <v>1</v>
      </c>
      <c r="DI36" s="30">
        <f t="shared" si="33"/>
        <v>1</v>
      </c>
      <c r="DJ36" s="30">
        <f t="shared" si="33"/>
        <v>1</v>
      </c>
      <c r="DK36" s="30">
        <f t="shared" si="33"/>
        <v>1</v>
      </c>
      <c r="DL36" s="30">
        <f t="shared" si="33"/>
        <v>1</v>
      </c>
      <c r="DM36" s="30">
        <f t="shared" si="33"/>
        <v>1</v>
      </c>
      <c r="DN36" s="30">
        <f t="shared" si="33"/>
        <v>1</v>
      </c>
      <c r="DO36" s="30">
        <f t="shared" si="33"/>
        <v>1</v>
      </c>
      <c r="DP36" s="30">
        <f t="shared" si="33"/>
        <v>1</v>
      </c>
      <c r="DQ36" s="30">
        <f t="shared" si="33"/>
        <v>1</v>
      </c>
      <c r="DR36" s="30">
        <f t="shared" si="33"/>
        <v>1</v>
      </c>
      <c r="DS36" s="30">
        <f t="shared" si="33"/>
        <v>1</v>
      </c>
      <c r="DT36" s="30">
        <f t="shared" si="33"/>
        <v>1</v>
      </c>
      <c r="DU36" s="30">
        <f t="shared" si="33"/>
        <v>1</v>
      </c>
      <c r="DV36" s="30">
        <f t="shared" si="33"/>
        <v>1</v>
      </c>
      <c r="DW36" s="30">
        <f t="shared" si="33"/>
        <v>1</v>
      </c>
      <c r="DX36" s="30">
        <f t="shared" si="33"/>
        <v>1</v>
      </c>
      <c r="DY36" s="30">
        <f t="shared" si="33"/>
        <v>1</v>
      </c>
      <c r="DZ36" s="30">
        <f t="shared" si="33"/>
        <v>1</v>
      </c>
      <c r="EA36" s="30">
        <f t="shared" si="33"/>
        <v>1</v>
      </c>
      <c r="EB36" s="30">
        <f t="shared" si="33"/>
        <v>1</v>
      </c>
      <c r="EC36" s="30">
        <f t="shared" si="33"/>
        <v>1</v>
      </c>
      <c r="ED36" s="30">
        <f t="shared" si="33"/>
        <v>1</v>
      </c>
      <c r="EE36" s="30">
        <f t="shared" si="33"/>
        <v>1</v>
      </c>
      <c r="EF36" s="30">
        <f t="shared" si="33"/>
        <v>1</v>
      </c>
      <c r="EG36" s="30">
        <f t="shared" si="33"/>
        <v>1</v>
      </c>
      <c r="EH36" s="30">
        <f t="shared" si="33"/>
        <v>1</v>
      </c>
      <c r="EI36" s="30">
        <f t="shared" si="33"/>
        <v>1</v>
      </c>
      <c r="EJ36" s="30">
        <f t="shared" si="33"/>
        <v>1</v>
      </c>
      <c r="EK36" s="30">
        <f t="shared" si="33"/>
        <v>1</v>
      </c>
      <c r="EL36" s="30">
        <f t="shared" si="33"/>
        <v>1</v>
      </c>
      <c r="EM36" s="30">
        <f t="shared" si="33"/>
        <v>1</v>
      </c>
      <c r="EN36" s="30">
        <f t="shared" si="33"/>
        <v>1</v>
      </c>
      <c r="EO36" s="30">
        <f t="shared" si="33"/>
        <v>1</v>
      </c>
      <c r="EP36" s="30">
        <f t="shared" si="33"/>
        <v>1</v>
      </c>
      <c r="EQ36" s="30">
        <f t="shared" si="33"/>
        <v>1</v>
      </c>
      <c r="ER36" s="30">
        <f t="shared" si="33"/>
        <v>1</v>
      </c>
      <c r="ES36" s="30">
        <f t="shared" si="33"/>
        <v>1</v>
      </c>
      <c r="ET36" s="30">
        <f t="shared" ref="ET36:EZ42" si="34">SUM($P36:$BX36)</f>
        <v>1</v>
      </c>
      <c r="EU36" s="30">
        <f t="shared" si="34"/>
        <v>1</v>
      </c>
      <c r="EV36" s="30">
        <f t="shared" si="34"/>
        <v>1</v>
      </c>
      <c r="EW36" s="30">
        <f t="shared" si="34"/>
        <v>1</v>
      </c>
      <c r="EX36" s="30">
        <f t="shared" si="34"/>
        <v>1</v>
      </c>
      <c r="EY36" s="30">
        <f t="shared" si="34"/>
        <v>1</v>
      </c>
      <c r="EZ36" s="30">
        <f t="shared" si="34"/>
        <v>1</v>
      </c>
      <c r="FA36" s="30">
        <f t="shared" si="29"/>
        <v>1</v>
      </c>
      <c r="FB36" s="30">
        <f t="shared" si="29"/>
        <v>1</v>
      </c>
      <c r="FC36" s="30">
        <f t="shared" si="29"/>
        <v>1</v>
      </c>
      <c r="FD36" s="30">
        <f t="shared" si="29"/>
        <v>1</v>
      </c>
      <c r="FE36" s="30">
        <f t="shared" si="29"/>
        <v>1</v>
      </c>
      <c r="FF36" s="30">
        <f t="shared" si="29"/>
        <v>1</v>
      </c>
      <c r="FG36" s="30">
        <f t="shared" si="29"/>
        <v>1</v>
      </c>
      <c r="FH36" s="30">
        <f t="shared" si="29"/>
        <v>1</v>
      </c>
      <c r="FI36" s="30">
        <f t="shared" si="29"/>
        <v>1</v>
      </c>
      <c r="FJ36" s="30">
        <f t="shared" si="29"/>
        <v>1</v>
      </c>
      <c r="FK36" s="30">
        <f t="shared" si="29"/>
        <v>1</v>
      </c>
      <c r="FL36" s="30">
        <f t="shared" si="29"/>
        <v>1</v>
      </c>
      <c r="FM36" s="30">
        <f t="shared" si="29"/>
        <v>1</v>
      </c>
    </row>
    <row r="37" spans="2:169" ht="29.45" customHeight="1" thickBot="1" x14ac:dyDescent="0.3">
      <c r="B37" s="188"/>
      <c r="C37" s="44"/>
      <c r="D37" s="44"/>
      <c r="E37" s="67"/>
      <c r="F37" s="108"/>
      <c r="G37" s="29"/>
      <c r="H37" s="68"/>
      <c r="I37" s="69"/>
      <c r="J37" s="70"/>
      <c r="O37" s="147" t="s">
        <v>380</v>
      </c>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v>1</v>
      </c>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0">
        <f t="shared" si="0"/>
        <v>1</v>
      </c>
      <c r="BZ37" s="30">
        <f t="shared" ref="BZ37:CG46" si="35">SUM($P37:$BX37)</f>
        <v>1</v>
      </c>
      <c r="CA37" s="30">
        <f t="shared" si="35"/>
        <v>1</v>
      </c>
      <c r="CB37" s="30">
        <f t="shared" si="35"/>
        <v>1</v>
      </c>
      <c r="CC37" s="30">
        <f t="shared" si="35"/>
        <v>1</v>
      </c>
      <c r="CD37" s="30">
        <f t="shared" si="35"/>
        <v>1</v>
      </c>
      <c r="CE37" s="30">
        <f t="shared" si="35"/>
        <v>1</v>
      </c>
      <c r="CF37" s="30">
        <f t="shared" si="35"/>
        <v>1</v>
      </c>
      <c r="CG37" s="30">
        <f t="shared" si="35"/>
        <v>1</v>
      </c>
      <c r="CH37" s="30">
        <f t="shared" si="23"/>
        <v>1</v>
      </c>
      <c r="CI37" s="30">
        <f t="shared" si="23"/>
        <v>1</v>
      </c>
      <c r="CJ37" s="30">
        <f t="shared" si="25"/>
        <v>1</v>
      </c>
      <c r="CK37" s="30">
        <f t="shared" si="25"/>
        <v>1</v>
      </c>
      <c r="CL37" s="30">
        <f t="shared" si="25"/>
        <v>1</v>
      </c>
      <c r="CM37" s="30">
        <f t="shared" si="25"/>
        <v>1</v>
      </c>
      <c r="CN37" s="30">
        <f t="shared" si="25"/>
        <v>1</v>
      </c>
      <c r="CO37" s="30">
        <f t="shared" si="33"/>
        <v>1</v>
      </c>
      <c r="CP37" s="30">
        <f t="shared" si="33"/>
        <v>1</v>
      </c>
      <c r="CQ37" s="30">
        <f t="shared" si="33"/>
        <v>1</v>
      </c>
      <c r="CR37" s="30">
        <f t="shared" si="33"/>
        <v>1</v>
      </c>
      <c r="CS37" s="30">
        <f t="shared" si="33"/>
        <v>1</v>
      </c>
      <c r="CT37" s="30">
        <f t="shared" si="33"/>
        <v>1</v>
      </c>
      <c r="CU37" s="30">
        <f t="shared" si="33"/>
        <v>1</v>
      </c>
      <c r="CV37" s="30">
        <f t="shared" si="33"/>
        <v>1</v>
      </c>
      <c r="CW37" s="30">
        <f t="shared" si="33"/>
        <v>1</v>
      </c>
      <c r="CX37" s="30">
        <f t="shared" si="33"/>
        <v>1</v>
      </c>
      <c r="CY37" s="30">
        <f t="shared" si="33"/>
        <v>1</v>
      </c>
      <c r="CZ37" s="30">
        <f t="shared" si="33"/>
        <v>1</v>
      </c>
      <c r="DA37" s="30">
        <f t="shared" si="33"/>
        <v>1</v>
      </c>
      <c r="DB37" s="30">
        <f t="shared" si="33"/>
        <v>1</v>
      </c>
      <c r="DC37" s="30">
        <f t="shared" si="33"/>
        <v>1</v>
      </c>
      <c r="DD37" s="30">
        <f t="shared" si="33"/>
        <v>1</v>
      </c>
      <c r="DE37" s="30">
        <f t="shared" si="33"/>
        <v>1</v>
      </c>
      <c r="DF37" s="30">
        <f t="shared" si="33"/>
        <v>1</v>
      </c>
      <c r="DG37" s="30">
        <f t="shared" si="33"/>
        <v>1</v>
      </c>
      <c r="DH37" s="30">
        <f t="shared" si="33"/>
        <v>1</v>
      </c>
      <c r="DI37" s="30">
        <f t="shared" si="33"/>
        <v>1</v>
      </c>
      <c r="DJ37" s="30">
        <f t="shared" si="33"/>
        <v>1</v>
      </c>
      <c r="DK37" s="30">
        <f t="shared" si="33"/>
        <v>1</v>
      </c>
      <c r="DL37" s="30">
        <f t="shared" si="33"/>
        <v>1</v>
      </c>
      <c r="DM37" s="30">
        <f t="shared" si="33"/>
        <v>1</v>
      </c>
      <c r="DN37" s="30">
        <f t="shared" si="33"/>
        <v>1</v>
      </c>
      <c r="DO37" s="30">
        <f t="shared" si="33"/>
        <v>1</v>
      </c>
      <c r="DP37" s="30">
        <f t="shared" si="33"/>
        <v>1</v>
      </c>
      <c r="DQ37" s="30">
        <f t="shared" si="33"/>
        <v>1</v>
      </c>
      <c r="DR37" s="30">
        <f t="shared" si="33"/>
        <v>1</v>
      </c>
      <c r="DS37" s="30">
        <f t="shared" si="33"/>
        <v>1</v>
      </c>
      <c r="DT37" s="30">
        <f t="shared" si="33"/>
        <v>1</v>
      </c>
      <c r="DU37" s="30">
        <f t="shared" si="33"/>
        <v>1</v>
      </c>
      <c r="DV37" s="30">
        <f t="shared" si="33"/>
        <v>1</v>
      </c>
      <c r="DW37" s="30">
        <f t="shared" si="33"/>
        <v>1</v>
      </c>
      <c r="DX37" s="30">
        <f t="shared" si="33"/>
        <v>1</v>
      </c>
      <c r="DY37" s="30">
        <f t="shared" si="33"/>
        <v>1</v>
      </c>
      <c r="DZ37" s="30">
        <f t="shared" si="33"/>
        <v>1</v>
      </c>
      <c r="EA37" s="30">
        <f t="shared" si="33"/>
        <v>1</v>
      </c>
      <c r="EB37" s="30">
        <f t="shared" si="33"/>
        <v>1</v>
      </c>
      <c r="EC37" s="30">
        <f t="shared" si="33"/>
        <v>1</v>
      </c>
      <c r="ED37" s="30">
        <f t="shared" si="33"/>
        <v>1</v>
      </c>
      <c r="EE37" s="30">
        <f t="shared" si="33"/>
        <v>1</v>
      </c>
      <c r="EF37" s="30">
        <f t="shared" si="33"/>
        <v>1</v>
      </c>
      <c r="EG37" s="30">
        <f t="shared" si="33"/>
        <v>1</v>
      </c>
      <c r="EH37" s="30">
        <f t="shared" si="33"/>
        <v>1</v>
      </c>
      <c r="EI37" s="30">
        <f t="shared" si="33"/>
        <v>1</v>
      </c>
      <c r="EJ37" s="30">
        <f t="shared" si="33"/>
        <v>1</v>
      </c>
      <c r="EK37" s="30">
        <f t="shared" si="33"/>
        <v>1</v>
      </c>
      <c r="EL37" s="30">
        <f t="shared" si="33"/>
        <v>1</v>
      </c>
      <c r="EM37" s="30">
        <f t="shared" si="33"/>
        <v>1</v>
      </c>
      <c r="EN37" s="30">
        <f t="shared" si="33"/>
        <v>1</v>
      </c>
      <c r="EO37" s="30">
        <f t="shared" si="33"/>
        <v>1</v>
      </c>
      <c r="EP37" s="30">
        <f t="shared" si="33"/>
        <v>1</v>
      </c>
      <c r="EQ37" s="30">
        <f t="shared" si="33"/>
        <v>1</v>
      </c>
      <c r="ER37" s="30">
        <f t="shared" si="33"/>
        <v>1</v>
      </c>
      <c r="ES37" s="30">
        <f t="shared" si="33"/>
        <v>1</v>
      </c>
      <c r="ET37" s="30">
        <f t="shared" si="34"/>
        <v>1</v>
      </c>
      <c r="EU37" s="30">
        <f t="shared" si="34"/>
        <v>1</v>
      </c>
      <c r="EV37" s="30">
        <f t="shared" si="34"/>
        <v>1</v>
      </c>
      <c r="EW37" s="30">
        <f t="shared" si="34"/>
        <v>1</v>
      </c>
      <c r="EX37" s="30">
        <f t="shared" si="34"/>
        <v>1</v>
      </c>
      <c r="EY37" s="30">
        <f t="shared" si="34"/>
        <v>1</v>
      </c>
      <c r="EZ37" s="30">
        <f t="shared" si="34"/>
        <v>1</v>
      </c>
      <c r="FA37" s="30">
        <f t="shared" si="29"/>
        <v>1</v>
      </c>
      <c r="FB37" s="30">
        <f t="shared" si="29"/>
        <v>1</v>
      </c>
      <c r="FC37" s="30">
        <f t="shared" si="29"/>
        <v>1</v>
      </c>
      <c r="FD37" s="30">
        <f t="shared" si="29"/>
        <v>1</v>
      </c>
      <c r="FE37" s="30">
        <f t="shared" si="29"/>
        <v>1</v>
      </c>
      <c r="FF37" s="30">
        <f t="shared" si="29"/>
        <v>1</v>
      </c>
      <c r="FG37" s="30">
        <f t="shared" si="29"/>
        <v>1</v>
      </c>
      <c r="FH37" s="30">
        <f t="shared" si="29"/>
        <v>1</v>
      </c>
      <c r="FI37" s="30">
        <f t="shared" si="29"/>
        <v>1</v>
      </c>
      <c r="FJ37" s="30">
        <f t="shared" si="29"/>
        <v>1</v>
      </c>
      <c r="FK37" s="30">
        <f t="shared" si="29"/>
        <v>1</v>
      </c>
      <c r="FL37" s="30">
        <f t="shared" si="29"/>
        <v>1</v>
      </c>
      <c r="FM37" s="30">
        <f t="shared" si="29"/>
        <v>1</v>
      </c>
    </row>
    <row r="38" spans="2:169" ht="35.1" x14ac:dyDescent="0.25">
      <c r="B38" s="186" t="s">
        <v>261</v>
      </c>
      <c r="C38" s="94">
        <v>0</v>
      </c>
      <c r="D38" s="94"/>
      <c r="E38" s="95" t="s">
        <v>262</v>
      </c>
      <c r="F38" s="106"/>
      <c r="G38" s="96"/>
      <c r="H38" s="88"/>
      <c r="I38" s="89"/>
      <c r="J38" s="90"/>
      <c r="O38" s="147" t="s">
        <v>381</v>
      </c>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v>1</v>
      </c>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0">
        <f t="shared" ref="BY38:BY66" si="36">SUM($P38:$BX38)</f>
        <v>1</v>
      </c>
      <c r="BZ38" s="30">
        <f t="shared" si="35"/>
        <v>1</v>
      </c>
      <c r="CA38" s="30">
        <f t="shared" si="35"/>
        <v>1</v>
      </c>
      <c r="CB38" s="30">
        <f t="shared" si="35"/>
        <v>1</v>
      </c>
      <c r="CC38" s="30">
        <f t="shared" si="35"/>
        <v>1</v>
      </c>
      <c r="CD38" s="30">
        <f t="shared" si="35"/>
        <v>1</v>
      </c>
      <c r="CE38" s="30">
        <f t="shared" si="35"/>
        <v>1</v>
      </c>
      <c r="CF38" s="30">
        <f t="shared" si="35"/>
        <v>1</v>
      </c>
      <c r="CG38" s="30">
        <f t="shared" si="35"/>
        <v>1</v>
      </c>
      <c r="CH38" s="30">
        <f t="shared" si="23"/>
        <v>1</v>
      </c>
      <c r="CI38" s="30">
        <f t="shared" si="23"/>
        <v>1</v>
      </c>
      <c r="CJ38" s="30">
        <f t="shared" si="25"/>
        <v>1</v>
      </c>
      <c r="CK38" s="30">
        <f t="shared" si="25"/>
        <v>1</v>
      </c>
      <c r="CL38" s="30">
        <f t="shared" si="25"/>
        <v>1</v>
      </c>
      <c r="CM38" s="30">
        <f t="shared" si="25"/>
        <v>1</v>
      </c>
      <c r="CN38" s="30">
        <f t="shared" si="25"/>
        <v>1</v>
      </c>
      <c r="CO38" s="30">
        <f t="shared" si="33"/>
        <v>1</v>
      </c>
      <c r="CP38" s="30">
        <f t="shared" si="33"/>
        <v>1</v>
      </c>
      <c r="CQ38" s="30">
        <f t="shared" si="33"/>
        <v>1</v>
      </c>
      <c r="CR38" s="30">
        <f t="shared" si="33"/>
        <v>1</v>
      </c>
      <c r="CS38" s="30">
        <f t="shared" si="33"/>
        <v>1</v>
      </c>
      <c r="CT38" s="30">
        <f t="shared" si="33"/>
        <v>1</v>
      </c>
      <c r="CU38" s="30">
        <f t="shared" si="33"/>
        <v>1</v>
      </c>
      <c r="CV38" s="30">
        <f t="shared" si="33"/>
        <v>1</v>
      </c>
      <c r="CW38" s="30">
        <f t="shared" si="33"/>
        <v>1</v>
      </c>
      <c r="CX38" s="30">
        <f t="shared" si="33"/>
        <v>1</v>
      </c>
      <c r="CY38" s="30">
        <f t="shared" si="33"/>
        <v>1</v>
      </c>
      <c r="CZ38" s="30">
        <f t="shared" si="33"/>
        <v>1</v>
      </c>
      <c r="DA38" s="30">
        <f t="shared" si="33"/>
        <v>1</v>
      </c>
      <c r="DB38" s="30">
        <f t="shared" si="33"/>
        <v>1</v>
      </c>
      <c r="DC38" s="30">
        <f t="shared" si="33"/>
        <v>1</v>
      </c>
      <c r="DD38" s="30">
        <f t="shared" si="33"/>
        <v>1</v>
      </c>
      <c r="DE38" s="30">
        <f t="shared" si="33"/>
        <v>1</v>
      </c>
      <c r="DF38" s="30">
        <f t="shared" si="33"/>
        <v>1</v>
      </c>
      <c r="DG38" s="30">
        <f t="shared" si="33"/>
        <v>1</v>
      </c>
      <c r="DH38" s="30">
        <f t="shared" si="33"/>
        <v>1</v>
      </c>
      <c r="DI38" s="30">
        <f t="shared" ref="DI38:DR39" si="37">SUM($P38:$BX38)</f>
        <v>1</v>
      </c>
      <c r="DJ38" s="30">
        <f t="shared" si="37"/>
        <v>1</v>
      </c>
      <c r="DK38" s="30">
        <f t="shared" si="37"/>
        <v>1</v>
      </c>
      <c r="DL38" s="30">
        <f t="shared" si="37"/>
        <v>1</v>
      </c>
      <c r="DM38" s="30">
        <f t="shared" si="37"/>
        <v>1</v>
      </c>
      <c r="DN38" s="30">
        <f t="shared" si="37"/>
        <v>1</v>
      </c>
      <c r="DO38" s="30">
        <f t="shared" si="37"/>
        <v>1</v>
      </c>
      <c r="DP38" s="30">
        <f t="shared" si="37"/>
        <v>1</v>
      </c>
      <c r="DQ38" s="30">
        <f t="shared" si="37"/>
        <v>1</v>
      </c>
      <c r="DR38" s="30">
        <f t="shared" si="37"/>
        <v>1</v>
      </c>
      <c r="DS38" s="30">
        <f t="shared" ref="DS38:EB39" si="38">SUM($P38:$BX38)</f>
        <v>1</v>
      </c>
      <c r="DT38" s="30">
        <f t="shared" si="38"/>
        <v>1</v>
      </c>
      <c r="DU38" s="30">
        <f t="shared" si="38"/>
        <v>1</v>
      </c>
      <c r="DV38" s="30">
        <f t="shared" si="38"/>
        <v>1</v>
      </c>
      <c r="DW38" s="30">
        <f t="shared" si="38"/>
        <v>1</v>
      </c>
      <c r="DX38" s="30">
        <f t="shared" si="38"/>
        <v>1</v>
      </c>
      <c r="DY38" s="30">
        <f t="shared" si="38"/>
        <v>1</v>
      </c>
      <c r="DZ38" s="30">
        <f t="shared" si="38"/>
        <v>1</v>
      </c>
      <c r="EA38" s="30">
        <f t="shared" si="38"/>
        <v>1</v>
      </c>
      <c r="EB38" s="30">
        <f t="shared" si="38"/>
        <v>1</v>
      </c>
      <c r="EC38" s="30">
        <f t="shared" ref="EC38:EL39" si="39">SUM($P38:$BX38)</f>
        <v>1</v>
      </c>
      <c r="ED38" s="30">
        <f t="shared" si="39"/>
        <v>1</v>
      </c>
      <c r="EE38" s="30">
        <f t="shared" si="39"/>
        <v>1</v>
      </c>
      <c r="EF38" s="30">
        <f t="shared" si="39"/>
        <v>1</v>
      </c>
      <c r="EG38" s="30">
        <f t="shared" si="39"/>
        <v>1</v>
      </c>
      <c r="EH38" s="30">
        <f t="shared" si="39"/>
        <v>1</v>
      </c>
      <c r="EI38" s="30">
        <f t="shared" si="39"/>
        <v>1</v>
      </c>
      <c r="EJ38" s="30">
        <f t="shared" si="39"/>
        <v>1</v>
      </c>
      <c r="EK38" s="30">
        <f t="shared" si="39"/>
        <v>1</v>
      </c>
      <c r="EL38" s="30">
        <f t="shared" si="39"/>
        <v>1</v>
      </c>
      <c r="EM38" s="30">
        <f t="shared" ref="EM38:ES39" si="40">SUM($P38:$BX38)</f>
        <v>1</v>
      </c>
      <c r="EN38" s="30">
        <f t="shared" si="40"/>
        <v>1</v>
      </c>
      <c r="EO38" s="30">
        <f t="shared" si="40"/>
        <v>1</v>
      </c>
      <c r="EP38" s="30">
        <f t="shared" si="40"/>
        <v>1</v>
      </c>
      <c r="EQ38" s="30">
        <f t="shared" si="40"/>
        <v>1</v>
      </c>
      <c r="ER38" s="30">
        <f t="shared" si="40"/>
        <v>1</v>
      </c>
      <c r="ES38" s="30">
        <f t="shared" si="40"/>
        <v>1</v>
      </c>
      <c r="ET38" s="30">
        <f t="shared" si="34"/>
        <v>1</v>
      </c>
      <c r="EU38" s="30">
        <f t="shared" si="34"/>
        <v>1</v>
      </c>
      <c r="EV38" s="30">
        <f t="shared" si="34"/>
        <v>1</v>
      </c>
      <c r="EW38" s="30">
        <f t="shared" si="34"/>
        <v>1</v>
      </c>
      <c r="EX38" s="30">
        <f t="shared" si="34"/>
        <v>1</v>
      </c>
      <c r="EY38" s="30">
        <f t="shared" si="34"/>
        <v>1</v>
      </c>
      <c r="EZ38" s="30">
        <f t="shared" si="34"/>
        <v>1</v>
      </c>
      <c r="FA38" s="30">
        <f t="shared" ref="FA38:FM47" si="41">SUM($P38:$BX38)</f>
        <v>1</v>
      </c>
      <c r="FB38" s="30">
        <f t="shared" si="41"/>
        <v>1</v>
      </c>
      <c r="FC38" s="30">
        <f t="shared" si="41"/>
        <v>1</v>
      </c>
      <c r="FD38" s="30">
        <f t="shared" si="41"/>
        <v>1</v>
      </c>
      <c r="FE38" s="30">
        <f t="shared" si="41"/>
        <v>1</v>
      </c>
      <c r="FF38" s="30">
        <f t="shared" si="41"/>
        <v>1</v>
      </c>
      <c r="FG38" s="30">
        <f t="shared" si="41"/>
        <v>1</v>
      </c>
      <c r="FH38" s="30">
        <f t="shared" si="41"/>
        <v>1</v>
      </c>
      <c r="FI38" s="30">
        <f t="shared" si="41"/>
        <v>1</v>
      </c>
      <c r="FJ38" s="30">
        <f t="shared" si="41"/>
        <v>1</v>
      </c>
      <c r="FK38" s="30">
        <f t="shared" si="41"/>
        <v>1</v>
      </c>
      <c r="FL38" s="30">
        <f t="shared" si="41"/>
        <v>1</v>
      </c>
      <c r="FM38" s="30">
        <f t="shared" si="41"/>
        <v>1</v>
      </c>
    </row>
    <row r="39" spans="2:169" ht="43.2" x14ac:dyDescent="0.25">
      <c r="B39" s="187"/>
      <c r="C39" s="53">
        <v>1</v>
      </c>
      <c r="D39" s="53"/>
      <c r="E39" s="43" t="s">
        <v>219</v>
      </c>
      <c r="F39" s="104" t="s">
        <v>256</v>
      </c>
      <c r="G39" s="93" t="s">
        <v>330</v>
      </c>
      <c r="H39" s="54"/>
      <c r="I39" s="55"/>
      <c r="J39" s="56"/>
      <c r="O39" s="147" t="s">
        <v>382</v>
      </c>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v>1</v>
      </c>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0">
        <f t="shared" si="36"/>
        <v>1</v>
      </c>
      <c r="BZ39" s="30">
        <f t="shared" si="35"/>
        <v>1</v>
      </c>
      <c r="CA39" s="30">
        <f t="shared" si="35"/>
        <v>1</v>
      </c>
      <c r="CB39" s="30">
        <f t="shared" si="35"/>
        <v>1</v>
      </c>
      <c r="CC39" s="30">
        <f t="shared" si="35"/>
        <v>1</v>
      </c>
      <c r="CD39" s="30">
        <f t="shared" si="35"/>
        <v>1</v>
      </c>
      <c r="CE39" s="30">
        <f t="shared" si="35"/>
        <v>1</v>
      </c>
      <c r="CF39" s="30">
        <f t="shared" si="35"/>
        <v>1</v>
      </c>
      <c r="CG39" s="30">
        <f t="shared" si="35"/>
        <v>1</v>
      </c>
      <c r="CH39" s="30">
        <f t="shared" si="23"/>
        <v>1</v>
      </c>
      <c r="CI39" s="30">
        <f t="shared" si="23"/>
        <v>1</v>
      </c>
      <c r="CJ39" s="30">
        <f t="shared" si="25"/>
        <v>1</v>
      </c>
      <c r="CK39" s="30">
        <f t="shared" si="25"/>
        <v>1</v>
      </c>
      <c r="CL39" s="30">
        <f t="shared" si="25"/>
        <v>1</v>
      </c>
      <c r="CM39" s="30">
        <f t="shared" si="25"/>
        <v>1</v>
      </c>
      <c r="CN39" s="30">
        <f t="shared" si="25"/>
        <v>1</v>
      </c>
      <c r="CO39" s="30">
        <f t="shared" ref="CO39:DH39" si="42">SUM($P39:$BX39)</f>
        <v>1</v>
      </c>
      <c r="CP39" s="30">
        <f t="shared" si="42"/>
        <v>1</v>
      </c>
      <c r="CQ39" s="30">
        <f t="shared" si="42"/>
        <v>1</v>
      </c>
      <c r="CR39" s="30">
        <f t="shared" si="42"/>
        <v>1</v>
      </c>
      <c r="CS39" s="30">
        <f t="shared" si="42"/>
        <v>1</v>
      </c>
      <c r="CT39" s="30">
        <f t="shared" si="42"/>
        <v>1</v>
      </c>
      <c r="CU39" s="30">
        <f t="shared" si="42"/>
        <v>1</v>
      </c>
      <c r="CV39" s="30">
        <f t="shared" si="42"/>
        <v>1</v>
      </c>
      <c r="CW39" s="30">
        <f t="shared" si="42"/>
        <v>1</v>
      </c>
      <c r="CX39" s="30">
        <f t="shared" si="42"/>
        <v>1</v>
      </c>
      <c r="CY39" s="30">
        <f t="shared" si="42"/>
        <v>1</v>
      </c>
      <c r="CZ39" s="30">
        <f t="shared" si="42"/>
        <v>1</v>
      </c>
      <c r="DA39" s="30">
        <f t="shared" si="42"/>
        <v>1</v>
      </c>
      <c r="DB39" s="30">
        <f t="shared" si="42"/>
        <v>1</v>
      </c>
      <c r="DC39" s="30">
        <f t="shared" si="42"/>
        <v>1</v>
      </c>
      <c r="DD39" s="30">
        <f t="shared" si="42"/>
        <v>1</v>
      </c>
      <c r="DE39" s="30">
        <f t="shared" si="42"/>
        <v>1</v>
      </c>
      <c r="DF39" s="30">
        <f t="shared" si="42"/>
        <v>1</v>
      </c>
      <c r="DG39" s="30">
        <f t="shared" si="42"/>
        <v>1</v>
      </c>
      <c r="DH39" s="30">
        <f t="shared" si="42"/>
        <v>1</v>
      </c>
      <c r="DI39" s="30">
        <f t="shared" si="37"/>
        <v>1</v>
      </c>
      <c r="DJ39" s="30">
        <f t="shared" si="37"/>
        <v>1</v>
      </c>
      <c r="DK39" s="30">
        <f t="shared" si="37"/>
        <v>1</v>
      </c>
      <c r="DL39" s="30">
        <f t="shared" si="37"/>
        <v>1</v>
      </c>
      <c r="DM39" s="30">
        <f t="shared" si="37"/>
        <v>1</v>
      </c>
      <c r="DN39" s="30">
        <f t="shared" si="37"/>
        <v>1</v>
      </c>
      <c r="DO39" s="30">
        <f t="shared" si="37"/>
        <v>1</v>
      </c>
      <c r="DP39" s="30">
        <f t="shared" si="37"/>
        <v>1</v>
      </c>
      <c r="DQ39" s="30">
        <f t="shared" si="37"/>
        <v>1</v>
      </c>
      <c r="DR39" s="30">
        <f t="shared" si="37"/>
        <v>1</v>
      </c>
      <c r="DS39" s="30">
        <f t="shared" si="38"/>
        <v>1</v>
      </c>
      <c r="DT39" s="30">
        <f t="shared" si="38"/>
        <v>1</v>
      </c>
      <c r="DU39" s="30">
        <f t="shared" si="38"/>
        <v>1</v>
      </c>
      <c r="DV39" s="30">
        <f t="shared" si="38"/>
        <v>1</v>
      </c>
      <c r="DW39" s="30">
        <f t="shared" si="38"/>
        <v>1</v>
      </c>
      <c r="DX39" s="30">
        <f t="shared" si="38"/>
        <v>1</v>
      </c>
      <c r="DY39" s="30">
        <f t="shared" si="38"/>
        <v>1</v>
      </c>
      <c r="DZ39" s="30">
        <f t="shared" si="38"/>
        <v>1</v>
      </c>
      <c r="EA39" s="30">
        <f t="shared" si="38"/>
        <v>1</v>
      </c>
      <c r="EB39" s="30">
        <f t="shared" si="38"/>
        <v>1</v>
      </c>
      <c r="EC39" s="30">
        <f t="shared" si="39"/>
        <v>1</v>
      </c>
      <c r="ED39" s="30">
        <f t="shared" si="39"/>
        <v>1</v>
      </c>
      <c r="EE39" s="30">
        <f t="shared" si="39"/>
        <v>1</v>
      </c>
      <c r="EF39" s="30">
        <f t="shared" si="39"/>
        <v>1</v>
      </c>
      <c r="EG39" s="30">
        <f t="shared" si="39"/>
        <v>1</v>
      </c>
      <c r="EH39" s="30">
        <f t="shared" si="39"/>
        <v>1</v>
      </c>
      <c r="EI39" s="30">
        <f t="shared" si="39"/>
        <v>1</v>
      </c>
      <c r="EJ39" s="30">
        <f t="shared" si="39"/>
        <v>1</v>
      </c>
      <c r="EK39" s="30">
        <f t="shared" si="39"/>
        <v>1</v>
      </c>
      <c r="EL39" s="30">
        <f t="shared" si="39"/>
        <v>1</v>
      </c>
      <c r="EM39" s="30">
        <f t="shared" si="40"/>
        <v>1</v>
      </c>
      <c r="EN39" s="30">
        <f t="shared" si="40"/>
        <v>1</v>
      </c>
      <c r="EO39" s="30">
        <f t="shared" si="40"/>
        <v>1</v>
      </c>
      <c r="EP39" s="30">
        <f t="shared" si="40"/>
        <v>1</v>
      </c>
      <c r="EQ39" s="30">
        <f t="shared" si="40"/>
        <v>1</v>
      </c>
      <c r="ER39" s="30">
        <f t="shared" si="40"/>
        <v>1</v>
      </c>
      <c r="ES39" s="30">
        <f t="shared" si="40"/>
        <v>1</v>
      </c>
      <c r="ET39" s="30">
        <f t="shared" si="34"/>
        <v>1</v>
      </c>
      <c r="EU39" s="30">
        <f t="shared" si="34"/>
        <v>1</v>
      </c>
      <c r="EV39" s="30">
        <f t="shared" si="34"/>
        <v>1</v>
      </c>
      <c r="EW39" s="30">
        <f t="shared" si="34"/>
        <v>1</v>
      </c>
      <c r="EX39" s="30">
        <f t="shared" si="34"/>
        <v>1</v>
      </c>
      <c r="EY39" s="30">
        <f t="shared" si="34"/>
        <v>1</v>
      </c>
      <c r="EZ39" s="30">
        <f t="shared" si="34"/>
        <v>1</v>
      </c>
      <c r="FA39" s="30">
        <f t="shared" si="41"/>
        <v>1</v>
      </c>
      <c r="FB39" s="30">
        <f t="shared" si="41"/>
        <v>1</v>
      </c>
      <c r="FC39" s="30">
        <f t="shared" si="41"/>
        <v>1</v>
      </c>
      <c r="FD39" s="30">
        <f t="shared" si="41"/>
        <v>1</v>
      </c>
      <c r="FE39" s="30">
        <f t="shared" si="41"/>
        <v>1</v>
      </c>
      <c r="FF39" s="30">
        <f t="shared" si="41"/>
        <v>1</v>
      </c>
      <c r="FG39" s="30">
        <f t="shared" si="41"/>
        <v>1</v>
      </c>
      <c r="FH39" s="30">
        <f t="shared" si="41"/>
        <v>1</v>
      </c>
      <c r="FI39" s="30">
        <f t="shared" si="41"/>
        <v>1</v>
      </c>
      <c r="FJ39" s="30">
        <f t="shared" si="41"/>
        <v>1</v>
      </c>
      <c r="FK39" s="30">
        <f t="shared" si="41"/>
        <v>1</v>
      </c>
      <c r="FL39" s="30">
        <f t="shared" si="41"/>
        <v>1</v>
      </c>
      <c r="FM39" s="30">
        <f t="shared" si="41"/>
        <v>1</v>
      </c>
    </row>
    <row r="40" spans="2:169" ht="14.4" customHeight="1" x14ac:dyDescent="0.25">
      <c r="B40" s="187"/>
      <c r="C40" s="53">
        <v>2</v>
      </c>
      <c r="D40" s="43"/>
      <c r="E40" s="71" t="s">
        <v>217</v>
      </c>
      <c r="F40" s="104" t="s">
        <v>256</v>
      </c>
      <c r="G40" s="93" t="s">
        <v>307</v>
      </c>
      <c r="H40" s="54"/>
      <c r="I40" s="55"/>
      <c r="J40" s="56"/>
      <c r="O40" s="147" t="s">
        <v>383</v>
      </c>
      <c r="P40" s="33"/>
      <c r="Q40" s="33"/>
      <c r="R40" s="33"/>
      <c r="S40" s="33"/>
      <c r="T40" s="33"/>
      <c r="U40" s="33"/>
      <c r="V40" s="33"/>
      <c r="W40" s="33"/>
      <c r="X40" s="33"/>
      <c r="Y40" s="33"/>
      <c r="Z40" s="33"/>
      <c r="AA40" s="33"/>
      <c r="AB40" s="33">
        <v>1</v>
      </c>
      <c r="AC40" s="33"/>
      <c r="AD40" s="33"/>
      <c r="AE40" s="33"/>
      <c r="AF40" s="33">
        <v>1</v>
      </c>
      <c r="AG40" s="33"/>
      <c r="AH40" s="33"/>
      <c r="AI40" s="33"/>
      <c r="AJ40" s="33"/>
      <c r="AK40" s="33"/>
      <c r="AL40" s="33"/>
      <c r="AM40" s="33"/>
      <c r="AN40" s="33"/>
      <c r="AO40" s="33">
        <v>1</v>
      </c>
      <c r="AP40" s="33">
        <v>1</v>
      </c>
      <c r="AQ40" s="33">
        <v>1</v>
      </c>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0">
        <f t="shared" si="36"/>
        <v>5</v>
      </c>
      <c r="BZ40" s="30">
        <f t="shared" si="35"/>
        <v>5</v>
      </c>
      <c r="CA40" s="30">
        <f t="shared" si="35"/>
        <v>5</v>
      </c>
      <c r="CB40" s="30">
        <f t="shared" si="35"/>
        <v>5</v>
      </c>
      <c r="CC40" s="30">
        <f t="shared" si="35"/>
        <v>5</v>
      </c>
      <c r="CD40" s="30">
        <f t="shared" si="35"/>
        <v>5</v>
      </c>
      <c r="CE40" s="30">
        <f t="shared" si="35"/>
        <v>5</v>
      </c>
      <c r="CF40" s="30">
        <f t="shared" si="35"/>
        <v>5</v>
      </c>
      <c r="CG40" s="30">
        <f t="shared" si="35"/>
        <v>5</v>
      </c>
      <c r="CH40" s="30">
        <f t="shared" si="23"/>
        <v>5</v>
      </c>
      <c r="CI40" s="30">
        <f t="shared" si="23"/>
        <v>5</v>
      </c>
      <c r="CJ40" s="30">
        <f t="shared" ref="CJ40:CM66" si="43">SUM($P40:$BX40)</f>
        <v>5</v>
      </c>
      <c r="CK40" s="30">
        <f t="shared" si="43"/>
        <v>5</v>
      </c>
      <c r="CL40" s="30">
        <f t="shared" si="43"/>
        <v>5</v>
      </c>
      <c r="CM40" s="30">
        <f t="shared" si="43"/>
        <v>5</v>
      </c>
      <c r="CN40" s="30">
        <f t="shared" ref="CN40:EY44" si="44">SUM($P40:$BX40)</f>
        <v>5</v>
      </c>
      <c r="CO40" s="30">
        <f t="shared" si="44"/>
        <v>5</v>
      </c>
      <c r="CP40" s="30">
        <f t="shared" si="44"/>
        <v>5</v>
      </c>
      <c r="CQ40" s="30">
        <f t="shared" si="44"/>
        <v>5</v>
      </c>
      <c r="CR40" s="30">
        <f t="shared" si="44"/>
        <v>5</v>
      </c>
      <c r="CS40" s="30">
        <f t="shared" si="44"/>
        <v>5</v>
      </c>
      <c r="CT40" s="30">
        <f t="shared" si="44"/>
        <v>5</v>
      </c>
      <c r="CU40" s="30">
        <f t="shared" si="44"/>
        <v>5</v>
      </c>
      <c r="CV40" s="30">
        <f t="shared" si="44"/>
        <v>5</v>
      </c>
      <c r="CW40" s="30">
        <f t="shared" si="44"/>
        <v>5</v>
      </c>
      <c r="CX40" s="30">
        <f t="shared" si="44"/>
        <v>5</v>
      </c>
      <c r="CY40" s="30">
        <f t="shared" si="44"/>
        <v>5</v>
      </c>
      <c r="CZ40" s="30">
        <f t="shared" si="44"/>
        <v>5</v>
      </c>
      <c r="DA40" s="30">
        <f t="shared" si="44"/>
        <v>5</v>
      </c>
      <c r="DB40" s="30">
        <f t="shared" si="44"/>
        <v>5</v>
      </c>
      <c r="DC40" s="30">
        <f t="shared" si="44"/>
        <v>5</v>
      </c>
      <c r="DD40" s="30">
        <f t="shared" si="44"/>
        <v>5</v>
      </c>
      <c r="DE40" s="30">
        <f t="shared" si="44"/>
        <v>5</v>
      </c>
      <c r="DF40" s="30">
        <f t="shared" si="44"/>
        <v>5</v>
      </c>
      <c r="DG40" s="30">
        <f t="shared" si="44"/>
        <v>5</v>
      </c>
      <c r="DH40" s="30">
        <f t="shared" si="44"/>
        <v>5</v>
      </c>
      <c r="DI40" s="30">
        <f t="shared" si="44"/>
        <v>5</v>
      </c>
      <c r="DJ40" s="30">
        <f t="shared" si="44"/>
        <v>5</v>
      </c>
      <c r="DK40" s="30">
        <f t="shared" si="44"/>
        <v>5</v>
      </c>
      <c r="DL40" s="30">
        <f t="shared" si="44"/>
        <v>5</v>
      </c>
      <c r="DM40" s="30">
        <f t="shared" si="44"/>
        <v>5</v>
      </c>
      <c r="DN40" s="30">
        <f t="shared" si="44"/>
        <v>5</v>
      </c>
      <c r="DO40" s="30">
        <f t="shared" si="44"/>
        <v>5</v>
      </c>
      <c r="DP40" s="30">
        <f t="shared" si="44"/>
        <v>5</v>
      </c>
      <c r="DQ40" s="30">
        <f t="shared" si="44"/>
        <v>5</v>
      </c>
      <c r="DR40" s="30">
        <f t="shared" si="44"/>
        <v>5</v>
      </c>
      <c r="DS40" s="30">
        <f t="shared" si="44"/>
        <v>5</v>
      </c>
      <c r="DT40" s="30">
        <f t="shared" si="44"/>
        <v>5</v>
      </c>
      <c r="DU40" s="30">
        <f t="shared" si="44"/>
        <v>5</v>
      </c>
      <c r="DV40" s="30">
        <f t="shared" si="44"/>
        <v>5</v>
      </c>
      <c r="DW40" s="30">
        <f t="shared" si="44"/>
        <v>5</v>
      </c>
      <c r="DX40" s="30">
        <f t="shared" si="44"/>
        <v>5</v>
      </c>
      <c r="DY40" s="30">
        <f t="shared" si="44"/>
        <v>5</v>
      </c>
      <c r="DZ40" s="30">
        <f t="shared" si="44"/>
        <v>5</v>
      </c>
      <c r="EA40" s="30">
        <f t="shared" si="44"/>
        <v>5</v>
      </c>
      <c r="EB40" s="30">
        <f t="shared" si="44"/>
        <v>5</v>
      </c>
      <c r="EC40" s="30">
        <f t="shared" si="44"/>
        <v>5</v>
      </c>
      <c r="ED40" s="30">
        <f t="shared" si="44"/>
        <v>5</v>
      </c>
      <c r="EE40" s="30">
        <f t="shared" si="44"/>
        <v>5</v>
      </c>
      <c r="EF40" s="30">
        <f t="shared" si="44"/>
        <v>5</v>
      </c>
      <c r="EG40" s="30">
        <f t="shared" si="44"/>
        <v>5</v>
      </c>
      <c r="EH40" s="30">
        <f t="shared" si="44"/>
        <v>5</v>
      </c>
      <c r="EI40" s="30">
        <f t="shared" si="44"/>
        <v>5</v>
      </c>
      <c r="EJ40" s="30">
        <f t="shared" si="44"/>
        <v>5</v>
      </c>
      <c r="EK40" s="30">
        <f t="shared" si="44"/>
        <v>5</v>
      </c>
      <c r="EL40" s="30">
        <f t="shared" si="44"/>
        <v>5</v>
      </c>
      <c r="EM40" s="30">
        <f t="shared" si="44"/>
        <v>5</v>
      </c>
      <c r="EN40" s="30">
        <f t="shared" si="44"/>
        <v>5</v>
      </c>
      <c r="EO40" s="30">
        <f t="shared" si="44"/>
        <v>5</v>
      </c>
      <c r="EP40" s="30">
        <f t="shared" si="44"/>
        <v>5</v>
      </c>
      <c r="EQ40" s="30">
        <f t="shared" si="44"/>
        <v>5</v>
      </c>
      <c r="ER40" s="30">
        <f t="shared" si="44"/>
        <v>5</v>
      </c>
      <c r="ES40" s="30">
        <f t="shared" si="44"/>
        <v>5</v>
      </c>
      <c r="ET40" s="30">
        <f t="shared" si="34"/>
        <v>5</v>
      </c>
      <c r="EU40" s="30">
        <f t="shared" si="34"/>
        <v>5</v>
      </c>
      <c r="EV40" s="30">
        <f t="shared" si="34"/>
        <v>5</v>
      </c>
      <c r="EW40" s="30">
        <f t="shared" si="34"/>
        <v>5</v>
      </c>
      <c r="EX40" s="30">
        <f t="shared" si="34"/>
        <v>5</v>
      </c>
      <c r="EY40" s="30">
        <f t="shared" si="34"/>
        <v>5</v>
      </c>
      <c r="EZ40" s="30">
        <f t="shared" si="34"/>
        <v>5</v>
      </c>
      <c r="FA40" s="30">
        <f t="shared" si="41"/>
        <v>5</v>
      </c>
      <c r="FB40" s="30">
        <f t="shared" si="41"/>
        <v>5</v>
      </c>
      <c r="FC40" s="30">
        <f t="shared" si="41"/>
        <v>5</v>
      </c>
      <c r="FD40" s="30">
        <f t="shared" si="41"/>
        <v>5</v>
      </c>
      <c r="FE40" s="30">
        <f t="shared" si="41"/>
        <v>5</v>
      </c>
      <c r="FF40" s="30">
        <f t="shared" si="41"/>
        <v>5</v>
      </c>
      <c r="FG40" s="30">
        <f t="shared" si="41"/>
        <v>5</v>
      </c>
      <c r="FH40" s="30">
        <f t="shared" si="41"/>
        <v>5</v>
      </c>
      <c r="FI40" s="30">
        <f t="shared" si="41"/>
        <v>5</v>
      </c>
      <c r="FJ40" s="30">
        <f t="shared" si="41"/>
        <v>5</v>
      </c>
      <c r="FK40" s="30">
        <f t="shared" si="41"/>
        <v>5</v>
      </c>
      <c r="FL40" s="30">
        <f t="shared" si="41"/>
        <v>5</v>
      </c>
      <c r="FM40" s="30">
        <f t="shared" si="41"/>
        <v>5</v>
      </c>
    </row>
    <row r="41" spans="2:169" ht="14.4" customHeight="1" x14ac:dyDescent="0.25">
      <c r="B41" s="187"/>
      <c r="C41" s="53">
        <v>3</v>
      </c>
      <c r="D41" s="53"/>
      <c r="E41" s="32" t="s">
        <v>264</v>
      </c>
      <c r="F41" s="104" t="s">
        <v>256</v>
      </c>
      <c r="G41" s="93" t="s">
        <v>307</v>
      </c>
      <c r="H41" s="54"/>
      <c r="I41" s="55"/>
      <c r="J41" s="56"/>
      <c r="O41" s="147" t="s">
        <v>384</v>
      </c>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v>1</v>
      </c>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0">
        <f t="shared" si="36"/>
        <v>1</v>
      </c>
      <c r="BZ41" s="30">
        <f t="shared" si="35"/>
        <v>1</v>
      </c>
      <c r="CA41" s="30">
        <f t="shared" si="35"/>
        <v>1</v>
      </c>
      <c r="CB41" s="30">
        <f t="shared" si="35"/>
        <v>1</v>
      </c>
      <c r="CC41" s="30">
        <f t="shared" si="35"/>
        <v>1</v>
      </c>
      <c r="CD41" s="30">
        <f t="shared" si="35"/>
        <v>1</v>
      </c>
      <c r="CE41" s="30">
        <f t="shared" si="35"/>
        <v>1</v>
      </c>
      <c r="CF41" s="30">
        <f t="shared" si="35"/>
        <v>1</v>
      </c>
      <c r="CG41" s="30">
        <f t="shared" si="35"/>
        <v>1</v>
      </c>
      <c r="CH41" s="30">
        <f t="shared" si="23"/>
        <v>1</v>
      </c>
      <c r="CI41" s="30">
        <f t="shared" si="23"/>
        <v>1</v>
      </c>
      <c r="CJ41" s="30">
        <f t="shared" si="43"/>
        <v>1</v>
      </c>
      <c r="CK41" s="30">
        <f t="shared" si="43"/>
        <v>1</v>
      </c>
      <c r="CL41" s="30">
        <f t="shared" si="43"/>
        <v>1</v>
      </c>
      <c r="CM41" s="30">
        <f t="shared" si="43"/>
        <v>1</v>
      </c>
      <c r="CN41" s="30">
        <f t="shared" ref="CN41:CN55" si="45">SUM($P41:$BX41)</f>
        <v>1</v>
      </c>
      <c r="CO41" s="30">
        <f t="shared" si="44"/>
        <v>1</v>
      </c>
      <c r="CP41" s="30">
        <f t="shared" si="44"/>
        <v>1</v>
      </c>
      <c r="CQ41" s="30">
        <f t="shared" si="44"/>
        <v>1</v>
      </c>
      <c r="CR41" s="30">
        <f t="shared" si="44"/>
        <v>1</v>
      </c>
      <c r="CS41" s="30">
        <f t="shared" si="44"/>
        <v>1</v>
      </c>
      <c r="CT41" s="30">
        <f t="shared" si="44"/>
        <v>1</v>
      </c>
      <c r="CU41" s="30">
        <f t="shared" si="44"/>
        <v>1</v>
      </c>
      <c r="CV41" s="30">
        <f t="shared" si="44"/>
        <v>1</v>
      </c>
      <c r="CW41" s="30">
        <f t="shared" si="44"/>
        <v>1</v>
      </c>
      <c r="CX41" s="30">
        <f t="shared" si="44"/>
        <v>1</v>
      </c>
      <c r="CY41" s="30">
        <f t="shared" si="44"/>
        <v>1</v>
      </c>
      <c r="CZ41" s="30">
        <f t="shared" si="44"/>
        <v>1</v>
      </c>
      <c r="DA41" s="30">
        <f t="shared" si="44"/>
        <v>1</v>
      </c>
      <c r="DB41" s="30">
        <f t="shared" si="44"/>
        <v>1</v>
      </c>
      <c r="DC41" s="30">
        <f t="shared" si="44"/>
        <v>1</v>
      </c>
      <c r="DD41" s="30">
        <f t="shared" si="44"/>
        <v>1</v>
      </c>
      <c r="DE41" s="30">
        <f t="shared" si="44"/>
        <v>1</v>
      </c>
      <c r="DF41" s="30">
        <f t="shared" si="44"/>
        <v>1</v>
      </c>
      <c r="DG41" s="30">
        <f t="shared" si="44"/>
        <v>1</v>
      </c>
      <c r="DH41" s="30">
        <f t="shared" si="44"/>
        <v>1</v>
      </c>
      <c r="DI41" s="30">
        <f t="shared" si="44"/>
        <v>1</v>
      </c>
      <c r="DJ41" s="30">
        <f t="shared" si="44"/>
        <v>1</v>
      </c>
      <c r="DK41" s="30">
        <f t="shared" si="44"/>
        <v>1</v>
      </c>
      <c r="DL41" s="30">
        <f t="shared" si="44"/>
        <v>1</v>
      </c>
      <c r="DM41" s="30">
        <f t="shared" si="44"/>
        <v>1</v>
      </c>
      <c r="DN41" s="30">
        <f t="shared" si="44"/>
        <v>1</v>
      </c>
      <c r="DO41" s="30">
        <f t="shared" si="44"/>
        <v>1</v>
      </c>
      <c r="DP41" s="30">
        <f t="shared" si="44"/>
        <v>1</v>
      </c>
      <c r="DQ41" s="30">
        <f t="shared" si="44"/>
        <v>1</v>
      </c>
      <c r="DR41" s="30">
        <f t="shared" si="44"/>
        <v>1</v>
      </c>
      <c r="DS41" s="30">
        <f t="shared" si="44"/>
        <v>1</v>
      </c>
      <c r="DT41" s="30">
        <f t="shared" si="44"/>
        <v>1</v>
      </c>
      <c r="DU41" s="30">
        <f t="shared" si="44"/>
        <v>1</v>
      </c>
      <c r="DV41" s="30">
        <f t="shared" si="44"/>
        <v>1</v>
      </c>
      <c r="DW41" s="30">
        <f t="shared" si="44"/>
        <v>1</v>
      </c>
      <c r="DX41" s="30">
        <f t="shared" si="44"/>
        <v>1</v>
      </c>
      <c r="DY41" s="30">
        <f t="shared" si="44"/>
        <v>1</v>
      </c>
      <c r="DZ41" s="30">
        <f t="shared" si="44"/>
        <v>1</v>
      </c>
      <c r="EA41" s="30">
        <f t="shared" si="44"/>
        <v>1</v>
      </c>
      <c r="EB41" s="30">
        <f t="shared" si="44"/>
        <v>1</v>
      </c>
      <c r="EC41" s="30">
        <f t="shared" si="44"/>
        <v>1</v>
      </c>
      <c r="ED41" s="30">
        <f t="shared" si="44"/>
        <v>1</v>
      </c>
      <c r="EE41" s="30">
        <f t="shared" si="44"/>
        <v>1</v>
      </c>
      <c r="EF41" s="30">
        <f t="shared" si="44"/>
        <v>1</v>
      </c>
      <c r="EG41" s="30">
        <f t="shared" si="44"/>
        <v>1</v>
      </c>
      <c r="EH41" s="30">
        <f t="shared" si="44"/>
        <v>1</v>
      </c>
      <c r="EI41" s="30">
        <f t="shared" si="44"/>
        <v>1</v>
      </c>
      <c r="EJ41" s="30">
        <f t="shared" si="44"/>
        <v>1</v>
      </c>
      <c r="EK41" s="30">
        <f t="shared" si="44"/>
        <v>1</v>
      </c>
      <c r="EL41" s="30">
        <f t="shared" si="44"/>
        <v>1</v>
      </c>
      <c r="EM41" s="30">
        <f t="shared" si="44"/>
        <v>1</v>
      </c>
      <c r="EN41" s="30">
        <f t="shared" si="44"/>
        <v>1</v>
      </c>
      <c r="EO41" s="30">
        <f t="shared" si="44"/>
        <v>1</v>
      </c>
      <c r="EP41" s="30">
        <f t="shared" si="44"/>
        <v>1</v>
      </c>
      <c r="EQ41" s="30">
        <f t="shared" si="44"/>
        <v>1</v>
      </c>
      <c r="ER41" s="30">
        <f t="shared" si="44"/>
        <v>1</v>
      </c>
      <c r="ES41" s="30">
        <f t="shared" si="44"/>
        <v>1</v>
      </c>
      <c r="ET41" s="30">
        <f t="shared" si="34"/>
        <v>1</v>
      </c>
      <c r="EU41" s="30">
        <f t="shared" si="34"/>
        <v>1</v>
      </c>
      <c r="EV41" s="30">
        <f t="shared" si="34"/>
        <v>1</v>
      </c>
      <c r="EW41" s="30">
        <f t="shared" si="34"/>
        <v>1</v>
      </c>
      <c r="EX41" s="30">
        <f t="shared" si="34"/>
        <v>1</v>
      </c>
      <c r="EY41" s="30">
        <f t="shared" si="34"/>
        <v>1</v>
      </c>
      <c r="EZ41" s="30">
        <f t="shared" si="34"/>
        <v>1</v>
      </c>
      <c r="FA41" s="30">
        <f t="shared" si="41"/>
        <v>1</v>
      </c>
      <c r="FB41" s="30">
        <f t="shared" si="41"/>
        <v>1</v>
      </c>
      <c r="FC41" s="30">
        <f t="shared" si="41"/>
        <v>1</v>
      </c>
      <c r="FD41" s="30">
        <f t="shared" si="41"/>
        <v>1</v>
      </c>
      <c r="FE41" s="30">
        <f t="shared" si="41"/>
        <v>1</v>
      </c>
      <c r="FF41" s="30">
        <f t="shared" si="41"/>
        <v>1</v>
      </c>
      <c r="FG41" s="30">
        <f t="shared" si="41"/>
        <v>1</v>
      </c>
      <c r="FH41" s="30">
        <f t="shared" si="41"/>
        <v>1</v>
      </c>
      <c r="FI41" s="30">
        <f t="shared" si="41"/>
        <v>1</v>
      </c>
      <c r="FJ41" s="30">
        <f t="shared" si="41"/>
        <v>1</v>
      </c>
      <c r="FK41" s="30">
        <f t="shared" si="41"/>
        <v>1</v>
      </c>
      <c r="FL41" s="30">
        <f t="shared" si="41"/>
        <v>1</v>
      </c>
      <c r="FM41" s="30">
        <f t="shared" si="41"/>
        <v>1</v>
      </c>
    </row>
    <row r="42" spans="2:169" ht="15.05" customHeight="1" x14ac:dyDescent="0.25">
      <c r="B42" s="187"/>
      <c r="C42" s="53">
        <v>4</v>
      </c>
      <c r="D42" s="53"/>
      <c r="E42" s="71" t="s">
        <v>216</v>
      </c>
      <c r="F42" s="104" t="s">
        <v>256</v>
      </c>
      <c r="G42" s="93" t="s">
        <v>307</v>
      </c>
      <c r="H42" s="54"/>
      <c r="I42" s="55"/>
      <c r="J42" s="56"/>
      <c r="O42" s="147" t="s">
        <v>385</v>
      </c>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v>1</v>
      </c>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0">
        <f t="shared" si="36"/>
        <v>1</v>
      </c>
      <c r="BZ42" s="30">
        <f t="shared" si="35"/>
        <v>1</v>
      </c>
      <c r="CA42" s="30">
        <f t="shared" si="35"/>
        <v>1</v>
      </c>
      <c r="CB42" s="30">
        <f t="shared" si="35"/>
        <v>1</v>
      </c>
      <c r="CC42" s="30">
        <f t="shared" si="35"/>
        <v>1</v>
      </c>
      <c r="CD42" s="30">
        <f t="shared" si="35"/>
        <v>1</v>
      </c>
      <c r="CE42" s="30">
        <f t="shared" si="35"/>
        <v>1</v>
      </c>
      <c r="CF42" s="30">
        <f t="shared" si="35"/>
        <v>1</v>
      </c>
      <c r="CG42" s="30">
        <f t="shared" si="35"/>
        <v>1</v>
      </c>
      <c r="CH42" s="30">
        <f t="shared" si="23"/>
        <v>1</v>
      </c>
      <c r="CI42" s="30">
        <f t="shared" si="23"/>
        <v>1</v>
      </c>
      <c r="CJ42" s="30">
        <f t="shared" si="43"/>
        <v>1</v>
      </c>
      <c r="CK42" s="30">
        <f t="shared" si="43"/>
        <v>1</v>
      </c>
      <c r="CL42" s="30">
        <f t="shared" si="43"/>
        <v>1</v>
      </c>
      <c r="CM42" s="30">
        <f t="shared" si="43"/>
        <v>1</v>
      </c>
      <c r="CN42" s="30">
        <f t="shared" si="45"/>
        <v>1</v>
      </c>
      <c r="CO42" s="30">
        <f t="shared" si="44"/>
        <v>1</v>
      </c>
      <c r="CP42" s="30">
        <f t="shared" si="44"/>
        <v>1</v>
      </c>
      <c r="CQ42" s="30">
        <f t="shared" si="44"/>
        <v>1</v>
      </c>
      <c r="CR42" s="30">
        <f t="shared" si="44"/>
        <v>1</v>
      </c>
      <c r="CS42" s="30">
        <f t="shared" si="44"/>
        <v>1</v>
      </c>
      <c r="CT42" s="30">
        <f t="shared" si="44"/>
        <v>1</v>
      </c>
      <c r="CU42" s="30">
        <f t="shared" si="44"/>
        <v>1</v>
      </c>
      <c r="CV42" s="30">
        <f t="shared" si="44"/>
        <v>1</v>
      </c>
      <c r="CW42" s="30">
        <f t="shared" si="44"/>
        <v>1</v>
      </c>
      <c r="CX42" s="30">
        <f t="shared" si="44"/>
        <v>1</v>
      </c>
      <c r="CY42" s="30">
        <f t="shared" si="44"/>
        <v>1</v>
      </c>
      <c r="CZ42" s="30">
        <f t="shared" si="44"/>
        <v>1</v>
      </c>
      <c r="DA42" s="30">
        <f t="shared" si="44"/>
        <v>1</v>
      </c>
      <c r="DB42" s="30">
        <f t="shared" si="44"/>
        <v>1</v>
      </c>
      <c r="DC42" s="30">
        <f t="shared" si="44"/>
        <v>1</v>
      </c>
      <c r="DD42" s="30">
        <f t="shared" si="44"/>
        <v>1</v>
      </c>
      <c r="DE42" s="30">
        <f t="shared" si="44"/>
        <v>1</v>
      </c>
      <c r="DF42" s="30">
        <f t="shared" si="44"/>
        <v>1</v>
      </c>
      <c r="DG42" s="30">
        <f t="shared" si="44"/>
        <v>1</v>
      </c>
      <c r="DH42" s="30">
        <f t="shared" si="44"/>
        <v>1</v>
      </c>
      <c r="DI42" s="30">
        <f t="shared" si="44"/>
        <v>1</v>
      </c>
      <c r="DJ42" s="30">
        <f t="shared" si="44"/>
        <v>1</v>
      </c>
      <c r="DK42" s="30">
        <f t="shared" si="44"/>
        <v>1</v>
      </c>
      <c r="DL42" s="30">
        <f t="shared" si="44"/>
        <v>1</v>
      </c>
      <c r="DM42" s="30">
        <f t="shared" si="44"/>
        <v>1</v>
      </c>
      <c r="DN42" s="30">
        <f t="shared" si="44"/>
        <v>1</v>
      </c>
      <c r="DO42" s="30">
        <f t="shared" si="44"/>
        <v>1</v>
      </c>
      <c r="DP42" s="30">
        <f t="shared" si="44"/>
        <v>1</v>
      </c>
      <c r="DQ42" s="30">
        <f t="shared" si="44"/>
        <v>1</v>
      </c>
      <c r="DR42" s="30">
        <f t="shared" si="44"/>
        <v>1</v>
      </c>
      <c r="DS42" s="30">
        <f t="shared" si="44"/>
        <v>1</v>
      </c>
      <c r="DT42" s="30">
        <f t="shared" si="44"/>
        <v>1</v>
      </c>
      <c r="DU42" s="30">
        <f t="shared" si="44"/>
        <v>1</v>
      </c>
      <c r="DV42" s="30">
        <f t="shared" si="44"/>
        <v>1</v>
      </c>
      <c r="DW42" s="30">
        <f t="shared" si="44"/>
        <v>1</v>
      </c>
      <c r="DX42" s="30">
        <f t="shared" si="44"/>
        <v>1</v>
      </c>
      <c r="DY42" s="30">
        <f t="shared" si="44"/>
        <v>1</v>
      </c>
      <c r="DZ42" s="30">
        <f t="shared" si="44"/>
        <v>1</v>
      </c>
      <c r="EA42" s="30">
        <f t="shared" si="44"/>
        <v>1</v>
      </c>
      <c r="EB42" s="30">
        <f t="shared" si="44"/>
        <v>1</v>
      </c>
      <c r="EC42" s="30">
        <f t="shared" si="44"/>
        <v>1</v>
      </c>
      <c r="ED42" s="30">
        <f t="shared" si="44"/>
        <v>1</v>
      </c>
      <c r="EE42" s="30">
        <f t="shared" si="44"/>
        <v>1</v>
      </c>
      <c r="EF42" s="30">
        <f t="shared" si="44"/>
        <v>1</v>
      </c>
      <c r="EG42" s="30">
        <f t="shared" si="44"/>
        <v>1</v>
      </c>
      <c r="EH42" s="30">
        <f t="shared" si="44"/>
        <v>1</v>
      </c>
      <c r="EI42" s="30">
        <f t="shared" si="44"/>
        <v>1</v>
      </c>
      <c r="EJ42" s="30">
        <f t="shared" si="44"/>
        <v>1</v>
      </c>
      <c r="EK42" s="30">
        <f t="shared" si="44"/>
        <v>1</v>
      </c>
      <c r="EL42" s="30">
        <f t="shared" si="44"/>
        <v>1</v>
      </c>
      <c r="EM42" s="30">
        <f t="shared" si="44"/>
        <v>1</v>
      </c>
      <c r="EN42" s="30">
        <f t="shared" si="44"/>
        <v>1</v>
      </c>
      <c r="EO42" s="30">
        <f t="shared" si="44"/>
        <v>1</v>
      </c>
      <c r="EP42" s="30">
        <f t="shared" si="44"/>
        <v>1</v>
      </c>
      <c r="EQ42" s="30">
        <f t="shared" si="44"/>
        <v>1</v>
      </c>
      <c r="ER42" s="30">
        <f t="shared" si="44"/>
        <v>1</v>
      </c>
      <c r="ES42" s="30">
        <f t="shared" si="44"/>
        <v>1</v>
      </c>
      <c r="ET42" s="30">
        <f t="shared" si="34"/>
        <v>1</v>
      </c>
      <c r="EU42" s="30">
        <f t="shared" si="34"/>
        <v>1</v>
      </c>
      <c r="EV42" s="30">
        <f t="shared" si="34"/>
        <v>1</v>
      </c>
      <c r="EW42" s="30">
        <f t="shared" si="34"/>
        <v>1</v>
      </c>
      <c r="EX42" s="30">
        <f t="shared" si="34"/>
        <v>1</v>
      </c>
      <c r="EY42" s="30">
        <f t="shared" si="34"/>
        <v>1</v>
      </c>
      <c r="EZ42" s="30">
        <f t="shared" si="34"/>
        <v>1</v>
      </c>
      <c r="FA42" s="30">
        <f t="shared" si="41"/>
        <v>1</v>
      </c>
      <c r="FB42" s="30">
        <f t="shared" si="41"/>
        <v>1</v>
      </c>
      <c r="FC42" s="30">
        <f t="shared" si="41"/>
        <v>1</v>
      </c>
      <c r="FD42" s="30">
        <f t="shared" si="41"/>
        <v>1</v>
      </c>
      <c r="FE42" s="30">
        <f t="shared" si="41"/>
        <v>1</v>
      </c>
      <c r="FF42" s="30">
        <f t="shared" si="41"/>
        <v>1</v>
      </c>
      <c r="FG42" s="30">
        <f t="shared" si="41"/>
        <v>1</v>
      </c>
      <c r="FH42" s="30">
        <f t="shared" si="41"/>
        <v>1</v>
      </c>
      <c r="FI42" s="30">
        <f t="shared" si="41"/>
        <v>1</v>
      </c>
      <c r="FJ42" s="30">
        <f t="shared" si="41"/>
        <v>1</v>
      </c>
      <c r="FK42" s="30">
        <f t="shared" si="41"/>
        <v>1</v>
      </c>
      <c r="FL42" s="30">
        <f t="shared" si="41"/>
        <v>1</v>
      </c>
      <c r="FM42" s="30">
        <f t="shared" si="41"/>
        <v>1</v>
      </c>
    </row>
    <row r="43" spans="2:169" ht="14.4" customHeight="1" x14ac:dyDescent="0.25">
      <c r="B43" s="187"/>
      <c r="C43" s="53">
        <v>5</v>
      </c>
      <c r="D43" s="53"/>
      <c r="E43" s="43" t="s">
        <v>218</v>
      </c>
      <c r="F43" s="104" t="s">
        <v>256</v>
      </c>
      <c r="G43" s="93" t="s">
        <v>307</v>
      </c>
      <c r="H43" s="54"/>
      <c r="I43" s="55"/>
      <c r="J43" s="56"/>
      <c r="O43" s="147" t="s">
        <v>386</v>
      </c>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v>1</v>
      </c>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0">
        <f t="shared" si="36"/>
        <v>1</v>
      </c>
      <c r="BZ43" s="30">
        <f t="shared" si="35"/>
        <v>1</v>
      </c>
      <c r="CA43" s="30">
        <f t="shared" si="35"/>
        <v>1</v>
      </c>
      <c r="CB43" s="30">
        <f t="shared" si="35"/>
        <v>1</v>
      </c>
      <c r="CC43" s="30">
        <f t="shared" si="35"/>
        <v>1</v>
      </c>
      <c r="CD43" s="30">
        <f t="shared" si="35"/>
        <v>1</v>
      </c>
      <c r="CE43" s="30">
        <f t="shared" si="35"/>
        <v>1</v>
      </c>
      <c r="CF43" s="30">
        <f t="shared" si="35"/>
        <v>1</v>
      </c>
      <c r="CG43" s="30">
        <f t="shared" si="35"/>
        <v>1</v>
      </c>
      <c r="CH43" s="30">
        <f t="shared" si="23"/>
        <v>1</v>
      </c>
      <c r="CI43" s="30">
        <f t="shared" si="23"/>
        <v>1</v>
      </c>
      <c r="CJ43" s="30">
        <f t="shared" si="43"/>
        <v>1</v>
      </c>
      <c r="CK43" s="30">
        <f t="shared" si="43"/>
        <v>1</v>
      </c>
      <c r="CL43" s="30">
        <f t="shared" si="43"/>
        <v>1</v>
      </c>
      <c r="CM43" s="30">
        <f t="shared" si="43"/>
        <v>1</v>
      </c>
      <c r="CN43" s="30">
        <f t="shared" si="45"/>
        <v>1</v>
      </c>
      <c r="CO43" s="30">
        <f t="shared" si="44"/>
        <v>1</v>
      </c>
      <c r="CP43" s="30">
        <f t="shared" si="44"/>
        <v>1</v>
      </c>
      <c r="CQ43" s="30">
        <f t="shared" si="44"/>
        <v>1</v>
      </c>
      <c r="CR43" s="30">
        <f t="shared" si="44"/>
        <v>1</v>
      </c>
      <c r="CS43" s="30">
        <f t="shared" si="44"/>
        <v>1</v>
      </c>
      <c r="CT43" s="30">
        <f t="shared" si="44"/>
        <v>1</v>
      </c>
      <c r="CU43" s="30">
        <f t="shared" si="44"/>
        <v>1</v>
      </c>
      <c r="CV43" s="30">
        <f t="shared" si="44"/>
        <v>1</v>
      </c>
      <c r="CW43" s="30">
        <f t="shared" si="44"/>
        <v>1</v>
      </c>
      <c r="CX43" s="30">
        <f t="shared" si="44"/>
        <v>1</v>
      </c>
      <c r="CY43" s="30">
        <f t="shared" si="44"/>
        <v>1</v>
      </c>
      <c r="CZ43" s="30">
        <f t="shared" si="44"/>
        <v>1</v>
      </c>
      <c r="DA43" s="30">
        <f t="shared" si="44"/>
        <v>1</v>
      </c>
      <c r="DB43" s="30">
        <f t="shared" si="44"/>
        <v>1</v>
      </c>
      <c r="DC43" s="30">
        <f t="shared" si="44"/>
        <v>1</v>
      </c>
      <c r="DD43" s="30">
        <f t="shared" si="44"/>
        <v>1</v>
      </c>
      <c r="DE43" s="30">
        <f t="shared" si="44"/>
        <v>1</v>
      </c>
      <c r="DF43" s="30">
        <f t="shared" si="44"/>
        <v>1</v>
      </c>
      <c r="DG43" s="30">
        <f t="shared" si="44"/>
        <v>1</v>
      </c>
      <c r="DH43" s="30">
        <f t="shared" si="44"/>
        <v>1</v>
      </c>
      <c r="DI43" s="30">
        <f t="shared" si="44"/>
        <v>1</v>
      </c>
      <c r="DJ43" s="30">
        <f t="shared" si="44"/>
        <v>1</v>
      </c>
      <c r="DK43" s="30">
        <f t="shared" si="44"/>
        <v>1</v>
      </c>
      <c r="DL43" s="30">
        <f t="shared" si="44"/>
        <v>1</v>
      </c>
      <c r="DM43" s="30">
        <f t="shared" si="44"/>
        <v>1</v>
      </c>
      <c r="DN43" s="30">
        <f t="shared" si="44"/>
        <v>1</v>
      </c>
      <c r="DO43" s="30">
        <f t="shared" si="44"/>
        <v>1</v>
      </c>
      <c r="DP43" s="30">
        <f t="shared" si="44"/>
        <v>1</v>
      </c>
      <c r="DQ43" s="30">
        <f t="shared" si="44"/>
        <v>1</v>
      </c>
      <c r="DR43" s="30">
        <f t="shared" si="44"/>
        <v>1</v>
      </c>
      <c r="DS43" s="30">
        <f t="shared" si="44"/>
        <v>1</v>
      </c>
      <c r="DT43" s="30">
        <f t="shared" si="44"/>
        <v>1</v>
      </c>
      <c r="DU43" s="30">
        <f t="shared" si="44"/>
        <v>1</v>
      </c>
      <c r="DV43" s="30">
        <f t="shared" si="44"/>
        <v>1</v>
      </c>
      <c r="DW43" s="30">
        <f t="shared" si="44"/>
        <v>1</v>
      </c>
      <c r="DX43" s="30">
        <f t="shared" si="44"/>
        <v>1</v>
      </c>
      <c r="DY43" s="30">
        <f t="shared" si="44"/>
        <v>1</v>
      </c>
      <c r="DZ43" s="30">
        <f t="shared" si="44"/>
        <v>1</v>
      </c>
      <c r="EA43" s="30">
        <f t="shared" si="44"/>
        <v>1</v>
      </c>
      <c r="EB43" s="30">
        <f t="shared" si="44"/>
        <v>1</v>
      </c>
      <c r="EC43" s="30">
        <f t="shared" si="44"/>
        <v>1</v>
      </c>
      <c r="ED43" s="30">
        <f t="shared" si="44"/>
        <v>1</v>
      </c>
      <c r="EE43" s="30">
        <f t="shared" si="44"/>
        <v>1</v>
      </c>
      <c r="EF43" s="30">
        <f t="shared" si="44"/>
        <v>1</v>
      </c>
      <c r="EG43" s="30">
        <f t="shared" si="44"/>
        <v>1</v>
      </c>
      <c r="EH43" s="30">
        <f t="shared" si="44"/>
        <v>1</v>
      </c>
      <c r="EI43" s="30">
        <f t="shared" si="44"/>
        <v>1</v>
      </c>
      <c r="EJ43" s="30">
        <f t="shared" si="44"/>
        <v>1</v>
      </c>
      <c r="EK43" s="30">
        <f t="shared" si="44"/>
        <v>1</v>
      </c>
      <c r="EL43" s="30">
        <f t="shared" si="44"/>
        <v>1</v>
      </c>
      <c r="EM43" s="30">
        <f t="shared" si="44"/>
        <v>1</v>
      </c>
      <c r="EN43" s="30">
        <f t="shared" si="44"/>
        <v>1</v>
      </c>
      <c r="EO43" s="30">
        <f t="shared" si="44"/>
        <v>1</v>
      </c>
      <c r="EP43" s="30">
        <f t="shared" si="44"/>
        <v>1</v>
      </c>
      <c r="EQ43" s="30">
        <f t="shared" si="44"/>
        <v>1</v>
      </c>
      <c r="ER43" s="30">
        <f t="shared" si="44"/>
        <v>1</v>
      </c>
      <c r="ES43" s="30">
        <f t="shared" si="44"/>
        <v>1</v>
      </c>
      <c r="ET43" s="30">
        <f t="shared" si="44"/>
        <v>1</v>
      </c>
      <c r="EU43" s="30">
        <f t="shared" si="44"/>
        <v>1</v>
      </c>
      <c r="EV43" s="30">
        <f t="shared" si="44"/>
        <v>1</v>
      </c>
      <c r="EW43" s="30">
        <f t="shared" si="44"/>
        <v>1</v>
      </c>
      <c r="EX43" s="30">
        <f t="shared" si="44"/>
        <v>1</v>
      </c>
      <c r="EY43" s="30">
        <f t="shared" si="44"/>
        <v>1</v>
      </c>
      <c r="EZ43" s="30">
        <f t="shared" ref="EZ43:EZ50" si="46">SUM($P43:$BX43)</f>
        <v>1</v>
      </c>
      <c r="FA43" s="30">
        <f t="shared" si="41"/>
        <v>1</v>
      </c>
      <c r="FB43" s="30">
        <f t="shared" si="41"/>
        <v>1</v>
      </c>
      <c r="FC43" s="30">
        <f t="shared" si="41"/>
        <v>1</v>
      </c>
      <c r="FD43" s="30">
        <f t="shared" si="41"/>
        <v>1</v>
      </c>
      <c r="FE43" s="30">
        <f t="shared" si="41"/>
        <v>1</v>
      </c>
      <c r="FF43" s="30">
        <f t="shared" si="41"/>
        <v>1</v>
      </c>
      <c r="FG43" s="30">
        <f t="shared" si="41"/>
        <v>1</v>
      </c>
      <c r="FH43" s="30">
        <f t="shared" si="41"/>
        <v>1</v>
      </c>
      <c r="FI43" s="30">
        <f t="shared" si="41"/>
        <v>1</v>
      </c>
      <c r="FJ43" s="30">
        <f t="shared" si="41"/>
        <v>1</v>
      </c>
      <c r="FK43" s="30">
        <f t="shared" si="41"/>
        <v>1</v>
      </c>
      <c r="FL43" s="30">
        <f t="shared" si="41"/>
        <v>1</v>
      </c>
      <c r="FM43" s="30">
        <f t="shared" si="41"/>
        <v>1</v>
      </c>
    </row>
    <row r="44" spans="2:169" ht="28.8" x14ac:dyDescent="0.25">
      <c r="B44" s="187"/>
      <c r="C44" s="53">
        <v>6</v>
      </c>
      <c r="D44" s="53"/>
      <c r="E44" s="33" t="s">
        <v>223</v>
      </c>
      <c r="F44" s="104" t="s">
        <v>256</v>
      </c>
      <c r="G44" s="93" t="s">
        <v>307</v>
      </c>
      <c r="H44" s="54"/>
      <c r="I44" s="55"/>
      <c r="J44" s="56"/>
      <c r="O44" s="147" t="s">
        <v>387</v>
      </c>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v>1</v>
      </c>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0">
        <f t="shared" si="36"/>
        <v>1</v>
      </c>
      <c r="BZ44" s="30">
        <f t="shared" si="35"/>
        <v>1</v>
      </c>
      <c r="CA44" s="30">
        <f t="shared" si="35"/>
        <v>1</v>
      </c>
      <c r="CB44" s="30">
        <f t="shared" si="35"/>
        <v>1</v>
      </c>
      <c r="CC44" s="30">
        <f t="shared" si="35"/>
        <v>1</v>
      </c>
      <c r="CD44" s="30">
        <f t="shared" si="35"/>
        <v>1</v>
      </c>
      <c r="CE44" s="30">
        <f t="shared" si="35"/>
        <v>1</v>
      </c>
      <c r="CF44" s="30">
        <f t="shared" si="35"/>
        <v>1</v>
      </c>
      <c r="CG44" s="30">
        <f t="shared" si="35"/>
        <v>1</v>
      </c>
      <c r="CH44" s="30">
        <f t="shared" ref="CH44:CI66" si="47">SUM($P44:$BX44)</f>
        <v>1</v>
      </c>
      <c r="CI44" s="30">
        <f t="shared" si="47"/>
        <v>1</v>
      </c>
      <c r="CJ44" s="30">
        <f t="shared" si="43"/>
        <v>1</v>
      </c>
      <c r="CK44" s="30">
        <f t="shared" si="43"/>
        <v>1</v>
      </c>
      <c r="CL44" s="30">
        <f t="shared" si="43"/>
        <v>1</v>
      </c>
      <c r="CM44" s="30">
        <f t="shared" si="43"/>
        <v>1</v>
      </c>
      <c r="CN44" s="30">
        <f t="shared" si="45"/>
        <v>1</v>
      </c>
      <c r="CO44" s="30">
        <f t="shared" si="44"/>
        <v>1</v>
      </c>
      <c r="CP44" s="30">
        <f t="shared" si="44"/>
        <v>1</v>
      </c>
      <c r="CQ44" s="30">
        <f t="shared" si="44"/>
        <v>1</v>
      </c>
      <c r="CR44" s="30">
        <f t="shared" si="44"/>
        <v>1</v>
      </c>
      <c r="CS44" s="30">
        <f t="shared" si="44"/>
        <v>1</v>
      </c>
      <c r="CT44" s="30">
        <f t="shared" si="44"/>
        <v>1</v>
      </c>
      <c r="CU44" s="30">
        <f t="shared" si="44"/>
        <v>1</v>
      </c>
      <c r="CV44" s="30">
        <f t="shared" si="44"/>
        <v>1</v>
      </c>
      <c r="CW44" s="30">
        <f t="shared" si="44"/>
        <v>1</v>
      </c>
      <c r="CX44" s="30">
        <f t="shared" si="44"/>
        <v>1</v>
      </c>
      <c r="CY44" s="30">
        <f t="shared" si="44"/>
        <v>1</v>
      </c>
      <c r="CZ44" s="30">
        <f t="shared" si="44"/>
        <v>1</v>
      </c>
      <c r="DA44" s="30">
        <f t="shared" si="44"/>
        <v>1</v>
      </c>
      <c r="DB44" s="30">
        <f t="shared" si="44"/>
        <v>1</v>
      </c>
      <c r="DC44" s="30">
        <f t="shared" si="44"/>
        <v>1</v>
      </c>
      <c r="DD44" s="30">
        <f t="shared" si="44"/>
        <v>1</v>
      </c>
      <c r="DE44" s="30">
        <f t="shared" si="44"/>
        <v>1</v>
      </c>
      <c r="DF44" s="30">
        <f t="shared" si="44"/>
        <v>1</v>
      </c>
      <c r="DG44" s="30">
        <f t="shared" si="44"/>
        <v>1</v>
      </c>
      <c r="DH44" s="30">
        <f t="shared" si="44"/>
        <v>1</v>
      </c>
      <c r="DI44" s="30">
        <f t="shared" ref="DI44:EY44" si="48">SUM($P44:$BX44)</f>
        <v>1</v>
      </c>
      <c r="DJ44" s="30">
        <f t="shared" si="48"/>
        <v>1</v>
      </c>
      <c r="DK44" s="30">
        <f t="shared" si="48"/>
        <v>1</v>
      </c>
      <c r="DL44" s="30">
        <f t="shared" si="48"/>
        <v>1</v>
      </c>
      <c r="DM44" s="30">
        <f t="shared" si="48"/>
        <v>1</v>
      </c>
      <c r="DN44" s="30">
        <f t="shared" si="48"/>
        <v>1</v>
      </c>
      <c r="DO44" s="30">
        <f t="shared" si="48"/>
        <v>1</v>
      </c>
      <c r="DP44" s="30">
        <f t="shared" si="48"/>
        <v>1</v>
      </c>
      <c r="DQ44" s="30">
        <f t="shared" si="48"/>
        <v>1</v>
      </c>
      <c r="DR44" s="30">
        <f t="shared" si="48"/>
        <v>1</v>
      </c>
      <c r="DS44" s="30">
        <f t="shared" si="48"/>
        <v>1</v>
      </c>
      <c r="DT44" s="30">
        <f t="shared" si="48"/>
        <v>1</v>
      </c>
      <c r="DU44" s="30">
        <f t="shared" si="48"/>
        <v>1</v>
      </c>
      <c r="DV44" s="30">
        <f t="shared" si="48"/>
        <v>1</v>
      </c>
      <c r="DW44" s="30">
        <f t="shared" si="48"/>
        <v>1</v>
      </c>
      <c r="DX44" s="30">
        <f t="shared" si="48"/>
        <v>1</v>
      </c>
      <c r="DY44" s="30">
        <f t="shared" si="48"/>
        <v>1</v>
      </c>
      <c r="DZ44" s="30">
        <f t="shared" si="48"/>
        <v>1</v>
      </c>
      <c r="EA44" s="30">
        <f t="shared" si="48"/>
        <v>1</v>
      </c>
      <c r="EB44" s="30">
        <f t="shared" si="48"/>
        <v>1</v>
      </c>
      <c r="EC44" s="30">
        <f t="shared" si="48"/>
        <v>1</v>
      </c>
      <c r="ED44" s="30">
        <f t="shared" si="48"/>
        <v>1</v>
      </c>
      <c r="EE44" s="30">
        <f t="shared" si="48"/>
        <v>1</v>
      </c>
      <c r="EF44" s="30">
        <f t="shared" si="48"/>
        <v>1</v>
      </c>
      <c r="EG44" s="30">
        <f t="shared" si="48"/>
        <v>1</v>
      </c>
      <c r="EH44" s="30">
        <f t="shared" si="48"/>
        <v>1</v>
      </c>
      <c r="EI44" s="30">
        <f t="shared" si="48"/>
        <v>1</v>
      </c>
      <c r="EJ44" s="30">
        <f t="shared" si="48"/>
        <v>1</v>
      </c>
      <c r="EK44" s="30">
        <f t="shared" si="48"/>
        <v>1</v>
      </c>
      <c r="EL44" s="30">
        <f t="shared" si="48"/>
        <v>1</v>
      </c>
      <c r="EM44" s="30">
        <f t="shared" si="48"/>
        <v>1</v>
      </c>
      <c r="EN44" s="30">
        <f t="shared" si="48"/>
        <v>1</v>
      </c>
      <c r="EO44" s="30">
        <f t="shared" si="48"/>
        <v>1</v>
      </c>
      <c r="EP44" s="30">
        <f t="shared" si="48"/>
        <v>1</v>
      </c>
      <c r="EQ44" s="30">
        <f t="shared" si="48"/>
        <v>1</v>
      </c>
      <c r="ER44" s="30">
        <f t="shared" si="48"/>
        <v>1</v>
      </c>
      <c r="ES44" s="30">
        <f t="shared" si="48"/>
        <v>1</v>
      </c>
      <c r="ET44" s="30">
        <f t="shared" si="48"/>
        <v>1</v>
      </c>
      <c r="EU44" s="30">
        <f t="shared" si="48"/>
        <v>1</v>
      </c>
      <c r="EV44" s="30">
        <f t="shared" si="48"/>
        <v>1</v>
      </c>
      <c r="EW44" s="30">
        <f t="shared" si="48"/>
        <v>1</v>
      </c>
      <c r="EX44" s="30">
        <f t="shared" si="48"/>
        <v>1</v>
      </c>
      <c r="EY44" s="30">
        <f t="shared" si="48"/>
        <v>1</v>
      </c>
      <c r="EZ44" s="30">
        <f t="shared" si="46"/>
        <v>1</v>
      </c>
      <c r="FA44" s="30">
        <f t="shared" si="41"/>
        <v>1</v>
      </c>
      <c r="FB44" s="30">
        <f t="shared" si="41"/>
        <v>1</v>
      </c>
      <c r="FC44" s="30">
        <f t="shared" si="41"/>
        <v>1</v>
      </c>
      <c r="FD44" s="30">
        <f t="shared" si="41"/>
        <v>1</v>
      </c>
      <c r="FE44" s="30">
        <f t="shared" si="41"/>
        <v>1</v>
      </c>
      <c r="FF44" s="30">
        <f t="shared" si="41"/>
        <v>1</v>
      </c>
      <c r="FG44" s="30">
        <f t="shared" si="41"/>
        <v>1</v>
      </c>
      <c r="FH44" s="30">
        <f t="shared" si="41"/>
        <v>1</v>
      </c>
      <c r="FI44" s="30">
        <f t="shared" si="41"/>
        <v>1</v>
      </c>
      <c r="FJ44" s="30">
        <f t="shared" si="41"/>
        <v>1</v>
      </c>
      <c r="FK44" s="30">
        <f t="shared" si="41"/>
        <v>1</v>
      </c>
      <c r="FL44" s="30">
        <f t="shared" si="41"/>
        <v>1</v>
      </c>
      <c r="FM44" s="30">
        <f t="shared" si="41"/>
        <v>1</v>
      </c>
    </row>
    <row r="45" spans="2:169" ht="28.8" x14ac:dyDescent="0.25">
      <c r="B45" s="187"/>
      <c r="C45" s="53">
        <v>7</v>
      </c>
      <c r="D45" s="53"/>
      <c r="E45" s="71" t="s">
        <v>220</v>
      </c>
      <c r="F45" s="104" t="s">
        <v>256</v>
      </c>
      <c r="G45" s="93" t="s">
        <v>307</v>
      </c>
      <c r="H45" s="54"/>
      <c r="I45" s="55"/>
      <c r="J45" s="56"/>
      <c r="O45" s="147" t="s">
        <v>388</v>
      </c>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v>1</v>
      </c>
      <c r="BC45" s="33"/>
      <c r="BD45" s="33"/>
      <c r="BE45" s="33"/>
      <c r="BF45" s="33"/>
      <c r="BG45" s="33"/>
      <c r="BH45" s="33"/>
      <c r="BI45" s="33"/>
      <c r="BJ45" s="33"/>
      <c r="BK45" s="33"/>
      <c r="BL45" s="33"/>
      <c r="BM45" s="33"/>
      <c r="BN45" s="33"/>
      <c r="BO45" s="33"/>
      <c r="BP45" s="33"/>
      <c r="BQ45" s="33"/>
      <c r="BR45" s="33"/>
      <c r="BS45" s="33"/>
      <c r="BT45" s="33"/>
      <c r="BU45" s="33"/>
      <c r="BV45" s="33"/>
      <c r="BW45" s="33"/>
      <c r="BX45" s="33"/>
      <c r="BY45" s="30">
        <f t="shared" si="36"/>
        <v>1</v>
      </c>
      <c r="BZ45" s="30">
        <f t="shared" si="35"/>
        <v>1</v>
      </c>
      <c r="CA45" s="30">
        <f t="shared" si="35"/>
        <v>1</v>
      </c>
      <c r="CB45" s="30">
        <f t="shared" si="35"/>
        <v>1</v>
      </c>
      <c r="CC45" s="30">
        <f t="shared" si="35"/>
        <v>1</v>
      </c>
      <c r="CD45" s="30">
        <f t="shared" si="35"/>
        <v>1</v>
      </c>
      <c r="CE45" s="30">
        <f t="shared" si="35"/>
        <v>1</v>
      </c>
      <c r="CF45" s="30">
        <f t="shared" si="35"/>
        <v>1</v>
      </c>
      <c r="CG45" s="30">
        <f t="shared" si="35"/>
        <v>1</v>
      </c>
      <c r="CH45" s="30">
        <f t="shared" si="47"/>
        <v>1</v>
      </c>
      <c r="CI45" s="30">
        <f t="shared" si="47"/>
        <v>1</v>
      </c>
      <c r="CJ45" s="30">
        <f t="shared" si="43"/>
        <v>1</v>
      </c>
      <c r="CK45" s="30">
        <f t="shared" si="43"/>
        <v>1</v>
      </c>
      <c r="CL45" s="30">
        <f t="shared" si="43"/>
        <v>1</v>
      </c>
      <c r="CM45" s="30">
        <f t="shared" si="43"/>
        <v>1</v>
      </c>
      <c r="CN45" s="30">
        <f t="shared" si="45"/>
        <v>1</v>
      </c>
      <c r="CO45" s="30">
        <f t="shared" ref="CO45:ES49" si="49">SUM($P45:$BX45)</f>
        <v>1</v>
      </c>
      <c r="CP45" s="30">
        <f t="shared" si="49"/>
        <v>1</v>
      </c>
      <c r="CQ45" s="30">
        <f t="shared" si="49"/>
        <v>1</v>
      </c>
      <c r="CR45" s="30">
        <f t="shared" si="49"/>
        <v>1</v>
      </c>
      <c r="CS45" s="30">
        <f t="shared" si="49"/>
        <v>1</v>
      </c>
      <c r="CT45" s="30">
        <f t="shared" si="49"/>
        <v>1</v>
      </c>
      <c r="CU45" s="30">
        <f t="shared" si="49"/>
        <v>1</v>
      </c>
      <c r="CV45" s="30">
        <f t="shared" si="49"/>
        <v>1</v>
      </c>
      <c r="CW45" s="30">
        <f t="shared" si="49"/>
        <v>1</v>
      </c>
      <c r="CX45" s="30">
        <f t="shared" si="49"/>
        <v>1</v>
      </c>
      <c r="CY45" s="30">
        <f t="shared" si="49"/>
        <v>1</v>
      </c>
      <c r="CZ45" s="30">
        <f t="shared" si="49"/>
        <v>1</v>
      </c>
      <c r="DA45" s="30">
        <f t="shared" si="49"/>
        <v>1</v>
      </c>
      <c r="DB45" s="30">
        <f t="shared" si="49"/>
        <v>1</v>
      </c>
      <c r="DC45" s="30">
        <f t="shared" si="49"/>
        <v>1</v>
      </c>
      <c r="DD45" s="30">
        <f t="shared" si="49"/>
        <v>1</v>
      </c>
      <c r="DE45" s="30">
        <f t="shared" si="49"/>
        <v>1</v>
      </c>
      <c r="DF45" s="30">
        <f t="shared" si="49"/>
        <v>1</v>
      </c>
      <c r="DG45" s="30">
        <f t="shared" si="49"/>
        <v>1</v>
      </c>
      <c r="DH45" s="30">
        <f t="shared" si="49"/>
        <v>1</v>
      </c>
      <c r="DI45" s="30">
        <f t="shared" si="49"/>
        <v>1</v>
      </c>
      <c r="DJ45" s="30">
        <f t="shared" si="49"/>
        <v>1</v>
      </c>
      <c r="DK45" s="30">
        <f t="shared" si="49"/>
        <v>1</v>
      </c>
      <c r="DL45" s="30">
        <f t="shared" si="49"/>
        <v>1</v>
      </c>
      <c r="DM45" s="30">
        <f t="shared" si="49"/>
        <v>1</v>
      </c>
      <c r="DN45" s="30">
        <f t="shared" si="49"/>
        <v>1</v>
      </c>
      <c r="DO45" s="30">
        <f t="shared" si="49"/>
        <v>1</v>
      </c>
      <c r="DP45" s="30">
        <f t="shared" si="49"/>
        <v>1</v>
      </c>
      <c r="DQ45" s="30">
        <f t="shared" si="49"/>
        <v>1</v>
      </c>
      <c r="DR45" s="30">
        <f t="shared" si="49"/>
        <v>1</v>
      </c>
      <c r="DS45" s="30">
        <f t="shared" si="49"/>
        <v>1</v>
      </c>
      <c r="DT45" s="30">
        <f t="shared" si="49"/>
        <v>1</v>
      </c>
      <c r="DU45" s="30">
        <f t="shared" si="49"/>
        <v>1</v>
      </c>
      <c r="DV45" s="30">
        <f t="shared" si="49"/>
        <v>1</v>
      </c>
      <c r="DW45" s="30">
        <f t="shared" si="49"/>
        <v>1</v>
      </c>
      <c r="DX45" s="30">
        <f t="shared" si="49"/>
        <v>1</v>
      </c>
      <c r="DY45" s="30">
        <f t="shared" si="49"/>
        <v>1</v>
      </c>
      <c r="DZ45" s="30">
        <f t="shared" si="49"/>
        <v>1</v>
      </c>
      <c r="EA45" s="30">
        <f t="shared" si="49"/>
        <v>1</v>
      </c>
      <c r="EB45" s="30">
        <f t="shared" si="49"/>
        <v>1</v>
      </c>
      <c r="EC45" s="30">
        <f t="shared" si="49"/>
        <v>1</v>
      </c>
      <c r="ED45" s="30">
        <f t="shared" si="49"/>
        <v>1</v>
      </c>
      <c r="EE45" s="30">
        <f t="shared" si="49"/>
        <v>1</v>
      </c>
      <c r="EF45" s="30">
        <f t="shared" si="49"/>
        <v>1</v>
      </c>
      <c r="EG45" s="30">
        <f t="shared" si="49"/>
        <v>1</v>
      </c>
      <c r="EH45" s="30">
        <f t="shared" si="49"/>
        <v>1</v>
      </c>
      <c r="EI45" s="30">
        <f t="shared" si="49"/>
        <v>1</v>
      </c>
      <c r="EJ45" s="30">
        <f t="shared" si="49"/>
        <v>1</v>
      </c>
      <c r="EK45" s="30">
        <f t="shared" si="49"/>
        <v>1</v>
      </c>
      <c r="EL45" s="30">
        <f t="shared" si="49"/>
        <v>1</v>
      </c>
      <c r="EM45" s="30">
        <f t="shared" si="49"/>
        <v>1</v>
      </c>
      <c r="EN45" s="30">
        <f t="shared" si="49"/>
        <v>1</v>
      </c>
      <c r="EO45" s="30">
        <f t="shared" si="49"/>
        <v>1</v>
      </c>
      <c r="EP45" s="30">
        <f t="shared" si="49"/>
        <v>1</v>
      </c>
      <c r="EQ45" s="30">
        <f t="shared" si="49"/>
        <v>1</v>
      </c>
      <c r="ER45" s="30">
        <f t="shared" si="49"/>
        <v>1</v>
      </c>
      <c r="ES45" s="30">
        <f t="shared" si="49"/>
        <v>1</v>
      </c>
      <c r="ET45" s="30">
        <f t="shared" ref="ET45:EY50" si="50">SUM($P45:$BX45)</f>
        <v>1</v>
      </c>
      <c r="EU45" s="30">
        <f t="shared" si="50"/>
        <v>1</v>
      </c>
      <c r="EV45" s="30">
        <f t="shared" si="50"/>
        <v>1</v>
      </c>
      <c r="EW45" s="30">
        <f t="shared" si="50"/>
        <v>1</v>
      </c>
      <c r="EX45" s="30">
        <f t="shared" si="50"/>
        <v>1</v>
      </c>
      <c r="EY45" s="30">
        <f t="shared" si="50"/>
        <v>1</v>
      </c>
      <c r="EZ45" s="30">
        <f t="shared" si="46"/>
        <v>1</v>
      </c>
      <c r="FA45" s="30">
        <f t="shared" si="41"/>
        <v>1</v>
      </c>
      <c r="FB45" s="30">
        <f t="shared" si="41"/>
        <v>1</v>
      </c>
      <c r="FC45" s="30">
        <f t="shared" si="41"/>
        <v>1</v>
      </c>
      <c r="FD45" s="30">
        <f t="shared" si="41"/>
        <v>1</v>
      </c>
      <c r="FE45" s="30">
        <f t="shared" si="41"/>
        <v>1</v>
      </c>
      <c r="FF45" s="30">
        <f t="shared" si="41"/>
        <v>1</v>
      </c>
      <c r="FG45" s="30">
        <f t="shared" si="41"/>
        <v>1</v>
      </c>
      <c r="FH45" s="30">
        <f t="shared" si="41"/>
        <v>1</v>
      </c>
      <c r="FI45" s="30">
        <f t="shared" si="41"/>
        <v>1</v>
      </c>
      <c r="FJ45" s="30">
        <f t="shared" si="41"/>
        <v>1</v>
      </c>
      <c r="FK45" s="30">
        <f t="shared" si="41"/>
        <v>1</v>
      </c>
      <c r="FL45" s="30">
        <f t="shared" si="41"/>
        <v>1</v>
      </c>
      <c r="FM45" s="30">
        <f t="shared" si="41"/>
        <v>1</v>
      </c>
    </row>
    <row r="46" spans="2:169" ht="17.55" x14ac:dyDescent="0.25">
      <c r="B46" s="187"/>
      <c r="C46" s="53"/>
      <c r="D46" s="53"/>
      <c r="E46" s="32"/>
      <c r="F46" s="104"/>
      <c r="G46" s="41"/>
      <c r="H46" s="54"/>
      <c r="I46" s="55"/>
      <c r="J46" s="56"/>
      <c r="O46" s="147" t="s">
        <v>389</v>
      </c>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v>1</v>
      </c>
      <c r="BD46" s="33"/>
      <c r="BE46" s="33"/>
      <c r="BF46" s="33"/>
      <c r="BG46" s="33"/>
      <c r="BH46" s="33"/>
      <c r="BI46" s="33"/>
      <c r="BJ46" s="33"/>
      <c r="BK46" s="33"/>
      <c r="BL46" s="33"/>
      <c r="BM46" s="33"/>
      <c r="BN46" s="33"/>
      <c r="BO46" s="33"/>
      <c r="BP46" s="33"/>
      <c r="BQ46" s="33"/>
      <c r="BR46" s="33"/>
      <c r="BS46" s="33"/>
      <c r="BT46" s="33"/>
      <c r="BU46" s="33"/>
      <c r="BV46" s="33"/>
      <c r="BW46" s="33"/>
      <c r="BX46" s="33"/>
      <c r="BY46" s="30">
        <f t="shared" si="36"/>
        <v>1</v>
      </c>
      <c r="BZ46" s="30">
        <f t="shared" si="35"/>
        <v>1</v>
      </c>
      <c r="CA46" s="30">
        <f t="shared" si="35"/>
        <v>1</v>
      </c>
      <c r="CB46" s="30">
        <f t="shared" si="35"/>
        <v>1</v>
      </c>
      <c r="CC46" s="30">
        <f t="shared" si="35"/>
        <v>1</v>
      </c>
      <c r="CD46" s="30">
        <f t="shared" si="35"/>
        <v>1</v>
      </c>
      <c r="CE46" s="30">
        <f t="shared" si="35"/>
        <v>1</v>
      </c>
      <c r="CF46" s="30">
        <f t="shared" si="35"/>
        <v>1</v>
      </c>
      <c r="CG46" s="30">
        <f t="shared" si="35"/>
        <v>1</v>
      </c>
      <c r="CH46" s="30">
        <f t="shared" si="47"/>
        <v>1</v>
      </c>
      <c r="CI46" s="30">
        <f t="shared" si="47"/>
        <v>1</v>
      </c>
      <c r="CJ46" s="30">
        <f t="shared" si="43"/>
        <v>1</v>
      </c>
      <c r="CK46" s="30">
        <f t="shared" si="43"/>
        <v>1</v>
      </c>
      <c r="CL46" s="30">
        <f t="shared" si="43"/>
        <v>1</v>
      </c>
      <c r="CM46" s="30">
        <f t="shared" si="43"/>
        <v>1</v>
      </c>
      <c r="CN46" s="30">
        <f t="shared" si="45"/>
        <v>1</v>
      </c>
      <c r="CO46" s="30">
        <f t="shared" si="49"/>
        <v>1</v>
      </c>
      <c r="CP46" s="30">
        <f t="shared" si="49"/>
        <v>1</v>
      </c>
      <c r="CQ46" s="30">
        <f t="shared" si="49"/>
        <v>1</v>
      </c>
      <c r="CR46" s="30">
        <f t="shared" si="49"/>
        <v>1</v>
      </c>
      <c r="CS46" s="30">
        <f t="shared" si="49"/>
        <v>1</v>
      </c>
      <c r="CT46" s="30">
        <f t="shared" si="49"/>
        <v>1</v>
      </c>
      <c r="CU46" s="30">
        <f t="shared" si="49"/>
        <v>1</v>
      </c>
      <c r="CV46" s="30">
        <f t="shared" si="49"/>
        <v>1</v>
      </c>
      <c r="CW46" s="30">
        <f t="shared" si="49"/>
        <v>1</v>
      </c>
      <c r="CX46" s="30">
        <f t="shared" si="49"/>
        <v>1</v>
      </c>
      <c r="CY46" s="30">
        <f t="shared" si="49"/>
        <v>1</v>
      </c>
      <c r="CZ46" s="30">
        <f t="shared" si="49"/>
        <v>1</v>
      </c>
      <c r="DA46" s="30">
        <f t="shared" si="49"/>
        <v>1</v>
      </c>
      <c r="DB46" s="30">
        <f t="shared" si="49"/>
        <v>1</v>
      </c>
      <c r="DC46" s="30">
        <f t="shared" si="49"/>
        <v>1</v>
      </c>
      <c r="DD46" s="30">
        <f t="shared" si="49"/>
        <v>1</v>
      </c>
      <c r="DE46" s="30">
        <f t="shared" si="49"/>
        <v>1</v>
      </c>
      <c r="DF46" s="30">
        <f t="shared" si="49"/>
        <v>1</v>
      </c>
      <c r="DG46" s="30">
        <f t="shared" si="49"/>
        <v>1</v>
      </c>
      <c r="DH46" s="30">
        <f t="shared" si="49"/>
        <v>1</v>
      </c>
      <c r="DI46" s="30">
        <f t="shared" si="49"/>
        <v>1</v>
      </c>
      <c r="DJ46" s="30">
        <f t="shared" si="49"/>
        <v>1</v>
      </c>
      <c r="DK46" s="30">
        <f t="shared" si="49"/>
        <v>1</v>
      </c>
      <c r="DL46" s="30">
        <f t="shared" si="49"/>
        <v>1</v>
      </c>
      <c r="DM46" s="30">
        <f t="shared" si="49"/>
        <v>1</v>
      </c>
      <c r="DN46" s="30">
        <f t="shared" si="49"/>
        <v>1</v>
      </c>
      <c r="DO46" s="30">
        <f t="shared" si="49"/>
        <v>1</v>
      </c>
      <c r="DP46" s="30">
        <f t="shared" si="49"/>
        <v>1</v>
      </c>
      <c r="DQ46" s="30">
        <f t="shared" si="49"/>
        <v>1</v>
      </c>
      <c r="DR46" s="30">
        <f t="shared" si="49"/>
        <v>1</v>
      </c>
      <c r="DS46" s="30">
        <f t="shared" si="49"/>
        <v>1</v>
      </c>
      <c r="DT46" s="30">
        <f t="shared" si="49"/>
        <v>1</v>
      </c>
      <c r="DU46" s="30">
        <f t="shared" si="49"/>
        <v>1</v>
      </c>
      <c r="DV46" s="30">
        <f t="shared" si="49"/>
        <v>1</v>
      </c>
      <c r="DW46" s="30">
        <f t="shared" si="49"/>
        <v>1</v>
      </c>
      <c r="DX46" s="30">
        <f t="shared" si="49"/>
        <v>1</v>
      </c>
      <c r="DY46" s="30">
        <f t="shared" si="49"/>
        <v>1</v>
      </c>
      <c r="DZ46" s="30">
        <f t="shared" si="49"/>
        <v>1</v>
      </c>
      <c r="EA46" s="30">
        <f t="shared" si="49"/>
        <v>1</v>
      </c>
      <c r="EB46" s="30">
        <f t="shared" si="49"/>
        <v>1</v>
      </c>
      <c r="EC46" s="30">
        <f t="shared" si="49"/>
        <v>1</v>
      </c>
      <c r="ED46" s="30">
        <f t="shared" si="49"/>
        <v>1</v>
      </c>
      <c r="EE46" s="30">
        <f t="shared" si="49"/>
        <v>1</v>
      </c>
      <c r="EF46" s="30">
        <f t="shared" si="49"/>
        <v>1</v>
      </c>
      <c r="EG46" s="30">
        <f t="shared" si="49"/>
        <v>1</v>
      </c>
      <c r="EH46" s="30">
        <f t="shared" si="49"/>
        <v>1</v>
      </c>
      <c r="EI46" s="30">
        <f t="shared" si="49"/>
        <v>1</v>
      </c>
      <c r="EJ46" s="30">
        <f t="shared" si="49"/>
        <v>1</v>
      </c>
      <c r="EK46" s="30">
        <f t="shared" si="49"/>
        <v>1</v>
      </c>
      <c r="EL46" s="30">
        <f t="shared" si="49"/>
        <v>1</v>
      </c>
      <c r="EM46" s="30">
        <f t="shared" si="49"/>
        <v>1</v>
      </c>
      <c r="EN46" s="30">
        <f t="shared" si="49"/>
        <v>1</v>
      </c>
      <c r="EO46" s="30">
        <f t="shared" si="49"/>
        <v>1</v>
      </c>
      <c r="EP46" s="30">
        <f t="shared" si="49"/>
        <v>1</v>
      </c>
      <c r="EQ46" s="30">
        <f t="shared" si="49"/>
        <v>1</v>
      </c>
      <c r="ER46" s="30">
        <f t="shared" si="49"/>
        <v>1</v>
      </c>
      <c r="ES46" s="30">
        <f t="shared" si="49"/>
        <v>1</v>
      </c>
      <c r="ET46" s="30">
        <f t="shared" si="50"/>
        <v>1</v>
      </c>
      <c r="EU46" s="30">
        <f t="shared" si="50"/>
        <v>1</v>
      </c>
      <c r="EV46" s="30">
        <f t="shared" si="50"/>
        <v>1</v>
      </c>
      <c r="EW46" s="30">
        <f t="shared" si="50"/>
        <v>1</v>
      </c>
      <c r="EX46" s="30">
        <f t="shared" si="50"/>
        <v>1</v>
      </c>
      <c r="EY46" s="30">
        <f t="shared" si="50"/>
        <v>1</v>
      </c>
      <c r="EZ46" s="30">
        <f t="shared" si="46"/>
        <v>1</v>
      </c>
      <c r="FA46" s="30">
        <f t="shared" si="41"/>
        <v>1</v>
      </c>
      <c r="FB46" s="30">
        <f t="shared" si="41"/>
        <v>1</v>
      </c>
      <c r="FC46" s="30">
        <f t="shared" si="41"/>
        <v>1</v>
      </c>
      <c r="FD46" s="30">
        <f t="shared" si="41"/>
        <v>1</v>
      </c>
      <c r="FE46" s="30">
        <f t="shared" si="41"/>
        <v>1</v>
      </c>
      <c r="FF46" s="30">
        <f t="shared" si="41"/>
        <v>1</v>
      </c>
      <c r="FG46" s="30">
        <f t="shared" si="41"/>
        <v>1</v>
      </c>
      <c r="FH46" s="30">
        <f t="shared" si="41"/>
        <v>1</v>
      </c>
      <c r="FI46" s="30">
        <f t="shared" si="41"/>
        <v>1</v>
      </c>
      <c r="FJ46" s="30">
        <f t="shared" si="41"/>
        <v>1</v>
      </c>
      <c r="FK46" s="30">
        <f t="shared" si="41"/>
        <v>1</v>
      </c>
      <c r="FL46" s="30">
        <f t="shared" si="41"/>
        <v>1</v>
      </c>
      <c r="FM46" s="30">
        <f t="shared" si="41"/>
        <v>1</v>
      </c>
    </row>
    <row r="47" spans="2:169" ht="17.55" thickBot="1" x14ac:dyDescent="0.3">
      <c r="B47" s="188"/>
      <c r="C47" s="44"/>
      <c r="D47" s="44"/>
      <c r="E47" s="67"/>
      <c r="F47" s="108"/>
      <c r="G47" s="29"/>
      <c r="H47" s="68"/>
      <c r="I47" s="69"/>
      <c r="J47" s="70"/>
      <c r="O47" s="147" t="s">
        <v>390</v>
      </c>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v>1</v>
      </c>
      <c r="BE47" s="33"/>
      <c r="BF47" s="33"/>
      <c r="BG47" s="33"/>
      <c r="BH47" s="33"/>
      <c r="BI47" s="33"/>
      <c r="BJ47" s="33"/>
      <c r="BK47" s="33"/>
      <c r="BL47" s="33"/>
      <c r="BM47" s="33"/>
      <c r="BN47" s="33"/>
      <c r="BO47" s="33"/>
      <c r="BP47" s="33"/>
      <c r="BQ47" s="33"/>
      <c r="BR47" s="33"/>
      <c r="BS47" s="33"/>
      <c r="BT47" s="33"/>
      <c r="BU47" s="33"/>
      <c r="BV47" s="33"/>
      <c r="BW47" s="33"/>
      <c r="BX47" s="33"/>
      <c r="BY47" s="30">
        <f t="shared" si="36"/>
        <v>1</v>
      </c>
      <c r="BZ47" s="30">
        <f t="shared" ref="BZ47:CG56" si="51">SUM($P47:$BX47)</f>
        <v>1</v>
      </c>
      <c r="CA47" s="30">
        <f t="shared" si="51"/>
        <v>1</v>
      </c>
      <c r="CB47" s="30">
        <f t="shared" si="51"/>
        <v>1</v>
      </c>
      <c r="CC47" s="30">
        <f t="shared" si="51"/>
        <v>1</v>
      </c>
      <c r="CD47" s="30">
        <f t="shared" si="51"/>
        <v>1</v>
      </c>
      <c r="CE47" s="30">
        <f t="shared" si="51"/>
        <v>1</v>
      </c>
      <c r="CF47" s="30">
        <f t="shared" si="51"/>
        <v>1</v>
      </c>
      <c r="CG47" s="30">
        <f t="shared" si="51"/>
        <v>1</v>
      </c>
      <c r="CH47" s="30">
        <f t="shared" si="47"/>
        <v>1</v>
      </c>
      <c r="CI47" s="30">
        <f t="shared" si="47"/>
        <v>1</v>
      </c>
      <c r="CJ47" s="30">
        <f t="shared" si="43"/>
        <v>1</v>
      </c>
      <c r="CK47" s="30">
        <f t="shared" si="43"/>
        <v>1</v>
      </c>
      <c r="CL47" s="30">
        <f t="shared" si="43"/>
        <v>1</v>
      </c>
      <c r="CM47" s="30">
        <f t="shared" si="43"/>
        <v>1</v>
      </c>
      <c r="CN47" s="30">
        <f t="shared" si="45"/>
        <v>1</v>
      </c>
      <c r="CO47" s="30">
        <f t="shared" si="49"/>
        <v>1</v>
      </c>
      <c r="CP47" s="30">
        <f t="shared" si="49"/>
        <v>1</v>
      </c>
      <c r="CQ47" s="30">
        <f t="shared" si="49"/>
        <v>1</v>
      </c>
      <c r="CR47" s="30">
        <f t="shared" si="49"/>
        <v>1</v>
      </c>
      <c r="CS47" s="30">
        <f t="shared" si="49"/>
        <v>1</v>
      </c>
      <c r="CT47" s="30">
        <f t="shared" si="49"/>
        <v>1</v>
      </c>
      <c r="CU47" s="30">
        <f t="shared" si="49"/>
        <v>1</v>
      </c>
      <c r="CV47" s="30">
        <f t="shared" si="49"/>
        <v>1</v>
      </c>
      <c r="CW47" s="30">
        <f t="shared" si="49"/>
        <v>1</v>
      </c>
      <c r="CX47" s="30">
        <f t="shared" si="49"/>
        <v>1</v>
      </c>
      <c r="CY47" s="30">
        <f t="shared" si="49"/>
        <v>1</v>
      </c>
      <c r="CZ47" s="30">
        <f t="shared" si="49"/>
        <v>1</v>
      </c>
      <c r="DA47" s="30">
        <f t="shared" si="49"/>
        <v>1</v>
      </c>
      <c r="DB47" s="30">
        <f t="shared" si="49"/>
        <v>1</v>
      </c>
      <c r="DC47" s="30">
        <f t="shared" si="49"/>
        <v>1</v>
      </c>
      <c r="DD47" s="30">
        <f t="shared" si="49"/>
        <v>1</v>
      </c>
      <c r="DE47" s="30">
        <f t="shared" si="49"/>
        <v>1</v>
      </c>
      <c r="DF47" s="30">
        <f t="shared" si="49"/>
        <v>1</v>
      </c>
      <c r="DG47" s="30">
        <f t="shared" si="49"/>
        <v>1</v>
      </c>
      <c r="DH47" s="30">
        <f t="shared" si="49"/>
        <v>1</v>
      </c>
      <c r="DI47" s="30">
        <f t="shared" si="49"/>
        <v>1</v>
      </c>
      <c r="DJ47" s="30">
        <f t="shared" si="49"/>
        <v>1</v>
      </c>
      <c r="DK47" s="30">
        <f t="shared" si="49"/>
        <v>1</v>
      </c>
      <c r="DL47" s="30">
        <f t="shared" si="49"/>
        <v>1</v>
      </c>
      <c r="DM47" s="30">
        <f t="shared" si="49"/>
        <v>1</v>
      </c>
      <c r="DN47" s="30">
        <f t="shared" si="49"/>
        <v>1</v>
      </c>
      <c r="DO47" s="30">
        <f t="shared" si="49"/>
        <v>1</v>
      </c>
      <c r="DP47" s="30">
        <f t="shared" si="49"/>
        <v>1</v>
      </c>
      <c r="DQ47" s="30">
        <f t="shared" si="49"/>
        <v>1</v>
      </c>
      <c r="DR47" s="30">
        <f t="shared" si="49"/>
        <v>1</v>
      </c>
      <c r="DS47" s="30">
        <f t="shared" si="49"/>
        <v>1</v>
      </c>
      <c r="DT47" s="30">
        <f t="shared" si="49"/>
        <v>1</v>
      </c>
      <c r="DU47" s="30">
        <f t="shared" si="49"/>
        <v>1</v>
      </c>
      <c r="DV47" s="30">
        <f t="shared" si="49"/>
        <v>1</v>
      </c>
      <c r="DW47" s="30">
        <f t="shared" si="49"/>
        <v>1</v>
      </c>
      <c r="DX47" s="30">
        <f t="shared" si="49"/>
        <v>1</v>
      </c>
      <c r="DY47" s="30">
        <f t="shared" si="49"/>
        <v>1</v>
      </c>
      <c r="DZ47" s="30">
        <f t="shared" si="49"/>
        <v>1</v>
      </c>
      <c r="EA47" s="30">
        <f t="shared" si="49"/>
        <v>1</v>
      </c>
      <c r="EB47" s="30">
        <f t="shared" si="49"/>
        <v>1</v>
      </c>
      <c r="EC47" s="30">
        <f t="shared" si="49"/>
        <v>1</v>
      </c>
      <c r="ED47" s="30">
        <f t="shared" si="49"/>
        <v>1</v>
      </c>
      <c r="EE47" s="30">
        <f t="shared" si="49"/>
        <v>1</v>
      </c>
      <c r="EF47" s="30">
        <f t="shared" si="49"/>
        <v>1</v>
      </c>
      <c r="EG47" s="30">
        <f t="shared" si="49"/>
        <v>1</v>
      </c>
      <c r="EH47" s="30">
        <f t="shared" si="49"/>
        <v>1</v>
      </c>
      <c r="EI47" s="30">
        <f t="shared" si="49"/>
        <v>1</v>
      </c>
      <c r="EJ47" s="30">
        <f t="shared" si="49"/>
        <v>1</v>
      </c>
      <c r="EK47" s="30">
        <f t="shared" si="49"/>
        <v>1</v>
      </c>
      <c r="EL47" s="30">
        <f t="shared" si="49"/>
        <v>1</v>
      </c>
      <c r="EM47" s="30">
        <f t="shared" si="49"/>
        <v>1</v>
      </c>
      <c r="EN47" s="30">
        <f t="shared" si="49"/>
        <v>1</v>
      </c>
      <c r="EO47" s="30">
        <f t="shared" si="49"/>
        <v>1</v>
      </c>
      <c r="EP47" s="30">
        <f t="shared" si="49"/>
        <v>1</v>
      </c>
      <c r="EQ47" s="30">
        <f t="shared" si="49"/>
        <v>1</v>
      </c>
      <c r="ER47" s="30">
        <f t="shared" si="49"/>
        <v>1</v>
      </c>
      <c r="ES47" s="30">
        <f t="shared" si="49"/>
        <v>1</v>
      </c>
      <c r="ET47" s="30">
        <f t="shared" si="50"/>
        <v>1</v>
      </c>
      <c r="EU47" s="30">
        <f t="shared" si="50"/>
        <v>1</v>
      </c>
      <c r="EV47" s="30">
        <f t="shared" si="50"/>
        <v>1</v>
      </c>
      <c r="EW47" s="30">
        <f t="shared" si="50"/>
        <v>1</v>
      </c>
      <c r="EX47" s="30">
        <f t="shared" si="50"/>
        <v>1</v>
      </c>
      <c r="EY47" s="30">
        <f t="shared" si="50"/>
        <v>1</v>
      </c>
      <c r="EZ47" s="30">
        <f t="shared" si="46"/>
        <v>1</v>
      </c>
      <c r="FA47" s="30">
        <f t="shared" si="41"/>
        <v>1</v>
      </c>
      <c r="FB47" s="30">
        <f t="shared" si="41"/>
        <v>1</v>
      </c>
      <c r="FC47" s="30">
        <f t="shared" si="41"/>
        <v>1</v>
      </c>
      <c r="FD47" s="30">
        <f t="shared" si="41"/>
        <v>1</v>
      </c>
      <c r="FE47" s="30">
        <f t="shared" si="41"/>
        <v>1</v>
      </c>
      <c r="FF47" s="30">
        <f t="shared" si="41"/>
        <v>1</v>
      </c>
      <c r="FG47" s="30">
        <f t="shared" si="41"/>
        <v>1</v>
      </c>
      <c r="FH47" s="30">
        <f t="shared" si="41"/>
        <v>1</v>
      </c>
      <c r="FI47" s="30">
        <f t="shared" si="41"/>
        <v>1</v>
      </c>
      <c r="FJ47" s="30">
        <f t="shared" si="41"/>
        <v>1</v>
      </c>
      <c r="FK47" s="30">
        <f t="shared" si="41"/>
        <v>1</v>
      </c>
      <c r="FL47" s="30">
        <f t="shared" si="41"/>
        <v>1</v>
      </c>
      <c r="FM47" s="30">
        <f t="shared" si="41"/>
        <v>1</v>
      </c>
    </row>
    <row r="48" spans="2:169" ht="17.55" x14ac:dyDescent="0.25">
      <c r="B48" s="186" t="s">
        <v>268</v>
      </c>
      <c r="C48" s="94">
        <v>0</v>
      </c>
      <c r="D48" s="85"/>
      <c r="E48" s="95" t="s">
        <v>309</v>
      </c>
      <c r="F48" s="113"/>
      <c r="G48" s="96"/>
      <c r="H48" s="88"/>
      <c r="I48" s="89"/>
      <c r="J48" s="90"/>
      <c r="O48" s="147" t="s">
        <v>391</v>
      </c>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v>1</v>
      </c>
      <c r="BF48" s="33"/>
      <c r="BG48" s="33"/>
      <c r="BH48" s="33"/>
      <c r="BI48" s="33"/>
      <c r="BJ48" s="33"/>
      <c r="BK48" s="33"/>
      <c r="BL48" s="33"/>
      <c r="BM48" s="33"/>
      <c r="BN48" s="33"/>
      <c r="BO48" s="33"/>
      <c r="BP48" s="33"/>
      <c r="BQ48" s="33"/>
      <c r="BR48" s="33"/>
      <c r="BS48" s="33"/>
      <c r="BT48" s="33"/>
      <c r="BU48" s="33"/>
      <c r="BV48" s="33"/>
      <c r="BW48" s="33"/>
      <c r="BX48" s="33"/>
      <c r="BY48" s="30">
        <f t="shared" si="36"/>
        <v>1</v>
      </c>
      <c r="BZ48" s="30">
        <f t="shared" si="51"/>
        <v>1</v>
      </c>
      <c r="CA48" s="30">
        <f t="shared" si="51"/>
        <v>1</v>
      </c>
      <c r="CB48" s="30">
        <f t="shared" si="51"/>
        <v>1</v>
      </c>
      <c r="CC48" s="30">
        <f t="shared" si="51"/>
        <v>1</v>
      </c>
      <c r="CD48" s="30">
        <f t="shared" si="51"/>
        <v>1</v>
      </c>
      <c r="CE48" s="30">
        <f t="shared" si="51"/>
        <v>1</v>
      </c>
      <c r="CF48" s="30">
        <f t="shared" si="51"/>
        <v>1</v>
      </c>
      <c r="CG48" s="30">
        <f t="shared" si="51"/>
        <v>1</v>
      </c>
      <c r="CH48" s="30">
        <f t="shared" si="47"/>
        <v>1</v>
      </c>
      <c r="CI48" s="30">
        <f t="shared" si="47"/>
        <v>1</v>
      </c>
      <c r="CJ48" s="30">
        <f t="shared" si="43"/>
        <v>1</v>
      </c>
      <c r="CK48" s="30">
        <f t="shared" si="43"/>
        <v>1</v>
      </c>
      <c r="CL48" s="30">
        <f t="shared" si="43"/>
        <v>1</v>
      </c>
      <c r="CM48" s="30">
        <f t="shared" si="43"/>
        <v>1</v>
      </c>
      <c r="CN48" s="30">
        <f t="shared" si="45"/>
        <v>1</v>
      </c>
      <c r="CO48" s="30">
        <f t="shared" si="49"/>
        <v>1</v>
      </c>
      <c r="CP48" s="30">
        <f t="shared" si="49"/>
        <v>1</v>
      </c>
      <c r="CQ48" s="30">
        <f t="shared" si="49"/>
        <v>1</v>
      </c>
      <c r="CR48" s="30">
        <f t="shared" si="49"/>
        <v>1</v>
      </c>
      <c r="CS48" s="30">
        <f t="shared" si="49"/>
        <v>1</v>
      </c>
      <c r="CT48" s="30">
        <f t="shared" si="49"/>
        <v>1</v>
      </c>
      <c r="CU48" s="30">
        <f t="shared" si="49"/>
        <v>1</v>
      </c>
      <c r="CV48" s="30">
        <f t="shared" si="49"/>
        <v>1</v>
      </c>
      <c r="CW48" s="30">
        <f t="shared" si="49"/>
        <v>1</v>
      </c>
      <c r="CX48" s="30">
        <f t="shared" si="49"/>
        <v>1</v>
      </c>
      <c r="CY48" s="30">
        <f t="shared" si="49"/>
        <v>1</v>
      </c>
      <c r="CZ48" s="30">
        <f t="shared" si="49"/>
        <v>1</v>
      </c>
      <c r="DA48" s="30">
        <f t="shared" si="49"/>
        <v>1</v>
      </c>
      <c r="DB48" s="30">
        <f t="shared" si="49"/>
        <v>1</v>
      </c>
      <c r="DC48" s="30">
        <f t="shared" si="49"/>
        <v>1</v>
      </c>
      <c r="DD48" s="30">
        <f t="shared" si="49"/>
        <v>1</v>
      </c>
      <c r="DE48" s="30">
        <f t="shared" si="49"/>
        <v>1</v>
      </c>
      <c r="DF48" s="30">
        <f t="shared" si="49"/>
        <v>1</v>
      </c>
      <c r="DG48" s="30">
        <f t="shared" si="49"/>
        <v>1</v>
      </c>
      <c r="DH48" s="30">
        <f t="shared" si="49"/>
        <v>1</v>
      </c>
      <c r="DI48" s="30">
        <f t="shared" si="49"/>
        <v>1</v>
      </c>
      <c r="DJ48" s="30">
        <f t="shared" si="49"/>
        <v>1</v>
      </c>
      <c r="DK48" s="30">
        <f t="shared" si="49"/>
        <v>1</v>
      </c>
      <c r="DL48" s="30">
        <f t="shared" si="49"/>
        <v>1</v>
      </c>
      <c r="DM48" s="30">
        <f t="shared" si="49"/>
        <v>1</v>
      </c>
      <c r="DN48" s="30">
        <f t="shared" si="49"/>
        <v>1</v>
      </c>
      <c r="DO48" s="30">
        <f t="shared" si="49"/>
        <v>1</v>
      </c>
      <c r="DP48" s="30">
        <f t="shared" si="49"/>
        <v>1</v>
      </c>
      <c r="DQ48" s="30">
        <f t="shared" si="49"/>
        <v>1</v>
      </c>
      <c r="DR48" s="30">
        <f t="shared" si="49"/>
        <v>1</v>
      </c>
      <c r="DS48" s="30">
        <f t="shared" si="49"/>
        <v>1</v>
      </c>
      <c r="DT48" s="30">
        <f t="shared" si="49"/>
        <v>1</v>
      </c>
      <c r="DU48" s="30">
        <f t="shared" si="49"/>
        <v>1</v>
      </c>
      <c r="DV48" s="30">
        <f t="shared" si="49"/>
        <v>1</v>
      </c>
      <c r="DW48" s="30">
        <f t="shared" si="49"/>
        <v>1</v>
      </c>
      <c r="DX48" s="30">
        <f t="shared" si="49"/>
        <v>1</v>
      </c>
      <c r="DY48" s="30">
        <f t="shared" si="49"/>
        <v>1</v>
      </c>
      <c r="DZ48" s="30">
        <f t="shared" si="49"/>
        <v>1</v>
      </c>
      <c r="EA48" s="30">
        <f t="shared" si="49"/>
        <v>1</v>
      </c>
      <c r="EB48" s="30">
        <f t="shared" si="49"/>
        <v>1</v>
      </c>
      <c r="EC48" s="30">
        <f t="shared" si="49"/>
        <v>1</v>
      </c>
      <c r="ED48" s="30">
        <f t="shared" si="49"/>
        <v>1</v>
      </c>
      <c r="EE48" s="30">
        <f t="shared" si="49"/>
        <v>1</v>
      </c>
      <c r="EF48" s="30">
        <f t="shared" si="49"/>
        <v>1</v>
      </c>
      <c r="EG48" s="30">
        <f t="shared" si="49"/>
        <v>1</v>
      </c>
      <c r="EH48" s="30">
        <f t="shared" si="49"/>
        <v>1</v>
      </c>
      <c r="EI48" s="30">
        <f t="shared" si="49"/>
        <v>1</v>
      </c>
      <c r="EJ48" s="30">
        <f t="shared" si="49"/>
        <v>1</v>
      </c>
      <c r="EK48" s="30">
        <f t="shared" si="49"/>
        <v>1</v>
      </c>
      <c r="EL48" s="30">
        <f t="shared" si="49"/>
        <v>1</v>
      </c>
      <c r="EM48" s="30">
        <f t="shared" si="49"/>
        <v>1</v>
      </c>
      <c r="EN48" s="30">
        <f t="shared" si="49"/>
        <v>1</v>
      </c>
      <c r="EO48" s="30">
        <f t="shared" si="49"/>
        <v>1</v>
      </c>
      <c r="EP48" s="30">
        <f t="shared" si="49"/>
        <v>1</v>
      </c>
      <c r="EQ48" s="30">
        <f t="shared" si="49"/>
        <v>1</v>
      </c>
      <c r="ER48" s="30">
        <f t="shared" si="49"/>
        <v>1</v>
      </c>
      <c r="ES48" s="30">
        <f t="shared" si="49"/>
        <v>1</v>
      </c>
      <c r="ET48" s="30">
        <f t="shared" si="50"/>
        <v>1</v>
      </c>
      <c r="EU48" s="30">
        <f t="shared" si="50"/>
        <v>1</v>
      </c>
      <c r="EV48" s="30">
        <f t="shared" si="50"/>
        <v>1</v>
      </c>
      <c r="EW48" s="30">
        <f t="shared" si="50"/>
        <v>1</v>
      </c>
      <c r="EX48" s="30">
        <f t="shared" si="50"/>
        <v>1</v>
      </c>
      <c r="EY48" s="30">
        <f t="shared" si="50"/>
        <v>1</v>
      </c>
      <c r="EZ48" s="30">
        <f t="shared" si="46"/>
        <v>1</v>
      </c>
      <c r="FA48" s="30">
        <f t="shared" ref="FA48:FM57" si="52">SUM($P48:$BX48)</f>
        <v>1</v>
      </c>
      <c r="FB48" s="30">
        <f t="shared" si="52"/>
        <v>1</v>
      </c>
      <c r="FC48" s="30">
        <f t="shared" si="52"/>
        <v>1</v>
      </c>
      <c r="FD48" s="30">
        <f t="shared" si="52"/>
        <v>1</v>
      </c>
      <c r="FE48" s="30">
        <f t="shared" si="52"/>
        <v>1</v>
      </c>
      <c r="FF48" s="30">
        <f t="shared" si="52"/>
        <v>1</v>
      </c>
      <c r="FG48" s="30">
        <f t="shared" si="52"/>
        <v>1</v>
      </c>
      <c r="FH48" s="30">
        <f t="shared" si="52"/>
        <v>1</v>
      </c>
      <c r="FI48" s="30">
        <f t="shared" si="52"/>
        <v>1</v>
      </c>
      <c r="FJ48" s="30">
        <f t="shared" si="52"/>
        <v>1</v>
      </c>
      <c r="FK48" s="30">
        <f t="shared" si="52"/>
        <v>1</v>
      </c>
      <c r="FL48" s="30">
        <f t="shared" si="52"/>
        <v>1</v>
      </c>
      <c r="FM48" s="30">
        <f t="shared" si="52"/>
        <v>1</v>
      </c>
    </row>
    <row r="49" spans="2:169" ht="100.8" x14ac:dyDescent="0.25">
      <c r="B49" s="187"/>
      <c r="C49" s="49">
        <v>1</v>
      </c>
      <c r="D49" s="49"/>
      <c r="E49" s="43" t="s">
        <v>504</v>
      </c>
      <c r="F49" s="111"/>
      <c r="G49" s="40"/>
      <c r="H49" s="50"/>
      <c r="I49" s="51"/>
      <c r="J49" s="52"/>
      <c r="O49" s="147" t="s">
        <v>392</v>
      </c>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v>1</v>
      </c>
      <c r="BG49" s="33"/>
      <c r="BH49" s="33"/>
      <c r="BI49" s="33">
        <v>1</v>
      </c>
      <c r="BJ49" s="33">
        <v>1</v>
      </c>
      <c r="BK49" s="33"/>
      <c r="BL49" s="33"/>
      <c r="BM49" s="33"/>
      <c r="BN49" s="33"/>
      <c r="BO49" s="33"/>
      <c r="BP49" s="33"/>
      <c r="BQ49" s="33"/>
      <c r="BR49" s="33"/>
      <c r="BS49" s="33"/>
      <c r="BT49" s="33"/>
      <c r="BU49" s="33"/>
      <c r="BV49" s="33"/>
      <c r="BW49" s="33"/>
      <c r="BX49" s="33"/>
      <c r="BY49" s="30">
        <f t="shared" si="36"/>
        <v>3</v>
      </c>
      <c r="BZ49" s="30">
        <f t="shared" si="51"/>
        <v>3</v>
      </c>
      <c r="CA49" s="30">
        <f t="shared" si="51"/>
        <v>3</v>
      </c>
      <c r="CB49" s="30">
        <f t="shared" si="51"/>
        <v>3</v>
      </c>
      <c r="CC49" s="30">
        <f t="shared" si="51"/>
        <v>3</v>
      </c>
      <c r="CD49" s="30">
        <f t="shared" si="51"/>
        <v>3</v>
      </c>
      <c r="CE49" s="30">
        <f t="shared" si="51"/>
        <v>3</v>
      </c>
      <c r="CF49" s="30">
        <f t="shared" si="51"/>
        <v>3</v>
      </c>
      <c r="CG49" s="30">
        <f t="shared" si="51"/>
        <v>3</v>
      </c>
      <c r="CH49" s="30">
        <f t="shared" si="47"/>
        <v>3</v>
      </c>
      <c r="CI49" s="30">
        <f t="shared" si="47"/>
        <v>3</v>
      </c>
      <c r="CJ49" s="30">
        <f t="shared" si="43"/>
        <v>3</v>
      </c>
      <c r="CK49" s="30">
        <f t="shared" si="43"/>
        <v>3</v>
      </c>
      <c r="CL49" s="30">
        <f t="shared" si="43"/>
        <v>3</v>
      </c>
      <c r="CM49" s="30">
        <f t="shared" si="43"/>
        <v>3</v>
      </c>
      <c r="CN49" s="30">
        <f t="shared" si="45"/>
        <v>3</v>
      </c>
      <c r="CO49" s="30">
        <f t="shared" si="49"/>
        <v>3</v>
      </c>
      <c r="CP49" s="30">
        <f t="shared" si="49"/>
        <v>3</v>
      </c>
      <c r="CQ49" s="30">
        <f t="shared" si="49"/>
        <v>3</v>
      </c>
      <c r="CR49" s="30">
        <f t="shared" si="49"/>
        <v>3</v>
      </c>
      <c r="CS49" s="30">
        <f t="shared" si="49"/>
        <v>3</v>
      </c>
      <c r="CT49" s="30">
        <f t="shared" si="49"/>
        <v>3</v>
      </c>
      <c r="CU49" s="30">
        <f t="shared" si="49"/>
        <v>3</v>
      </c>
      <c r="CV49" s="30">
        <f t="shared" si="49"/>
        <v>3</v>
      </c>
      <c r="CW49" s="30">
        <f t="shared" si="49"/>
        <v>3</v>
      </c>
      <c r="CX49" s="30">
        <f t="shared" si="49"/>
        <v>3</v>
      </c>
      <c r="CY49" s="30">
        <f t="shared" si="49"/>
        <v>3</v>
      </c>
      <c r="CZ49" s="30">
        <f t="shared" si="49"/>
        <v>3</v>
      </c>
      <c r="DA49" s="30">
        <f t="shared" si="49"/>
        <v>3</v>
      </c>
      <c r="DB49" s="30">
        <f t="shared" si="49"/>
        <v>3</v>
      </c>
      <c r="DC49" s="30">
        <f t="shared" si="49"/>
        <v>3</v>
      </c>
      <c r="DD49" s="30">
        <f t="shared" si="49"/>
        <v>3</v>
      </c>
      <c r="DE49" s="30">
        <f t="shared" si="49"/>
        <v>3</v>
      </c>
      <c r="DF49" s="30">
        <f t="shared" si="49"/>
        <v>3</v>
      </c>
      <c r="DG49" s="30">
        <f t="shared" si="49"/>
        <v>3</v>
      </c>
      <c r="DH49" s="30">
        <f t="shared" si="49"/>
        <v>3</v>
      </c>
      <c r="DI49" s="30">
        <f t="shared" si="49"/>
        <v>3</v>
      </c>
      <c r="DJ49" s="30">
        <f t="shared" si="49"/>
        <v>3</v>
      </c>
      <c r="DK49" s="30">
        <f t="shared" si="49"/>
        <v>3</v>
      </c>
      <c r="DL49" s="30">
        <f t="shared" si="49"/>
        <v>3</v>
      </c>
      <c r="DM49" s="30">
        <f t="shared" si="49"/>
        <v>3</v>
      </c>
      <c r="DN49" s="30">
        <f t="shared" si="49"/>
        <v>3</v>
      </c>
      <c r="DO49" s="30">
        <f t="shared" si="49"/>
        <v>3</v>
      </c>
      <c r="DP49" s="30">
        <f t="shared" ref="DP49:ES49" si="53">SUM($P49:$BX49)</f>
        <v>3</v>
      </c>
      <c r="DQ49" s="30">
        <f t="shared" si="53"/>
        <v>3</v>
      </c>
      <c r="DR49" s="30">
        <f t="shared" si="53"/>
        <v>3</v>
      </c>
      <c r="DS49" s="30">
        <f t="shared" si="53"/>
        <v>3</v>
      </c>
      <c r="DT49" s="30">
        <f t="shared" si="53"/>
        <v>3</v>
      </c>
      <c r="DU49" s="30">
        <f t="shared" si="53"/>
        <v>3</v>
      </c>
      <c r="DV49" s="30">
        <f t="shared" si="53"/>
        <v>3</v>
      </c>
      <c r="DW49" s="30">
        <f t="shared" si="53"/>
        <v>3</v>
      </c>
      <c r="DX49" s="30">
        <f t="shared" si="53"/>
        <v>3</v>
      </c>
      <c r="DY49" s="30">
        <f t="shared" si="53"/>
        <v>3</v>
      </c>
      <c r="DZ49" s="30">
        <f t="shared" si="53"/>
        <v>3</v>
      </c>
      <c r="EA49" s="30">
        <f t="shared" si="53"/>
        <v>3</v>
      </c>
      <c r="EB49" s="30">
        <f t="shared" si="53"/>
        <v>3</v>
      </c>
      <c r="EC49" s="30">
        <f t="shared" si="53"/>
        <v>3</v>
      </c>
      <c r="ED49" s="30">
        <f t="shared" si="53"/>
        <v>3</v>
      </c>
      <c r="EE49" s="30">
        <f t="shared" si="53"/>
        <v>3</v>
      </c>
      <c r="EF49" s="30">
        <f t="shared" si="53"/>
        <v>3</v>
      </c>
      <c r="EG49" s="30">
        <f t="shared" si="53"/>
        <v>3</v>
      </c>
      <c r="EH49" s="30">
        <f t="shared" si="53"/>
        <v>3</v>
      </c>
      <c r="EI49" s="30">
        <f t="shared" si="53"/>
        <v>3</v>
      </c>
      <c r="EJ49" s="30">
        <f t="shared" si="53"/>
        <v>3</v>
      </c>
      <c r="EK49" s="30">
        <f t="shared" si="53"/>
        <v>3</v>
      </c>
      <c r="EL49" s="30">
        <f t="shared" si="53"/>
        <v>3</v>
      </c>
      <c r="EM49" s="30">
        <f t="shared" si="53"/>
        <v>3</v>
      </c>
      <c r="EN49" s="30">
        <f t="shared" si="53"/>
        <v>3</v>
      </c>
      <c r="EO49" s="30">
        <f t="shared" si="53"/>
        <v>3</v>
      </c>
      <c r="EP49" s="30">
        <f t="shared" si="53"/>
        <v>3</v>
      </c>
      <c r="EQ49" s="30">
        <f t="shared" si="53"/>
        <v>3</v>
      </c>
      <c r="ER49" s="30">
        <f t="shared" si="53"/>
        <v>3</v>
      </c>
      <c r="ES49" s="30">
        <f t="shared" si="53"/>
        <v>3</v>
      </c>
      <c r="ET49" s="30">
        <f t="shared" si="50"/>
        <v>3</v>
      </c>
      <c r="EU49" s="30">
        <f t="shared" si="50"/>
        <v>3</v>
      </c>
      <c r="EV49" s="30">
        <f t="shared" si="50"/>
        <v>3</v>
      </c>
      <c r="EW49" s="30">
        <f t="shared" si="50"/>
        <v>3</v>
      </c>
      <c r="EX49" s="30">
        <f t="shared" si="50"/>
        <v>3</v>
      </c>
      <c r="EY49" s="30">
        <f t="shared" si="50"/>
        <v>3</v>
      </c>
      <c r="EZ49" s="30">
        <f t="shared" si="46"/>
        <v>3</v>
      </c>
      <c r="FA49" s="30">
        <f t="shared" si="52"/>
        <v>3</v>
      </c>
      <c r="FB49" s="30">
        <f t="shared" si="52"/>
        <v>3</v>
      </c>
      <c r="FC49" s="30">
        <f t="shared" si="52"/>
        <v>3</v>
      </c>
      <c r="FD49" s="30">
        <f t="shared" si="52"/>
        <v>3</v>
      </c>
      <c r="FE49" s="30">
        <f t="shared" si="52"/>
        <v>3</v>
      </c>
      <c r="FF49" s="30">
        <f t="shared" si="52"/>
        <v>3</v>
      </c>
      <c r="FG49" s="30">
        <f t="shared" si="52"/>
        <v>3</v>
      </c>
      <c r="FH49" s="30">
        <f t="shared" si="52"/>
        <v>3</v>
      </c>
      <c r="FI49" s="30">
        <f t="shared" si="52"/>
        <v>3</v>
      </c>
      <c r="FJ49" s="30">
        <f t="shared" si="52"/>
        <v>3</v>
      </c>
      <c r="FK49" s="30">
        <f t="shared" si="52"/>
        <v>3</v>
      </c>
      <c r="FL49" s="30">
        <f t="shared" si="52"/>
        <v>3</v>
      </c>
      <c r="FM49" s="30">
        <f t="shared" si="52"/>
        <v>3</v>
      </c>
    </row>
    <row r="50" spans="2:169" ht="28.8" x14ac:dyDescent="0.25">
      <c r="B50" s="187"/>
      <c r="C50" s="49">
        <v>2</v>
      </c>
      <c r="D50" s="49"/>
      <c r="E50" s="71" t="s">
        <v>99</v>
      </c>
      <c r="F50" s="111"/>
      <c r="G50" s="40"/>
      <c r="H50" s="50"/>
      <c r="I50" s="51"/>
      <c r="J50" s="52"/>
      <c r="O50" s="147" t="s">
        <v>393</v>
      </c>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v>1</v>
      </c>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0">
        <f t="shared" si="36"/>
        <v>1</v>
      </c>
      <c r="BZ50" s="30">
        <f t="shared" si="51"/>
        <v>1</v>
      </c>
      <c r="CA50" s="30">
        <f t="shared" si="51"/>
        <v>1</v>
      </c>
      <c r="CB50" s="30">
        <f t="shared" si="51"/>
        <v>1</v>
      </c>
      <c r="CC50" s="30">
        <f t="shared" si="51"/>
        <v>1</v>
      </c>
      <c r="CD50" s="30">
        <f t="shared" si="51"/>
        <v>1</v>
      </c>
      <c r="CE50" s="30">
        <f t="shared" si="51"/>
        <v>1</v>
      </c>
      <c r="CF50" s="30">
        <f t="shared" si="51"/>
        <v>1</v>
      </c>
      <c r="CG50" s="30">
        <f t="shared" si="51"/>
        <v>1</v>
      </c>
      <c r="CH50" s="30">
        <f t="shared" si="47"/>
        <v>1</v>
      </c>
      <c r="CI50" s="30">
        <f t="shared" si="47"/>
        <v>1</v>
      </c>
      <c r="CJ50" s="30">
        <f t="shared" si="43"/>
        <v>1</v>
      </c>
      <c r="CK50" s="30">
        <f t="shared" si="43"/>
        <v>1</v>
      </c>
      <c r="CL50" s="30">
        <f t="shared" si="43"/>
        <v>1</v>
      </c>
      <c r="CM50" s="30">
        <f t="shared" si="43"/>
        <v>1</v>
      </c>
      <c r="CN50" s="30">
        <f t="shared" si="45"/>
        <v>1</v>
      </c>
      <c r="CO50" s="30">
        <f t="shared" ref="CO50:EZ54" si="54">SUM($P50:$BX50)</f>
        <v>1</v>
      </c>
      <c r="CP50" s="30">
        <f t="shared" si="54"/>
        <v>1</v>
      </c>
      <c r="CQ50" s="30">
        <f t="shared" si="54"/>
        <v>1</v>
      </c>
      <c r="CR50" s="30">
        <f t="shared" si="54"/>
        <v>1</v>
      </c>
      <c r="CS50" s="30">
        <f t="shared" si="54"/>
        <v>1</v>
      </c>
      <c r="CT50" s="30">
        <f t="shared" si="54"/>
        <v>1</v>
      </c>
      <c r="CU50" s="30">
        <f t="shared" si="54"/>
        <v>1</v>
      </c>
      <c r="CV50" s="30">
        <f t="shared" si="54"/>
        <v>1</v>
      </c>
      <c r="CW50" s="30">
        <f t="shared" si="54"/>
        <v>1</v>
      </c>
      <c r="CX50" s="30">
        <f t="shared" si="54"/>
        <v>1</v>
      </c>
      <c r="CY50" s="30">
        <f t="shared" si="54"/>
        <v>1</v>
      </c>
      <c r="CZ50" s="30">
        <f t="shared" si="54"/>
        <v>1</v>
      </c>
      <c r="DA50" s="30">
        <f t="shared" si="54"/>
        <v>1</v>
      </c>
      <c r="DB50" s="30">
        <f t="shared" si="54"/>
        <v>1</v>
      </c>
      <c r="DC50" s="30">
        <f t="shared" si="54"/>
        <v>1</v>
      </c>
      <c r="DD50" s="30">
        <f t="shared" si="54"/>
        <v>1</v>
      </c>
      <c r="DE50" s="30">
        <f t="shared" si="54"/>
        <v>1</v>
      </c>
      <c r="DF50" s="30">
        <f t="shared" si="54"/>
        <v>1</v>
      </c>
      <c r="DG50" s="30">
        <f t="shared" si="54"/>
        <v>1</v>
      </c>
      <c r="DH50" s="30">
        <f t="shared" si="54"/>
        <v>1</v>
      </c>
      <c r="DI50" s="30">
        <f t="shared" si="54"/>
        <v>1</v>
      </c>
      <c r="DJ50" s="30">
        <f t="shared" si="54"/>
        <v>1</v>
      </c>
      <c r="DK50" s="30">
        <f t="shared" si="54"/>
        <v>1</v>
      </c>
      <c r="DL50" s="30">
        <f t="shared" si="54"/>
        <v>1</v>
      </c>
      <c r="DM50" s="30">
        <f t="shared" si="54"/>
        <v>1</v>
      </c>
      <c r="DN50" s="30">
        <f t="shared" si="54"/>
        <v>1</v>
      </c>
      <c r="DO50" s="30">
        <f t="shared" si="54"/>
        <v>1</v>
      </c>
      <c r="DP50" s="30">
        <f t="shared" si="54"/>
        <v>1</v>
      </c>
      <c r="DQ50" s="30">
        <f t="shared" si="54"/>
        <v>1</v>
      </c>
      <c r="DR50" s="30">
        <f t="shared" si="54"/>
        <v>1</v>
      </c>
      <c r="DS50" s="30">
        <f t="shared" si="54"/>
        <v>1</v>
      </c>
      <c r="DT50" s="30">
        <f t="shared" si="54"/>
        <v>1</v>
      </c>
      <c r="DU50" s="30">
        <f t="shared" si="54"/>
        <v>1</v>
      </c>
      <c r="DV50" s="30">
        <f t="shared" si="54"/>
        <v>1</v>
      </c>
      <c r="DW50" s="30">
        <f t="shared" si="54"/>
        <v>1</v>
      </c>
      <c r="DX50" s="30">
        <f t="shared" si="54"/>
        <v>1</v>
      </c>
      <c r="DY50" s="30">
        <f t="shared" si="54"/>
        <v>1</v>
      </c>
      <c r="DZ50" s="30">
        <f t="shared" si="54"/>
        <v>1</v>
      </c>
      <c r="EA50" s="30">
        <f t="shared" si="54"/>
        <v>1</v>
      </c>
      <c r="EB50" s="30">
        <f t="shared" si="54"/>
        <v>1</v>
      </c>
      <c r="EC50" s="30">
        <f t="shared" si="54"/>
        <v>1</v>
      </c>
      <c r="ED50" s="30">
        <f t="shared" si="54"/>
        <v>1</v>
      </c>
      <c r="EE50" s="30">
        <f t="shared" si="54"/>
        <v>1</v>
      </c>
      <c r="EF50" s="30">
        <f t="shared" si="54"/>
        <v>1</v>
      </c>
      <c r="EG50" s="30">
        <f t="shared" si="54"/>
        <v>1</v>
      </c>
      <c r="EH50" s="30">
        <f t="shared" si="54"/>
        <v>1</v>
      </c>
      <c r="EI50" s="30">
        <f t="shared" si="54"/>
        <v>1</v>
      </c>
      <c r="EJ50" s="30">
        <f t="shared" si="54"/>
        <v>1</v>
      </c>
      <c r="EK50" s="30">
        <f t="shared" si="54"/>
        <v>1</v>
      </c>
      <c r="EL50" s="30">
        <f t="shared" si="54"/>
        <v>1</v>
      </c>
      <c r="EM50" s="30">
        <f t="shared" si="54"/>
        <v>1</v>
      </c>
      <c r="EN50" s="30">
        <f t="shared" si="54"/>
        <v>1</v>
      </c>
      <c r="EO50" s="30">
        <f t="shared" si="54"/>
        <v>1</v>
      </c>
      <c r="EP50" s="30">
        <f t="shared" si="54"/>
        <v>1</v>
      </c>
      <c r="EQ50" s="30">
        <f t="shared" si="54"/>
        <v>1</v>
      </c>
      <c r="ER50" s="30">
        <f t="shared" si="54"/>
        <v>1</v>
      </c>
      <c r="ES50" s="30">
        <f t="shared" si="54"/>
        <v>1</v>
      </c>
      <c r="ET50" s="30">
        <f t="shared" si="50"/>
        <v>1</v>
      </c>
      <c r="EU50" s="30">
        <f t="shared" si="50"/>
        <v>1</v>
      </c>
      <c r="EV50" s="30">
        <f t="shared" si="50"/>
        <v>1</v>
      </c>
      <c r="EW50" s="30">
        <f t="shared" si="50"/>
        <v>1</v>
      </c>
      <c r="EX50" s="30">
        <f t="shared" si="50"/>
        <v>1</v>
      </c>
      <c r="EY50" s="30">
        <f t="shared" si="50"/>
        <v>1</v>
      </c>
      <c r="EZ50" s="30">
        <f t="shared" si="46"/>
        <v>1</v>
      </c>
      <c r="FA50" s="30">
        <f t="shared" si="52"/>
        <v>1</v>
      </c>
      <c r="FB50" s="30">
        <f t="shared" si="52"/>
        <v>1</v>
      </c>
      <c r="FC50" s="30">
        <f t="shared" si="52"/>
        <v>1</v>
      </c>
      <c r="FD50" s="30">
        <f t="shared" si="52"/>
        <v>1</v>
      </c>
      <c r="FE50" s="30">
        <f t="shared" si="52"/>
        <v>1</v>
      </c>
      <c r="FF50" s="30">
        <f t="shared" si="52"/>
        <v>1</v>
      </c>
      <c r="FG50" s="30">
        <f t="shared" si="52"/>
        <v>1</v>
      </c>
      <c r="FH50" s="30">
        <f t="shared" si="52"/>
        <v>1</v>
      </c>
      <c r="FI50" s="30">
        <f t="shared" si="52"/>
        <v>1</v>
      </c>
      <c r="FJ50" s="30">
        <f t="shared" si="52"/>
        <v>1</v>
      </c>
      <c r="FK50" s="30">
        <f t="shared" si="52"/>
        <v>1</v>
      </c>
      <c r="FL50" s="30">
        <f t="shared" si="52"/>
        <v>1</v>
      </c>
      <c r="FM50" s="30">
        <f t="shared" si="52"/>
        <v>1</v>
      </c>
    </row>
    <row r="51" spans="2:169" ht="28.8" x14ac:dyDescent="0.25">
      <c r="B51" s="187"/>
      <c r="C51" s="49">
        <v>3</v>
      </c>
      <c r="D51" s="49"/>
      <c r="E51" s="71" t="s">
        <v>100</v>
      </c>
      <c r="F51" s="111"/>
      <c r="G51" s="40"/>
      <c r="H51" s="50"/>
      <c r="I51" s="51"/>
      <c r="J51" s="52"/>
      <c r="O51" s="147" t="s">
        <v>394</v>
      </c>
      <c r="P51" s="33">
        <v>1</v>
      </c>
      <c r="Q51" s="33">
        <v>1</v>
      </c>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0">
        <f t="shared" si="36"/>
        <v>2</v>
      </c>
      <c r="BZ51" s="30">
        <f t="shared" si="51"/>
        <v>2</v>
      </c>
      <c r="CA51" s="30">
        <f t="shared" si="51"/>
        <v>2</v>
      </c>
      <c r="CB51" s="30">
        <f t="shared" si="51"/>
        <v>2</v>
      </c>
      <c r="CC51" s="30">
        <f t="shared" si="51"/>
        <v>2</v>
      </c>
      <c r="CD51" s="30">
        <f t="shared" si="51"/>
        <v>2</v>
      </c>
      <c r="CE51" s="30">
        <f t="shared" si="51"/>
        <v>2</v>
      </c>
      <c r="CF51" s="30">
        <f t="shared" si="51"/>
        <v>2</v>
      </c>
      <c r="CG51" s="30">
        <f t="shared" si="51"/>
        <v>2</v>
      </c>
      <c r="CH51" s="30">
        <f t="shared" si="47"/>
        <v>2</v>
      </c>
      <c r="CI51" s="30">
        <f t="shared" si="47"/>
        <v>2</v>
      </c>
      <c r="CJ51" s="30">
        <f t="shared" si="43"/>
        <v>2</v>
      </c>
      <c r="CK51" s="30">
        <f t="shared" si="43"/>
        <v>2</v>
      </c>
      <c r="CL51" s="30">
        <f t="shared" si="43"/>
        <v>2</v>
      </c>
      <c r="CM51" s="30">
        <f t="shared" si="43"/>
        <v>2</v>
      </c>
      <c r="CN51" s="30">
        <f t="shared" si="45"/>
        <v>2</v>
      </c>
      <c r="CO51" s="30">
        <f t="shared" si="54"/>
        <v>2</v>
      </c>
      <c r="CP51" s="30">
        <f t="shared" si="54"/>
        <v>2</v>
      </c>
      <c r="CQ51" s="30">
        <f t="shared" si="54"/>
        <v>2</v>
      </c>
      <c r="CR51" s="30">
        <f t="shared" si="54"/>
        <v>2</v>
      </c>
      <c r="CS51" s="30">
        <f t="shared" si="54"/>
        <v>2</v>
      </c>
      <c r="CT51" s="30">
        <f t="shared" si="54"/>
        <v>2</v>
      </c>
      <c r="CU51" s="30">
        <f t="shared" si="54"/>
        <v>2</v>
      </c>
      <c r="CV51" s="30">
        <f t="shared" si="54"/>
        <v>2</v>
      </c>
      <c r="CW51" s="30">
        <f t="shared" si="54"/>
        <v>2</v>
      </c>
      <c r="CX51" s="30">
        <f t="shared" si="54"/>
        <v>2</v>
      </c>
      <c r="CY51" s="30">
        <f t="shared" si="54"/>
        <v>2</v>
      </c>
      <c r="CZ51" s="30">
        <f t="shared" si="54"/>
        <v>2</v>
      </c>
      <c r="DA51" s="30">
        <f t="shared" si="54"/>
        <v>2</v>
      </c>
      <c r="DB51" s="30">
        <f t="shared" si="54"/>
        <v>2</v>
      </c>
      <c r="DC51" s="30">
        <f t="shared" si="54"/>
        <v>2</v>
      </c>
      <c r="DD51" s="30">
        <f t="shared" si="54"/>
        <v>2</v>
      </c>
      <c r="DE51" s="30">
        <f t="shared" si="54"/>
        <v>2</v>
      </c>
      <c r="DF51" s="30">
        <f t="shared" si="54"/>
        <v>2</v>
      </c>
      <c r="DG51" s="30">
        <f t="shared" si="54"/>
        <v>2</v>
      </c>
      <c r="DH51" s="30">
        <f t="shared" si="54"/>
        <v>2</v>
      </c>
      <c r="DI51" s="30">
        <f t="shared" si="54"/>
        <v>2</v>
      </c>
      <c r="DJ51" s="30">
        <f t="shared" si="54"/>
        <v>2</v>
      </c>
      <c r="DK51" s="30">
        <f t="shared" si="54"/>
        <v>2</v>
      </c>
      <c r="DL51" s="30">
        <f t="shared" si="54"/>
        <v>2</v>
      </c>
      <c r="DM51" s="30">
        <f t="shared" si="54"/>
        <v>2</v>
      </c>
      <c r="DN51" s="30">
        <f t="shared" si="54"/>
        <v>2</v>
      </c>
      <c r="DO51" s="30">
        <f t="shared" si="54"/>
        <v>2</v>
      </c>
      <c r="DP51" s="30">
        <f t="shared" si="54"/>
        <v>2</v>
      </c>
      <c r="DQ51" s="30">
        <f t="shared" si="54"/>
        <v>2</v>
      </c>
      <c r="DR51" s="30">
        <f t="shared" si="54"/>
        <v>2</v>
      </c>
      <c r="DS51" s="30">
        <f t="shared" si="54"/>
        <v>2</v>
      </c>
      <c r="DT51" s="30">
        <f t="shared" si="54"/>
        <v>2</v>
      </c>
      <c r="DU51" s="30">
        <f t="shared" si="54"/>
        <v>2</v>
      </c>
      <c r="DV51" s="30">
        <f t="shared" si="54"/>
        <v>2</v>
      </c>
      <c r="DW51" s="30">
        <f t="shared" si="54"/>
        <v>2</v>
      </c>
      <c r="DX51" s="30">
        <f t="shared" si="54"/>
        <v>2</v>
      </c>
      <c r="DY51" s="30">
        <f t="shared" si="54"/>
        <v>2</v>
      </c>
      <c r="DZ51" s="30">
        <f t="shared" si="54"/>
        <v>2</v>
      </c>
      <c r="EA51" s="30">
        <f t="shared" si="54"/>
        <v>2</v>
      </c>
      <c r="EB51" s="30">
        <f t="shared" si="54"/>
        <v>2</v>
      </c>
      <c r="EC51" s="30">
        <f t="shared" si="54"/>
        <v>2</v>
      </c>
      <c r="ED51" s="30">
        <f t="shared" si="54"/>
        <v>2</v>
      </c>
      <c r="EE51" s="30">
        <f t="shared" si="54"/>
        <v>2</v>
      </c>
      <c r="EF51" s="30">
        <f t="shared" si="54"/>
        <v>2</v>
      </c>
      <c r="EG51" s="30">
        <f t="shared" si="54"/>
        <v>2</v>
      </c>
      <c r="EH51" s="30">
        <f t="shared" si="54"/>
        <v>2</v>
      </c>
      <c r="EI51" s="30">
        <f t="shared" si="54"/>
        <v>2</v>
      </c>
      <c r="EJ51" s="30">
        <f t="shared" si="54"/>
        <v>2</v>
      </c>
      <c r="EK51" s="30">
        <f t="shared" si="54"/>
        <v>2</v>
      </c>
      <c r="EL51" s="30">
        <f t="shared" si="54"/>
        <v>2</v>
      </c>
      <c r="EM51" s="30">
        <f t="shared" si="54"/>
        <v>2</v>
      </c>
      <c r="EN51" s="30">
        <f t="shared" si="54"/>
        <v>2</v>
      </c>
      <c r="EO51" s="30">
        <f t="shared" si="54"/>
        <v>2</v>
      </c>
      <c r="EP51" s="30">
        <f t="shared" si="54"/>
        <v>2</v>
      </c>
      <c r="EQ51" s="30">
        <f t="shared" si="54"/>
        <v>2</v>
      </c>
      <c r="ER51" s="30">
        <f t="shared" si="54"/>
        <v>2</v>
      </c>
      <c r="ES51" s="30">
        <f t="shared" si="54"/>
        <v>2</v>
      </c>
      <c r="ET51" s="30">
        <f t="shared" si="54"/>
        <v>2</v>
      </c>
      <c r="EU51" s="30">
        <f t="shared" si="54"/>
        <v>2</v>
      </c>
      <c r="EV51" s="30">
        <f t="shared" si="54"/>
        <v>2</v>
      </c>
      <c r="EW51" s="30">
        <f t="shared" si="54"/>
        <v>2</v>
      </c>
      <c r="EX51" s="30">
        <f t="shared" si="54"/>
        <v>2</v>
      </c>
      <c r="EY51" s="30">
        <f t="shared" si="54"/>
        <v>2</v>
      </c>
      <c r="EZ51" s="30">
        <f t="shared" si="54"/>
        <v>2</v>
      </c>
      <c r="FA51" s="30">
        <f t="shared" si="52"/>
        <v>2</v>
      </c>
      <c r="FB51" s="30">
        <f t="shared" si="52"/>
        <v>2</v>
      </c>
      <c r="FC51" s="30">
        <f t="shared" si="52"/>
        <v>2</v>
      </c>
      <c r="FD51" s="30">
        <f t="shared" si="52"/>
        <v>2</v>
      </c>
      <c r="FE51" s="30">
        <f t="shared" si="52"/>
        <v>2</v>
      </c>
      <c r="FF51" s="30">
        <f t="shared" si="52"/>
        <v>2</v>
      </c>
      <c r="FG51" s="30">
        <f t="shared" si="52"/>
        <v>2</v>
      </c>
      <c r="FH51" s="30">
        <f t="shared" si="52"/>
        <v>2</v>
      </c>
      <c r="FI51" s="30">
        <f t="shared" si="52"/>
        <v>2</v>
      </c>
      <c r="FJ51" s="30">
        <f t="shared" si="52"/>
        <v>2</v>
      </c>
      <c r="FK51" s="30">
        <f t="shared" si="52"/>
        <v>2</v>
      </c>
      <c r="FL51" s="30">
        <f t="shared" si="52"/>
        <v>2</v>
      </c>
      <c r="FM51" s="30">
        <f t="shared" si="52"/>
        <v>2</v>
      </c>
    </row>
    <row r="52" spans="2:169" ht="31.95" x14ac:dyDescent="0.25">
      <c r="B52" s="187"/>
      <c r="C52" s="49">
        <v>4</v>
      </c>
      <c r="D52" s="33"/>
      <c r="E52" s="71" t="s">
        <v>101</v>
      </c>
      <c r="F52" s="104" t="s">
        <v>310</v>
      </c>
      <c r="G52" s="93" t="s">
        <v>339</v>
      </c>
      <c r="H52" s="54"/>
      <c r="I52" s="55"/>
      <c r="J52" s="56"/>
      <c r="O52" s="147" t="s">
        <v>395</v>
      </c>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v>1</v>
      </c>
      <c r="BJ52" s="33"/>
      <c r="BK52" s="33"/>
      <c r="BL52" s="33"/>
      <c r="BM52" s="33"/>
      <c r="BN52" s="33"/>
      <c r="BO52" s="33"/>
      <c r="BP52" s="33"/>
      <c r="BQ52" s="33"/>
      <c r="BR52" s="33"/>
      <c r="BS52" s="33"/>
      <c r="BT52" s="33"/>
      <c r="BU52" s="33"/>
      <c r="BV52" s="33"/>
      <c r="BW52" s="33"/>
      <c r="BX52" s="33"/>
      <c r="BY52" s="30">
        <f t="shared" si="36"/>
        <v>1</v>
      </c>
      <c r="BZ52" s="30">
        <f t="shared" si="51"/>
        <v>1</v>
      </c>
      <c r="CA52" s="30">
        <f t="shared" si="51"/>
        <v>1</v>
      </c>
      <c r="CB52" s="30">
        <f t="shared" si="51"/>
        <v>1</v>
      </c>
      <c r="CC52" s="30">
        <f t="shared" si="51"/>
        <v>1</v>
      </c>
      <c r="CD52" s="30">
        <f t="shared" si="51"/>
        <v>1</v>
      </c>
      <c r="CE52" s="30">
        <f t="shared" si="51"/>
        <v>1</v>
      </c>
      <c r="CF52" s="30">
        <f t="shared" si="51"/>
        <v>1</v>
      </c>
      <c r="CG52" s="30">
        <f t="shared" si="51"/>
        <v>1</v>
      </c>
      <c r="CH52" s="30">
        <f t="shared" si="47"/>
        <v>1</v>
      </c>
      <c r="CI52" s="30">
        <f t="shared" si="47"/>
        <v>1</v>
      </c>
      <c r="CJ52" s="30">
        <f t="shared" si="43"/>
        <v>1</v>
      </c>
      <c r="CK52" s="30">
        <f t="shared" si="43"/>
        <v>1</v>
      </c>
      <c r="CL52" s="30">
        <f t="shared" si="43"/>
        <v>1</v>
      </c>
      <c r="CM52" s="30">
        <f t="shared" si="43"/>
        <v>1</v>
      </c>
      <c r="CN52" s="30">
        <f t="shared" si="45"/>
        <v>1</v>
      </c>
      <c r="CO52" s="30">
        <f t="shared" si="54"/>
        <v>1</v>
      </c>
      <c r="CP52" s="30">
        <f t="shared" si="54"/>
        <v>1</v>
      </c>
      <c r="CQ52" s="30">
        <f t="shared" si="54"/>
        <v>1</v>
      </c>
      <c r="CR52" s="30">
        <f t="shared" si="54"/>
        <v>1</v>
      </c>
      <c r="CS52" s="30">
        <f t="shared" si="54"/>
        <v>1</v>
      </c>
      <c r="CT52" s="30">
        <f t="shared" si="54"/>
        <v>1</v>
      </c>
      <c r="CU52" s="30">
        <f t="shared" si="54"/>
        <v>1</v>
      </c>
      <c r="CV52" s="30">
        <f t="shared" si="54"/>
        <v>1</v>
      </c>
      <c r="CW52" s="30">
        <f t="shared" si="54"/>
        <v>1</v>
      </c>
      <c r="CX52" s="30">
        <f t="shared" si="54"/>
        <v>1</v>
      </c>
      <c r="CY52" s="30">
        <f t="shared" si="54"/>
        <v>1</v>
      </c>
      <c r="CZ52" s="30">
        <f t="shared" si="54"/>
        <v>1</v>
      </c>
      <c r="DA52" s="30">
        <f t="shared" si="54"/>
        <v>1</v>
      </c>
      <c r="DB52" s="30">
        <f t="shared" si="54"/>
        <v>1</v>
      </c>
      <c r="DC52" s="30">
        <f t="shared" si="54"/>
        <v>1</v>
      </c>
      <c r="DD52" s="30">
        <f t="shared" si="54"/>
        <v>1</v>
      </c>
      <c r="DE52" s="30">
        <f t="shared" si="54"/>
        <v>1</v>
      </c>
      <c r="DF52" s="30">
        <f t="shared" si="54"/>
        <v>1</v>
      </c>
      <c r="DG52" s="30">
        <f t="shared" si="54"/>
        <v>1</v>
      </c>
      <c r="DH52" s="30">
        <f t="shared" si="54"/>
        <v>1</v>
      </c>
      <c r="DI52" s="30">
        <f t="shared" si="54"/>
        <v>1</v>
      </c>
      <c r="DJ52" s="30">
        <f t="shared" si="54"/>
        <v>1</v>
      </c>
      <c r="DK52" s="30">
        <f t="shared" si="54"/>
        <v>1</v>
      </c>
      <c r="DL52" s="30">
        <f t="shared" si="54"/>
        <v>1</v>
      </c>
      <c r="DM52" s="30">
        <f t="shared" si="54"/>
        <v>1</v>
      </c>
      <c r="DN52" s="30">
        <f t="shared" si="54"/>
        <v>1</v>
      </c>
      <c r="DO52" s="30">
        <f t="shared" si="54"/>
        <v>1</v>
      </c>
      <c r="DP52" s="30">
        <f t="shared" si="54"/>
        <v>1</v>
      </c>
      <c r="DQ52" s="30">
        <f t="shared" si="54"/>
        <v>1</v>
      </c>
      <c r="DR52" s="30">
        <f t="shared" si="54"/>
        <v>1</v>
      </c>
      <c r="DS52" s="30">
        <f t="shared" si="54"/>
        <v>1</v>
      </c>
      <c r="DT52" s="30">
        <f t="shared" si="54"/>
        <v>1</v>
      </c>
      <c r="DU52" s="30">
        <f t="shared" si="54"/>
        <v>1</v>
      </c>
      <c r="DV52" s="30">
        <f t="shared" si="54"/>
        <v>1</v>
      </c>
      <c r="DW52" s="30">
        <f t="shared" si="54"/>
        <v>1</v>
      </c>
      <c r="DX52" s="30">
        <f t="shared" si="54"/>
        <v>1</v>
      </c>
      <c r="DY52" s="30">
        <f t="shared" si="54"/>
        <v>1</v>
      </c>
      <c r="DZ52" s="30">
        <f t="shared" si="54"/>
        <v>1</v>
      </c>
      <c r="EA52" s="30">
        <f t="shared" si="54"/>
        <v>1</v>
      </c>
      <c r="EB52" s="30">
        <f t="shared" si="54"/>
        <v>1</v>
      </c>
      <c r="EC52" s="30">
        <f t="shared" si="54"/>
        <v>1</v>
      </c>
      <c r="ED52" s="30">
        <f t="shared" si="54"/>
        <v>1</v>
      </c>
      <c r="EE52" s="30">
        <f t="shared" si="54"/>
        <v>1</v>
      </c>
      <c r="EF52" s="30">
        <f t="shared" si="54"/>
        <v>1</v>
      </c>
      <c r="EG52" s="30">
        <f t="shared" si="54"/>
        <v>1</v>
      </c>
      <c r="EH52" s="30">
        <f t="shared" si="54"/>
        <v>1</v>
      </c>
      <c r="EI52" s="30">
        <f t="shared" si="54"/>
        <v>1</v>
      </c>
      <c r="EJ52" s="30">
        <f t="shared" si="54"/>
        <v>1</v>
      </c>
      <c r="EK52" s="30">
        <f t="shared" si="54"/>
        <v>1</v>
      </c>
      <c r="EL52" s="30">
        <f t="shared" si="54"/>
        <v>1</v>
      </c>
      <c r="EM52" s="30">
        <f t="shared" si="54"/>
        <v>1</v>
      </c>
      <c r="EN52" s="30">
        <f t="shared" si="54"/>
        <v>1</v>
      </c>
      <c r="EO52" s="30">
        <f t="shared" si="54"/>
        <v>1</v>
      </c>
      <c r="EP52" s="30">
        <f t="shared" si="54"/>
        <v>1</v>
      </c>
      <c r="EQ52" s="30">
        <f t="shared" si="54"/>
        <v>1</v>
      </c>
      <c r="ER52" s="30">
        <f t="shared" si="54"/>
        <v>1</v>
      </c>
      <c r="ES52" s="30">
        <f t="shared" si="54"/>
        <v>1</v>
      </c>
      <c r="ET52" s="30">
        <f t="shared" si="54"/>
        <v>1</v>
      </c>
      <c r="EU52" s="30">
        <f t="shared" si="54"/>
        <v>1</v>
      </c>
      <c r="EV52" s="30">
        <f t="shared" si="54"/>
        <v>1</v>
      </c>
      <c r="EW52" s="30">
        <f t="shared" si="54"/>
        <v>1</v>
      </c>
      <c r="EX52" s="30">
        <f t="shared" si="54"/>
        <v>1</v>
      </c>
      <c r="EY52" s="30">
        <f t="shared" si="54"/>
        <v>1</v>
      </c>
      <c r="EZ52" s="30">
        <f t="shared" si="54"/>
        <v>1</v>
      </c>
      <c r="FA52" s="30">
        <f t="shared" si="52"/>
        <v>1</v>
      </c>
      <c r="FB52" s="30">
        <f t="shared" si="52"/>
        <v>1</v>
      </c>
      <c r="FC52" s="30">
        <f t="shared" si="52"/>
        <v>1</v>
      </c>
      <c r="FD52" s="30">
        <f t="shared" si="52"/>
        <v>1</v>
      </c>
      <c r="FE52" s="30">
        <f t="shared" si="52"/>
        <v>1</v>
      </c>
      <c r="FF52" s="30">
        <f t="shared" si="52"/>
        <v>1</v>
      </c>
      <c r="FG52" s="30">
        <f t="shared" si="52"/>
        <v>1</v>
      </c>
      <c r="FH52" s="30">
        <f t="shared" si="52"/>
        <v>1</v>
      </c>
      <c r="FI52" s="30">
        <f t="shared" si="52"/>
        <v>1</v>
      </c>
      <c r="FJ52" s="30">
        <f t="shared" si="52"/>
        <v>1</v>
      </c>
      <c r="FK52" s="30">
        <f t="shared" si="52"/>
        <v>1</v>
      </c>
      <c r="FL52" s="30">
        <f t="shared" si="52"/>
        <v>1</v>
      </c>
      <c r="FM52" s="30">
        <f t="shared" si="52"/>
        <v>1</v>
      </c>
    </row>
    <row r="53" spans="2:169" ht="32.6" customHeight="1" x14ac:dyDescent="0.25">
      <c r="B53" s="187"/>
      <c r="C53" s="49">
        <v>5</v>
      </c>
      <c r="D53" s="33"/>
      <c r="E53" s="43" t="s">
        <v>218</v>
      </c>
      <c r="F53" s="104" t="s">
        <v>310</v>
      </c>
      <c r="G53" s="93" t="s">
        <v>339</v>
      </c>
      <c r="H53" s="54"/>
      <c r="I53" s="55"/>
      <c r="J53" s="56"/>
      <c r="O53" s="147" t="s">
        <v>396</v>
      </c>
      <c r="P53" s="33">
        <v>1</v>
      </c>
      <c r="Q53" s="33">
        <v>1</v>
      </c>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v>1</v>
      </c>
      <c r="BJ53" s="33">
        <v>1</v>
      </c>
      <c r="BK53" s="33"/>
      <c r="BL53" s="33"/>
      <c r="BM53" s="33"/>
      <c r="BN53" s="33"/>
      <c r="BO53" s="33"/>
      <c r="BP53" s="33"/>
      <c r="BQ53" s="33"/>
      <c r="BR53" s="33"/>
      <c r="BS53" s="33"/>
      <c r="BT53" s="33"/>
      <c r="BU53" s="33"/>
      <c r="BV53" s="33"/>
      <c r="BW53" s="33"/>
      <c r="BX53" s="33"/>
      <c r="BY53" s="30">
        <f t="shared" si="36"/>
        <v>4</v>
      </c>
      <c r="BZ53" s="30">
        <f t="shared" si="51"/>
        <v>4</v>
      </c>
      <c r="CA53" s="30">
        <f t="shared" si="51"/>
        <v>4</v>
      </c>
      <c r="CB53" s="30">
        <f t="shared" si="51"/>
        <v>4</v>
      </c>
      <c r="CC53" s="30">
        <f t="shared" si="51"/>
        <v>4</v>
      </c>
      <c r="CD53" s="30">
        <f t="shared" si="51"/>
        <v>4</v>
      </c>
      <c r="CE53" s="30">
        <f t="shared" si="51"/>
        <v>4</v>
      </c>
      <c r="CF53" s="30">
        <f t="shared" si="51"/>
        <v>4</v>
      </c>
      <c r="CG53" s="30">
        <f t="shared" si="51"/>
        <v>4</v>
      </c>
      <c r="CH53" s="30">
        <f t="shared" si="47"/>
        <v>4</v>
      </c>
      <c r="CI53" s="30">
        <f t="shared" si="47"/>
        <v>4</v>
      </c>
      <c r="CJ53" s="30">
        <f t="shared" si="43"/>
        <v>4</v>
      </c>
      <c r="CK53" s="30">
        <f t="shared" si="43"/>
        <v>4</v>
      </c>
      <c r="CL53" s="30">
        <f t="shared" si="43"/>
        <v>4</v>
      </c>
      <c r="CM53" s="30">
        <f t="shared" si="43"/>
        <v>4</v>
      </c>
      <c r="CN53" s="30">
        <f t="shared" si="45"/>
        <v>4</v>
      </c>
      <c r="CO53" s="30">
        <f t="shared" si="54"/>
        <v>4</v>
      </c>
      <c r="CP53" s="30">
        <f t="shared" si="54"/>
        <v>4</v>
      </c>
      <c r="CQ53" s="30">
        <f t="shared" si="54"/>
        <v>4</v>
      </c>
      <c r="CR53" s="30">
        <f t="shared" si="54"/>
        <v>4</v>
      </c>
      <c r="CS53" s="30">
        <f t="shared" si="54"/>
        <v>4</v>
      </c>
      <c r="CT53" s="30">
        <f t="shared" si="54"/>
        <v>4</v>
      </c>
      <c r="CU53" s="30">
        <f t="shared" si="54"/>
        <v>4</v>
      </c>
      <c r="CV53" s="30">
        <f t="shared" si="54"/>
        <v>4</v>
      </c>
      <c r="CW53" s="30">
        <f t="shared" si="54"/>
        <v>4</v>
      </c>
      <c r="CX53" s="30">
        <f t="shared" si="54"/>
        <v>4</v>
      </c>
      <c r="CY53" s="30">
        <f t="shared" si="54"/>
        <v>4</v>
      </c>
      <c r="CZ53" s="30">
        <f t="shared" si="54"/>
        <v>4</v>
      </c>
      <c r="DA53" s="30">
        <f t="shared" si="54"/>
        <v>4</v>
      </c>
      <c r="DB53" s="30">
        <f t="shared" si="54"/>
        <v>4</v>
      </c>
      <c r="DC53" s="30">
        <f t="shared" si="54"/>
        <v>4</v>
      </c>
      <c r="DD53" s="30">
        <f t="shared" si="54"/>
        <v>4</v>
      </c>
      <c r="DE53" s="30">
        <f t="shared" si="54"/>
        <v>4</v>
      </c>
      <c r="DF53" s="30">
        <f t="shared" si="54"/>
        <v>4</v>
      </c>
      <c r="DG53" s="30">
        <f t="shared" si="54"/>
        <v>4</v>
      </c>
      <c r="DH53" s="30">
        <f t="shared" si="54"/>
        <v>4</v>
      </c>
      <c r="DI53" s="30">
        <f t="shared" si="54"/>
        <v>4</v>
      </c>
      <c r="DJ53" s="30">
        <f t="shared" si="54"/>
        <v>4</v>
      </c>
      <c r="DK53" s="30">
        <f t="shared" si="54"/>
        <v>4</v>
      </c>
      <c r="DL53" s="30">
        <f t="shared" si="54"/>
        <v>4</v>
      </c>
      <c r="DM53" s="30">
        <f t="shared" si="54"/>
        <v>4</v>
      </c>
      <c r="DN53" s="30">
        <f t="shared" si="54"/>
        <v>4</v>
      </c>
      <c r="DO53" s="30">
        <f t="shared" si="54"/>
        <v>4</v>
      </c>
      <c r="DP53" s="30">
        <f t="shared" si="54"/>
        <v>4</v>
      </c>
      <c r="DQ53" s="30">
        <f t="shared" si="54"/>
        <v>4</v>
      </c>
      <c r="DR53" s="30">
        <f t="shared" si="54"/>
        <v>4</v>
      </c>
      <c r="DS53" s="30">
        <f t="shared" si="54"/>
        <v>4</v>
      </c>
      <c r="DT53" s="30">
        <f t="shared" si="54"/>
        <v>4</v>
      </c>
      <c r="DU53" s="30">
        <f t="shared" si="54"/>
        <v>4</v>
      </c>
      <c r="DV53" s="30">
        <f t="shared" si="54"/>
        <v>4</v>
      </c>
      <c r="DW53" s="30">
        <f t="shared" si="54"/>
        <v>4</v>
      </c>
      <c r="DX53" s="30">
        <f t="shared" si="54"/>
        <v>4</v>
      </c>
      <c r="DY53" s="30">
        <f t="shared" si="54"/>
        <v>4</v>
      </c>
      <c r="DZ53" s="30">
        <f t="shared" si="54"/>
        <v>4</v>
      </c>
      <c r="EA53" s="30">
        <f t="shared" si="54"/>
        <v>4</v>
      </c>
      <c r="EB53" s="30">
        <f t="shared" si="54"/>
        <v>4</v>
      </c>
      <c r="EC53" s="30">
        <f t="shared" si="54"/>
        <v>4</v>
      </c>
      <c r="ED53" s="30">
        <f t="shared" si="54"/>
        <v>4</v>
      </c>
      <c r="EE53" s="30">
        <f t="shared" si="54"/>
        <v>4</v>
      </c>
      <c r="EF53" s="30">
        <f t="shared" si="54"/>
        <v>4</v>
      </c>
      <c r="EG53" s="30">
        <f t="shared" si="54"/>
        <v>4</v>
      </c>
      <c r="EH53" s="30">
        <f t="shared" si="54"/>
        <v>4</v>
      </c>
      <c r="EI53" s="30">
        <f t="shared" si="54"/>
        <v>4</v>
      </c>
      <c r="EJ53" s="30">
        <f t="shared" si="54"/>
        <v>4</v>
      </c>
      <c r="EK53" s="30">
        <f t="shared" si="54"/>
        <v>4</v>
      </c>
      <c r="EL53" s="30">
        <f t="shared" si="54"/>
        <v>4</v>
      </c>
      <c r="EM53" s="30">
        <f t="shared" si="54"/>
        <v>4</v>
      </c>
      <c r="EN53" s="30">
        <f t="shared" si="54"/>
        <v>4</v>
      </c>
      <c r="EO53" s="30">
        <f t="shared" si="54"/>
        <v>4</v>
      </c>
      <c r="EP53" s="30">
        <f t="shared" si="54"/>
        <v>4</v>
      </c>
      <c r="EQ53" s="30">
        <f t="shared" si="54"/>
        <v>4</v>
      </c>
      <c r="ER53" s="30">
        <f t="shared" si="54"/>
        <v>4</v>
      </c>
      <c r="ES53" s="30">
        <f t="shared" si="54"/>
        <v>4</v>
      </c>
      <c r="ET53" s="30">
        <f t="shared" si="54"/>
        <v>4</v>
      </c>
      <c r="EU53" s="30">
        <f t="shared" si="54"/>
        <v>4</v>
      </c>
      <c r="EV53" s="30">
        <f t="shared" si="54"/>
        <v>4</v>
      </c>
      <c r="EW53" s="30">
        <f t="shared" si="54"/>
        <v>4</v>
      </c>
      <c r="EX53" s="30">
        <f t="shared" si="54"/>
        <v>4</v>
      </c>
      <c r="EY53" s="30">
        <f t="shared" si="54"/>
        <v>4</v>
      </c>
      <c r="EZ53" s="30">
        <f t="shared" si="54"/>
        <v>4</v>
      </c>
      <c r="FA53" s="30">
        <f t="shared" si="52"/>
        <v>4</v>
      </c>
      <c r="FB53" s="30">
        <f t="shared" si="52"/>
        <v>4</v>
      </c>
      <c r="FC53" s="30">
        <f t="shared" si="52"/>
        <v>4</v>
      </c>
      <c r="FD53" s="30">
        <f t="shared" si="52"/>
        <v>4</v>
      </c>
      <c r="FE53" s="30">
        <f t="shared" si="52"/>
        <v>4</v>
      </c>
      <c r="FF53" s="30">
        <f t="shared" si="52"/>
        <v>4</v>
      </c>
      <c r="FG53" s="30">
        <f t="shared" si="52"/>
        <v>4</v>
      </c>
      <c r="FH53" s="30">
        <f t="shared" si="52"/>
        <v>4</v>
      </c>
      <c r="FI53" s="30">
        <f t="shared" si="52"/>
        <v>4</v>
      </c>
      <c r="FJ53" s="30">
        <f t="shared" si="52"/>
        <v>4</v>
      </c>
      <c r="FK53" s="30">
        <f t="shared" si="52"/>
        <v>4</v>
      </c>
      <c r="FL53" s="30">
        <f t="shared" si="52"/>
        <v>4</v>
      </c>
      <c r="FM53" s="30">
        <f t="shared" si="52"/>
        <v>4</v>
      </c>
    </row>
    <row r="54" spans="2:169" ht="31.95" x14ac:dyDescent="0.25">
      <c r="B54" s="187"/>
      <c r="C54" s="49">
        <v>6</v>
      </c>
      <c r="D54" s="33"/>
      <c r="E54" s="33" t="s">
        <v>225</v>
      </c>
      <c r="F54" s="104" t="s">
        <v>310</v>
      </c>
      <c r="G54" s="93" t="s">
        <v>339</v>
      </c>
      <c r="H54" s="54"/>
      <c r="I54" s="55"/>
      <c r="J54" s="56"/>
      <c r="O54" s="147" t="s">
        <v>397</v>
      </c>
      <c r="P54" s="33">
        <v>1</v>
      </c>
      <c r="Q54" s="33">
        <v>1</v>
      </c>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v>1</v>
      </c>
      <c r="BJ54" s="33">
        <v>1</v>
      </c>
      <c r="BK54" s="33"/>
      <c r="BL54" s="33"/>
      <c r="BM54" s="33"/>
      <c r="BN54" s="33"/>
      <c r="BO54" s="33"/>
      <c r="BP54" s="33"/>
      <c r="BQ54" s="33"/>
      <c r="BR54" s="33"/>
      <c r="BS54" s="33"/>
      <c r="BT54" s="33"/>
      <c r="BU54" s="33"/>
      <c r="BV54" s="33"/>
      <c r="BW54" s="33"/>
      <c r="BX54" s="33"/>
      <c r="BY54" s="30">
        <f t="shared" si="36"/>
        <v>4</v>
      </c>
      <c r="BZ54" s="30">
        <f t="shared" si="51"/>
        <v>4</v>
      </c>
      <c r="CA54" s="30">
        <f t="shared" si="51"/>
        <v>4</v>
      </c>
      <c r="CB54" s="30">
        <f t="shared" si="51"/>
        <v>4</v>
      </c>
      <c r="CC54" s="30">
        <f t="shared" si="51"/>
        <v>4</v>
      </c>
      <c r="CD54" s="30">
        <f t="shared" si="51"/>
        <v>4</v>
      </c>
      <c r="CE54" s="30">
        <f t="shared" si="51"/>
        <v>4</v>
      </c>
      <c r="CF54" s="30">
        <f t="shared" si="51"/>
        <v>4</v>
      </c>
      <c r="CG54" s="30">
        <f t="shared" si="51"/>
        <v>4</v>
      </c>
      <c r="CH54" s="30">
        <f t="shared" si="47"/>
        <v>4</v>
      </c>
      <c r="CI54" s="30">
        <f t="shared" si="47"/>
        <v>4</v>
      </c>
      <c r="CJ54" s="30">
        <f t="shared" si="43"/>
        <v>4</v>
      </c>
      <c r="CK54" s="30">
        <f t="shared" si="43"/>
        <v>4</v>
      </c>
      <c r="CL54" s="30">
        <f t="shared" si="43"/>
        <v>4</v>
      </c>
      <c r="CM54" s="30">
        <f t="shared" si="43"/>
        <v>4</v>
      </c>
      <c r="CN54" s="30">
        <f t="shared" si="45"/>
        <v>4</v>
      </c>
      <c r="CO54" s="30">
        <f t="shared" si="54"/>
        <v>4</v>
      </c>
      <c r="CP54" s="30">
        <f t="shared" si="54"/>
        <v>4</v>
      </c>
      <c r="CQ54" s="30">
        <f t="shared" si="54"/>
        <v>4</v>
      </c>
      <c r="CR54" s="30">
        <f t="shared" si="54"/>
        <v>4</v>
      </c>
      <c r="CS54" s="30">
        <f t="shared" si="54"/>
        <v>4</v>
      </c>
      <c r="CT54" s="30">
        <f t="shared" si="54"/>
        <v>4</v>
      </c>
      <c r="CU54" s="30">
        <f t="shared" ref="CU54:DD55" si="55">SUM($P54:$BX54)</f>
        <v>4</v>
      </c>
      <c r="CV54" s="30">
        <f t="shared" si="55"/>
        <v>4</v>
      </c>
      <c r="CW54" s="30">
        <f t="shared" si="55"/>
        <v>4</v>
      </c>
      <c r="CX54" s="30">
        <f t="shared" si="55"/>
        <v>4</v>
      </c>
      <c r="CY54" s="30">
        <f t="shared" si="55"/>
        <v>4</v>
      </c>
      <c r="CZ54" s="30">
        <f t="shared" si="55"/>
        <v>4</v>
      </c>
      <c r="DA54" s="30">
        <f t="shared" si="55"/>
        <v>4</v>
      </c>
      <c r="DB54" s="30">
        <f t="shared" si="55"/>
        <v>4</v>
      </c>
      <c r="DC54" s="30">
        <f t="shared" si="55"/>
        <v>4</v>
      </c>
      <c r="DD54" s="30">
        <f t="shared" si="55"/>
        <v>4</v>
      </c>
      <c r="DE54" s="30">
        <f t="shared" ref="DE54:DN55" si="56">SUM($P54:$BX54)</f>
        <v>4</v>
      </c>
      <c r="DF54" s="30">
        <f t="shared" si="56"/>
        <v>4</v>
      </c>
      <c r="DG54" s="30">
        <f t="shared" si="56"/>
        <v>4</v>
      </c>
      <c r="DH54" s="30">
        <f t="shared" si="56"/>
        <v>4</v>
      </c>
      <c r="DI54" s="30">
        <f t="shared" si="56"/>
        <v>4</v>
      </c>
      <c r="DJ54" s="30">
        <f t="shared" si="56"/>
        <v>4</v>
      </c>
      <c r="DK54" s="30">
        <f t="shared" si="56"/>
        <v>4</v>
      </c>
      <c r="DL54" s="30">
        <f t="shared" si="56"/>
        <v>4</v>
      </c>
      <c r="DM54" s="30">
        <f t="shared" si="56"/>
        <v>4</v>
      </c>
      <c r="DN54" s="30">
        <f t="shared" si="56"/>
        <v>4</v>
      </c>
      <c r="DO54" s="30">
        <f t="shared" ref="DO54:DX55" si="57">SUM($P54:$BX54)</f>
        <v>4</v>
      </c>
      <c r="DP54" s="30">
        <f t="shared" si="57"/>
        <v>4</v>
      </c>
      <c r="DQ54" s="30">
        <f t="shared" si="57"/>
        <v>4</v>
      </c>
      <c r="DR54" s="30">
        <f t="shared" si="57"/>
        <v>4</v>
      </c>
      <c r="DS54" s="30">
        <f t="shared" si="57"/>
        <v>4</v>
      </c>
      <c r="DT54" s="30">
        <f t="shared" si="57"/>
        <v>4</v>
      </c>
      <c r="DU54" s="30">
        <f t="shared" si="57"/>
        <v>4</v>
      </c>
      <c r="DV54" s="30">
        <f t="shared" si="57"/>
        <v>4</v>
      </c>
      <c r="DW54" s="30">
        <f t="shared" si="57"/>
        <v>4</v>
      </c>
      <c r="DX54" s="30">
        <f t="shared" si="57"/>
        <v>4</v>
      </c>
      <c r="DY54" s="30">
        <f t="shared" ref="DY54:EH55" si="58">SUM($P54:$BX54)</f>
        <v>4</v>
      </c>
      <c r="DZ54" s="30">
        <f t="shared" si="58"/>
        <v>4</v>
      </c>
      <c r="EA54" s="30">
        <f t="shared" si="58"/>
        <v>4</v>
      </c>
      <c r="EB54" s="30">
        <f t="shared" si="58"/>
        <v>4</v>
      </c>
      <c r="EC54" s="30">
        <f t="shared" si="58"/>
        <v>4</v>
      </c>
      <c r="ED54" s="30">
        <f t="shared" si="58"/>
        <v>4</v>
      </c>
      <c r="EE54" s="30">
        <f t="shared" si="58"/>
        <v>4</v>
      </c>
      <c r="EF54" s="30">
        <f t="shared" si="58"/>
        <v>4</v>
      </c>
      <c r="EG54" s="30">
        <f t="shared" si="58"/>
        <v>4</v>
      </c>
      <c r="EH54" s="30">
        <f t="shared" si="58"/>
        <v>4</v>
      </c>
      <c r="EI54" s="30">
        <f t="shared" ref="EI54:ER55" si="59">SUM($P54:$BX54)</f>
        <v>4</v>
      </c>
      <c r="EJ54" s="30">
        <f t="shared" si="59"/>
        <v>4</v>
      </c>
      <c r="EK54" s="30">
        <f t="shared" si="59"/>
        <v>4</v>
      </c>
      <c r="EL54" s="30">
        <f t="shared" si="59"/>
        <v>4</v>
      </c>
      <c r="EM54" s="30">
        <f t="shared" si="59"/>
        <v>4</v>
      </c>
      <c r="EN54" s="30">
        <f t="shared" si="59"/>
        <v>4</v>
      </c>
      <c r="EO54" s="30">
        <f t="shared" si="59"/>
        <v>4</v>
      </c>
      <c r="EP54" s="30">
        <f t="shared" si="59"/>
        <v>4</v>
      </c>
      <c r="EQ54" s="30">
        <f t="shared" si="59"/>
        <v>4</v>
      </c>
      <c r="ER54" s="30">
        <f t="shared" si="59"/>
        <v>4</v>
      </c>
      <c r="ES54" s="30">
        <f t="shared" ref="ES54:EZ55" si="60">SUM($P54:$BX54)</f>
        <v>4</v>
      </c>
      <c r="ET54" s="30">
        <f t="shared" si="60"/>
        <v>4</v>
      </c>
      <c r="EU54" s="30">
        <f t="shared" si="60"/>
        <v>4</v>
      </c>
      <c r="EV54" s="30">
        <f t="shared" si="60"/>
        <v>4</v>
      </c>
      <c r="EW54" s="30">
        <f t="shared" si="60"/>
        <v>4</v>
      </c>
      <c r="EX54" s="30">
        <f t="shared" si="60"/>
        <v>4</v>
      </c>
      <c r="EY54" s="30">
        <f t="shared" si="60"/>
        <v>4</v>
      </c>
      <c r="EZ54" s="30">
        <f t="shared" si="60"/>
        <v>4</v>
      </c>
      <c r="FA54" s="30">
        <f t="shared" si="52"/>
        <v>4</v>
      </c>
      <c r="FB54" s="30">
        <f t="shared" si="52"/>
        <v>4</v>
      </c>
      <c r="FC54" s="30">
        <f t="shared" si="52"/>
        <v>4</v>
      </c>
      <c r="FD54" s="30">
        <f t="shared" si="52"/>
        <v>4</v>
      </c>
      <c r="FE54" s="30">
        <f t="shared" si="52"/>
        <v>4</v>
      </c>
      <c r="FF54" s="30">
        <f t="shared" si="52"/>
        <v>4</v>
      </c>
      <c r="FG54" s="30">
        <f t="shared" si="52"/>
        <v>4</v>
      </c>
      <c r="FH54" s="30">
        <f t="shared" si="52"/>
        <v>4</v>
      </c>
      <c r="FI54" s="30">
        <f t="shared" si="52"/>
        <v>4</v>
      </c>
      <c r="FJ54" s="30">
        <f t="shared" si="52"/>
        <v>4</v>
      </c>
      <c r="FK54" s="30">
        <f t="shared" si="52"/>
        <v>4</v>
      </c>
      <c r="FL54" s="30">
        <f t="shared" si="52"/>
        <v>4</v>
      </c>
      <c r="FM54" s="30">
        <f t="shared" si="52"/>
        <v>4</v>
      </c>
    </row>
    <row r="55" spans="2:169" ht="40.700000000000003" customHeight="1" x14ac:dyDescent="0.25">
      <c r="B55" s="187"/>
      <c r="C55" s="49">
        <v>7</v>
      </c>
      <c r="D55" s="33"/>
      <c r="E55" s="43" t="s">
        <v>227</v>
      </c>
      <c r="F55" s="104" t="s">
        <v>310</v>
      </c>
      <c r="G55" s="93" t="s">
        <v>339</v>
      </c>
      <c r="H55" s="54"/>
      <c r="I55" s="55"/>
      <c r="J55" s="56"/>
      <c r="O55" s="147" t="s">
        <v>398</v>
      </c>
      <c r="P55" s="33">
        <v>1</v>
      </c>
      <c r="Q55" s="33">
        <v>1</v>
      </c>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v>1</v>
      </c>
      <c r="BJ55" s="33">
        <v>1</v>
      </c>
      <c r="BK55" s="33"/>
      <c r="BL55" s="33"/>
      <c r="BM55" s="33"/>
      <c r="BN55" s="33"/>
      <c r="BO55" s="33"/>
      <c r="BP55" s="33"/>
      <c r="BQ55" s="33"/>
      <c r="BR55" s="33"/>
      <c r="BS55" s="33"/>
      <c r="BT55" s="33"/>
      <c r="BU55" s="33"/>
      <c r="BV55" s="33"/>
      <c r="BW55" s="33"/>
      <c r="BX55" s="33"/>
      <c r="BY55" s="30">
        <f t="shared" si="36"/>
        <v>4</v>
      </c>
      <c r="BZ55" s="30">
        <f t="shared" si="51"/>
        <v>4</v>
      </c>
      <c r="CA55" s="30">
        <f t="shared" si="51"/>
        <v>4</v>
      </c>
      <c r="CB55" s="30">
        <f t="shared" si="51"/>
        <v>4</v>
      </c>
      <c r="CC55" s="30">
        <f t="shared" si="51"/>
        <v>4</v>
      </c>
      <c r="CD55" s="30">
        <f t="shared" si="51"/>
        <v>4</v>
      </c>
      <c r="CE55" s="30">
        <f t="shared" si="51"/>
        <v>4</v>
      </c>
      <c r="CF55" s="30">
        <f t="shared" si="51"/>
        <v>4</v>
      </c>
      <c r="CG55" s="30">
        <f t="shared" si="51"/>
        <v>4</v>
      </c>
      <c r="CH55" s="30">
        <f t="shared" si="47"/>
        <v>4</v>
      </c>
      <c r="CI55" s="30">
        <f t="shared" si="47"/>
        <v>4</v>
      </c>
      <c r="CJ55" s="30">
        <f t="shared" si="43"/>
        <v>4</v>
      </c>
      <c r="CK55" s="30">
        <f t="shared" si="43"/>
        <v>4</v>
      </c>
      <c r="CL55" s="30">
        <f t="shared" si="43"/>
        <v>4</v>
      </c>
      <c r="CM55" s="30">
        <f t="shared" si="43"/>
        <v>4</v>
      </c>
      <c r="CN55" s="30">
        <f t="shared" si="45"/>
        <v>4</v>
      </c>
      <c r="CO55" s="30">
        <f t="shared" ref="CO55:CT55" si="61">SUM($P55:$BX55)</f>
        <v>4</v>
      </c>
      <c r="CP55" s="30">
        <f t="shared" si="61"/>
        <v>4</v>
      </c>
      <c r="CQ55" s="30">
        <f t="shared" si="61"/>
        <v>4</v>
      </c>
      <c r="CR55" s="30">
        <f t="shared" si="61"/>
        <v>4</v>
      </c>
      <c r="CS55" s="30">
        <f t="shared" si="61"/>
        <v>4</v>
      </c>
      <c r="CT55" s="30">
        <f t="shared" si="61"/>
        <v>4</v>
      </c>
      <c r="CU55" s="30">
        <f t="shared" si="55"/>
        <v>4</v>
      </c>
      <c r="CV55" s="30">
        <f t="shared" si="55"/>
        <v>4</v>
      </c>
      <c r="CW55" s="30">
        <f t="shared" si="55"/>
        <v>4</v>
      </c>
      <c r="CX55" s="30">
        <f t="shared" si="55"/>
        <v>4</v>
      </c>
      <c r="CY55" s="30">
        <f t="shared" si="55"/>
        <v>4</v>
      </c>
      <c r="CZ55" s="30">
        <f t="shared" si="55"/>
        <v>4</v>
      </c>
      <c r="DA55" s="30">
        <f t="shared" si="55"/>
        <v>4</v>
      </c>
      <c r="DB55" s="30">
        <f t="shared" si="55"/>
        <v>4</v>
      </c>
      <c r="DC55" s="30">
        <f t="shared" si="55"/>
        <v>4</v>
      </c>
      <c r="DD55" s="30">
        <f t="shared" si="55"/>
        <v>4</v>
      </c>
      <c r="DE55" s="30">
        <f t="shared" si="56"/>
        <v>4</v>
      </c>
      <c r="DF55" s="30">
        <f t="shared" si="56"/>
        <v>4</v>
      </c>
      <c r="DG55" s="30">
        <f t="shared" si="56"/>
        <v>4</v>
      </c>
      <c r="DH55" s="30">
        <f t="shared" si="56"/>
        <v>4</v>
      </c>
      <c r="DI55" s="30">
        <f t="shared" si="56"/>
        <v>4</v>
      </c>
      <c r="DJ55" s="30">
        <f t="shared" si="56"/>
        <v>4</v>
      </c>
      <c r="DK55" s="30">
        <f t="shared" si="56"/>
        <v>4</v>
      </c>
      <c r="DL55" s="30">
        <f t="shared" si="56"/>
        <v>4</v>
      </c>
      <c r="DM55" s="30">
        <f t="shared" si="56"/>
        <v>4</v>
      </c>
      <c r="DN55" s="30">
        <f t="shared" si="56"/>
        <v>4</v>
      </c>
      <c r="DO55" s="30">
        <f t="shared" si="57"/>
        <v>4</v>
      </c>
      <c r="DP55" s="30">
        <f t="shared" si="57"/>
        <v>4</v>
      </c>
      <c r="DQ55" s="30">
        <f t="shared" si="57"/>
        <v>4</v>
      </c>
      <c r="DR55" s="30">
        <f t="shared" si="57"/>
        <v>4</v>
      </c>
      <c r="DS55" s="30">
        <f t="shared" si="57"/>
        <v>4</v>
      </c>
      <c r="DT55" s="30">
        <f t="shared" si="57"/>
        <v>4</v>
      </c>
      <c r="DU55" s="30">
        <f t="shared" si="57"/>
        <v>4</v>
      </c>
      <c r="DV55" s="30">
        <f t="shared" si="57"/>
        <v>4</v>
      </c>
      <c r="DW55" s="30">
        <f t="shared" si="57"/>
        <v>4</v>
      </c>
      <c r="DX55" s="30">
        <f t="shared" si="57"/>
        <v>4</v>
      </c>
      <c r="DY55" s="30">
        <f t="shared" si="58"/>
        <v>4</v>
      </c>
      <c r="DZ55" s="30">
        <f t="shared" si="58"/>
        <v>4</v>
      </c>
      <c r="EA55" s="30">
        <f t="shared" si="58"/>
        <v>4</v>
      </c>
      <c r="EB55" s="30">
        <f t="shared" si="58"/>
        <v>4</v>
      </c>
      <c r="EC55" s="30">
        <f t="shared" si="58"/>
        <v>4</v>
      </c>
      <c r="ED55" s="30">
        <f t="shared" si="58"/>
        <v>4</v>
      </c>
      <c r="EE55" s="30">
        <f t="shared" si="58"/>
        <v>4</v>
      </c>
      <c r="EF55" s="30">
        <f t="shared" si="58"/>
        <v>4</v>
      </c>
      <c r="EG55" s="30">
        <f t="shared" si="58"/>
        <v>4</v>
      </c>
      <c r="EH55" s="30">
        <f t="shared" si="58"/>
        <v>4</v>
      </c>
      <c r="EI55" s="30">
        <f t="shared" si="59"/>
        <v>4</v>
      </c>
      <c r="EJ55" s="30">
        <f t="shared" si="59"/>
        <v>4</v>
      </c>
      <c r="EK55" s="30">
        <f t="shared" si="59"/>
        <v>4</v>
      </c>
      <c r="EL55" s="30">
        <f t="shared" si="59"/>
        <v>4</v>
      </c>
      <c r="EM55" s="30">
        <f t="shared" si="59"/>
        <v>4</v>
      </c>
      <c r="EN55" s="30">
        <f t="shared" si="59"/>
        <v>4</v>
      </c>
      <c r="EO55" s="30">
        <f t="shared" si="59"/>
        <v>4</v>
      </c>
      <c r="EP55" s="30">
        <f t="shared" si="59"/>
        <v>4</v>
      </c>
      <c r="EQ55" s="30">
        <f t="shared" si="59"/>
        <v>4</v>
      </c>
      <c r="ER55" s="30">
        <f t="shared" si="59"/>
        <v>4</v>
      </c>
      <c r="ES55" s="30">
        <f t="shared" si="60"/>
        <v>4</v>
      </c>
      <c r="ET55" s="30">
        <f t="shared" si="60"/>
        <v>4</v>
      </c>
      <c r="EU55" s="30">
        <f t="shared" si="60"/>
        <v>4</v>
      </c>
      <c r="EV55" s="30">
        <f t="shared" si="60"/>
        <v>4</v>
      </c>
      <c r="EW55" s="30">
        <f t="shared" si="60"/>
        <v>4</v>
      </c>
      <c r="EX55" s="30">
        <f t="shared" si="60"/>
        <v>4</v>
      </c>
      <c r="EY55" s="30">
        <f t="shared" si="60"/>
        <v>4</v>
      </c>
      <c r="EZ55" s="30">
        <f t="shared" si="60"/>
        <v>4</v>
      </c>
      <c r="FA55" s="30">
        <f t="shared" si="52"/>
        <v>4</v>
      </c>
      <c r="FB55" s="30">
        <f t="shared" si="52"/>
        <v>4</v>
      </c>
      <c r="FC55" s="30">
        <f t="shared" si="52"/>
        <v>4</v>
      </c>
      <c r="FD55" s="30">
        <f t="shared" si="52"/>
        <v>4</v>
      </c>
      <c r="FE55" s="30">
        <f t="shared" si="52"/>
        <v>4</v>
      </c>
      <c r="FF55" s="30">
        <f t="shared" si="52"/>
        <v>4</v>
      </c>
      <c r="FG55" s="30">
        <f t="shared" si="52"/>
        <v>4</v>
      </c>
      <c r="FH55" s="30">
        <f t="shared" si="52"/>
        <v>4</v>
      </c>
      <c r="FI55" s="30">
        <f t="shared" si="52"/>
        <v>4</v>
      </c>
      <c r="FJ55" s="30">
        <f t="shared" si="52"/>
        <v>4</v>
      </c>
      <c r="FK55" s="30">
        <f t="shared" si="52"/>
        <v>4</v>
      </c>
      <c r="FL55" s="30">
        <f t="shared" si="52"/>
        <v>4</v>
      </c>
      <c r="FM55" s="30">
        <f t="shared" si="52"/>
        <v>4</v>
      </c>
    </row>
    <row r="56" spans="2:169" ht="40.700000000000003" customHeight="1" x14ac:dyDescent="0.25">
      <c r="B56" s="187"/>
      <c r="C56" s="49">
        <v>8</v>
      </c>
      <c r="D56" s="33"/>
      <c r="E56" s="43" t="s">
        <v>226</v>
      </c>
      <c r="F56" s="104" t="s">
        <v>310</v>
      </c>
      <c r="G56" s="93" t="s">
        <v>339</v>
      </c>
      <c r="H56" s="54"/>
      <c r="I56" s="55"/>
      <c r="J56" s="56"/>
      <c r="O56" s="147" t="s">
        <v>399</v>
      </c>
      <c r="P56" s="33">
        <v>1</v>
      </c>
      <c r="Q56" s="33">
        <v>1</v>
      </c>
      <c r="R56" s="33"/>
      <c r="S56" s="33"/>
      <c r="T56" s="33"/>
      <c r="U56" s="33"/>
      <c r="V56" s="33">
        <v>1</v>
      </c>
      <c r="W56" s="33">
        <v>1</v>
      </c>
      <c r="X56" s="33">
        <v>1</v>
      </c>
      <c r="Y56" s="33">
        <v>1</v>
      </c>
      <c r="Z56" s="33">
        <v>1</v>
      </c>
      <c r="AA56" s="33">
        <v>1</v>
      </c>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92"/>
      <c r="BL56" s="92"/>
      <c r="BM56" s="92"/>
      <c r="BN56" s="33"/>
      <c r="BO56" s="33"/>
      <c r="BP56" s="33"/>
      <c r="BQ56" s="33"/>
      <c r="BR56" s="33"/>
      <c r="BS56" s="33"/>
      <c r="BT56" s="33"/>
      <c r="BU56" s="33"/>
      <c r="BV56" s="33"/>
      <c r="BW56" s="33"/>
      <c r="BX56" s="33"/>
      <c r="BY56" s="30">
        <f t="shared" si="36"/>
        <v>8</v>
      </c>
      <c r="BZ56" s="30">
        <f t="shared" si="51"/>
        <v>8</v>
      </c>
      <c r="CA56" s="30">
        <f t="shared" si="51"/>
        <v>8</v>
      </c>
      <c r="CB56" s="30">
        <f t="shared" si="51"/>
        <v>8</v>
      </c>
      <c r="CC56" s="30">
        <f t="shared" si="51"/>
        <v>8</v>
      </c>
      <c r="CD56" s="30">
        <f t="shared" si="51"/>
        <v>8</v>
      </c>
      <c r="CE56" s="30">
        <f t="shared" si="51"/>
        <v>8</v>
      </c>
      <c r="CF56" s="30">
        <f t="shared" si="51"/>
        <v>8</v>
      </c>
      <c r="CG56" s="30">
        <f t="shared" si="51"/>
        <v>8</v>
      </c>
      <c r="CH56" s="30">
        <f t="shared" si="47"/>
        <v>8</v>
      </c>
      <c r="CI56" s="30">
        <f t="shared" si="47"/>
        <v>8</v>
      </c>
      <c r="CJ56" s="30">
        <f t="shared" si="43"/>
        <v>8</v>
      </c>
      <c r="CK56" s="30">
        <f t="shared" si="43"/>
        <v>8</v>
      </c>
      <c r="CL56" s="30">
        <f t="shared" si="43"/>
        <v>8</v>
      </c>
      <c r="CM56" s="30">
        <f t="shared" si="43"/>
        <v>8</v>
      </c>
      <c r="CN56" s="30">
        <f t="shared" ref="CN56:EY60" si="62">SUM($P56:$BX56)</f>
        <v>8</v>
      </c>
      <c r="CO56" s="30">
        <f t="shared" si="62"/>
        <v>8</v>
      </c>
      <c r="CP56" s="30">
        <f t="shared" si="62"/>
        <v>8</v>
      </c>
      <c r="CQ56" s="30">
        <f t="shared" si="62"/>
        <v>8</v>
      </c>
      <c r="CR56" s="30">
        <f t="shared" si="62"/>
        <v>8</v>
      </c>
      <c r="CS56" s="30">
        <f t="shared" si="62"/>
        <v>8</v>
      </c>
      <c r="CT56" s="30">
        <f t="shared" si="62"/>
        <v>8</v>
      </c>
      <c r="CU56" s="30">
        <f t="shared" si="62"/>
        <v>8</v>
      </c>
      <c r="CV56" s="30">
        <f t="shared" si="62"/>
        <v>8</v>
      </c>
      <c r="CW56" s="30">
        <f t="shared" si="62"/>
        <v>8</v>
      </c>
      <c r="CX56" s="30">
        <f t="shared" si="62"/>
        <v>8</v>
      </c>
      <c r="CY56" s="30">
        <f t="shared" si="62"/>
        <v>8</v>
      </c>
      <c r="CZ56" s="30">
        <f t="shared" si="62"/>
        <v>8</v>
      </c>
      <c r="DA56" s="30">
        <f t="shared" si="62"/>
        <v>8</v>
      </c>
      <c r="DB56" s="30">
        <f t="shared" si="62"/>
        <v>8</v>
      </c>
      <c r="DC56" s="30">
        <f t="shared" si="62"/>
        <v>8</v>
      </c>
      <c r="DD56" s="30">
        <f t="shared" si="62"/>
        <v>8</v>
      </c>
      <c r="DE56" s="30">
        <f t="shared" si="62"/>
        <v>8</v>
      </c>
      <c r="DF56" s="30">
        <f t="shared" si="62"/>
        <v>8</v>
      </c>
      <c r="DG56" s="30">
        <f t="shared" si="62"/>
        <v>8</v>
      </c>
      <c r="DH56" s="30">
        <f t="shared" si="62"/>
        <v>8</v>
      </c>
      <c r="DI56" s="30">
        <f t="shared" si="62"/>
        <v>8</v>
      </c>
      <c r="DJ56" s="30">
        <f t="shared" si="62"/>
        <v>8</v>
      </c>
      <c r="DK56" s="30">
        <f t="shared" si="62"/>
        <v>8</v>
      </c>
      <c r="DL56" s="30">
        <f t="shared" si="62"/>
        <v>8</v>
      </c>
      <c r="DM56" s="30">
        <f t="shared" si="62"/>
        <v>8</v>
      </c>
      <c r="DN56" s="30">
        <f t="shared" si="62"/>
        <v>8</v>
      </c>
      <c r="DO56" s="30">
        <f t="shared" si="62"/>
        <v>8</v>
      </c>
      <c r="DP56" s="30">
        <f t="shared" si="62"/>
        <v>8</v>
      </c>
      <c r="DQ56" s="30">
        <f t="shared" si="62"/>
        <v>8</v>
      </c>
      <c r="DR56" s="30">
        <f t="shared" si="62"/>
        <v>8</v>
      </c>
      <c r="DS56" s="30">
        <f t="shared" si="62"/>
        <v>8</v>
      </c>
      <c r="DT56" s="30">
        <f t="shared" si="62"/>
        <v>8</v>
      </c>
      <c r="DU56" s="30">
        <f t="shared" si="62"/>
        <v>8</v>
      </c>
      <c r="DV56" s="30">
        <f t="shared" si="62"/>
        <v>8</v>
      </c>
      <c r="DW56" s="30">
        <f t="shared" si="62"/>
        <v>8</v>
      </c>
      <c r="DX56" s="30">
        <f t="shared" si="62"/>
        <v>8</v>
      </c>
      <c r="DY56" s="30">
        <f t="shared" si="62"/>
        <v>8</v>
      </c>
      <c r="DZ56" s="30">
        <f t="shared" si="62"/>
        <v>8</v>
      </c>
      <c r="EA56" s="30">
        <f t="shared" si="62"/>
        <v>8</v>
      </c>
      <c r="EB56" s="30">
        <f t="shared" si="62"/>
        <v>8</v>
      </c>
      <c r="EC56" s="30">
        <f t="shared" si="62"/>
        <v>8</v>
      </c>
      <c r="ED56" s="30">
        <f t="shared" si="62"/>
        <v>8</v>
      </c>
      <c r="EE56" s="30">
        <f t="shared" si="62"/>
        <v>8</v>
      </c>
      <c r="EF56" s="30">
        <f t="shared" si="62"/>
        <v>8</v>
      </c>
      <c r="EG56" s="30">
        <f t="shared" si="62"/>
        <v>8</v>
      </c>
      <c r="EH56" s="30">
        <f t="shared" si="62"/>
        <v>8</v>
      </c>
      <c r="EI56" s="30">
        <f t="shared" si="62"/>
        <v>8</v>
      </c>
      <c r="EJ56" s="30">
        <f t="shared" si="62"/>
        <v>8</v>
      </c>
      <c r="EK56" s="30">
        <f t="shared" si="62"/>
        <v>8</v>
      </c>
      <c r="EL56" s="30">
        <f t="shared" si="62"/>
        <v>8</v>
      </c>
      <c r="EM56" s="30">
        <f t="shared" si="62"/>
        <v>8</v>
      </c>
      <c r="EN56" s="30">
        <f t="shared" si="62"/>
        <v>8</v>
      </c>
      <c r="EO56" s="30">
        <f t="shared" si="62"/>
        <v>8</v>
      </c>
      <c r="EP56" s="30">
        <f t="shared" si="62"/>
        <v>8</v>
      </c>
      <c r="EQ56" s="30">
        <f t="shared" si="62"/>
        <v>8</v>
      </c>
      <c r="ER56" s="30">
        <f t="shared" si="62"/>
        <v>8</v>
      </c>
      <c r="ES56" s="30">
        <f t="shared" si="62"/>
        <v>8</v>
      </c>
      <c r="ET56" s="30">
        <f t="shared" ref="ET56:EZ58" si="63">SUM($P56:$BX56)</f>
        <v>8</v>
      </c>
      <c r="EU56" s="30">
        <f t="shared" si="63"/>
        <v>8</v>
      </c>
      <c r="EV56" s="30">
        <f t="shared" si="63"/>
        <v>8</v>
      </c>
      <c r="EW56" s="30">
        <f t="shared" si="63"/>
        <v>8</v>
      </c>
      <c r="EX56" s="30">
        <f t="shared" si="63"/>
        <v>8</v>
      </c>
      <c r="EY56" s="30">
        <f t="shared" si="63"/>
        <v>8</v>
      </c>
      <c r="EZ56" s="30">
        <f t="shared" si="63"/>
        <v>8</v>
      </c>
      <c r="FA56" s="30">
        <f t="shared" si="52"/>
        <v>8</v>
      </c>
      <c r="FB56" s="30">
        <f t="shared" si="52"/>
        <v>8</v>
      </c>
      <c r="FC56" s="30">
        <f t="shared" si="52"/>
        <v>8</v>
      </c>
      <c r="FD56" s="30">
        <f t="shared" si="52"/>
        <v>8</v>
      </c>
      <c r="FE56" s="30">
        <f t="shared" si="52"/>
        <v>8</v>
      </c>
      <c r="FF56" s="30">
        <f t="shared" si="52"/>
        <v>8</v>
      </c>
      <c r="FG56" s="30">
        <f t="shared" si="52"/>
        <v>8</v>
      </c>
      <c r="FH56" s="30">
        <f t="shared" si="52"/>
        <v>8</v>
      </c>
      <c r="FI56" s="30">
        <f t="shared" si="52"/>
        <v>8</v>
      </c>
      <c r="FJ56" s="30">
        <f t="shared" si="52"/>
        <v>8</v>
      </c>
      <c r="FK56" s="30">
        <f t="shared" si="52"/>
        <v>8</v>
      </c>
      <c r="FL56" s="30">
        <f t="shared" si="52"/>
        <v>8</v>
      </c>
      <c r="FM56" s="30">
        <f t="shared" si="52"/>
        <v>8</v>
      </c>
    </row>
    <row r="57" spans="2:169" ht="40.700000000000003" customHeight="1" x14ac:dyDescent="0.25">
      <c r="B57" s="187"/>
      <c r="C57" s="49">
        <v>9</v>
      </c>
      <c r="D57" s="33"/>
      <c r="E57" s="33" t="s">
        <v>269</v>
      </c>
      <c r="F57" s="104" t="s">
        <v>310</v>
      </c>
      <c r="G57" s="93" t="s">
        <v>339</v>
      </c>
      <c r="H57" s="54"/>
      <c r="I57" s="55"/>
      <c r="J57" s="56"/>
      <c r="O57" s="147" t="s">
        <v>400</v>
      </c>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92"/>
      <c r="BL57" s="92"/>
      <c r="BM57" s="92"/>
      <c r="BN57" s="33">
        <v>1</v>
      </c>
      <c r="BO57" s="33"/>
      <c r="BP57" s="33"/>
      <c r="BQ57" s="33"/>
      <c r="BR57" s="33"/>
      <c r="BS57" s="33"/>
      <c r="BT57" s="33"/>
      <c r="BU57" s="33"/>
      <c r="BV57" s="33"/>
      <c r="BW57" s="33"/>
      <c r="BX57" s="33"/>
      <c r="BY57" s="30">
        <f t="shared" si="36"/>
        <v>1</v>
      </c>
      <c r="BZ57" s="30">
        <f t="shared" ref="BZ57:CG66" si="64">SUM($P57:$BX57)</f>
        <v>1</v>
      </c>
      <c r="CA57" s="30">
        <f t="shared" si="64"/>
        <v>1</v>
      </c>
      <c r="CB57" s="30">
        <f t="shared" si="64"/>
        <v>1</v>
      </c>
      <c r="CC57" s="30">
        <f t="shared" si="64"/>
        <v>1</v>
      </c>
      <c r="CD57" s="30">
        <f t="shared" si="64"/>
        <v>1</v>
      </c>
      <c r="CE57" s="30">
        <f t="shared" si="64"/>
        <v>1</v>
      </c>
      <c r="CF57" s="30">
        <f t="shared" si="64"/>
        <v>1</v>
      </c>
      <c r="CG57" s="30">
        <f t="shared" si="64"/>
        <v>1</v>
      </c>
      <c r="CH57" s="30">
        <f t="shared" si="47"/>
        <v>1</v>
      </c>
      <c r="CI57" s="30">
        <f t="shared" si="47"/>
        <v>1</v>
      </c>
      <c r="CJ57" s="30">
        <f t="shared" si="43"/>
        <v>1</v>
      </c>
      <c r="CK57" s="30">
        <f t="shared" si="43"/>
        <v>1</v>
      </c>
      <c r="CL57" s="30">
        <f t="shared" si="43"/>
        <v>1</v>
      </c>
      <c r="CM57" s="30">
        <f t="shared" si="43"/>
        <v>1</v>
      </c>
      <c r="CN57" s="30">
        <f t="shared" ref="CN57:CN66" si="65">SUM($P57:$BX57)</f>
        <v>1</v>
      </c>
      <c r="CO57" s="30">
        <f t="shared" si="62"/>
        <v>1</v>
      </c>
      <c r="CP57" s="30">
        <f t="shared" si="62"/>
        <v>1</v>
      </c>
      <c r="CQ57" s="30">
        <f t="shared" si="62"/>
        <v>1</v>
      </c>
      <c r="CR57" s="30">
        <f t="shared" si="62"/>
        <v>1</v>
      </c>
      <c r="CS57" s="30">
        <f t="shared" si="62"/>
        <v>1</v>
      </c>
      <c r="CT57" s="30">
        <f t="shared" si="62"/>
        <v>1</v>
      </c>
      <c r="CU57" s="30">
        <f t="shared" si="62"/>
        <v>1</v>
      </c>
      <c r="CV57" s="30">
        <f t="shared" si="62"/>
        <v>1</v>
      </c>
      <c r="CW57" s="30">
        <f t="shared" si="62"/>
        <v>1</v>
      </c>
      <c r="CX57" s="30">
        <f t="shared" si="62"/>
        <v>1</v>
      </c>
      <c r="CY57" s="30">
        <f t="shared" si="62"/>
        <v>1</v>
      </c>
      <c r="CZ57" s="30">
        <f t="shared" si="62"/>
        <v>1</v>
      </c>
      <c r="DA57" s="30">
        <f t="shared" si="62"/>
        <v>1</v>
      </c>
      <c r="DB57" s="30">
        <f t="shared" si="62"/>
        <v>1</v>
      </c>
      <c r="DC57" s="30">
        <f t="shared" si="62"/>
        <v>1</v>
      </c>
      <c r="DD57" s="30">
        <f t="shared" si="62"/>
        <v>1</v>
      </c>
      <c r="DE57" s="30">
        <f t="shared" si="62"/>
        <v>1</v>
      </c>
      <c r="DF57" s="30">
        <f t="shared" si="62"/>
        <v>1</v>
      </c>
      <c r="DG57" s="30">
        <f t="shared" si="62"/>
        <v>1</v>
      </c>
      <c r="DH57" s="30">
        <f t="shared" si="62"/>
        <v>1</v>
      </c>
      <c r="DI57" s="30">
        <f t="shared" si="62"/>
        <v>1</v>
      </c>
      <c r="DJ57" s="30">
        <f t="shared" si="62"/>
        <v>1</v>
      </c>
      <c r="DK57" s="30">
        <f t="shared" si="62"/>
        <v>1</v>
      </c>
      <c r="DL57" s="30">
        <f t="shared" si="62"/>
        <v>1</v>
      </c>
      <c r="DM57" s="30">
        <f t="shared" si="62"/>
        <v>1</v>
      </c>
      <c r="DN57" s="30">
        <f t="shared" si="62"/>
        <v>1</v>
      </c>
      <c r="DO57" s="30">
        <f t="shared" si="62"/>
        <v>1</v>
      </c>
      <c r="DP57" s="30">
        <f t="shared" si="62"/>
        <v>1</v>
      </c>
      <c r="DQ57" s="30">
        <f t="shared" si="62"/>
        <v>1</v>
      </c>
      <c r="DR57" s="30">
        <f t="shared" si="62"/>
        <v>1</v>
      </c>
      <c r="DS57" s="30">
        <f t="shared" si="62"/>
        <v>1</v>
      </c>
      <c r="DT57" s="30">
        <f t="shared" si="62"/>
        <v>1</v>
      </c>
      <c r="DU57" s="30">
        <f t="shared" si="62"/>
        <v>1</v>
      </c>
      <c r="DV57" s="30">
        <f t="shared" si="62"/>
        <v>1</v>
      </c>
      <c r="DW57" s="30">
        <f t="shared" si="62"/>
        <v>1</v>
      </c>
      <c r="DX57" s="30">
        <f t="shared" si="62"/>
        <v>1</v>
      </c>
      <c r="DY57" s="30">
        <f t="shared" si="62"/>
        <v>1</v>
      </c>
      <c r="DZ57" s="30">
        <f t="shared" si="62"/>
        <v>1</v>
      </c>
      <c r="EA57" s="30">
        <f t="shared" si="62"/>
        <v>1</v>
      </c>
      <c r="EB57" s="30">
        <f t="shared" si="62"/>
        <v>1</v>
      </c>
      <c r="EC57" s="30">
        <f t="shared" si="62"/>
        <v>1</v>
      </c>
      <c r="ED57" s="30">
        <f t="shared" si="62"/>
        <v>1</v>
      </c>
      <c r="EE57" s="30">
        <f t="shared" si="62"/>
        <v>1</v>
      </c>
      <c r="EF57" s="30">
        <f t="shared" si="62"/>
        <v>1</v>
      </c>
      <c r="EG57" s="30">
        <f t="shared" si="62"/>
        <v>1</v>
      </c>
      <c r="EH57" s="30">
        <f t="shared" si="62"/>
        <v>1</v>
      </c>
      <c r="EI57" s="30">
        <f t="shared" si="62"/>
        <v>1</v>
      </c>
      <c r="EJ57" s="30">
        <f t="shared" si="62"/>
        <v>1</v>
      </c>
      <c r="EK57" s="30">
        <f t="shared" si="62"/>
        <v>1</v>
      </c>
      <c r="EL57" s="30">
        <f t="shared" si="62"/>
        <v>1</v>
      </c>
      <c r="EM57" s="30">
        <f t="shared" si="62"/>
        <v>1</v>
      </c>
      <c r="EN57" s="30">
        <f t="shared" si="62"/>
        <v>1</v>
      </c>
      <c r="EO57" s="30">
        <f t="shared" si="62"/>
        <v>1</v>
      </c>
      <c r="EP57" s="30">
        <f t="shared" si="62"/>
        <v>1</v>
      </c>
      <c r="EQ57" s="30">
        <f t="shared" si="62"/>
        <v>1</v>
      </c>
      <c r="ER57" s="30">
        <f t="shared" si="62"/>
        <v>1</v>
      </c>
      <c r="ES57" s="30">
        <f t="shared" si="62"/>
        <v>1</v>
      </c>
      <c r="ET57" s="30">
        <f t="shared" si="63"/>
        <v>1</v>
      </c>
      <c r="EU57" s="30">
        <f t="shared" si="63"/>
        <v>1</v>
      </c>
      <c r="EV57" s="30">
        <f t="shared" si="63"/>
        <v>1</v>
      </c>
      <c r="EW57" s="30">
        <f t="shared" si="63"/>
        <v>1</v>
      </c>
      <c r="EX57" s="30">
        <f t="shared" si="63"/>
        <v>1</v>
      </c>
      <c r="EY57" s="30">
        <f t="shared" si="63"/>
        <v>1</v>
      </c>
      <c r="EZ57" s="30">
        <f t="shared" si="63"/>
        <v>1</v>
      </c>
      <c r="FA57" s="30">
        <f t="shared" si="52"/>
        <v>1</v>
      </c>
      <c r="FB57" s="30">
        <f t="shared" si="52"/>
        <v>1</v>
      </c>
      <c r="FC57" s="30">
        <f t="shared" si="52"/>
        <v>1</v>
      </c>
      <c r="FD57" s="30">
        <f t="shared" si="52"/>
        <v>1</v>
      </c>
      <c r="FE57" s="30">
        <f t="shared" si="52"/>
        <v>1</v>
      </c>
      <c r="FF57" s="30">
        <f t="shared" si="52"/>
        <v>1</v>
      </c>
      <c r="FG57" s="30">
        <f t="shared" si="52"/>
        <v>1</v>
      </c>
      <c r="FH57" s="30">
        <f t="shared" si="52"/>
        <v>1</v>
      </c>
      <c r="FI57" s="30">
        <f t="shared" si="52"/>
        <v>1</v>
      </c>
      <c r="FJ57" s="30">
        <f t="shared" si="52"/>
        <v>1</v>
      </c>
      <c r="FK57" s="30">
        <f t="shared" si="52"/>
        <v>1</v>
      </c>
      <c r="FL57" s="30">
        <f t="shared" si="52"/>
        <v>1</v>
      </c>
      <c r="FM57" s="30">
        <f t="shared" si="52"/>
        <v>1</v>
      </c>
    </row>
    <row r="58" spans="2:169" ht="40.700000000000003" customHeight="1" x14ac:dyDescent="0.25">
      <c r="B58" s="187"/>
      <c r="C58" s="49">
        <v>10</v>
      </c>
      <c r="D58" s="33"/>
      <c r="E58" s="33" t="s">
        <v>270</v>
      </c>
      <c r="F58" s="104" t="s">
        <v>310</v>
      </c>
      <c r="G58" s="93" t="s">
        <v>339</v>
      </c>
      <c r="H58" s="54"/>
      <c r="I58" s="55"/>
      <c r="J58" s="56"/>
      <c r="O58" s="147" t="s">
        <v>401</v>
      </c>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92"/>
      <c r="BL58" s="92"/>
      <c r="BM58" s="92"/>
      <c r="BN58" s="33">
        <v>1</v>
      </c>
      <c r="BP58" s="33"/>
      <c r="BQ58" s="33"/>
      <c r="BR58" s="33"/>
      <c r="BS58" s="33"/>
      <c r="BT58" s="33"/>
      <c r="BU58" s="33"/>
      <c r="BV58" s="33"/>
      <c r="BW58" s="33"/>
      <c r="BX58" s="33"/>
      <c r="BY58" s="30">
        <f t="shared" si="36"/>
        <v>1</v>
      </c>
      <c r="BZ58" s="30">
        <f t="shared" si="64"/>
        <v>1</v>
      </c>
      <c r="CA58" s="30">
        <f t="shared" si="64"/>
        <v>1</v>
      </c>
      <c r="CB58" s="30">
        <f t="shared" si="64"/>
        <v>1</v>
      </c>
      <c r="CC58" s="30">
        <f t="shared" si="64"/>
        <v>1</v>
      </c>
      <c r="CD58" s="30">
        <f t="shared" si="64"/>
        <v>1</v>
      </c>
      <c r="CE58" s="30">
        <f t="shared" si="64"/>
        <v>1</v>
      </c>
      <c r="CF58" s="30">
        <f t="shared" si="64"/>
        <v>1</v>
      </c>
      <c r="CG58" s="30">
        <f t="shared" si="64"/>
        <v>1</v>
      </c>
      <c r="CH58" s="30">
        <f t="shared" si="47"/>
        <v>1</v>
      </c>
      <c r="CI58" s="30">
        <f t="shared" si="47"/>
        <v>1</v>
      </c>
      <c r="CJ58" s="30">
        <f t="shared" si="43"/>
        <v>1</v>
      </c>
      <c r="CK58" s="30">
        <f t="shared" si="43"/>
        <v>1</v>
      </c>
      <c r="CL58" s="30">
        <f t="shared" si="43"/>
        <v>1</v>
      </c>
      <c r="CM58" s="30">
        <f t="shared" si="43"/>
        <v>1</v>
      </c>
      <c r="CN58" s="30">
        <f t="shared" si="65"/>
        <v>1</v>
      </c>
      <c r="CO58" s="30">
        <f t="shared" si="62"/>
        <v>1</v>
      </c>
      <c r="CP58" s="30">
        <f t="shared" si="62"/>
        <v>1</v>
      </c>
      <c r="CQ58" s="30">
        <f t="shared" si="62"/>
        <v>1</v>
      </c>
      <c r="CR58" s="30">
        <f t="shared" si="62"/>
        <v>1</v>
      </c>
      <c r="CS58" s="30">
        <f t="shared" si="62"/>
        <v>1</v>
      </c>
      <c r="CT58" s="30">
        <f t="shared" si="62"/>
        <v>1</v>
      </c>
      <c r="CU58" s="30">
        <f t="shared" si="62"/>
        <v>1</v>
      </c>
      <c r="CV58" s="30">
        <f t="shared" si="62"/>
        <v>1</v>
      </c>
      <c r="CW58" s="30">
        <f t="shared" si="62"/>
        <v>1</v>
      </c>
      <c r="CX58" s="30">
        <f t="shared" si="62"/>
        <v>1</v>
      </c>
      <c r="CY58" s="30">
        <f t="shared" si="62"/>
        <v>1</v>
      </c>
      <c r="CZ58" s="30">
        <f t="shared" si="62"/>
        <v>1</v>
      </c>
      <c r="DA58" s="30">
        <f t="shared" si="62"/>
        <v>1</v>
      </c>
      <c r="DB58" s="30">
        <f t="shared" si="62"/>
        <v>1</v>
      </c>
      <c r="DC58" s="30">
        <f t="shared" si="62"/>
        <v>1</v>
      </c>
      <c r="DD58" s="30">
        <f t="shared" si="62"/>
        <v>1</v>
      </c>
      <c r="DE58" s="30">
        <f t="shared" si="62"/>
        <v>1</v>
      </c>
      <c r="DF58" s="30">
        <f t="shared" si="62"/>
        <v>1</v>
      </c>
      <c r="DG58" s="30">
        <f t="shared" si="62"/>
        <v>1</v>
      </c>
      <c r="DH58" s="30">
        <f t="shared" si="62"/>
        <v>1</v>
      </c>
      <c r="DI58" s="30">
        <f t="shared" si="62"/>
        <v>1</v>
      </c>
      <c r="DJ58" s="30">
        <f t="shared" si="62"/>
        <v>1</v>
      </c>
      <c r="DK58" s="30">
        <f t="shared" si="62"/>
        <v>1</v>
      </c>
      <c r="DL58" s="30">
        <f t="shared" si="62"/>
        <v>1</v>
      </c>
      <c r="DM58" s="30">
        <f t="shared" si="62"/>
        <v>1</v>
      </c>
      <c r="DN58" s="30">
        <f t="shared" si="62"/>
        <v>1</v>
      </c>
      <c r="DO58" s="30">
        <f t="shared" si="62"/>
        <v>1</v>
      </c>
      <c r="DP58" s="30">
        <f t="shared" si="62"/>
        <v>1</v>
      </c>
      <c r="DQ58" s="30">
        <f t="shared" si="62"/>
        <v>1</v>
      </c>
      <c r="DR58" s="30">
        <f t="shared" si="62"/>
        <v>1</v>
      </c>
      <c r="DS58" s="30">
        <f t="shared" si="62"/>
        <v>1</v>
      </c>
      <c r="DT58" s="30">
        <f t="shared" si="62"/>
        <v>1</v>
      </c>
      <c r="DU58" s="30">
        <f t="shared" si="62"/>
        <v>1</v>
      </c>
      <c r="DV58" s="30">
        <f t="shared" si="62"/>
        <v>1</v>
      </c>
      <c r="DW58" s="30">
        <f t="shared" si="62"/>
        <v>1</v>
      </c>
      <c r="DX58" s="30">
        <f t="shared" si="62"/>
        <v>1</v>
      </c>
      <c r="DY58" s="30">
        <f t="shared" si="62"/>
        <v>1</v>
      </c>
      <c r="DZ58" s="30">
        <f t="shared" si="62"/>
        <v>1</v>
      </c>
      <c r="EA58" s="30">
        <f t="shared" si="62"/>
        <v>1</v>
      </c>
      <c r="EB58" s="30">
        <f t="shared" si="62"/>
        <v>1</v>
      </c>
      <c r="EC58" s="30">
        <f t="shared" si="62"/>
        <v>1</v>
      </c>
      <c r="ED58" s="30">
        <f t="shared" si="62"/>
        <v>1</v>
      </c>
      <c r="EE58" s="30">
        <f t="shared" si="62"/>
        <v>1</v>
      </c>
      <c r="EF58" s="30">
        <f t="shared" si="62"/>
        <v>1</v>
      </c>
      <c r="EG58" s="30">
        <f t="shared" si="62"/>
        <v>1</v>
      </c>
      <c r="EH58" s="30">
        <f t="shared" si="62"/>
        <v>1</v>
      </c>
      <c r="EI58" s="30">
        <f t="shared" si="62"/>
        <v>1</v>
      </c>
      <c r="EJ58" s="30">
        <f t="shared" si="62"/>
        <v>1</v>
      </c>
      <c r="EK58" s="30">
        <f t="shared" si="62"/>
        <v>1</v>
      </c>
      <c r="EL58" s="30">
        <f t="shared" si="62"/>
        <v>1</v>
      </c>
      <c r="EM58" s="30">
        <f t="shared" si="62"/>
        <v>1</v>
      </c>
      <c r="EN58" s="30">
        <f t="shared" si="62"/>
        <v>1</v>
      </c>
      <c r="EO58" s="30">
        <f t="shared" si="62"/>
        <v>1</v>
      </c>
      <c r="EP58" s="30">
        <f t="shared" si="62"/>
        <v>1</v>
      </c>
      <c r="EQ58" s="30">
        <f t="shared" si="62"/>
        <v>1</v>
      </c>
      <c r="ER58" s="30">
        <f t="shared" si="62"/>
        <v>1</v>
      </c>
      <c r="ES58" s="30">
        <f t="shared" si="62"/>
        <v>1</v>
      </c>
      <c r="ET58" s="30">
        <f t="shared" si="63"/>
        <v>1</v>
      </c>
      <c r="EU58" s="30">
        <f t="shared" si="63"/>
        <v>1</v>
      </c>
      <c r="EV58" s="30">
        <f t="shared" si="63"/>
        <v>1</v>
      </c>
      <c r="EW58" s="30">
        <f t="shared" si="63"/>
        <v>1</v>
      </c>
      <c r="EX58" s="30">
        <f t="shared" si="63"/>
        <v>1</v>
      </c>
      <c r="EY58" s="30">
        <f t="shared" si="63"/>
        <v>1</v>
      </c>
      <c r="EZ58" s="30">
        <f t="shared" si="63"/>
        <v>1</v>
      </c>
      <c r="FA58" s="30">
        <f t="shared" ref="FA58:FM66" si="66">SUM($P58:$BX58)</f>
        <v>1</v>
      </c>
      <c r="FB58" s="30">
        <f t="shared" si="66"/>
        <v>1</v>
      </c>
      <c r="FC58" s="30">
        <f t="shared" si="66"/>
        <v>1</v>
      </c>
      <c r="FD58" s="30">
        <f t="shared" si="66"/>
        <v>1</v>
      </c>
      <c r="FE58" s="30">
        <f t="shared" si="66"/>
        <v>1</v>
      </c>
      <c r="FF58" s="30">
        <f t="shared" si="66"/>
        <v>1</v>
      </c>
      <c r="FG58" s="30">
        <f t="shared" si="66"/>
        <v>1</v>
      </c>
      <c r="FH58" s="30">
        <f t="shared" si="66"/>
        <v>1</v>
      </c>
      <c r="FI58" s="30">
        <f t="shared" si="66"/>
        <v>1</v>
      </c>
      <c r="FJ58" s="30">
        <f t="shared" si="66"/>
        <v>1</v>
      </c>
      <c r="FK58" s="30">
        <f t="shared" si="66"/>
        <v>1</v>
      </c>
      <c r="FL58" s="30">
        <f t="shared" si="66"/>
        <v>1</v>
      </c>
      <c r="FM58" s="30">
        <f t="shared" si="66"/>
        <v>1</v>
      </c>
    </row>
    <row r="59" spans="2:169" ht="40.700000000000003" customHeight="1" x14ac:dyDescent="0.25">
      <c r="B59" s="187"/>
      <c r="C59" s="49">
        <v>11</v>
      </c>
      <c r="D59" s="33"/>
      <c r="E59" s="33" t="s">
        <v>246</v>
      </c>
      <c r="F59" s="104" t="s">
        <v>310</v>
      </c>
      <c r="G59" s="93" t="s">
        <v>339</v>
      </c>
      <c r="H59" s="54"/>
      <c r="I59" s="55"/>
      <c r="J59" s="56"/>
      <c r="O59" s="147" t="s">
        <v>402</v>
      </c>
      <c r="P59" s="33">
        <v>1</v>
      </c>
      <c r="Q59" s="33">
        <v>1</v>
      </c>
      <c r="R59" s="33"/>
      <c r="S59" s="33"/>
      <c r="T59" s="33"/>
      <c r="U59" s="33"/>
      <c r="V59" s="33"/>
      <c r="W59" s="33"/>
      <c r="X59" s="33">
        <v>1</v>
      </c>
      <c r="Y59" s="33"/>
      <c r="Z59" s="33"/>
      <c r="AA59" s="33"/>
      <c r="AB59" s="33"/>
      <c r="AC59" s="33"/>
      <c r="AD59" s="33"/>
      <c r="AE59" s="33"/>
      <c r="AF59" s="33"/>
      <c r="AG59" s="33"/>
      <c r="AH59" s="33">
        <v>1</v>
      </c>
      <c r="AI59" s="33"/>
      <c r="AJ59" s="33"/>
      <c r="AK59" s="33"/>
      <c r="AL59" s="33"/>
      <c r="AM59" s="33"/>
      <c r="AN59" s="33"/>
      <c r="AO59" s="33"/>
      <c r="AP59" s="33"/>
      <c r="AQ59" s="33">
        <v>1</v>
      </c>
      <c r="AR59" s="33">
        <v>1</v>
      </c>
      <c r="AS59" s="33">
        <v>1</v>
      </c>
      <c r="AT59" s="33">
        <v>1</v>
      </c>
      <c r="AU59" s="33">
        <v>1</v>
      </c>
      <c r="AV59" s="33">
        <v>1</v>
      </c>
      <c r="AW59" s="33">
        <v>1</v>
      </c>
      <c r="AX59" s="33"/>
      <c r="AY59" s="33"/>
      <c r="AZ59" s="33"/>
      <c r="BA59" s="33"/>
      <c r="BB59" s="33"/>
      <c r="BC59" s="33"/>
      <c r="BD59" s="33"/>
      <c r="BE59" s="33"/>
      <c r="BF59" s="33"/>
      <c r="BG59" s="33"/>
      <c r="BH59" s="33">
        <v>1</v>
      </c>
      <c r="BI59" s="33"/>
      <c r="BJ59" s="33"/>
      <c r="BK59" s="33"/>
      <c r="BL59" s="33"/>
      <c r="BM59" s="33"/>
      <c r="BN59" s="33"/>
      <c r="BO59" s="33"/>
      <c r="BP59" s="33"/>
      <c r="BQ59" s="33"/>
      <c r="BR59" s="33"/>
      <c r="BS59" s="33"/>
      <c r="BT59" s="33"/>
      <c r="BU59" s="33"/>
      <c r="BV59" s="33"/>
      <c r="BW59" s="33"/>
      <c r="BX59" s="33"/>
      <c r="BY59" s="30">
        <f t="shared" si="36"/>
        <v>12</v>
      </c>
      <c r="BZ59" s="30">
        <f t="shared" si="64"/>
        <v>12</v>
      </c>
      <c r="CA59" s="30">
        <f t="shared" si="64"/>
        <v>12</v>
      </c>
      <c r="CB59" s="30">
        <f t="shared" si="64"/>
        <v>12</v>
      </c>
      <c r="CC59" s="30">
        <f t="shared" si="64"/>
        <v>12</v>
      </c>
      <c r="CD59" s="30">
        <f t="shared" si="64"/>
        <v>12</v>
      </c>
      <c r="CE59" s="30">
        <f t="shared" si="64"/>
        <v>12</v>
      </c>
      <c r="CF59" s="30">
        <f t="shared" si="64"/>
        <v>12</v>
      </c>
      <c r="CG59" s="30">
        <f t="shared" si="64"/>
        <v>12</v>
      </c>
      <c r="CH59" s="30">
        <f t="shared" si="47"/>
        <v>12</v>
      </c>
      <c r="CI59" s="30">
        <f t="shared" si="47"/>
        <v>12</v>
      </c>
      <c r="CJ59" s="30">
        <f t="shared" si="43"/>
        <v>12</v>
      </c>
      <c r="CK59" s="30">
        <f t="shared" si="43"/>
        <v>12</v>
      </c>
      <c r="CL59" s="30">
        <f t="shared" si="43"/>
        <v>12</v>
      </c>
      <c r="CM59" s="30">
        <f t="shared" si="43"/>
        <v>12</v>
      </c>
      <c r="CN59" s="30">
        <f t="shared" si="65"/>
        <v>12</v>
      </c>
      <c r="CO59" s="30">
        <f t="shared" si="62"/>
        <v>12</v>
      </c>
      <c r="CP59" s="30">
        <f t="shared" si="62"/>
        <v>12</v>
      </c>
      <c r="CQ59" s="30">
        <f t="shared" si="62"/>
        <v>12</v>
      </c>
      <c r="CR59" s="30">
        <f t="shared" si="62"/>
        <v>12</v>
      </c>
      <c r="CS59" s="30">
        <f t="shared" si="62"/>
        <v>12</v>
      </c>
      <c r="CT59" s="30">
        <f t="shared" si="62"/>
        <v>12</v>
      </c>
      <c r="CU59" s="30">
        <f t="shared" si="62"/>
        <v>12</v>
      </c>
      <c r="CV59" s="30">
        <f t="shared" si="62"/>
        <v>12</v>
      </c>
      <c r="CW59" s="30">
        <f t="shared" si="62"/>
        <v>12</v>
      </c>
      <c r="CX59" s="30">
        <f t="shared" si="62"/>
        <v>12</v>
      </c>
      <c r="CY59" s="30">
        <f t="shared" si="62"/>
        <v>12</v>
      </c>
      <c r="CZ59" s="30">
        <f t="shared" si="62"/>
        <v>12</v>
      </c>
      <c r="DA59" s="30">
        <f t="shared" si="62"/>
        <v>12</v>
      </c>
      <c r="DB59" s="30">
        <f t="shared" si="62"/>
        <v>12</v>
      </c>
      <c r="DC59" s="30">
        <f t="shared" si="62"/>
        <v>12</v>
      </c>
      <c r="DD59" s="30">
        <f t="shared" si="62"/>
        <v>12</v>
      </c>
      <c r="DE59" s="30">
        <f t="shared" si="62"/>
        <v>12</v>
      </c>
      <c r="DF59" s="30">
        <f t="shared" si="62"/>
        <v>12</v>
      </c>
      <c r="DG59" s="30">
        <f t="shared" si="62"/>
        <v>12</v>
      </c>
      <c r="DH59" s="30">
        <f t="shared" si="62"/>
        <v>12</v>
      </c>
      <c r="DI59" s="30">
        <f t="shared" si="62"/>
        <v>12</v>
      </c>
      <c r="DJ59" s="30">
        <f t="shared" si="62"/>
        <v>12</v>
      </c>
      <c r="DK59" s="30">
        <f t="shared" si="62"/>
        <v>12</v>
      </c>
      <c r="DL59" s="30">
        <f t="shared" si="62"/>
        <v>12</v>
      </c>
      <c r="DM59" s="30">
        <f t="shared" si="62"/>
        <v>12</v>
      </c>
      <c r="DN59" s="30">
        <f t="shared" si="62"/>
        <v>12</v>
      </c>
      <c r="DO59" s="30">
        <f t="shared" si="62"/>
        <v>12</v>
      </c>
      <c r="DP59" s="30">
        <f t="shared" si="62"/>
        <v>12</v>
      </c>
      <c r="DQ59" s="30">
        <f t="shared" si="62"/>
        <v>12</v>
      </c>
      <c r="DR59" s="30">
        <f t="shared" si="62"/>
        <v>12</v>
      </c>
      <c r="DS59" s="30">
        <f t="shared" si="62"/>
        <v>12</v>
      </c>
      <c r="DT59" s="30">
        <f t="shared" si="62"/>
        <v>12</v>
      </c>
      <c r="DU59" s="30">
        <f t="shared" si="62"/>
        <v>12</v>
      </c>
      <c r="DV59" s="30">
        <f t="shared" si="62"/>
        <v>12</v>
      </c>
      <c r="DW59" s="30">
        <f t="shared" si="62"/>
        <v>12</v>
      </c>
      <c r="DX59" s="30">
        <f t="shared" si="62"/>
        <v>12</v>
      </c>
      <c r="DY59" s="30">
        <f t="shared" si="62"/>
        <v>12</v>
      </c>
      <c r="DZ59" s="30">
        <f t="shared" si="62"/>
        <v>12</v>
      </c>
      <c r="EA59" s="30">
        <f t="shared" si="62"/>
        <v>12</v>
      </c>
      <c r="EB59" s="30">
        <f t="shared" si="62"/>
        <v>12</v>
      </c>
      <c r="EC59" s="30">
        <f t="shared" si="62"/>
        <v>12</v>
      </c>
      <c r="ED59" s="30">
        <f t="shared" si="62"/>
        <v>12</v>
      </c>
      <c r="EE59" s="30">
        <f t="shared" si="62"/>
        <v>12</v>
      </c>
      <c r="EF59" s="30">
        <f t="shared" si="62"/>
        <v>12</v>
      </c>
      <c r="EG59" s="30">
        <f t="shared" si="62"/>
        <v>12</v>
      </c>
      <c r="EH59" s="30">
        <f t="shared" si="62"/>
        <v>12</v>
      </c>
      <c r="EI59" s="30">
        <f t="shared" si="62"/>
        <v>12</v>
      </c>
      <c r="EJ59" s="30">
        <f t="shared" si="62"/>
        <v>12</v>
      </c>
      <c r="EK59" s="30">
        <f t="shared" si="62"/>
        <v>12</v>
      </c>
      <c r="EL59" s="30">
        <f t="shared" si="62"/>
        <v>12</v>
      </c>
      <c r="EM59" s="30">
        <f t="shared" si="62"/>
        <v>12</v>
      </c>
      <c r="EN59" s="30">
        <f t="shared" si="62"/>
        <v>12</v>
      </c>
      <c r="EO59" s="30">
        <f t="shared" si="62"/>
        <v>12</v>
      </c>
      <c r="EP59" s="30">
        <f t="shared" si="62"/>
        <v>12</v>
      </c>
      <c r="EQ59" s="30">
        <f t="shared" si="62"/>
        <v>12</v>
      </c>
      <c r="ER59" s="30">
        <f t="shared" si="62"/>
        <v>12</v>
      </c>
      <c r="ES59" s="30">
        <f t="shared" si="62"/>
        <v>12</v>
      </c>
      <c r="ET59" s="30">
        <f t="shared" si="62"/>
        <v>12</v>
      </c>
      <c r="EU59" s="30">
        <f t="shared" si="62"/>
        <v>12</v>
      </c>
      <c r="EV59" s="30">
        <f t="shared" si="62"/>
        <v>12</v>
      </c>
      <c r="EW59" s="30">
        <f t="shared" si="62"/>
        <v>12</v>
      </c>
      <c r="EX59" s="30">
        <f t="shared" si="62"/>
        <v>12</v>
      </c>
      <c r="EY59" s="30">
        <f t="shared" si="62"/>
        <v>12</v>
      </c>
      <c r="EZ59" s="30">
        <f t="shared" ref="EZ59:EZ66" si="67">SUM($P59:$BX59)</f>
        <v>12</v>
      </c>
      <c r="FA59" s="30">
        <f t="shared" si="66"/>
        <v>12</v>
      </c>
      <c r="FB59" s="30">
        <f t="shared" si="66"/>
        <v>12</v>
      </c>
      <c r="FC59" s="30">
        <f t="shared" si="66"/>
        <v>12</v>
      </c>
      <c r="FD59" s="30">
        <f t="shared" si="66"/>
        <v>12</v>
      </c>
      <c r="FE59" s="30">
        <f t="shared" si="66"/>
        <v>12</v>
      </c>
      <c r="FF59" s="30">
        <f t="shared" si="66"/>
        <v>12</v>
      </c>
      <c r="FG59" s="30">
        <f t="shared" si="66"/>
        <v>12</v>
      </c>
      <c r="FH59" s="30">
        <f t="shared" si="66"/>
        <v>12</v>
      </c>
      <c r="FI59" s="30">
        <f t="shared" si="66"/>
        <v>12</v>
      </c>
      <c r="FJ59" s="30">
        <f t="shared" si="66"/>
        <v>12</v>
      </c>
      <c r="FK59" s="30">
        <f t="shared" si="66"/>
        <v>12</v>
      </c>
      <c r="FL59" s="30">
        <f t="shared" si="66"/>
        <v>12</v>
      </c>
      <c r="FM59" s="30">
        <f t="shared" si="66"/>
        <v>12</v>
      </c>
    </row>
    <row r="60" spans="2:169" ht="17.55" thickBot="1" x14ac:dyDescent="0.3">
      <c r="B60" s="188"/>
      <c r="C60" s="44"/>
      <c r="D60" s="44"/>
      <c r="E60" s="67"/>
      <c r="F60" s="108"/>
      <c r="G60" s="29"/>
      <c r="H60" s="68"/>
      <c r="I60" s="69"/>
      <c r="J60" s="70"/>
      <c r="O60" s="147" t="s">
        <v>403</v>
      </c>
      <c r="P60" s="33">
        <v>1</v>
      </c>
      <c r="Q60" s="33">
        <v>1</v>
      </c>
      <c r="R60" s="33"/>
      <c r="S60" s="33"/>
      <c r="T60" s="33"/>
      <c r="U60" s="33"/>
      <c r="V60" s="33"/>
      <c r="W60" s="33"/>
      <c r="X60" s="33">
        <v>1</v>
      </c>
      <c r="Y60" s="33"/>
      <c r="Z60" s="33"/>
      <c r="AA60" s="33"/>
      <c r="AB60" s="33"/>
      <c r="AC60" s="33"/>
      <c r="AD60" s="33"/>
      <c r="AE60" s="33"/>
      <c r="AF60" s="33"/>
      <c r="AG60" s="33"/>
      <c r="AH60" s="33">
        <v>1</v>
      </c>
      <c r="AI60" s="33"/>
      <c r="AJ60" s="33"/>
      <c r="AK60" s="33"/>
      <c r="AL60" s="33"/>
      <c r="AM60" s="33"/>
      <c r="AN60" s="33"/>
      <c r="AO60" s="33"/>
      <c r="AP60" s="33"/>
      <c r="AQ60" s="33">
        <v>1</v>
      </c>
      <c r="AR60" s="33"/>
      <c r="AS60" s="33"/>
      <c r="AT60" s="33"/>
      <c r="AU60" s="33"/>
      <c r="AV60" s="33"/>
      <c r="AW60" s="33"/>
      <c r="AX60" s="33"/>
      <c r="AY60" s="33"/>
      <c r="AZ60" s="33"/>
      <c r="BA60" s="33"/>
      <c r="BB60" s="33"/>
      <c r="BC60" s="33"/>
      <c r="BD60" s="33"/>
      <c r="BE60" s="33"/>
      <c r="BF60" s="33"/>
      <c r="BG60" s="33"/>
      <c r="BH60" s="33">
        <v>1</v>
      </c>
      <c r="BI60" s="33"/>
      <c r="BJ60" s="33"/>
      <c r="BK60" s="33"/>
      <c r="BL60" s="33"/>
      <c r="BM60" s="33"/>
      <c r="BN60" s="33"/>
      <c r="BO60" s="33"/>
      <c r="BP60" s="33"/>
      <c r="BQ60" s="33"/>
      <c r="BR60" s="33"/>
      <c r="BS60" s="33"/>
      <c r="BT60" s="33"/>
      <c r="BU60" s="33"/>
      <c r="BV60" s="33"/>
      <c r="BW60" s="33"/>
      <c r="BX60" s="33"/>
      <c r="BY60" s="30">
        <f t="shared" si="36"/>
        <v>6</v>
      </c>
      <c r="BZ60" s="30">
        <f t="shared" si="64"/>
        <v>6</v>
      </c>
      <c r="CA60" s="30">
        <f t="shared" si="64"/>
        <v>6</v>
      </c>
      <c r="CB60" s="30">
        <f t="shared" si="64"/>
        <v>6</v>
      </c>
      <c r="CC60" s="30">
        <f t="shared" si="64"/>
        <v>6</v>
      </c>
      <c r="CD60" s="30">
        <f t="shared" si="64"/>
        <v>6</v>
      </c>
      <c r="CE60" s="30">
        <f t="shared" si="64"/>
        <v>6</v>
      </c>
      <c r="CF60" s="30">
        <f t="shared" si="64"/>
        <v>6</v>
      </c>
      <c r="CG60" s="30">
        <f t="shared" si="64"/>
        <v>6</v>
      </c>
      <c r="CH60" s="30">
        <f t="shared" si="47"/>
        <v>6</v>
      </c>
      <c r="CI60" s="30">
        <f t="shared" si="47"/>
        <v>6</v>
      </c>
      <c r="CJ60" s="30">
        <f t="shared" si="43"/>
        <v>6</v>
      </c>
      <c r="CK60" s="30">
        <f t="shared" si="43"/>
        <v>6</v>
      </c>
      <c r="CL60" s="30">
        <f t="shared" si="43"/>
        <v>6</v>
      </c>
      <c r="CM60" s="30">
        <f t="shared" si="43"/>
        <v>6</v>
      </c>
      <c r="CN60" s="30">
        <f t="shared" si="65"/>
        <v>6</v>
      </c>
      <c r="CO60" s="30">
        <f t="shared" si="62"/>
        <v>6</v>
      </c>
      <c r="CP60" s="30">
        <f t="shared" si="62"/>
        <v>6</v>
      </c>
      <c r="CQ60" s="30">
        <f t="shared" si="62"/>
        <v>6</v>
      </c>
      <c r="CR60" s="30">
        <f t="shared" si="62"/>
        <v>6</v>
      </c>
      <c r="CS60" s="30">
        <f t="shared" si="62"/>
        <v>6</v>
      </c>
      <c r="CT60" s="30">
        <f t="shared" si="62"/>
        <v>6</v>
      </c>
      <c r="CU60" s="30">
        <f t="shared" si="62"/>
        <v>6</v>
      </c>
      <c r="CV60" s="30">
        <f t="shared" si="62"/>
        <v>6</v>
      </c>
      <c r="CW60" s="30">
        <f t="shared" si="62"/>
        <v>6</v>
      </c>
      <c r="CX60" s="30">
        <f t="shared" si="62"/>
        <v>6</v>
      </c>
      <c r="CY60" s="30">
        <f t="shared" si="62"/>
        <v>6</v>
      </c>
      <c r="CZ60" s="30">
        <f t="shared" si="62"/>
        <v>6</v>
      </c>
      <c r="DA60" s="30">
        <f t="shared" si="62"/>
        <v>6</v>
      </c>
      <c r="DB60" s="30">
        <f t="shared" si="62"/>
        <v>6</v>
      </c>
      <c r="DC60" s="30">
        <f t="shared" si="62"/>
        <v>6</v>
      </c>
      <c r="DD60" s="30">
        <f t="shared" si="62"/>
        <v>6</v>
      </c>
      <c r="DE60" s="30">
        <f t="shared" si="62"/>
        <v>6</v>
      </c>
      <c r="DF60" s="30">
        <f t="shared" si="62"/>
        <v>6</v>
      </c>
      <c r="DG60" s="30">
        <f t="shared" si="62"/>
        <v>6</v>
      </c>
      <c r="DH60" s="30">
        <f t="shared" si="62"/>
        <v>6</v>
      </c>
      <c r="DI60" s="30">
        <f t="shared" ref="DI60:EY60" si="68">SUM($P60:$BX60)</f>
        <v>6</v>
      </c>
      <c r="DJ60" s="30">
        <f t="shared" si="68"/>
        <v>6</v>
      </c>
      <c r="DK60" s="30">
        <f t="shared" si="68"/>
        <v>6</v>
      </c>
      <c r="DL60" s="30">
        <f t="shared" si="68"/>
        <v>6</v>
      </c>
      <c r="DM60" s="30">
        <f t="shared" si="68"/>
        <v>6</v>
      </c>
      <c r="DN60" s="30">
        <f t="shared" si="68"/>
        <v>6</v>
      </c>
      <c r="DO60" s="30">
        <f t="shared" si="68"/>
        <v>6</v>
      </c>
      <c r="DP60" s="30">
        <f t="shared" si="68"/>
        <v>6</v>
      </c>
      <c r="DQ60" s="30">
        <f t="shared" si="68"/>
        <v>6</v>
      </c>
      <c r="DR60" s="30">
        <f t="shared" si="68"/>
        <v>6</v>
      </c>
      <c r="DS60" s="30">
        <f t="shared" si="68"/>
        <v>6</v>
      </c>
      <c r="DT60" s="30">
        <f t="shared" si="68"/>
        <v>6</v>
      </c>
      <c r="DU60" s="30">
        <f t="shared" si="68"/>
        <v>6</v>
      </c>
      <c r="DV60" s="30">
        <f t="shared" si="68"/>
        <v>6</v>
      </c>
      <c r="DW60" s="30">
        <f t="shared" si="68"/>
        <v>6</v>
      </c>
      <c r="DX60" s="30">
        <f t="shared" si="68"/>
        <v>6</v>
      </c>
      <c r="DY60" s="30">
        <f t="shared" si="68"/>
        <v>6</v>
      </c>
      <c r="DZ60" s="30">
        <f t="shared" si="68"/>
        <v>6</v>
      </c>
      <c r="EA60" s="30">
        <f t="shared" si="68"/>
        <v>6</v>
      </c>
      <c r="EB60" s="30">
        <f t="shared" si="68"/>
        <v>6</v>
      </c>
      <c r="EC60" s="30">
        <f t="shared" si="68"/>
        <v>6</v>
      </c>
      <c r="ED60" s="30">
        <f t="shared" si="68"/>
        <v>6</v>
      </c>
      <c r="EE60" s="30">
        <f t="shared" si="68"/>
        <v>6</v>
      </c>
      <c r="EF60" s="30">
        <f t="shared" si="68"/>
        <v>6</v>
      </c>
      <c r="EG60" s="30">
        <f t="shared" si="68"/>
        <v>6</v>
      </c>
      <c r="EH60" s="30">
        <f t="shared" si="68"/>
        <v>6</v>
      </c>
      <c r="EI60" s="30">
        <f t="shared" si="68"/>
        <v>6</v>
      </c>
      <c r="EJ60" s="30">
        <f t="shared" si="68"/>
        <v>6</v>
      </c>
      <c r="EK60" s="30">
        <f t="shared" si="68"/>
        <v>6</v>
      </c>
      <c r="EL60" s="30">
        <f t="shared" si="68"/>
        <v>6</v>
      </c>
      <c r="EM60" s="30">
        <f t="shared" si="68"/>
        <v>6</v>
      </c>
      <c r="EN60" s="30">
        <f t="shared" si="68"/>
        <v>6</v>
      </c>
      <c r="EO60" s="30">
        <f t="shared" si="68"/>
        <v>6</v>
      </c>
      <c r="EP60" s="30">
        <f t="shared" si="68"/>
        <v>6</v>
      </c>
      <c r="EQ60" s="30">
        <f t="shared" si="68"/>
        <v>6</v>
      </c>
      <c r="ER60" s="30">
        <f t="shared" si="68"/>
        <v>6</v>
      </c>
      <c r="ES60" s="30">
        <f t="shared" si="68"/>
        <v>6</v>
      </c>
      <c r="ET60" s="30">
        <f t="shared" si="68"/>
        <v>6</v>
      </c>
      <c r="EU60" s="30">
        <f t="shared" si="68"/>
        <v>6</v>
      </c>
      <c r="EV60" s="30">
        <f t="shared" si="68"/>
        <v>6</v>
      </c>
      <c r="EW60" s="30">
        <f t="shared" si="68"/>
        <v>6</v>
      </c>
      <c r="EX60" s="30">
        <f t="shared" si="68"/>
        <v>6</v>
      </c>
      <c r="EY60" s="30">
        <f t="shared" si="68"/>
        <v>6</v>
      </c>
      <c r="EZ60" s="30">
        <f t="shared" si="67"/>
        <v>6</v>
      </c>
      <c r="FA60" s="30">
        <f t="shared" si="66"/>
        <v>6</v>
      </c>
      <c r="FB60" s="30">
        <f t="shared" si="66"/>
        <v>6</v>
      </c>
      <c r="FC60" s="30">
        <f t="shared" si="66"/>
        <v>6</v>
      </c>
      <c r="FD60" s="30">
        <f t="shared" si="66"/>
        <v>6</v>
      </c>
      <c r="FE60" s="30">
        <f t="shared" si="66"/>
        <v>6</v>
      </c>
      <c r="FF60" s="30">
        <f t="shared" si="66"/>
        <v>6</v>
      </c>
      <c r="FG60" s="30">
        <f t="shared" si="66"/>
        <v>6</v>
      </c>
      <c r="FH60" s="30">
        <f t="shared" si="66"/>
        <v>6</v>
      </c>
      <c r="FI60" s="30">
        <f t="shared" si="66"/>
        <v>6</v>
      </c>
      <c r="FJ60" s="30">
        <f t="shared" si="66"/>
        <v>6</v>
      </c>
      <c r="FK60" s="30">
        <f t="shared" si="66"/>
        <v>6</v>
      </c>
      <c r="FL60" s="30">
        <f t="shared" si="66"/>
        <v>6</v>
      </c>
      <c r="FM60" s="30">
        <f t="shared" si="66"/>
        <v>6</v>
      </c>
    </row>
    <row r="61" spans="2:169" ht="29.45" thickBot="1" x14ac:dyDescent="0.3">
      <c r="B61" s="186" t="s">
        <v>271</v>
      </c>
      <c r="C61" s="94">
        <v>0</v>
      </c>
      <c r="D61" s="114" t="s">
        <v>146</v>
      </c>
      <c r="E61" s="95" t="s">
        <v>212</v>
      </c>
      <c r="F61" s="106"/>
      <c r="G61" s="96"/>
      <c r="H61" s="88"/>
      <c r="I61" s="89"/>
      <c r="J61" s="90"/>
      <c r="O61" s="147" t="s">
        <v>404</v>
      </c>
      <c r="P61" s="33">
        <v>1</v>
      </c>
      <c r="Q61" s="33">
        <v>1</v>
      </c>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92"/>
      <c r="BL61" s="92"/>
      <c r="BM61" s="92"/>
      <c r="BN61" s="33"/>
      <c r="BO61" s="33"/>
      <c r="BP61" s="33"/>
      <c r="BQ61" s="33"/>
      <c r="BR61" s="33"/>
      <c r="BS61" s="33"/>
      <c r="BT61" s="33"/>
      <c r="BU61" s="33"/>
      <c r="BV61" s="33"/>
      <c r="BW61" s="33"/>
      <c r="BX61" s="33"/>
      <c r="BY61" s="30">
        <f t="shared" si="36"/>
        <v>2</v>
      </c>
      <c r="BZ61" s="30">
        <f t="shared" si="64"/>
        <v>2</v>
      </c>
      <c r="CA61" s="30">
        <f t="shared" si="64"/>
        <v>2</v>
      </c>
      <c r="CB61" s="30">
        <f t="shared" si="64"/>
        <v>2</v>
      </c>
      <c r="CC61" s="30">
        <f t="shared" si="64"/>
        <v>2</v>
      </c>
      <c r="CD61" s="30">
        <f t="shared" si="64"/>
        <v>2</v>
      </c>
      <c r="CE61" s="30">
        <f t="shared" si="64"/>
        <v>2</v>
      </c>
      <c r="CF61" s="30">
        <f t="shared" si="64"/>
        <v>2</v>
      </c>
      <c r="CG61" s="30">
        <f t="shared" si="64"/>
        <v>2</v>
      </c>
      <c r="CH61" s="30">
        <f t="shared" si="47"/>
        <v>2</v>
      </c>
      <c r="CI61" s="30">
        <f t="shared" si="47"/>
        <v>2</v>
      </c>
      <c r="CJ61" s="30">
        <f t="shared" si="43"/>
        <v>2</v>
      </c>
      <c r="CK61" s="30">
        <f t="shared" si="43"/>
        <v>2</v>
      </c>
      <c r="CL61" s="30">
        <f t="shared" si="43"/>
        <v>2</v>
      </c>
      <c r="CM61" s="30">
        <f t="shared" si="43"/>
        <v>2</v>
      </c>
      <c r="CN61" s="30">
        <f t="shared" si="65"/>
        <v>2</v>
      </c>
      <c r="CO61" s="30">
        <f t="shared" ref="CO61:ES65" si="69">SUM($P61:$BX61)</f>
        <v>2</v>
      </c>
      <c r="CP61" s="30">
        <f t="shared" si="69"/>
        <v>2</v>
      </c>
      <c r="CQ61" s="30">
        <f t="shared" si="69"/>
        <v>2</v>
      </c>
      <c r="CR61" s="30">
        <f t="shared" si="69"/>
        <v>2</v>
      </c>
      <c r="CS61" s="30">
        <f t="shared" si="69"/>
        <v>2</v>
      </c>
      <c r="CT61" s="30">
        <f t="shared" si="69"/>
        <v>2</v>
      </c>
      <c r="CU61" s="30">
        <f t="shared" si="69"/>
        <v>2</v>
      </c>
      <c r="CV61" s="30">
        <f t="shared" si="69"/>
        <v>2</v>
      </c>
      <c r="CW61" s="30">
        <f t="shared" si="69"/>
        <v>2</v>
      </c>
      <c r="CX61" s="30">
        <f t="shared" si="69"/>
        <v>2</v>
      </c>
      <c r="CY61" s="30">
        <f t="shared" si="69"/>
        <v>2</v>
      </c>
      <c r="CZ61" s="30">
        <f t="shared" si="69"/>
        <v>2</v>
      </c>
      <c r="DA61" s="30">
        <f t="shared" si="69"/>
        <v>2</v>
      </c>
      <c r="DB61" s="30">
        <f t="shared" si="69"/>
        <v>2</v>
      </c>
      <c r="DC61" s="30">
        <f t="shared" si="69"/>
        <v>2</v>
      </c>
      <c r="DD61" s="30">
        <f t="shared" si="69"/>
        <v>2</v>
      </c>
      <c r="DE61" s="30">
        <f t="shared" si="69"/>
        <v>2</v>
      </c>
      <c r="DF61" s="30">
        <f t="shared" si="69"/>
        <v>2</v>
      </c>
      <c r="DG61" s="30">
        <f t="shared" si="69"/>
        <v>2</v>
      </c>
      <c r="DH61" s="30">
        <f t="shared" si="69"/>
        <v>2</v>
      </c>
      <c r="DI61" s="30">
        <f t="shared" si="69"/>
        <v>2</v>
      </c>
      <c r="DJ61" s="30">
        <f t="shared" si="69"/>
        <v>2</v>
      </c>
      <c r="DK61" s="30">
        <f t="shared" si="69"/>
        <v>2</v>
      </c>
      <c r="DL61" s="30">
        <f t="shared" si="69"/>
        <v>2</v>
      </c>
      <c r="DM61" s="30">
        <f t="shared" si="69"/>
        <v>2</v>
      </c>
      <c r="DN61" s="30">
        <f t="shared" si="69"/>
        <v>2</v>
      </c>
      <c r="DO61" s="30">
        <f t="shared" si="69"/>
        <v>2</v>
      </c>
      <c r="DP61" s="30">
        <f t="shared" si="69"/>
        <v>2</v>
      </c>
      <c r="DQ61" s="30">
        <f t="shared" si="69"/>
        <v>2</v>
      </c>
      <c r="DR61" s="30">
        <f t="shared" si="69"/>
        <v>2</v>
      </c>
      <c r="DS61" s="30">
        <f t="shared" si="69"/>
        <v>2</v>
      </c>
      <c r="DT61" s="30">
        <f t="shared" si="69"/>
        <v>2</v>
      </c>
      <c r="DU61" s="30">
        <f t="shared" si="69"/>
        <v>2</v>
      </c>
      <c r="DV61" s="30">
        <f t="shared" si="69"/>
        <v>2</v>
      </c>
      <c r="DW61" s="30">
        <f t="shared" si="69"/>
        <v>2</v>
      </c>
      <c r="DX61" s="30">
        <f t="shared" si="69"/>
        <v>2</v>
      </c>
      <c r="DY61" s="30">
        <f t="shared" si="69"/>
        <v>2</v>
      </c>
      <c r="DZ61" s="30">
        <f t="shared" si="69"/>
        <v>2</v>
      </c>
      <c r="EA61" s="30">
        <f t="shared" si="69"/>
        <v>2</v>
      </c>
      <c r="EB61" s="30">
        <f t="shared" si="69"/>
        <v>2</v>
      </c>
      <c r="EC61" s="30">
        <f t="shared" si="69"/>
        <v>2</v>
      </c>
      <c r="ED61" s="30">
        <f t="shared" si="69"/>
        <v>2</v>
      </c>
      <c r="EE61" s="30">
        <f t="shared" si="69"/>
        <v>2</v>
      </c>
      <c r="EF61" s="30">
        <f t="shared" si="69"/>
        <v>2</v>
      </c>
      <c r="EG61" s="30">
        <f t="shared" si="69"/>
        <v>2</v>
      </c>
      <c r="EH61" s="30">
        <f t="shared" si="69"/>
        <v>2</v>
      </c>
      <c r="EI61" s="30">
        <f t="shared" si="69"/>
        <v>2</v>
      </c>
      <c r="EJ61" s="30">
        <f t="shared" si="69"/>
        <v>2</v>
      </c>
      <c r="EK61" s="30">
        <f t="shared" si="69"/>
        <v>2</v>
      </c>
      <c r="EL61" s="30">
        <f t="shared" si="69"/>
        <v>2</v>
      </c>
      <c r="EM61" s="30">
        <f t="shared" si="69"/>
        <v>2</v>
      </c>
      <c r="EN61" s="30">
        <f t="shared" si="69"/>
        <v>2</v>
      </c>
      <c r="EO61" s="30">
        <f t="shared" si="69"/>
        <v>2</v>
      </c>
      <c r="EP61" s="30">
        <f t="shared" si="69"/>
        <v>2</v>
      </c>
      <c r="EQ61" s="30">
        <f t="shared" si="69"/>
        <v>2</v>
      </c>
      <c r="ER61" s="30">
        <f t="shared" si="69"/>
        <v>2</v>
      </c>
      <c r="ES61" s="30">
        <f t="shared" si="69"/>
        <v>2</v>
      </c>
      <c r="ET61" s="30">
        <f t="shared" ref="ET61:EY66" si="70">SUM($P61:$BX61)</f>
        <v>2</v>
      </c>
      <c r="EU61" s="30">
        <f t="shared" si="70"/>
        <v>2</v>
      </c>
      <c r="EV61" s="30">
        <f t="shared" si="70"/>
        <v>2</v>
      </c>
      <c r="EW61" s="30">
        <f t="shared" si="70"/>
        <v>2</v>
      </c>
      <c r="EX61" s="30">
        <f t="shared" si="70"/>
        <v>2</v>
      </c>
      <c r="EY61" s="30">
        <f t="shared" si="70"/>
        <v>2</v>
      </c>
      <c r="EZ61" s="30">
        <f t="shared" si="67"/>
        <v>2</v>
      </c>
      <c r="FA61" s="30">
        <f t="shared" si="66"/>
        <v>2</v>
      </c>
      <c r="FB61" s="30">
        <f t="shared" si="66"/>
        <v>2</v>
      </c>
      <c r="FC61" s="30">
        <f t="shared" si="66"/>
        <v>2</v>
      </c>
      <c r="FD61" s="30">
        <f t="shared" si="66"/>
        <v>2</v>
      </c>
      <c r="FE61" s="30">
        <f t="shared" si="66"/>
        <v>2</v>
      </c>
      <c r="FF61" s="30">
        <f t="shared" si="66"/>
        <v>2</v>
      </c>
      <c r="FG61" s="30">
        <f t="shared" si="66"/>
        <v>2</v>
      </c>
      <c r="FH61" s="30">
        <f t="shared" si="66"/>
        <v>2</v>
      </c>
      <c r="FI61" s="30">
        <f t="shared" si="66"/>
        <v>2</v>
      </c>
      <c r="FJ61" s="30">
        <f t="shared" si="66"/>
        <v>2</v>
      </c>
      <c r="FK61" s="30">
        <f t="shared" si="66"/>
        <v>2</v>
      </c>
      <c r="FL61" s="30">
        <f t="shared" si="66"/>
        <v>2</v>
      </c>
      <c r="FM61" s="30">
        <f t="shared" si="66"/>
        <v>2</v>
      </c>
    </row>
    <row r="62" spans="2:169" ht="17.55" x14ac:dyDescent="0.25">
      <c r="B62" s="187"/>
      <c r="C62" s="49">
        <v>1</v>
      </c>
      <c r="D62" s="137"/>
      <c r="E62" s="138" t="s">
        <v>212</v>
      </c>
      <c r="F62" s="104" t="s">
        <v>256</v>
      </c>
      <c r="G62" s="93" t="s">
        <v>307</v>
      </c>
      <c r="H62" s="50"/>
      <c r="I62" s="51"/>
      <c r="J62" s="52"/>
      <c r="O62" s="147" t="s">
        <v>405</v>
      </c>
      <c r="P62" s="33">
        <v>1</v>
      </c>
      <c r="Q62" s="33">
        <v>1</v>
      </c>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92"/>
      <c r="BL62" s="92"/>
      <c r="BM62" s="92"/>
      <c r="BN62" s="33"/>
      <c r="BO62" s="33"/>
      <c r="BP62" s="33"/>
      <c r="BQ62" s="33"/>
      <c r="BR62" s="33"/>
      <c r="BS62" s="33"/>
      <c r="BT62" s="33"/>
      <c r="BU62" s="33"/>
      <c r="BV62" s="33"/>
      <c r="BW62" s="33"/>
      <c r="BX62" s="33"/>
      <c r="BY62" s="30">
        <f t="shared" si="36"/>
        <v>2</v>
      </c>
      <c r="BZ62" s="30">
        <f t="shared" si="64"/>
        <v>2</v>
      </c>
      <c r="CA62" s="30">
        <f t="shared" si="64"/>
        <v>2</v>
      </c>
      <c r="CB62" s="30">
        <f t="shared" si="64"/>
        <v>2</v>
      </c>
      <c r="CC62" s="30">
        <f t="shared" si="64"/>
        <v>2</v>
      </c>
      <c r="CD62" s="30">
        <f t="shared" si="64"/>
        <v>2</v>
      </c>
      <c r="CE62" s="30">
        <f t="shared" si="64"/>
        <v>2</v>
      </c>
      <c r="CF62" s="30">
        <f t="shared" si="64"/>
        <v>2</v>
      </c>
      <c r="CG62" s="30">
        <f t="shared" si="64"/>
        <v>2</v>
      </c>
      <c r="CH62" s="30">
        <f t="shared" si="47"/>
        <v>2</v>
      </c>
      <c r="CI62" s="30">
        <f t="shared" si="47"/>
        <v>2</v>
      </c>
      <c r="CJ62" s="30">
        <f t="shared" si="43"/>
        <v>2</v>
      </c>
      <c r="CK62" s="30">
        <f t="shared" si="43"/>
        <v>2</v>
      </c>
      <c r="CL62" s="30">
        <f t="shared" si="43"/>
        <v>2</v>
      </c>
      <c r="CM62" s="30">
        <f t="shared" si="43"/>
        <v>2</v>
      </c>
      <c r="CN62" s="30">
        <f t="shared" si="65"/>
        <v>2</v>
      </c>
      <c r="CO62" s="30">
        <f t="shared" si="69"/>
        <v>2</v>
      </c>
      <c r="CP62" s="30">
        <f t="shared" si="69"/>
        <v>2</v>
      </c>
      <c r="CQ62" s="30">
        <f t="shared" si="69"/>
        <v>2</v>
      </c>
      <c r="CR62" s="30">
        <f t="shared" si="69"/>
        <v>2</v>
      </c>
      <c r="CS62" s="30">
        <f t="shared" si="69"/>
        <v>2</v>
      </c>
      <c r="CT62" s="30">
        <f t="shared" si="69"/>
        <v>2</v>
      </c>
      <c r="CU62" s="30">
        <f t="shared" si="69"/>
        <v>2</v>
      </c>
      <c r="CV62" s="30">
        <f t="shared" si="69"/>
        <v>2</v>
      </c>
      <c r="CW62" s="30">
        <f t="shared" si="69"/>
        <v>2</v>
      </c>
      <c r="CX62" s="30">
        <f t="shared" si="69"/>
        <v>2</v>
      </c>
      <c r="CY62" s="30">
        <f t="shared" si="69"/>
        <v>2</v>
      </c>
      <c r="CZ62" s="30">
        <f t="shared" si="69"/>
        <v>2</v>
      </c>
      <c r="DA62" s="30">
        <f t="shared" si="69"/>
        <v>2</v>
      </c>
      <c r="DB62" s="30">
        <f t="shared" si="69"/>
        <v>2</v>
      </c>
      <c r="DC62" s="30">
        <f t="shared" si="69"/>
        <v>2</v>
      </c>
      <c r="DD62" s="30">
        <f t="shared" si="69"/>
        <v>2</v>
      </c>
      <c r="DE62" s="30">
        <f t="shared" si="69"/>
        <v>2</v>
      </c>
      <c r="DF62" s="30">
        <f t="shared" si="69"/>
        <v>2</v>
      </c>
      <c r="DG62" s="30">
        <f t="shared" si="69"/>
        <v>2</v>
      </c>
      <c r="DH62" s="30">
        <f t="shared" si="69"/>
        <v>2</v>
      </c>
      <c r="DI62" s="30">
        <f t="shared" si="69"/>
        <v>2</v>
      </c>
      <c r="DJ62" s="30">
        <f t="shared" si="69"/>
        <v>2</v>
      </c>
      <c r="DK62" s="30">
        <f t="shared" si="69"/>
        <v>2</v>
      </c>
      <c r="DL62" s="30">
        <f t="shared" si="69"/>
        <v>2</v>
      </c>
      <c r="DM62" s="30">
        <f t="shared" si="69"/>
        <v>2</v>
      </c>
      <c r="DN62" s="30">
        <f t="shared" si="69"/>
        <v>2</v>
      </c>
      <c r="DO62" s="30">
        <f t="shared" si="69"/>
        <v>2</v>
      </c>
      <c r="DP62" s="30">
        <f t="shared" si="69"/>
        <v>2</v>
      </c>
      <c r="DQ62" s="30">
        <f t="shared" si="69"/>
        <v>2</v>
      </c>
      <c r="DR62" s="30">
        <f t="shared" si="69"/>
        <v>2</v>
      </c>
      <c r="DS62" s="30">
        <f t="shared" si="69"/>
        <v>2</v>
      </c>
      <c r="DT62" s="30">
        <f t="shared" si="69"/>
        <v>2</v>
      </c>
      <c r="DU62" s="30">
        <f t="shared" si="69"/>
        <v>2</v>
      </c>
      <c r="DV62" s="30">
        <f t="shared" si="69"/>
        <v>2</v>
      </c>
      <c r="DW62" s="30">
        <f t="shared" si="69"/>
        <v>2</v>
      </c>
      <c r="DX62" s="30">
        <f t="shared" si="69"/>
        <v>2</v>
      </c>
      <c r="DY62" s="30">
        <f t="shared" si="69"/>
        <v>2</v>
      </c>
      <c r="DZ62" s="30">
        <f t="shared" si="69"/>
        <v>2</v>
      </c>
      <c r="EA62" s="30">
        <f t="shared" si="69"/>
        <v>2</v>
      </c>
      <c r="EB62" s="30">
        <f t="shared" si="69"/>
        <v>2</v>
      </c>
      <c r="EC62" s="30">
        <f t="shared" si="69"/>
        <v>2</v>
      </c>
      <c r="ED62" s="30">
        <f t="shared" si="69"/>
        <v>2</v>
      </c>
      <c r="EE62" s="30">
        <f t="shared" si="69"/>
        <v>2</v>
      </c>
      <c r="EF62" s="30">
        <f t="shared" si="69"/>
        <v>2</v>
      </c>
      <c r="EG62" s="30">
        <f t="shared" si="69"/>
        <v>2</v>
      </c>
      <c r="EH62" s="30">
        <f t="shared" si="69"/>
        <v>2</v>
      </c>
      <c r="EI62" s="30">
        <f t="shared" si="69"/>
        <v>2</v>
      </c>
      <c r="EJ62" s="30">
        <f t="shared" si="69"/>
        <v>2</v>
      </c>
      <c r="EK62" s="30">
        <f t="shared" si="69"/>
        <v>2</v>
      </c>
      <c r="EL62" s="30">
        <f t="shared" si="69"/>
        <v>2</v>
      </c>
      <c r="EM62" s="30">
        <f t="shared" si="69"/>
        <v>2</v>
      </c>
      <c r="EN62" s="30">
        <f t="shared" si="69"/>
        <v>2</v>
      </c>
      <c r="EO62" s="30">
        <f t="shared" si="69"/>
        <v>2</v>
      </c>
      <c r="EP62" s="30">
        <f t="shared" si="69"/>
        <v>2</v>
      </c>
      <c r="EQ62" s="30">
        <f t="shared" si="69"/>
        <v>2</v>
      </c>
      <c r="ER62" s="30">
        <f t="shared" si="69"/>
        <v>2</v>
      </c>
      <c r="ES62" s="30">
        <f t="shared" si="69"/>
        <v>2</v>
      </c>
      <c r="ET62" s="30">
        <f t="shared" si="70"/>
        <v>2</v>
      </c>
      <c r="EU62" s="30">
        <f t="shared" si="70"/>
        <v>2</v>
      </c>
      <c r="EV62" s="30">
        <f t="shared" si="70"/>
        <v>2</v>
      </c>
      <c r="EW62" s="30">
        <f t="shared" si="70"/>
        <v>2</v>
      </c>
      <c r="EX62" s="30">
        <f t="shared" si="70"/>
        <v>2</v>
      </c>
      <c r="EY62" s="30">
        <f t="shared" si="70"/>
        <v>2</v>
      </c>
      <c r="EZ62" s="30">
        <f t="shared" si="67"/>
        <v>2</v>
      </c>
      <c r="FA62" s="30">
        <f t="shared" si="66"/>
        <v>2</v>
      </c>
      <c r="FB62" s="30">
        <f t="shared" si="66"/>
        <v>2</v>
      </c>
      <c r="FC62" s="30">
        <f t="shared" si="66"/>
        <v>2</v>
      </c>
      <c r="FD62" s="30">
        <f t="shared" si="66"/>
        <v>2</v>
      </c>
      <c r="FE62" s="30">
        <f t="shared" si="66"/>
        <v>2</v>
      </c>
      <c r="FF62" s="30">
        <f t="shared" si="66"/>
        <v>2</v>
      </c>
      <c r="FG62" s="30">
        <f t="shared" si="66"/>
        <v>2</v>
      </c>
      <c r="FH62" s="30">
        <f t="shared" si="66"/>
        <v>2</v>
      </c>
      <c r="FI62" s="30">
        <f t="shared" si="66"/>
        <v>2</v>
      </c>
      <c r="FJ62" s="30">
        <f t="shared" si="66"/>
        <v>2</v>
      </c>
      <c r="FK62" s="30">
        <f t="shared" si="66"/>
        <v>2</v>
      </c>
      <c r="FL62" s="30">
        <f t="shared" si="66"/>
        <v>2</v>
      </c>
      <c r="FM62" s="30">
        <f t="shared" si="66"/>
        <v>2</v>
      </c>
    </row>
    <row r="63" spans="2:169" ht="28.8" x14ac:dyDescent="0.25">
      <c r="B63" s="187"/>
      <c r="C63" s="53">
        <v>2</v>
      </c>
      <c r="D63" s="43" t="s">
        <v>146</v>
      </c>
      <c r="E63" s="31" t="s">
        <v>213</v>
      </c>
      <c r="F63" s="104" t="s">
        <v>256</v>
      </c>
      <c r="G63" s="93" t="s">
        <v>307</v>
      </c>
      <c r="H63" s="54"/>
      <c r="I63" s="55"/>
      <c r="J63" s="56"/>
      <c r="O63" s="147" t="s">
        <v>406</v>
      </c>
      <c r="P63" s="33">
        <v>1</v>
      </c>
      <c r="Q63" s="33">
        <v>1</v>
      </c>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92"/>
      <c r="BL63" s="92"/>
      <c r="BM63" s="92"/>
      <c r="BN63" s="33"/>
      <c r="BO63" s="33"/>
      <c r="BP63" s="33"/>
      <c r="BQ63" s="33"/>
      <c r="BR63" s="33"/>
      <c r="BS63" s="33"/>
      <c r="BT63" s="33"/>
      <c r="BU63" s="33"/>
      <c r="BV63" s="33"/>
      <c r="BW63" s="33"/>
      <c r="BX63" s="33"/>
      <c r="BY63" s="30">
        <f t="shared" si="36"/>
        <v>2</v>
      </c>
      <c r="BZ63" s="30">
        <f t="shared" si="64"/>
        <v>2</v>
      </c>
      <c r="CA63" s="30">
        <f t="shared" si="64"/>
        <v>2</v>
      </c>
      <c r="CB63" s="30">
        <f t="shared" si="64"/>
        <v>2</v>
      </c>
      <c r="CC63" s="30">
        <f t="shared" si="64"/>
        <v>2</v>
      </c>
      <c r="CD63" s="30">
        <f t="shared" si="64"/>
        <v>2</v>
      </c>
      <c r="CE63" s="30">
        <f t="shared" si="64"/>
        <v>2</v>
      </c>
      <c r="CF63" s="30">
        <f t="shared" si="64"/>
        <v>2</v>
      </c>
      <c r="CG63" s="30">
        <f t="shared" si="64"/>
        <v>2</v>
      </c>
      <c r="CH63" s="30">
        <f t="shared" si="47"/>
        <v>2</v>
      </c>
      <c r="CI63" s="30">
        <f t="shared" si="47"/>
        <v>2</v>
      </c>
      <c r="CJ63" s="30">
        <f t="shared" si="43"/>
        <v>2</v>
      </c>
      <c r="CK63" s="30">
        <f t="shared" si="43"/>
        <v>2</v>
      </c>
      <c r="CL63" s="30">
        <f t="shared" si="43"/>
        <v>2</v>
      </c>
      <c r="CM63" s="30">
        <f t="shared" si="43"/>
        <v>2</v>
      </c>
      <c r="CN63" s="30">
        <f t="shared" si="65"/>
        <v>2</v>
      </c>
      <c r="CO63" s="30">
        <f t="shared" si="69"/>
        <v>2</v>
      </c>
      <c r="CP63" s="30">
        <f t="shared" si="69"/>
        <v>2</v>
      </c>
      <c r="CQ63" s="30">
        <f t="shared" si="69"/>
        <v>2</v>
      </c>
      <c r="CR63" s="30">
        <f t="shared" si="69"/>
        <v>2</v>
      </c>
      <c r="CS63" s="30">
        <f t="shared" si="69"/>
        <v>2</v>
      </c>
      <c r="CT63" s="30">
        <f t="shared" si="69"/>
        <v>2</v>
      </c>
      <c r="CU63" s="30">
        <f t="shared" si="69"/>
        <v>2</v>
      </c>
      <c r="CV63" s="30">
        <f t="shared" si="69"/>
        <v>2</v>
      </c>
      <c r="CW63" s="30">
        <f t="shared" si="69"/>
        <v>2</v>
      </c>
      <c r="CX63" s="30">
        <f t="shared" si="69"/>
        <v>2</v>
      </c>
      <c r="CY63" s="30">
        <f t="shared" si="69"/>
        <v>2</v>
      </c>
      <c r="CZ63" s="30">
        <f t="shared" si="69"/>
        <v>2</v>
      </c>
      <c r="DA63" s="30">
        <f t="shared" si="69"/>
        <v>2</v>
      </c>
      <c r="DB63" s="30">
        <f t="shared" si="69"/>
        <v>2</v>
      </c>
      <c r="DC63" s="30">
        <f t="shared" si="69"/>
        <v>2</v>
      </c>
      <c r="DD63" s="30">
        <f t="shared" si="69"/>
        <v>2</v>
      </c>
      <c r="DE63" s="30">
        <f t="shared" si="69"/>
        <v>2</v>
      </c>
      <c r="DF63" s="30">
        <f t="shared" si="69"/>
        <v>2</v>
      </c>
      <c r="DG63" s="30">
        <f t="shared" si="69"/>
        <v>2</v>
      </c>
      <c r="DH63" s="30">
        <f t="shared" si="69"/>
        <v>2</v>
      </c>
      <c r="DI63" s="30">
        <f t="shared" si="69"/>
        <v>2</v>
      </c>
      <c r="DJ63" s="30">
        <f t="shared" si="69"/>
        <v>2</v>
      </c>
      <c r="DK63" s="30">
        <f t="shared" si="69"/>
        <v>2</v>
      </c>
      <c r="DL63" s="30">
        <f t="shared" si="69"/>
        <v>2</v>
      </c>
      <c r="DM63" s="30">
        <f t="shared" si="69"/>
        <v>2</v>
      </c>
      <c r="DN63" s="30">
        <f t="shared" si="69"/>
        <v>2</v>
      </c>
      <c r="DO63" s="30">
        <f t="shared" si="69"/>
        <v>2</v>
      </c>
      <c r="DP63" s="30">
        <f t="shared" si="69"/>
        <v>2</v>
      </c>
      <c r="DQ63" s="30">
        <f t="shared" si="69"/>
        <v>2</v>
      </c>
      <c r="DR63" s="30">
        <f t="shared" si="69"/>
        <v>2</v>
      </c>
      <c r="DS63" s="30">
        <f t="shared" si="69"/>
        <v>2</v>
      </c>
      <c r="DT63" s="30">
        <f t="shared" si="69"/>
        <v>2</v>
      </c>
      <c r="DU63" s="30">
        <f t="shared" si="69"/>
        <v>2</v>
      </c>
      <c r="DV63" s="30">
        <f t="shared" si="69"/>
        <v>2</v>
      </c>
      <c r="DW63" s="30">
        <f t="shared" si="69"/>
        <v>2</v>
      </c>
      <c r="DX63" s="30">
        <f t="shared" si="69"/>
        <v>2</v>
      </c>
      <c r="DY63" s="30">
        <f t="shared" si="69"/>
        <v>2</v>
      </c>
      <c r="DZ63" s="30">
        <f t="shared" si="69"/>
        <v>2</v>
      </c>
      <c r="EA63" s="30">
        <f t="shared" si="69"/>
        <v>2</v>
      </c>
      <c r="EB63" s="30">
        <f t="shared" si="69"/>
        <v>2</v>
      </c>
      <c r="EC63" s="30">
        <f t="shared" si="69"/>
        <v>2</v>
      </c>
      <c r="ED63" s="30">
        <f t="shared" si="69"/>
        <v>2</v>
      </c>
      <c r="EE63" s="30">
        <f t="shared" si="69"/>
        <v>2</v>
      </c>
      <c r="EF63" s="30">
        <f t="shared" si="69"/>
        <v>2</v>
      </c>
      <c r="EG63" s="30">
        <f t="shared" si="69"/>
        <v>2</v>
      </c>
      <c r="EH63" s="30">
        <f t="shared" si="69"/>
        <v>2</v>
      </c>
      <c r="EI63" s="30">
        <f t="shared" si="69"/>
        <v>2</v>
      </c>
      <c r="EJ63" s="30">
        <f t="shared" si="69"/>
        <v>2</v>
      </c>
      <c r="EK63" s="30">
        <f t="shared" si="69"/>
        <v>2</v>
      </c>
      <c r="EL63" s="30">
        <f t="shared" si="69"/>
        <v>2</v>
      </c>
      <c r="EM63" s="30">
        <f t="shared" si="69"/>
        <v>2</v>
      </c>
      <c r="EN63" s="30">
        <f t="shared" si="69"/>
        <v>2</v>
      </c>
      <c r="EO63" s="30">
        <f t="shared" si="69"/>
        <v>2</v>
      </c>
      <c r="EP63" s="30">
        <f t="shared" si="69"/>
        <v>2</v>
      </c>
      <c r="EQ63" s="30">
        <f t="shared" si="69"/>
        <v>2</v>
      </c>
      <c r="ER63" s="30">
        <f t="shared" si="69"/>
        <v>2</v>
      </c>
      <c r="ES63" s="30">
        <f t="shared" si="69"/>
        <v>2</v>
      </c>
      <c r="ET63" s="30">
        <f t="shared" si="70"/>
        <v>2</v>
      </c>
      <c r="EU63" s="30">
        <f t="shared" si="70"/>
        <v>2</v>
      </c>
      <c r="EV63" s="30">
        <f t="shared" si="70"/>
        <v>2</v>
      </c>
      <c r="EW63" s="30">
        <f t="shared" si="70"/>
        <v>2</v>
      </c>
      <c r="EX63" s="30">
        <f t="shared" si="70"/>
        <v>2</v>
      </c>
      <c r="EY63" s="30">
        <f t="shared" si="70"/>
        <v>2</v>
      </c>
      <c r="EZ63" s="30">
        <f t="shared" si="67"/>
        <v>2</v>
      </c>
      <c r="FA63" s="30">
        <f t="shared" si="66"/>
        <v>2</v>
      </c>
      <c r="FB63" s="30">
        <f t="shared" si="66"/>
        <v>2</v>
      </c>
      <c r="FC63" s="30">
        <f t="shared" si="66"/>
        <v>2</v>
      </c>
      <c r="FD63" s="30">
        <f t="shared" si="66"/>
        <v>2</v>
      </c>
      <c r="FE63" s="30">
        <f t="shared" si="66"/>
        <v>2</v>
      </c>
      <c r="FF63" s="30">
        <f t="shared" si="66"/>
        <v>2</v>
      </c>
      <c r="FG63" s="30">
        <f t="shared" si="66"/>
        <v>2</v>
      </c>
      <c r="FH63" s="30">
        <f t="shared" si="66"/>
        <v>2</v>
      </c>
      <c r="FI63" s="30">
        <f t="shared" si="66"/>
        <v>2</v>
      </c>
      <c r="FJ63" s="30">
        <f t="shared" si="66"/>
        <v>2</v>
      </c>
      <c r="FK63" s="30">
        <f t="shared" si="66"/>
        <v>2</v>
      </c>
      <c r="FL63" s="30">
        <f t="shared" si="66"/>
        <v>2</v>
      </c>
      <c r="FM63" s="30">
        <f t="shared" si="66"/>
        <v>2</v>
      </c>
    </row>
    <row r="64" spans="2:169" ht="17.55" thickBot="1" x14ac:dyDescent="0.3">
      <c r="B64" s="188"/>
      <c r="C64" s="44"/>
      <c r="D64" s="44"/>
      <c r="E64" s="67"/>
      <c r="F64" s="108"/>
      <c r="G64" s="29"/>
      <c r="H64" s="68"/>
      <c r="I64" s="69"/>
      <c r="J64" s="70"/>
      <c r="O64" s="147" t="s">
        <v>407</v>
      </c>
      <c r="P64" s="33">
        <v>1</v>
      </c>
      <c r="Q64" s="33">
        <v>1</v>
      </c>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92"/>
      <c r="BL64" s="92"/>
      <c r="BM64" s="92"/>
      <c r="BN64" s="33"/>
      <c r="BO64" s="33"/>
      <c r="BP64" s="33"/>
      <c r="BQ64" s="33"/>
      <c r="BR64" s="33"/>
      <c r="BS64" s="33"/>
      <c r="BT64" s="33"/>
      <c r="BU64" s="33"/>
      <c r="BV64" s="33"/>
      <c r="BW64" s="33"/>
      <c r="BX64" s="33"/>
      <c r="BY64" s="30">
        <f t="shared" si="36"/>
        <v>2</v>
      </c>
      <c r="BZ64" s="30">
        <f t="shared" si="64"/>
        <v>2</v>
      </c>
      <c r="CA64" s="30">
        <f t="shared" si="64"/>
        <v>2</v>
      </c>
      <c r="CB64" s="30">
        <f t="shared" si="64"/>
        <v>2</v>
      </c>
      <c r="CC64" s="30">
        <f t="shared" si="64"/>
        <v>2</v>
      </c>
      <c r="CD64" s="30">
        <f t="shared" si="64"/>
        <v>2</v>
      </c>
      <c r="CE64" s="30">
        <f t="shared" si="64"/>
        <v>2</v>
      </c>
      <c r="CF64" s="30">
        <f t="shared" si="64"/>
        <v>2</v>
      </c>
      <c r="CG64" s="30">
        <f t="shared" si="64"/>
        <v>2</v>
      </c>
      <c r="CH64" s="30">
        <f t="shared" si="47"/>
        <v>2</v>
      </c>
      <c r="CI64" s="30">
        <f t="shared" si="47"/>
        <v>2</v>
      </c>
      <c r="CJ64" s="30">
        <f t="shared" si="43"/>
        <v>2</v>
      </c>
      <c r="CK64" s="30">
        <f t="shared" si="43"/>
        <v>2</v>
      </c>
      <c r="CL64" s="30">
        <f t="shared" si="43"/>
        <v>2</v>
      </c>
      <c r="CM64" s="30">
        <f t="shared" si="43"/>
        <v>2</v>
      </c>
      <c r="CN64" s="30">
        <f t="shared" si="65"/>
        <v>2</v>
      </c>
      <c r="CO64" s="30">
        <f t="shared" si="69"/>
        <v>2</v>
      </c>
      <c r="CP64" s="30">
        <f t="shared" si="69"/>
        <v>2</v>
      </c>
      <c r="CQ64" s="30">
        <f t="shared" si="69"/>
        <v>2</v>
      </c>
      <c r="CR64" s="30">
        <f t="shared" si="69"/>
        <v>2</v>
      </c>
      <c r="CS64" s="30">
        <f t="shared" si="69"/>
        <v>2</v>
      </c>
      <c r="CT64" s="30">
        <f t="shared" si="69"/>
        <v>2</v>
      </c>
      <c r="CU64" s="30">
        <f t="shared" si="69"/>
        <v>2</v>
      </c>
      <c r="CV64" s="30">
        <f t="shared" si="69"/>
        <v>2</v>
      </c>
      <c r="CW64" s="30">
        <f t="shared" si="69"/>
        <v>2</v>
      </c>
      <c r="CX64" s="30">
        <f t="shared" si="69"/>
        <v>2</v>
      </c>
      <c r="CY64" s="30">
        <f t="shared" si="69"/>
        <v>2</v>
      </c>
      <c r="CZ64" s="30">
        <f t="shared" si="69"/>
        <v>2</v>
      </c>
      <c r="DA64" s="30">
        <f t="shared" si="69"/>
        <v>2</v>
      </c>
      <c r="DB64" s="30">
        <f t="shared" si="69"/>
        <v>2</v>
      </c>
      <c r="DC64" s="30">
        <f t="shared" si="69"/>
        <v>2</v>
      </c>
      <c r="DD64" s="30">
        <f t="shared" si="69"/>
        <v>2</v>
      </c>
      <c r="DE64" s="30">
        <f t="shared" si="69"/>
        <v>2</v>
      </c>
      <c r="DF64" s="30">
        <f t="shared" si="69"/>
        <v>2</v>
      </c>
      <c r="DG64" s="30">
        <f t="shared" si="69"/>
        <v>2</v>
      </c>
      <c r="DH64" s="30">
        <f t="shared" si="69"/>
        <v>2</v>
      </c>
      <c r="DI64" s="30">
        <f t="shared" si="69"/>
        <v>2</v>
      </c>
      <c r="DJ64" s="30">
        <f t="shared" si="69"/>
        <v>2</v>
      </c>
      <c r="DK64" s="30">
        <f t="shared" si="69"/>
        <v>2</v>
      </c>
      <c r="DL64" s="30">
        <f t="shared" si="69"/>
        <v>2</v>
      </c>
      <c r="DM64" s="30">
        <f t="shared" si="69"/>
        <v>2</v>
      </c>
      <c r="DN64" s="30">
        <f t="shared" si="69"/>
        <v>2</v>
      </c>
      <c r="DO64" s="30">
        <f t="shared" si="69"/>
        <v>2</v>
      </c>
      <c r="DP64" s="30">
        <f t="shared" si="69"/>
        <v>2</v>
      </c>
      <c r="DQ64" s="30">
        <f t="shared" si="69"/>
        <v>2</v>
      </c>
      <c r="DR64" s="30">
        <f t="shared" si="69"/>
        <v>2</v>
      </c>
      <c r="DS64" s="30">
        <f t="shared" si="69"/>
        <v>2</v>
      </c>
      <c r="DT64" s="30">
        <f t="shared" si="69"/>
        <v>2</v>
      </c>
      <c r="DU64" s="30">
        <f t="shared" si="69"/>
        <v>2</v>
      </c>
      <c r="DV64" s="30">
        <f t="shared" si="69"/>
        <v>2</v>
      </c>
      <c r="DW64" s="30">
        <f t="shared" si="69"/>
        <v>2</v>
      </c>
      <c r="DX64" s="30">
        <f t="shared" si="69"/>
        <v>2</v>
      </c>
      <c r="DY64" s="30">
        <f t="shared" si="69"/>
        <v>2</v>
      </c>
      <c r="DZ64" s="30">
        <f t="shared" si="69"/>
        <v>2</v>
      </c>
      <c r="EA64" s="30">
        <f t="shared" si="69"/>
        <v>2</v>
      </c>
      <c r="EB64" s="30">
        <f t="shared" si="69"/>
        <v>2</v>
      </c>
      <c r="EC64" s="30">
        <f t="shared" si="69"/>
        <v>2</v>
      </c>
      <c r="ED64" s="30">
        <f t="shared" si="69"/>
        <v>2</v>
      </c>
      <c r="EE64" s="30">
        <f t="shared" si="69"/>
        <v>2</v>
      </c>
      <c r="EF64" s="30">
        <f t="shared" si="69"/>
        <v>2</v>
      </c>
      <c r="EG64" s="30">
        <f t="shared" si="69"/>
        <v>2</v>
      </c>
      <c r="EH64" s="30">
        <f t="shared" si="69"/>
        <v>2</v>
      </c>
      <c r="EI64" s="30">
        <f t="shared" si="69"/>
        <v>2</v>
      </c>
      <c r="EJ64" s="30">
        <f t="shared" si="69"/>
        <v>2</v>
      </c>
      <c r="EK64" s="30">
        <f t="shared" si="69"/>
        <v>2</v>
      </c>
      <c r="EL64" s="30">
        <f t="shared" si="69"/>
        <v>2</v>
      </c>
      <c r="EM64" s="30">
        <f t="shared" si="69"/>
        <v>2</v>
      </c>
      <c r="EN64" s="30">
        <f t="shared" si="69"/>
        <v>2</v>
      </c>
      <c r="EO64" s="30">
        <f t="shared" si="69"/>
        <v>2</v>
      </c>
      <c r="EP64" s="30">
        <f t="shared" si="69"/>
        <v>2</v>
      </c>
      <c r="EQ64" s="30">
        <f t="shared" si="69"/>
        <v>2</v>
      </c>
      <c r="ER64" s="30">
        <f t="shared" si="69"/>
        <v>2</v>
      </c>
      <c r="ES64" s="30">
        <f t="shared" si="69"/>
        <v>2</v>
      </c>
      <c r="ET64" s="30">
        <f t="shared" si="70"/>
        <v>2</v>
      </c>
      <c r="EU64" s="30">
        <f t="shared" si="70"/>
        <v>2</v>
      </c>
      <c r="EV64" s="30">
        <f t="shared" si="70"/>
        <v>2</v>
      </c>
      <c r="EW64" s="30">
        <f t="shared" si="70"/>
        <v>2</v>
      </c>
      <c r="EX64" s="30">
        <f t="shared" si="70"/>
        <v>2</v>
      </c>
      <c r="EY64" s="30">
        <f t="shared" si="70"/>
        <v>2</v>
      </c>
      <c r="EZ64" s="30">
        <f t="shared" si="67"/>
        <v>2</v>
      </c>
      <c r="FA64" s="30">
        <f t="shared" si="66"/>
        <v>2</v>
      </c>
      <c r="FB64" s="30">
        <f t="shared" si="66"/>
        <v>2</v>
      </c>
      <c r="FC64" s="30">
        <f t="shared" si="66"/>
        <v>2</v>
      </c>
      <c r="FD64" s="30">
        <f t="shared" si="66"/>
        <v>2</v>
      </c>
      <c r="FE64" s="30">
        <f t="shared" si="66"/>
        <v>2</v>
      </c>
      <c r="FF64" s="30">
        <f t="shared" si="66"/>
        <v>2</v>
      </c>
      <c r="FG64" s="30">
        <f t="shared" si="66"/>
        <v>2</v>
      </c>
      <c r="FH64" s="30">
        <f t="shared" si="66"/>
        <v>2</v>
      </c>
      <c r="FI64" s="30">
        <f t="shared" si="66"/>
        <v>2</v>
      </c>
      <c r="FJ64" s="30">
        <f t="shared" si="66"/>
        <v>2</v>
      </c>
      <c r="FK64" s="30">
        <f t="shared" si="66"/>
        <v>2</v>
      </c>
      <c r="FL64" s="30">
        <f t="shared" si="66"/>
        <v>2</v>
      </c>
      <c r="FM64" s="30">
        <f t="shared" si="66"/>
        <v>2</v>
      </c>
    </row>
    <row r="65" spans="2:169" ht="52.6" x14ac:dyDescent="0.25">
      <c r="B65" s="186" t="s">
        <v>290</v>
      </c>
      <c r="C65" s="84">
        <v>0</v>
      </c>
      <c r="D65" s="115"/>
      <c r="E65" s="116" t="s">
        <v>319</v>
      </c>
      <c r="F65" s="116"/>
      <c r="G65" s="79"/>
      <c r="H65" s="81"/>
      <c r="I65" s="82"/>
      <c r="J65" s="83"/>
      <c r="O65" s="147" t="s">
        <v>408</v>
      </c>
      <c r="P65" s="33">
        <v>1</v>
      </c>
      <c r="Q65" s="33">
        <v>1</v>
      </c>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v>1</v>
      </c>
      <c r="AY65" s="33">
        <v>1</v>
      </c>
      <c r="AZ65" s="33">
        <v>1</v>
      </c>
      <c r="BA65" s="33">
        <v>1</v>
      </c>
      <c r="BB65" s="33">
        <v>1</v>
      </c>
      <c r="BC65" s="33">
        <v>1</v>
      </c>
      <c r="BD65" s="33">
        <v>1</v>
      </c>
      <c r="BE65" s="33">
        <v>1</v>
      </c>
      <c r="BF65" s="33">
        <v>1</v>
      </c>
      <c r="BG65" s="33">
        <v>1</v>
      </c>
      <c r="BH65" s="33">
        <v>1</v>
      </c>
      <c r="BI65" s="33"/>
      <c r="BJ65" s="33"/>
      <c r="BK65" s="92"/>
      <c r="BL65" s="92"/>
      <c r="BM65" s="92"/>
      <c r="BN65" s="33"/>
      <c r="BO65" s="33"/>
      <c r="BP65" s="33"/>
      <c r="BQ65" s="33"/>
      <c r="BR65" s="33"/>
      <c r="BS65" s="33"/>
      <c r="BT65" s="33"/>
      <c r="BU65" s="33"/>
      <c r="BV65" s="33"/>
      <c r="BW65" s="33"/>
      <c r="BX65" s="33"/>
      <c r="BY65" s="30">
        <f t="shared" si="36"/>
        <v>13</v>
      </c>
      <c r="BZ65" s="30">
        <f t="shared" si="64"/>
        <v>13</v>
      </c>
      <c r="CA65" s="30">
        <f t="shared" si="64"/>
        <v>13</v>
      </c>
      <c r="CB65" s="30">
        <f t="shared" si="64"/>
        <v>13</v>
      </c>
      <c r="CC65" s="30">
        <f t="shared" si="64"/>
        <v>13</v>
      </c>
      <c r="CD65" s="30">
        <f t="shared" si="64"/>
        <v>13</v>
      </c>
      <c r="CE65" s="30">
        <f t="shared" si="64"/>
        <v>13</v>
      </c>
      <c r="CF65" s="30">
        <f t="shared" si="64"/>
        <v>13</v>
      </c>
      <c r="CG65" s="30">
        <f t="shared" si="64"/>
        <v>13</v>
      </c>
      <c r="CH65" s="30">
        <f t="shared" si="47"/>
        <v>13</v>
      </c>
      <c r="CI65" s="30">
        <f t="shared" si="47"/>
        <v>13</v>
      </c>
      <c r="CJ65" s="30">
        <f t="shared" si="43"/>
        <v>13</v>
      </c>
      <c r="CK65" s="30">
        <f t="shared" si="43"/>
        <v>13</v>
      </c>
      <c r="CL65" s="30">
        <f t="shared" si="43"/>
        <v>13</v>
      </c>
      <c r="CM65" s="30">
        <f t="shared" si="43"/>
        <v>13</v>
      </c>
      <c r="CN65" s="30">
        <f t="shared" si="65"/>
        <v>13</v>
      </c>
      <c r="CO65" s="30">
        <f t="shared" si="69"/>
        <v>13</v>
      </c>
      <c r="CP65" s="30">
        <f t="shared" si="69"/>
        <v>13</v>
      </c>
      <c r="CQ65" s="30">
        <f t="shared" si="69"/>
        <v>13</v>
      </c>
      <c r="CR65" s="30">
        <f t="shared" si="69"/>
        <v>13</v>
      </c>
      <c r="CS65" s="30">
        <f t="shared" si="69"/>
        <v>13</v>
      </c>
      <c r="CT65" s="30">
        <f t="shared" si="69"/>
        <v>13</v>
      </c>
      <c r="CU65" s="30">
        <f t="shared" si="69"/>
        <v>13</v>
      </c>
      <c r="CV65" s="30">
        <f t="shared" si="69"/>
        <v>13</v>
      </c>
      <c r="CW65" s="30">
        <f t="shared" si="69"/>
        <v>13</v>
      </c>
      <c r="CX65" s="30">
        <f t="shared" si="69"/>
        <v>13</v>
      </c>
      <c r="CY65" s="30">
        <f t="shared" si="69"/>
        <v>13</v>
      </c>
      <c r="CZ65" s="30">
        <f t="shared" si="69"/>
        <v>13</v>
      </c>
      <c r="DA65" s="30">
        <f t="shared" si="69"/>
        <v>13</v>
      </c>
      <c r="DB65" s="30">
        <f t="shared" si="69"/>
        <v>13</v>
      </c>
      <c r="DC65" s="30">
        <f t="shared" si="69"/>
        <v>13</v>
      </c>
      <c r="DD65" s="30">
        <f t="shared" si="69"/>
        <v>13</v>
      </c>
      <c r="DE65" s="30">
        <f t="shared" si="69"/>
        <v>13</v>
      </c>
      <c r="DF65" s="30">
        <f t="shared" si="69"/>
        <v>13</v>
      </c>
      <c r="DG65" s="30">
        <f t="shared" si="69"/>
        <v>13</v>
      </c>
      <c r="DH65" s="30">
        <f t="shared" si="69"/>
        <v>13</v>
      </c>
      <c r="DI65" s="30">
        <f t="shared" si="69"/>
        <v>13</v>
      </c>
      <c r="DJ65" s="30">
        <f t="shared" si="69"/>
        <v>13</v>
      </c>
      <c r="DK65" s="30">
        <f t="shared" si="69"/>
        <v>13</v>
      </c>
      <c r="DL65" s="30">
        <f t="shared" si="69"/>
        <v>13</v>
      </c>
      <c r="DM65" s="30">
        <f t="shared" si="69"/>
        <v>13</v>
      </c>
      <c r="DN65" s="30">
        <f t="shared" si="69"/>
        <v>13</v>
      </c>
      <c r="DO65" s="30">
        <f t="shared" si="69"/>
        <v>13</v>
      </c>
      <c r="DP65" s="30">
        <f t="shared" ref="DP65:DY66" si="71">SUM($P65:$BX65)</f>
        <v>13</v>
      </c>
      <c r="DQ65" s="30">
        <f t="shared" si="71"/>
        <v>13</v>
      </c>
      <c r="DR65" s="30">
        <f t="shared" si="71"/>
        <v>13</v>
      </c>
      <c r="DS65" s="30">
        <f t="shared" si="71"/>
        <v>13</v>
      </c>
      <c r="DT65" s="30">
        <f t="shared" si="71"/>
        <v>13</v>
      </c>
      <c r="DU65" s="30">
        <f t="shared" si="71"/>
        <v>13</v>
      </c>
      <c r="DV65" s="30">
        <f t="shared" si="71"/>
        <v>13</v>
      </c>
      <c r="DW65" s="30">
        <f t="shared" si="71"/>
        <v>13</v>
      </c>
      <c r="DX65" s="30">
        <f t="shared" si="71"/>
        <v>13</v>
      </c>
      <c r="DY65" s="30">
        <f t="shared" si="71"/>
        <v>13</v>
      </c>
      <c r="DZ65" s="30">
        <f t="shared" ref="DZ65:EI66" si="72">SUM($P65:$BX65)</f>
        <v>13</v>
      </c>
      <c r="EA65" s="30">
        <f t="shared" si="72"/>
        <v>13</v>
      </c>
      <c r="EB65" s="30">
        <f t="shared" si="72"/>
        <v>13</v>
      </c>
      <c r="EC65" s="30">
        <f t="shared" si="72"/>
        <v>13</v>
      </c>
      <c r="ED65" s="30">
        <f t="shared" si="72"/>
        <v>13</v>
      </c>
      <c r="EE65" s="30">
        <f t="shared" si="72"/>
        <v>13</v>
      </c>
      <c r="EF65" s="30">
        <f t="shared" si="72"/>
        <v>13</v>
      </c>
      <c r="EG65" s="30">
        <f t="shared" si="72"/>
        <v>13</v>
      </c>
      <c r="EH65" s="30">
        <f t="shared" si="72"/>
        <v>13</v>
      </c>
      <c r="EI65" s="30">
        <f t="shared" si="72"/>
        <v>13</v>
      </c>
      <c r="EJ65" s="30">
        <f t="shared" ref="EJ65:ES66" si="73">SUM($P65:$BX65)</f>
        <v>13</v>
      </c>
      <c r="EK65" s="30">
        <f t="shared" si="73"/>
        <v>13</v>
      </c>
      <c r="EL65" s="30">
        <f t="shared" si="73"/>
        <v>13</v>
      </c>
      <c r="EM65" s="30">
        <f t="shared" si="73"/>
        <v>13</v>
      </c>
      <c r="EN65" s="30">
        <f t="shared" si="73"/>
        <v>13</v>
      </c>
      <c r="EO65" s="30">
        <f t="shared" si="73"/>
        <v>13</v>
      </c>
      <c r="EP65" s="30">
        <f t="shared" si="73"/>
        <v>13</v>
      </c>
      <c r="EQ65" s="30">
        <f t="shared" si="73"/>
        <v>13</v>
      </c>
      <c r="ER65" s="30">
        <f t="shared" si="73"/>
        <v>13</v>
      </c>
      <c r="ES65" s="30">
        <f t="shared" si="73"/>
        <v>13</v>
      </c>
      <c r="ET65" s="30">
        <f t="shared" si="70"/>
        <v>13</v>
      </c>
      <c r="EU65" s="30">
        <f t="shared" si="70"/>
        <v>13</v>
      </c>
      <c r="EV65" s="30">
        <f t="shared" si="70"/>
        <v>13</v>
      </c>
      <c r="EW65" s="30">
        <f t="shared" si="70"/>
        <v>13</v>
      </c>
      <c r="EX65" s="30">
        <f t="shared" si="70"/>
        <v>13</v>
      </c>
      <c r="EY65" s="30">
        <f t="shared" si="70"/>
        <v>13</v>
      </c>
      <c r="EZ65" s="30">
        <f t="shared" si="67"/>
        <v>13</v>
      </c>
      <c r="FA65" s="30">
        <f t="shared" si="66"/>
        <v>13</v>
      </c>
      <c r="FB65" s="30">
        <f t="shared" si="66"/>
        <v>13</v>
      </c>
      <c r="FC65" s="30">
        <f t="shared" si="66"/>
        <v>13</v>
      </c>
      <c r="FD65" s="30">
        <f t="shared" si="66"/>
        <v>13</v>
      </c>
      <c r="FE65" s="30">
        <f t="shared" si="66"/>
        <v>13</v>
      </c>
      <c r="FF65" s="30">
        <f t="shared" si="66"/>
        <v>13</v>
      </c>
      <c r="FG65" s="30">
        <f t="shared" si="66"/>
        <v>13</v>
      </c>
      <c r="FH65" s="30">
        <f t="shared" si="66"/>
        <v>13</v>
      </c>
      <c r="FI65" s="30">
        <f t="shared" si="66"/>
        <v>13</v>
      </c>
      <c r="FJ65" s="30">
        <f t="shared" si="66"/>
        <v>13</v>
      </c>
      <c r="FK65" s="30">
        <f t="shared" si="66"/>
        <v>13</v>
      </c>
      <c r="FL65" s="30">
        <f t="shared" si="66"/>
        <v>13</v>
      </c>
      <c r="FM65" s="30">
        <f t="shared" si="66"/>
        <v>13</v>
      </c>
    </row>
    <row r="66" spans="2:169" ht="46.2" customHeight="1" x14ac:dyDescent="0.25">
      <c r="B66" s="187"/>
      <c r="C66" s="53">
        <v>1</v>
      </c>
      <c r="D66" s="33"/>
      <c r="E66" s="32" t="s">
        <v>287</v>
      </c>
      <c r="F66" s="104" t="s">
        <v>256</v>
      </c>
      <c r="G66" s="93" t="s">
        <v>307</v>
      </c>
      <c r="H66" s="54"/>
      <c r="I66" s="55"/>
      <c r="J66" s="56"/>
      <c r="O66" s="147" t="s">
        <v>409</v>
      </c>
      <c r="P66" s="33">
        <v>1</v>
      </c>
      <c r="Q66" s="33">
        <v>1</v>
      </c>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92"/>
      <c r="BL66" s="92"/>
      <c r="BM66" s="92"/>
      <c r="BN66" s="33"/>
      <c r="BO66" s="33"/>
      <c r="BP66" s="33"/>
      <c r="BQ66" s="33"/>
      <c r="BR66" s="33"/>
      <c r="BS66" s="33"/>
      <c r="BT66" s="33"/>
      <c r="BU66" s="33"/>
      <c r="BV66" s="33"/>
      <c r="BW66" s="33"/>
      <c r="BX66" s="33"/>
      <c r="BY66" s="30">
        <f t="shared" si="36"/>
        <v>2</v>
      </c>
      <c r="BZ66" s="30">
        <f t="shared" si="64"/>
        <v>2</v>
      </c>
      <c r="CA66" s="30">
        <f t="shared" si="64"/>
        <v>2</v>
      </c>
      <c r="CB66" s="30">
        <f t="shared" si="64"/>
        <v>2</v>
      </c>
      <c r="CC66" s="30">
        <f t="shared" si="64"/>
        <v>2</v>
      </c>
      <c r="CD66" s="30">
        <f t="shared" si="64"/>
        <v>2</v>
      </c>
      <c r="CE66" s="30">
        <f t="shared" si="64"/>
        <v>2</v>
      </c>
      <c r="CF66" s="30">
        <f t="shared" si="64"/>
        <v>2</v>
      </c>
      <c r="CG66" s="30">
        <f t="shared" si="64"/>
        <v>2</v>
      </c>
      <c r="CH66" s="30">
        <f t="shared" si="47"/>
        <v>2</v>
      </c>
      <c r="CI66" s="30">
        <f t="shared" si="47"/>
        <v>2</v>
      </c>
      <c r="CJ66" s="30">
        <f t="shared" si="43"/>
        <v>2</v>
      </c>
      <c r="CK66" s="30">
        <f t="shared" si="43"/>
        <v>2</v>
      </c>
      <c r="CL66" s="30">
        <f t="shared" si="43"/>
        <v>2</v>
      </c>
      <c r="CM66" s="30">
        <f t="shared" si="43"/>
        <v>2</v>
      </c>
      <c r="CN66" s="30">
        <f t="shared" si="65"/>
        <v>2</v>
      </c>
      <c r="CO66" s="30">
        <f t="shared" ref="CO66:DO66" si="74">SUM($P66:$BX66)</f>
        <v>2</v>
      </c>
      <c r="CP66" s="30">
        <f t="shared" si="74"/>
        <v>2</v>
      </c>
      <c r="CQ66" s="30">
        <f t="shared" si="74"/>
        <v>2</v>
      </c>
      <c r="CR66" s="30">
        <f t="shared" si="74"/>
        <v>2</v>
      </c>
      <c r="CS66" s="30">
        <f t="shared" si="74"/>
        <v>2</v>
      </c>
      <c r="CT66" s="30">
        <f t="shared" si="74"/>
        <v>2</v>
      </c>
      <c r="CU66" s="30">
        <f t="shared" si="74"/>
        <v>2</v>
      </c>
      <c r="CV66" s="30">
        <f t="shared" si="74"/>
        <v>2</v>
      </c>
      <c r="CW66" s="30">
        <f t="shared" si="74"/>
        <v>2</v>
      </c>
      <c r="CX66" s="30">
        <f t="shared" si="74"/>
        <v>2</v>
      </c>
      <c r="CY66" s="30">
        <f t="shared" si="74"/>
        <v>2</v>
      </c>
      <c r="CZ66" s="30">
        <f t="shared" si="74"/>
        <v>2</v>
      </c>
      <c r="DA66" s="30">
        <f t="shared" si="74"/>
        <v>2</v>
      </c>
      <c r="DB66" s="30">
        <f t="shared" si="74"/>
        <v>2</v>
      </c>
      <c r="DC66" s="30">
        <f t="shared" si="74"/>
        <v>2</v>
      </c>
      <c r="DD66" s="30">
        <f t="shared" si="74"/>
        <v>2</v>
      </c>
      <c r="DE66" s="30">
        <f t="shared" si="74"/>
        <v>2</v>
      </c>
      <c r="DF66" s="30">
        <f t="shared" si="74"/>
        <v>2</v>
      </c>
      <c r="DG66" s="30">
        <f t="shared" si="74"/>
        <v>2</v>
      </c>
      <c r="DH66" s="30">
        <f t="shared" si="74"/>
        <v>2</v>
      </c>
      <c r="DI66" s="30">
        <f t="shared" si="74"/>
        <v>2</v>
      </c>
      <c r="DJ66" s="30">
        <f t="shared" si="74"/>
        <v>2</v>
      </c>
      <c r="DK66" s="30">
        <f t="shared" si="74"/>
        <v>2</v>
      </c>
      <c r="DL66" s="30">
        <f t="shared" si="74"/>
        <v>2</v>
      </c>
      <c r="DM66" s="30">
        <f t="shared" si="74"/>
        <v>2</v>
      </c>
      <c r="DN66" s="30">
        <f t="shared" si="74"/>
        <v>2</v>
      </c>
      <c r="DO66" s="30">
        <f t="shared" si="74"/>
        <v>2</v>
      </c>
      <c r="DP66" s="30">
        <f t="shared" si="71"/>
        <v>2</v>
      </c>
      <c r="DQ66" s="30">
        <f t="shared" si="71"/>
        <v>2</v>
      </c>
      <c r="DR66" s="30">
        <f t="shared" si="71"/>
        <v>2</v>
      </c>
      <c r="DS66" s="30">
        <f t="shared" si="71"/>
        <v>2</v>
      </c>
      <c r="DT66" s="30">
        <f t="shared" si="71"/>
        <v>2</v>
      </c>
      <c r="DU66" s="30">
        <f t="shared" si="71"/>
        <v>2</v>
      </c>
      <c r="DV66" s="30">
        <f t="shared" si="71"/>
        <v>2</v>
      </c>
      <c r="DW66" s="30">
        <f t="shared" si="71"/>
        <v>2</v>
      </c>
      <c r="DX66" s="30">
        <f t="shared" si="71"/>
        <v>2</v>
      </c>
      <c r="DY66" s="30">
        <f t="shared" si="71"/>
        <v>2</v>
      </c>
      <c r="DZ66" s="30">
        <f t="shared" si="72"/>
        <v>2</v>
      </c>
      <c r="EA66" s="30">
        <f t="shared" si="72"/>
        <v>2</v>
      </c>
      <c r="EB66" s="30">
        <f t="shared" si="72"/>
        <v>2</v>
      </c>
      <c r="EC66" s="30">
        <f t="shared" si="72"/>
        <v>2</v>
      </c>
      <c r="ED66" s="30">
        <f t="shared" si="72"/>
        <v>2</v>
      </c>
      <c r="EE66" s="30">
        <f t="shared" si="72"/>
        <v>2</v>
      </c>
      <c r="EF66" s="30">
        <f t="shared" si="72"/>
        <v>2</v>
      </c>
      <c r="EG66" s="30">
        <f t="shared" si="72"/>
        <v>2</v>
      </c>
      <c r="EH66" s="30">
        <f t="shared" si="72"/>
        <v>2</v>
      </c>
      <c r="EI66" s="30">
        <f t="shared" si="72"/>
        <v>2</v>
      </c>
      <c r="EJ66" s="30">
        <f t="shared" si="73"/>
        <v>2</v>
      </c>
      <c r="EK66" s="30">
        <f t="shared" si="73"/>
        <v>2</v>
      </c>
      <c r="EL66" s="30">
        <f t="shared" si="73"/>
        <v>2</v>
      </c>
      <c r="EM66" s="30">
        <f t="shared" si="73"/>
        <v>2</v>
      </c>
      <c r="EN66" s="30">
        <f t="shared" si="73"/>
        <v>2</v>
      </c>
      <c r="EO66" s="30">
        <f t="shared" si="73"/>
        <v>2</v>
      </c>
      <c r="EP66" s="30">
        <f t="shared" si="73"/>
        <v>2</v>
      </c>
      <c r="EQ66" s="30">
        <f t="shared" si="73"/>
        <v>2</v>
      </c>
      <c r="ER66" s="30">
        <f t="shared" si="73"/>
        <v>2</v>
      </c>
      <c r="ES66" s="30">
        <f t="shared" si="73"/>
        <v>2</v>
      </c>
      <c r="ET66" s="30">
        <f t="shared" si="70"/>
        <v>2</v>
      </c>
      <c r="EU66" s="30">
        <f t="shared" si="70"/>
        <v>2</v>
      </c>
      <c r="EV66" s="30">
        <f t="shared" si="70"/>
        <v>2</v>
      </c>
      <c r="EW66" s="30">
        <f t="shared" si="70"/>
        <v>2</v>
      </c>
      <c r="EX66" s="30">
        <f t="shared" si="70"/>
        <v>2</v>
      </c>
      <c r="EY66" s="30">
        <f t="shared" si="70"/>
        <v>2</v>
      </c>
      <c r="EZ66" s="30">
        <f t="shared" si="67"/>
        <v>2</v>
      </c>
      <c r="FA66" s="30">
        <f t="shared" si="66"/>
        <v>2</v>
      </c>
      <c r="FB66" s="30">
        <f t="shared" si="66"/>
        <v>2</v>
      </c>
      <c r="FC66" s="30">
        <f t="shared" si="66"/>
        <v>2</v>
      </c>
      <c r="FD66" s="30">
        <f t="shared" si="66"/>
        <v>2</v>
      </c>
      <c r="FE66" s="30">
        <f t="shared" si="66"/>
        <v>2</v>
      </c>
      <c r="FF66" s="30">
        <f t="shared" si="66"/>
        <v>2</v>
      </c>
      <c r="FG66" s="30">
        <f t="shared" si="66"/>
        <v>2</v>
      </c>
      <c r="FH66" s="30">
        <f t="shared" si="66"/>
        <v>2</v>
      </c>
      <c r="FI66" s="30">
        <f t="shared" si="66"/>
        <v>2</v>
      </c>
      <c r="FJ66" s="30">
        <f t="shared" si="66"/>
        <v>2</v>
      </c>
      <c r="FK66" s="30">
        <f t="shared" si="66"/>
        <v>2</v>
      </c>
      <c r="FL66" s="30">
        <f t="shared" si="66"/>
        <v>2</v>
      </c>
      <c r="FM66" s="30">
        <f t="shared" si="66"/>
        <v>2</v>
      </c>
    </row>
    <row r="67" spans="2:169" ht="28.8" x14ac:dyDescent="0.25">
      <c r="B67" s="187"/>
      <c r="C67" s="53">
        <v>2</v>
      </c>
      <c r="D67" s="33"/>
      <c r="E67" s="32" t="s">
        <v>288</v>
      </c>
      <c r="F67" s="104" t="s">
        <v>256</v>
      </c>
      <c r="G67" s="93" t="s">
        <v>307</v>
      </c>
      <c r="H67" s="54"/>
      <c r="I67" s="55"/>
      <c r="J67" s="56"/>
    </row>
    <row r="68" spans="2:169" ht="29.45" customHeight="1" x14ac:dyDescent="0.25">
      <c r="B68" s="187"/>
      <c r="C68" s="53">
        <v>3</v>
      </c>
      <c r="D68" s="33"/>
      <c r="E68" s="32" t="s">
        <v>289</v>
      </c>
      <c r="F68" s="104" t="s">
        <v>256</v>
      </c>
      <c r="G68" s="93" t="s">
        <v>307</v>
      </c>
      <c r="H68" s="54"/>
      <c r="I68" s="55"/>
      <c r="J68" s="56"/>
    </row>
    <row r="69" spans="2:169" ht="15.05" customHeight="1" thickBot="1" x14ac:dyDescent="0.3">
      <c r="B69" s="187"/>
      <c r="C69" s="58"/>
      <c r="D69" s="58"/>
      <c r="E69" s="59"/>
      <c r="F69" s="101"/>
      <c r="G69" s="60"/>
      <c r="H69" s="61"/>
      <c r="I69" s="62"/>
      <c r="J69" s="63"/>
    </row>
    <row r="70" spans="2:169" ht="15.05" customHeight="1" x14ac:dyDescent="0.25">
      <c r="B70" s="186" t="s">
        <v>298</v>
      </c>
      <c r="C70" s="94">
        <v>0</v>
      </c>
      <c r="D70" s="85"/>
      <c r="E70" s="106" t="s">
        <v>277</v>
      </c>
      <c r="F70" s="106"/>
      <c r="G70" s="96"/>
      <c r="H70" s="88"/>
      <c r="I70" s="89"/>
      <c r="J70" s="90"/>
    </row>
    <row r="71" spans="2:169" ht="30.05" customHeight="1" x14ac:dyDescent="0.25">
      <c r="B71" s="187"/>
      <c r="C71" s="53">
        <v>1</v>
      </c>
      <c r="D71" s="33"/>
      <c r="E71" s="33" t="s">
        <v>232</v>
      </c>
      <c r="F71" s="104" t="s">
        <v>331</v>
      </c>
      <c r="G71" s="93" t="s">
        <v>332</v>
      </c>
      <c r="H71" s="54"/>
      <c r="I71" s="55"/>
      <c r="J71" s="56"/>
    </row>
    <row r="72" spans="2:169" ht="33.200000000000003" customHeight="1" x14ac:dyDescent="0.25">
      <c r="B72" s="187"/>
      <c r="C72" s="53">
        <v>2</v>
      </c>
      <c r="D72" s="33"/>
      <c r="E72" s="43" t="s">
        <v>67</v>
      </c>
      <c r="F72" s="104" t="s">
        <v>331</v>
      </c>
      <c r="G72" s="93" t="s">
        <v>332</v>
      </c>
      <c r="H72" s="54"/>
      <c r="I72" s="55"/>
      <c r="J72" s="56"/>
    </row>
    <row r="73" spans="2:169" ht="31.95" customHeight="1" x14ac:dyDescent="0.25">
      <c r="B73" s="187"/>
      <c r="C73" s="53">
        <v>3</v>
      </c>
      <c r="D73" s="33"/>
      <c r="E73" s="43" t="s">
        <v>68</v>
      </c>
      <c r="F73" s="104" t="s">
        <v>331</v>
      </c>
      <c r="G73" s="93" t="s">
        <v>332</v>
      </c>
      <c r="H73" s="54"/>
      <c r="I73" s="55"/>
      <c r="J73" s="56"/>
    </row>
    <row r="74" spans="2:169" ht="17.55" thickBot="1" x14ac:dyDescent="0.3">
      <c r="B74" s="188"/>
      <c r="C74" s="44"/>
      <c r="D74" s="44"/>
      <c r="E74" s="73"/>
      <c r="F74" s="108"/>
      <c r="G74" s="29"/>
      <c r="H74" s="68"/>
      <c r="I74" s="69"/>
      <c r="J74" s="70"/>
    </row>
    <row r="75" spans="2:169" ht="17.55" x14ac:dyDescent="0.25">
      <c r="B75" s="186" t="s">
        <v>299</v>
      </c>
      <c r="C75" s="94">
        <v>0</v>
      </c>
      <c r="D75" s="85"/>
      <c r="E75" s="95" t="s">
        <v>273</v>
      </c>
      <c r="F75" s="106"/>
      <c r="G75" s="117"/>
      <c r="H75" s="88"/>
      <c r="I75" s="89"/>
      <c r="J75" s="90"/>
    </row>
    <row r="76" spans="2:169" ht="43.2" x14ac:dyDescent="0.25">
      <c r="B76" s="187"/>
      <c r="C76" s="53">
        <v>1</v>
      </c>
      <c r="D76" s="33"/>
      <c r="E76" s="71" t="s">
        <v>274</v>
      </c>
      <c r="F76" s="104" t="s">
        <v>331</v>
      </c>
      <c r="G76" s="93" t="s">
        <v>332</v>
      </c>
      <c r="H76" s="54"/>
      <c r="I76" s="55"/>
      <c r="J76" s="56"/>
    </row>
    <row r="77" spans="2:169" ht="57.6" x14ac:dyDescent="0.25">
      <c r="B77" s="187"/>
      <c r="C77" s="53">
        <v>2</v>
      </c>
      <c r="D77" s="33"/>
      <c r="E77" s="71" t="s">
        <v>275</v>
      </c>
      <c r="F77" s="104" t="s">
        <v>333</v>
      </c>
      <c r="G77" s="93" t="s">
        <v>334</v>
      </c>
      <c r="H77" s="54"/>
      <c r="I77" s="55"/>
      <c r="J77" s="56"/>
    </row>
    <row r="78" spans="2:169" ht="18.2" thickBot="1" x14ac:dyDescent="0.3">
      <c r="B78" s="188"/>
      <c r="C78" s="44"/>
      <c r="D78" s="44"/>
      <c r="E78" s="75"/>
      <c r="F78" s="109"/>
      <c r="G78" s="76"/>
      <c r="H78" s="68"/>
      <c r="I78" s="69"/>
      <c r="J78" s="70"/>
    </row>
    <row r="79" spans="2:169" ht="17.55" x14ac:dyDescent="0.3">
      <c r="B79" s="186" t="s">
        <v>300</v>
      </c>
      <c r="C79" s="85">
        <v>0</v>
      </c>
      <c r="D79" s="85"/>
      <c r="E79" s="118" t="s">
        <v>30</v>
      </c>
      <c r="F79" s="106"/>
      <c r="G79" s="96"/>
      <c r="H79" s="88"/>
      <c r="I79" s="89"/>
      <c r="J79" s="90"/>
    </row>
    <row r="80" spans="2:169" ht="15.05" customHeight="1" x14ac:dyDescent="0.25">
      <c r="B80" s="187"/>
      <c r="C80" s="33">
        <v>1</v>
      </c>
      <c r="D80" s="33"/>
      <c r="E80" s="33" t="s">
        <v>247</v>
      </c>
      <c r="F80" s="111"/>
      <c r="G80" s="41"/>
      <c r="H80" s="54"/>
      <c r="I80" s="55"/>
      <c r="J80" s="56"/>
    </row>
    <row r="81" spans="2:10" ht="15.05" customHeight="1" x14ac:dyDescent="0.25">
      <c r="B81" s="187"/>
      <c r="C81" s="33">
        <v>2</v>
      </c>
      <c r="D81" s="33"/>
      <c r="E81" s="33" t="s">
        <v>248</v>
      </c>
      <c r="F81" s="104" t="s">
        <v>256</v>
      </c>
      <c r="G81" s="93" t="s">
        <v>307</v>
      </c>
      <c r="H81" s="54"/>
      <c r="I81" s="55"/>
      <c r="J81" s="56"/>
    </row>
    <row r="82" spans="2:10" ht="29.45" customHeight="1" x14ac:dyDescent="0.25">
      <c r="B82" s="187"/>
      <c r="C82" s="33">
        <v>3</v>
      </c>
      <c r="D82" s="33"/>
      <c r="E82" s="33" t="s">
        <v>249</v>
      </c>
      <c r="F82" s="104" t="s">
        <v>331</v>
      </c>
      <c r="G82" s="93" t="s">
        <v>335</v>
      </c>
      <c r="H82" s="54"/>
      <c r="I82" s="55"/>
      <c r="J82" s="56"/>
    </row>
    <row r="83" spans="2:10" ht="29.45" customHeight="1" x14ac:dyDescent="0.25">
      <c r="B83" s="187"/>
      <c r="C83" s="33">
        <v>4</v>
      </c>
      <c r="D83" s="33"/>
      <c r="E83" s="33" t="s">
        <v>91</v>
      </c>
      <c r="F83" s="104" t="s">
        <v>331</v>
      </c>
      <c r="G83" s="93" t="s">
        <v>336</v>
      </c>
      <c r="H83" s="54"/>
      <c r="I83" s="55"/>
      <c r="J83" s="56"/>
    </row>
    <row r="84" spans="2:10" ht="29.45" customHeight="1" x14ac:dyDescent="0.25">
      <c r="B84" s="187"/>
      <c r="C84" s="33">
        <v>5</v>
      </c>
      <c r="D84" s="33"/>
      <c r="E84" s="33" t="s">
        <v>92</v>
      </c>
      <c r="F84" s="104" t="s">
        <v>333</v>
      </c>
      <c r="G84" s="93" t="s">
        <v>337</v>
      </c>
      <c r="H84" s="54"/>
      <c r="I84" s="55"/>
      <c r="J84" s="56"/>
    </row>
    <row r="85" spans="2:10" ht="29.45" customHeight="1" x14ac:dyDescent="0.25">
      <c r="B85" s="187"/>
      <c r="C85" s="33">
        <v>6</v>
      </c>
      <c r="D85" s="33"/>
      <c r="E85" s="33" t="s">
        <v>93</v>
      </c>
      <c r="F85" s="104" t="s">
        <v>333</v>
      </c>
      <c r="G85" s="93" t="s">
        <v>338</v>
      </c>
      <c r="H85" s="54"/>
      <c r="I85" s="55"/>
      <c r="J85" s="56"/>
    </row>
    <row r="86" spans="2:10" ht="17.55" thickBot="1" x14ac:dyDescent="0.3">
      <c r="B86" s="188"/>
      <c r="C86" s="44"/>
      <c r="D86" s="44"/>
      <c r="E86" s="44"/>
      <c r="F86" s="108"/>
      <c r="G86" s="29"/>
      <c r="H86" s="68"/>
      <c r="I86" s="69"/>
      <c r="J86" s="70"/>
    </row>
    <row r="87" spans="2:10" ht="17.55" hidden="1" outlineLevel="1" x14ac:dyDescent="0.25">
      <c r="B87" s="189" t="s">
        <v>301</v>
      </c>
      <c r="C87" s="85">
        <v>0</v>
      </c>
      <c r="D87" s="85"/>
      <c r="E87" s="95" t="s">
        <v>276</v>
      </c>
      <c r="F87" s="113"/>
      <c r="G87" s="117"/>
      <c r="H87" s="88"/>
      <c r="I87" s="89"/>
      <c r="J87" s="90"/>
    </row>
    <row r="88" spans="2:10" ht="14.4" hidden="1" customHeight="1" outlineLevel="1" x14ac:dyDescent="0.25">
      <c r="B88" s="190"/>
      <c r="C88" s="119">
        <v>1</v>
      </c>
      <c r="D88" s="119"/>
      <c r="E88" s="119" t="s">
        <v>250</v>
      </c>
      <c r="F88" s="120" t="s">
        <v>310</v>
      </c>
      <c r="G88" s="121" t="s">
        <v>307</v>
      </c>
      <c r="H88" s="122"/>
      <c r="I88" s="123"/>
      <c r="J88" s="124"/>
    </row>
    <row r="89" spans="2:10" ht="14.4" hidden="1" customHeight="1" outlineLevel="1" x14ac:dyDescent="0.25">
      <c r="B89" s="190"/>
      <c r="C89" s="119">
        <v>2</v>
      </c>
      <c r="D89" s="119"/>
      <c r="E89" s="119" t="s">
        <v>94</v>
      </c>
      <c r="F89" s="120" t="s">
        <v>310</v>
      </c>
      <c r="G89" s="125"/>
      <c r="H89" s="122"/>
      <c r="I89" s="123"/>
      <c r="J89" s="124"/>
    </row>
    <row r="90" spans="2:10" ht="28.8" hidden="1" outlineLevel="1" x14ac:dyDescent="0.25">
      <c r="B90" s="190"/>
      <c r="C90" s="119">
        <v>3</v>
      </c>
      <c r="D90" s="119"/>
      <c r="E90" s="119" t="s">
        <v>96</v>
      </c>
      <c r="F90" s="126"/>
      <c r="G90" s="127"/>
      <c r="H90" s="122"/>
      <c r="I90" s="123"/>
      <c r="J90" s="124"/>
    </row>
    <row r="91" spans="2:10" ht="28.8" hidden="1" outlineLevel="1" x14ac:dyDescent="0.25">
      <c r="B91" s="190"/>
      <c r="C91" s="119">
        <v>4</v>
      </c>
      <c r="D91" s="119"/>
      <c r="E91" s="128" t="s">
        <v>97</v>
      </c>
      <c r="F91" s="126"/>
      <c r="G91" s="127"/>
      <c r="H91" s="122"/>
      <c r="I91" s="123"/>
      <c r="J91" s="124"/>
    </row>
    <row r="92" spans="2:10" ht="28.8" hidden="1" outlineLevel="1" x14ac:dyDescent="0.25">
      <c r="B92" s="190"/>
      <c r="C92" s="119">
        <v>5</v>
      </c>
      <c r="D92" s="119"/>
      <c r="E92" s="129" t="s">
        <v>98</v>
      </c>
      <c r="F92" s="126"/>
      <c r="G92" s="127"/>
      <c r="H92" s="122"/>
      <c r="I92" s="123"/>
      <c r="J92" s="124"/>
    </row>
    <row r="93" spans="2:10" ht="15.05" hidden="1" customHeight="1" outlineLevel="1" thickBot="1" x14ac:dyDescent="0.3">
      <c r="B93" s="191"/>
      <c r="C93" s="119">
        <v>6</v>
      </c>
      <c r="D93" s="130"/>
      <c r="E93" s="131" t="s">
        <v>95</v>
      </c>
      <c r="F93" s="132"/>
      <c r="G93" s="133"/>
      <c r="H93" s="134"/>
      <c r="I93" s="135"/>
      <c r="J93" s="136"/>
    </row>
    <row r="94" spans="2:10" collapsed="1" x14ac:dyDescent="0.25"/>
  </sheetData>
  <mergeCells count="20">
    <mergeCell ref="B61:B64"/>
    <mergeCell ref="O3:Y3"/>
    <mergeCell ref="B4:B5"/>
    <mergeCell ref="C4:C5"/>
    <mergeCell ref="D4:D5"/>
    <mergeCell ref="E4:E5"/>
    <mergeCell ref="F4:F5"/>
    <mergeCell ref="G4:G5"/>
    <mergeCell ref="H4:H5"/>
    <mergeCell ref="I4:J4"/>
    <mergeCell ref="B6:B13"/>
    <mergeCell ref="B14:B20"/>
    <mergeCell ref="B21:B37"/>
    <mergeCell ref="B38:B47"/>
    <mergeCell ref="B48:B60"/>
    <mergeCell ref="B65:B69"/>
    <mergeCell ref="B70:B74"/>
    <mergeCell ref="B75:B78"/>
    <mergeCell ref="B79:B86"/>
    <mergeCell ref="B87:B93"/>
  </mergeCells>
  <pageMargins left="0.11811023622047244" right="0.11811023622047244" top="0.19685039370078741" bottom="0.15748031496062992" header="0.31496062992125984" footer="0.31496062992125984"/>
  <pageSetup paperSize="9" scale="28"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7</vt:i4>
      </vt:variant>
    </vt:vector>
  </HeadingPairs>
  <TitlesOfParts>
    <vt:vector size="16" baseType="lpstr">
      <vt:lpstr>Gain de temps</vt:lpstr>
      <vt:lpstr>Améliorer Tx passation</vt:lpstr>
      <vt:lpstr>Améliorer CA annuel</vt:lpstr>
      <vt:lpstr>améliorer le nombre de clients </vt:lpstr>
      <vt:lpstr>LISTE TACHES &amp; antécédent</vt:lpstr>
      <vt:lpstr>LISTE TACHES par Niveau</vt:lpstr>
      <vt:lpstr>Feuil3</vt:lpstr>
      <vt:lpstr>Feuil2</vt:lpstr>
      <vt:lpstr>Niveau LISTE TACHES</vt:lpstr>
      <vt:lpstr>'Améliorer CA annuel'!Zone_d_impression</vt:lpstr>
      <vt:lpstr>'Améliorer Tx passation'!Zone_d_impression</vt:lpstr>
      <vt:lpstr>Feuil2!Zone_d_impression</vt:lpstr>
      <vt:lpstr>'Gain de temps'!Zone_d_impression</vt:lpstr>
      <vt:lpstr>'LISTE TACHES &amp; antécédent'!Zone_d_impression</vt:lpstr>
      <vt:lpstr>'LISTE TACHES par Niveau'!Zone_d_impression</vt:lpstr>
      <vt:lpstr>'Niveau LISTE TACHES'!Zone_d_impression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francois manier</dc:creator>
  <cp:lastModifiedBy>francois manier</cp:lastModifiedBy>
  <cp:lastPrinted>2023-03-23T05:23:32Z</cp:lastPrinted>
  <dcterms:created xsi:type="dcterms:W3CDTF">2023-03-12T06:41:28Z</dcterms:created>
  <dcterms:modified xsi:type="dcterms:W3CDTF">2023-03-23T08:27:13Z</dcterms:modified>
</cp:coreProperties>
</file>