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LFI\Downloads\cap\"/>
    </mc:Choice>
  </mc:AlternateContent>
  <xr:revisionPtr revIDLastSave="0" documentId="13_ncr:1_{F7D90739-0768-4FD5-9090-CB5DA5C92D44}" xr6:coauthVersionLast="47" xr6:coauthVersionMax="47" xr10:uidLastSave="{00000000-0000-0000-0000-000000000000}"/>
  <bookViews>
    <workbookView xWindow="-108" yWindow="-108" windowWidth="23256" windowHeight="12456" activeTab="2" xr2:uid="{4B68EEDD-8992-436A-B9F2-7AF6407122FC}"/>
  </bookViews>
  <sheets>
    <sheet name="Aceh Barat" sheetId="2" r:id="rId1"/>
    <sheet name="LIST PROV" sheetId="1" r:id="rId2"/>
    <sheet name="ACEH FIX" sheetId="6" r:id="rId3"/>
    <sheet name="LAMA PENYINARAN" sheetId="13" r:id="rId4"/>
    <sheet name="SUHU" sheetId="11" r:id="rId5"/>
    <sheet name="CURAH HUJAN" sheetId="16" r:id="rId6"/>
    <sheet name="REKAP CURAH HUJAN" sheetId="18" r:id="rId7"/>
    <sheet name="REKAP SUHU" sheetId="12" r:id="rId8"/>
    <sheet name="STASIUN BMKG" sheetId="10" r:id="rId9"/>
    <sheet name="SUMBAR" sheetId="9" r:id="rId10"/>
    <sheet name="SUMUT" sheetId="8" r:id="rId11"/>
    <sheet name="ACEH" sheetId="3" r:id="rId12"/>
    <sheet name="Luas Lahan" sheetId="4" r:id="rId13"/>
    <sheet name="Ketersediaan Data" sheetId="7" r:id="rId14"/>
  </sheets>
  <definedNames>
    <definedName name="_xlnm._FilterDatabase" localSheetId="10" hidden="1">SUMUT!$A$56:$BW$92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H4" i="12" l="1"/>
  <c r="AQ73" i="8"/>
  <c r="AQ72" i="8"/>
  <c r="AQ60" i="8"/>
  <c r="AQ59" i="8"/>
  <c r="AR92" i="8"/>
  <c r="AS95" i="8" s="1"/>
  <c r="AS92" i="8"/>
  <c r="G42" i="9"/>
  <c r="B42" i="9"/>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62" i="3"/>
  <c r="N4" i="1"/>
  <c r="AQ92" i="8" l="1"/>
  <c r="AQ95" i="8" s="1"/>
</calcChain>
</file>

<file path=xl/sharedStrings.xml><?xml version="1.0" encoding="utf-8"?>
<sst xmlns="http://schemas.openxmlformats.org/spreadsheetml/2006/main" count="5954" uniqueCount="1111">
  <si>
    <t>Jan</t>
  </si>
  <si>
    <t>Feb</t>
  </si>
  <si>
    <t>Mar</t>
  </si>
  <si>
    <t>Apr</t>
  </si>
  <si>
    <t>Mei</t>
  </si>
  <si>
    <t>Jun</t>
  </si>
  <si>
    <t>Jul</t>
  </si>
  <si>
    <t>Agu</t>
  </si>
  <si>
    <t>Sep</t>
  </si>
  <si>
    <t>Okt</t>
  </si>
  <si>
    <t>Nov</t>
  </si>
  <si>
    <t>Des</t>
  </si>
  <si>
    <t>Access Time: June 4, 2023, 10:57 am</t>
  </si>
  <si>
    <t>Source Url: https://acehbaratkab.bps.go.id/indicator/53/127/1/luas-dan-produksi-tanaman-padi-sawah.html</t>
  </si>
  <si>
    <t>-</t>
  </si>
  <si>
    <t>Total</t>
  </si>
  <si>
    <t>Kecamatan Sungai Mas</t>
  </si>
  <si>
    <t>Kecamatan Panton Reu</t>
  </si>
  <si>
    <t>Kecamatan Pante Ceureumen</t>
  </si>
  <si>
    <t>Kecamatan Meureubo</t>
  </si>
  <si>
    <t>Kecamatan Kaway XVI</t>
  </si>
  <si>
    <t>Kecamatan Woyla Timur</t>
  </si>
  <si>
    <t>Kecamatan Woyla Barat</t>
  </si>
  <si>
    <t>Kecamatan Woyla</t>
  </si>
  <si>
    <t>Kecamatan Arongan Lambalek</t>
  </si>
  <si>
    <t>Kecamatan Bubon</t>
  </si>
  <si>
    <t>Kecamatan Samatiga</t>
  </si>
  <si>
    <t>Kecamatan Johan Pahlawan</t>
  </si>
  <si>
    <t>2021</t>
  </si>
  <si>
    <t>Rata-Rata Produksi (Ton/ha)</t>
  </si>
  <si>
    <t>Produksi (Ton)</t>
  </si>
  <si>
    <t>Luas Panen (Ha)</t>
  </si>
  <si>
    <t>Luas Tanam (Ha)</t>
  </si>
  <si>
    <t>Luas dan Produksi Tanaman Padi Sawah</t>
  </si>
  <si>
    <t>Kecamatan</t>
  </si>
  <si>
    <t>Produktivitas (Kuintal/Hektar)</t>
  </si>
  <si>
    <t>2015 (Pred)</t>
  </si>
  <si>
    <t>Wilayah</t>
  </si>
  <si>
    <t>Produktivitas Padi (Ton/Hektar)</t>
  </si>
  <si>
    <t>ACEH</t>
  </si>
  <si>
    <t>Source Url: https://aceh.bps.go.id/indicator/53/52/1/produktivitas-padi-.html</t>
  </si>
  <si>
    <t>Access Time: June 4, 2023, 11:36 am</t>
  </si>
  <si>
    <t>Kab. Simeulue</t>
  </si>
  <si>
    <t>Kab. Aceh Singkil</t>
  </si>
  <si>
    <t>Kab. Aceh Selatan</t>
  </si>
  <si>
    <t>Kota Banda Aceh</t>
  </si>
  <si>
    <t>Kota Langsa</t>
  </si>
  <si>
    <t>Kota Lhokseumawe</t>
  </si>
  <si>
    <t>Kota Sabang</t>
  </si>
  <si>
    <t>Kota Subulussalam</t>
  </si>
  <si>
    <t>Kab. Pidie</t>
  </si>
  <si>
    <t>Kab. Aceh Tenggara</t>
  </si>
  <si>
    <t>Kab. Aceh Timur</t>
  </si>
  <si>
    <t>Kab. Aceh Tengah</t>
  </si>
  <si>
    <t>Kab. Aceh Barat</t>
  </si>
  <si>
    <t>Kab. Aceh Besar</t>
  </si>
  <si>
    <t>Kab. Bireuen</t>
  </si>
  <si>
    <t>Kab. Aceh Utara</t>
  </si>
  <si>
    <t>Kab. Aceh Barat Daya</t>
  </si>
  <si>
    <t>Kab. Gayo Lues</t>
  </si>
  <si>
    <t>Kab. Aceh Tamiang</t>
  </si>
  <si>
    <t>Kab. Nagan Raya</t>
  </si>
  <si>
    <t>Kab. Aceh Jaya</t>
  </si>
  <si>
    <t>Kab. Pidie Jaya</t>
  </si>
  <si>
    <t>Kab. Bener Meriah</t>
  </si>
  <si>
    <t>Source Url: https://aceh.bps.go.id/indicator/53/51/1/produksi-padi.html</t>
  </si>
  <si>
    <t>Produksi Padi (Ton)</t>
  </si>
  <si>
    <t>Luas Tanam</t>
  </si>
  <si>
    <t>Luas Panen</t>
  </si>
  <si>
    <t>Luas Tanaman Padi (Hektar)</t>
  </si>
  <si>
    <t>Source Url: https://aceh.bps.go.id/indicator/53/50/1/luas-tanaman-padi.html</t>
  </si>
  <si>
    <t>Jumlah-luaspanen-produks-provitas</t>
  </si>
  <si>
    <t>Jenis Padi</t>
  </si>
  <si>
    <t>Padi Sawah</t>
  </si>
  <si>
    <t>Padi Ladang</t>
  </si>
  <si>
    <t>Luas Panen(Ha)</t>
  </si>
  <si>
    <t>Produksi(Ton)</t>
  </si>
  <si>
    <t>Produktivitas(Kw/Ha)</t>
  </si>
  <si>
    <t>2015: Angka Ramalan (ARAM) I 2015
Sumber : Indikator Sosial Ekonomi Aceh 2015</t>
  </si>
  <si>
    <t>Source Url: https://aceh.bps.go.id/indicator/53/116/2/jenis-padi.html</t>
  </si>
  <si>
    <t>Access Time: June 4, 2023, 11:58 am</t>
  </si>
  <si>
    <t>Source Url: https://aceh.bps.go.id/indicator/53/116/1/jenis-padi.html</t>
  </si>
  <si>
    <t>Source Url: https://aceh.bps.go.id/indicator/53/102/1/produktivitas.html</t>
  </si>
  <si>
    <t>Source Url: https://aceh.bps.go.id/indicator/53/102/2/produktivitas.html</t>
  </si>
  <si>
    <t>Source Url: https://aceh.bps.go.id/indicator/53/101/2/produksi.html</t>
  </si>
  <si>
    <t>Source Url: https://aceh.bps.go.id/indicator/53/101/1/produksi.html</t>
  </si>
  <si>
    <t>Source Url: https://aceh.bps.go.id/indicator/53/100/2/luas-panen.html</t>
  </si>
  <si>
    <t>Luas Panen (Hektar)</t>
  </si>
  <si>
    <t>Source Url: https://aceh.bps.go.id/indicator/53/100/1/luas-panen.html</t>
  </si>
  <si>
    <t>https://aceh.bps.go.id/statictable/2015/03/05/16/perkembangan-luas-panen-produksi-dan-produktivitas-tanaman-padi-menurut-jenis-2007-2013.html</t>
  </si>
  <si>
    <t>Total Padi</t>
  </si>
  <si>
    <t>https://aceh.bps.go.id/statictable/2015/03/05/15/perkembangan-luas-panen-produksi-dan-produktivitas-tanaman-padi-2000-2013.html</t>
  </si>
  <si>
    <t>Source Url: https://aceh.bps.go.id/indicator/53/336/1/luas-panen-tanaman-padi.html</t>
  </si>
  <si>
    <t>Luas Panen Padi (Ha)</t>
  </si>
  <si>
    <t>Source Url: https://aceh.bps.go.id/indicator/53/336/13/luas-panen-tanaman-padi.html</t>
  </si>
  <si>
    <t>Source Url: https://aceh.bps.go.id/indicator/53/336/12/luas-panen-tanaman-padi.html</t>
  </si>
  <si>
    <t>Source Url: https://aceh.bps.go.id/indicator/53/336/11/luas-panen-tanaman-padi.html</t>
  </si>
  <si>
    <t>Source Url: https://aceh.bps.go.id/indicator/53/336/10/luas-panen-tanaman-padi.html</t>
  </si>
  <si>
    <t>Source Url: https://aceh.bps.go.id/indicator/53/336/9/luas-panen-tanaman-padi.html</t>
  </si>
  <si>
    <t>Source Url: https://aceh.bps.go.id/indicator/53/336/8/luas-panen-tanaman-padi.html</t>
  </si>
  <si>
    <t>Source Url: https://aceh.bps.go.id/indicator/53/336/7/luas-panen-tanaman-padi.html</t>
  </si>
  <si>
    <t>Source Url: https://aceh.bps.go.id/indicator/53/336/6/luas-panen-tanaman-padi.html</t>
  </si>
  <si>
    <t>Source Url: https://aceh.bps.go.id/indicator/53/336/5/luas-panen-tanaman-padi.html</t>
  </si>
  <si>
    <t>Source Url: https://aceh.bps.go.id/indicator/53/336/4/luas-panen-tanaman-padi.html</t>
  </si>
  <si>
    <t>Source Url: https://aceh.bps.go.id/indicator/53/336/3/luas-panen-tanaman-padi.html</t>
  </si>
  <si>
    <t>Source Url: https://aceh.bps.go.id/indicator/53/336/2/luas-panen-tanaman-padi.html</t>
  </si>
  <si>
    <t>Tahun</t>
  </si>
  <si>
    <t>Source Url: https://aceh.bps.go.id/indicator/53/335/1/luas-tanam-tanaman-padi-.html</t>
  </si>
  <si>
    <t>Luas Tanam Padi (Hektar)</t>
  </si>
  <si>
    <t>Luas Lahan Sawah (Ha)</t>
  </si>
  <si>
    <t>Hasil/Hektar (Ku)</t>
  </si>
  <si>
    <t>SUMATERA UTARA</t>
  </si>
  <si>
    <t>SUMATERA BARAT</t>
  </si>
  <si>
    <t>RIAU</t>
  </si>
  <si>
    <t>JAMBI</t>
  </si>
  <si>
    <t>SUMATERA SELATAN</t>
  </si>
  <si>
    <t>BENGKULU</t>
  </si>
  <si>
    <t>LAMPUNG</t>
  </si>
  <si>
    <t>KEP. BANGKA BELITUNG</t>
  </si>
  <si>
    <t>KEP.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</si>
  <si>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</si>
  <si>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</si>
  <si>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</si>
  <si>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</si>
  <si>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</si>
  <si>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</si>
  <si>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</si>
  <si>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</si>
  <si>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</si>
  <si>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</si>
  <si>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</si>
  <si>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</si>
  <si>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</si>
  <si>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KALIMANTAN UTARA</t>
  </si>
  <si>
    <t>SULAWESI UTARA</t>
  </si>
  <si>
    <t>SULAWESI TENGAH</t>
  </si>
  <si>
    <t>SULAWESI SELATAN</t>
  </si>
  <si>
    <t>SULAWESI TENGGARA</t>
  </si>
  <si>
    <t>GORONTALO</t>
  </si>
  <si>
    <t>SULAWESI BARAT</t>
  </si>
  <si>
    <t>MALUKU</t>
  </si>
  <si>
    <t>MALUKU UTARA</t>
  </si>
  <si>
    <t>PAPUA BARAT</t>
  </si>
  <si>
    <t>PAPUA</t>
  </si>
  <si>
    <t>INDONESIA</t>
  </si>
  <si>
    <t xml:space="preserve">Luas Panen, Produksi, dan Produktivitas Padi 2000-2022 </t>
  </si>
  <si>
    <t xml:space="preserve">Luas Panen dan Produktivitas (Hektar), 2012-2015 dan 2019-2021 </t>
  </si>
  <si>
    <t>Ketersediaan Data pada BPS dari setiap Provinsi di Indonesia</t>
  </si>
  <si>
    <t>Nama Provinsi</t>
  </si>
  <si>
    <t xml:space="preserve">Luas Panen, Produksi, dan Produktivitas Padi 2019-2021 </t>
  </si>
  <si>
    <t>2000-2017</t>
  </si>
  <si>
    <t>2018-2022</t>
  </si>
  <si>
    <t>2019-2021</t>
  </si>
  <si>
    <t>Produksi Padi (Ton-GKG)</t>
  </si>
  <si>
    <t>https://aceh.bps.go.id/pressrelease/2021/03/01/638/luas-panen-dan-produksi-padi-di-provinsi-aceh-2020--angka-tetap-.html</t>
  </si>
  <si>
    <t>https://aceh.bps.go.id/pressrelease/2020/03/05/572/luas-panen-dan-produksi-padi-di-provinsi-aceh-2019.html</t>
  </si>
  <si>
    <t>Periode</t>
  </si>
  <si>
    <t>Bulan - Tahun</t>
  </si>
  <si>
    <t>Sept-Des</t>
  </si>
  <si>
    <t>Jan-Apr</t>
  </si>
  <si>
    <t>Mei-Agus</t>
  </si>
  <si>
    <t>Januari</t>
  </si>
  <si>
    <t>Februari</t>
  </si>
  <si>
    <t>Maret</t>
  </si>
  <si>
    <t>April</t>
  </si>
  <si>
    <t>Juni</t>
  </si>
  <si>
    <t>Juli</t>
  </si>
  <si>
    <t>Agustus</t>
  </si>
  <si>
    <t>September</t>
  </si>
  <si>
    <t>Oktober</t>
  </si>
  <si>
    <t>November</t>
  </si>
  <si>
    <t>Desember</t>
  </si>
  <si>
    <t>Total dalam 1 tahun</t>
  </si>
  <si>
    <t>Bulan Periode</t>
  </si>
  <si>
    <t>Luas Panen dan Produksi Padi 3 Quartal dalam Setahun (Pertumbuhan padi 3 bulan)</t>
  </si>
  <si>
    <t>Luas Panen dan Produksi Padi perbulan dalam Setahun</t>
  </si>
  <si>
    <t>Sumber Data:</t>
  </si>
  <si>
    <t>https://aceh.bps.go.id/pressrelease/2022/03/01/698/luas-panen-dan-produksi-padi-di-provinsi-aceh-2021--angka-tetap-.html</t>
  </si>
  <si>
    <t>https://aceh.bps.go.id/pressrelease/2023/03/01/767/luas-panen-dan-produksi-padi-di-provinsi-aceh-2022--angka-tetap-.html</t>
  </si>
  <si>
    <t>Luas Panen dan Produksi Padi Provinsi Aceh 2018-2022</t>
  </si>
  <si>
    <t>Kab. Nias</t>
  </si>
  <si>
    <t>Kab. Mandailing Natal</t>
  </si>
  <si>
    <t>Kab. Tapanuli Selatan</t>
  </si>
  <si>
    <t>Kab. Tapanuli Tengah</t>
  </si>
  <si>
    <t>Kab. Tapanuli Utara</t>
  </si>
  <si>
    <t>Kab. Simalungun</t>
  </si>
  <si>
    <t>Kab. Dairi</t>
  </si>
  <si>
    <t>Kab. Karo</t>
  </si>
  <si>
    <t>Kab. Deli Serdang</t>
  </si>
  <si>
    <t>Kab. Langkat</t>
  </si>
  <si>
    <t>Kab. Nias Selatan</t>
  </si>
  <si>
    <t>Kab. Humbang Hasundutan</t>
  </si>
  <si>
    <t>Kab. Pakpak Bharat</t>
  </si>
  <si>
    <t>Kab. Samosir</t>
  </si>
  <si>
    <t>Kab. Serdang Bedagai</t>
  </si>
  <si>
    <t>Kab. Batu Bara</t>
  </si>
  <si>
    <t>Kab. Padang Lawas Utara</t>
  </si>
  <si>
    <t>Kab. Padang Lawas</t>
  </si>
  <si>
    <t>Kab. Nias Utara</t>
  </si>
  <si>
    <t>Kab. Nias Barat</t>
  </si>
  <si>
    <t>Kota Sibolga</t>
  </si>
  <si>
    <t>Kota Tebing Tinggi</t>
  </si>
  <si>
    <t>Kota Medan</t>
  </si>
  <si>
    <t>Kota Binjai</t>
  </si>
  <si>
    <t>Kota Padang Sidempuan</t>
  </si>
  <si>
    <t>Kota Gunungsitoli</t>
  </si>
  <si>
    <t>Kab. Toba Samosir</t>
  </si>
  <si>
    <t>Kab. Labuhan Batu</t>
  </si>
  <si>
    <t>Kab. Asahan</t>
  </si>
  <si>
    <t>Kab. Labuhan Batu Utara</t>
  </si>
  <si>
    <t>Kab. Labuhan Batu Selatan</t>
  </si>
  <si>
    <t>Kota Tanjung balai</t>
  </si>
  <si>
    <t>Kota Pematang Siantar</t>
  </si>
  <si>
    <t>Provinsi</t>
  </si>
  <si>
    <t>Luas Panen, Produksi, dan Produktivitas Padi Menurut Provinsi</t>
  </si>
  <si>
    <t>Luas Panen (ha)</t>
  </si>
  <si>
    <t>Produktivitas (ku/ha)</t>
  </si>
  <si>
    <t>Produksi (ton)</t>
  </si>
  <si>
    <t>2020</t>
  </si>
  <si>
    <t>2022</t>
  </si>
  <si>
    <t>317869.41</t>
  </si>
  <si>
    <t>297058.38</t>
  </si>
  <si>
    <t>271750.20</t>
  </si>
  <si>
    <t>55.28</t>
  </si>
  <si>
    <t>55.03</t>
  </si>
  <si>
    <t>55.55</t>
  </si>
  <si>
    <t>1757313.07</t>
  </si>
  <si>
    <t>1634639.60</t>
  </si>
  <si>
    <t>1509456.00</t>
  </si>
  <si>
    <t>388591.22</t>
  </si>
  <si>
    <t>385405.00</t>
  </si>
  <si>
    <t>411462.10</t>
  </si>
  <si>
    <t>52.51</t>
  </si>
  <si>
    <t>52.00</t>
  </si>
  <si>
    <t>50.76</t>
  </si>
  <si>
    <t>2040500.19</t>
  </si>
  <si>
    <t>2004142.51</t>
  </si>
  <si>
    <t>2088584.00</t>
  </si>
  <si>
    <t>295664.47</t>
  </si>
  <si>
    <t>272391.95</t>
  </si>
  <si>
    <t>271883.10</t>
  </si>
  <si>
    <t>46.92</t>
  </si>
  <si>
    <t>48.36</t>
  </si>
  <si>
    <t>50.52</t>
  </si>
  <si>
    <t>1387269.29</t>
  </si>
  <si>
    <t>1317209.38</t>
  </si>
  <si>
    <t>1373532.00</t>
  </si>
  <si>
    <t>64733.13</t>
  </si>
  <si>
    <t>53062.35</t>
  </si>
  <si>
    <t>51054.04</t>
  </si>
  <si>
    <t>37.64</t>
  </si>
  <si>
    <t>40.98</t>
  </si>
  <si>
    <t>41.83</t>
  </si>
  <si>
    <t>243685.04</t>
  </si>
  <si>
    <t>217458.87</t>
  </si>
  <si>
    <t>213557.20</t>
  </si>
  <si>
    <t>84772.93</t>
  </si>
  <si>
    <t>64412.26</t>
  </si>
  <si>
    <t>60539.59</t>
  </si>
  <si>
    <t>45.58</t>
  </si>
  <si>
    <t>46.29</t>
  </si>
  <si>
    <t>45.88</t>
  </si>
  <si>
    <t>386413.49</t>
  </si>
  <si>
    <t>298149.25</t>
  </si>
  <si>
    <t>277743.80</t>
  </si>
  <si>
    <t>551320.76</t>
  </si>
  <si>
    <t>496241.65</t>
  </si>
  <si>
    <t>513378.20</t>
  </si>
  <si>
    <t>49.75</t>
  </si>
  <si>
    <t>51.44</t>
  </si>
  <si>
    <t>54.06</t>
  </si>
  <si>
    <t>2743059.68</t>
  </si>
  <si>
    <t>2552443.19</t>
  </si>
  <si>
    <t>2775069.00</t>
  </si>
  <si>
    <t>64137.28</t>
  </si>
  <si>
    <t>55704.69</t>
  </si>
  <si>
    <t>57151.84</t>
  </si>
  <si>
    <t>45.66</t>
  </si>
  <si>
    <t>48.67</t>
  </si>
  <si>
    <t>49.27</t>
  </si>
  <si>
    <t>292834.04</t>
  </si>
  <si>
    <t>271117.19</t>
  </si>
  <si>
    <t>281610.10</t>
  </si>
  <si>
    <t>545149.05</t>
  </si>
  <si>
    <t>489573.23</t>
  </si>
  <si>
    <t>518256.10</t>
  </si>
  <si>
    <t>48.62</t>
  </si>
  <si>
    <t>50.77</t>
  </si>
  <si>
    <t>51.87</t>
  </si>
  <si>
    <t>2650289.64</t>
  </si>
  <si>
    <t>2485452.78</t>
  </si>
  <si>
    <t>2688160.00</t>
  </si>
  <si>
    <t>17840.55</t>
  </si>
  <si>
    <t>18278.27</t>
  </si>
  <si>
    <t>15107.80</t>
  </si>
  <si>
    <t>32.13</t>
  </si>
  <si>
    <t>38.57</t>
  </si>
  <si>
    <t>40.66</t>
  </si>
  <si>
    <t>57324.32</t>
  </si>
  <si>
    <t>70496.25</t>
  </si>
  <si>
    <t>61425.07</t>
  </si>
  <si>
    <t>298.52</t>
  </si>
  <si>
    <t>270.16</t>
  </si>
  <si>
    <t>179.48</t>
  </si>
  <si>
    <t>28.56</t>
  </si>
  <si>
    <t>31.65</t>
  </si>
  <si>
    <t>28.24</t>
  </si>
  <si>
    <t>852.54</t>
  </si>
  <si>
    <t>855.01</t>
  </si>
  <si>
    <t>506.91</t>
  </si>
  <si>
    <t>914.51</t>
  </si>
  <si>
    <t>559.97</t>
  </si>
  <si>
    <t>477.25</t>
  </si>
  <si>
    <t>49.69</t>
  </si>
  <si>
    <t>58.03</t>
  </si>
  <si>
    <t>48.98</t>
  </si>
  <si>
    <t>4543.93</t>
  </si>
  <si>
    <t>3249.47</t>
  </si>
  <si>
    <t>2337.77</t>
  </si>
  <si>
    <t>1586888.63</t>
  </si>
  <si>
    <t>1604109.31</t>
  </si>
  <si>
    <t>1662404.00</t>
  </si>
  <si>
    <t>56.82</t>
  </si>
  <si>
    <t>56.81</t>
  </si>
  <si>
    <t>56.75</t>
  </si>
  <si>
    <t>9016772.58</t>
  </si>
  <si>
    <t>9113573.08</t>
  </si>
  <si>
    <t>9433723.00</t>
  </si>
  <si>
    <t>1666931.49</t>
  </si>
  <si>
    <t>1696712.36</t>
  </si>
  <si>
    <t>1688670.00</t>
  </si>
  <si>
    <t>56.93</t>
  </si>
  <si>
    <t>56.69</t>
  </si>
  <si>
    <t>55.41</t>
  </si>
  <si>
    <t>9489164.62</t>
  </si>
  <si>
    <t>9618656.81</t>
  </si>
  <si>
    <t>9356445.00</t>
  </si>
  <si>
    <t>110548.12</t>
  </si>
  <si>
    <t>107506.16</t>
  </si>
  <si>
    <t>110927.20</t>
  </si>
  <si>
    <t>47.35</t>
  </si>
  <si>
    <t>51.77</t>
  </si>
  <si>
    <t>50.64</t>
  </si>
  <si>
    <t>523395.95</t>
  </si>
  <si>
    <t>556531.03</t>
  </si>
  <si>
    <t>561699.50</t>
  </si>
  <si>
    <t>1754380.30</t>
  </si>
  <si>
    <t>1747481.20</t>
  </si>
  <si>
    <t>1693211.00</t>
  </si>
  <si>
    <t>56.68</t>
  </si>
  <si>
    <t>56.02</t>
  </si>
  <si>
    <t>56.26</t>
  </si>
  <si>
    <t>9944538.26</t>
  </si>
  <si>
    <t>9789587.67</t>
  </si>
  <si>
    <t>9526516.00</t>
  </si>
  <si>
    <t>325333.24</t>
  </si>
  <si>
    <t>318248.46</t>
  </si>
  <si>
    <t>337240.70</t>
  </si>
  <si>
    <t>50.88</t>
  </si>
  <si>
    <t>50.38</t>
  </si>
  <si>
    <t>53.04</t>
  </si>
  <si>
    <t>1655170.09</t>
  </si>
  <si>
    <t>1603247.00</t>
  </si>
  <si>
    <t>1788583.00</t>
  </si>
  <si>
    <t>90980.69</t>
  </si>
  <si>
    <t>105201.31</t>
  </si>
  <si>
    <t>112320.60</t>
  </si>
  <si>
    <t>58.49</t>
  </si>
  <si>
    <t>58.83</t>
  </si>
  <si>
    <t>60.59</t>
  </si>
  <si>
    <t>532168.45</t>
  </si>
  <si>
    <t>618910.81</t>
  </si>
  <si>
    <t>680601.60</t>
  </si>
  <si>
    <t>273460.82</t>
  </si>
  <si>
    <t>276211.88</t>
  </si>
  <si>
    <t>270092.90</t>
  </si>
  <si>
    <t>48.17</t>
  </si>
  <si>
    <t>51.39</t>
  </si>
  <si>
    <t>53.79</t>
  </si>
  <si>
    <t>1317189.81</t>
  </si>
  <si>
    <t>1419559.84</t>
  </si>
  <si>
    <t>1452945.00</t>
  </si>
  <si>
    <t>181690.63</t>
  </si>
  <si>
    <t>174900.07</t>
  </si>
  <si>
    <t>183092.00</t>
  </si>
  <si>
    <t>39.90</t>
  </si>
  <si>
    <t>41.85</t>
  </si>
  <si>
    <t>41.29</t>
  </si>
  <si>
    <t>725024.30</t>
  </si>
  <si>
    <t>731877.74</t>
  </si>
  <si>
    <t>756049.90</t>
  </si>
  <si>
    <t>256575.43</t>
  </si>
  <si>
    <t>223165.74</t>
  </si>
  <si>
    <t>241478.60</t>
  </si>
  <si>
    <t>30.33</t>
  </si>
  <si>
    <t>31.90</t>
  </si>
  <si>
    <t>30.28</t>
  </si>
  <si>
    <t>778170.36</t>
  </si>
  <si>
    <t>711898.01</t>
  </si>
  <si>
    <t>731225.80</t>
  </si>
  <si>
    <t>143275.05</t>
  </si>
  <si>
    <t>125870.05</t>
  </si>
  <si>
    <t>108226.80</t>
  </si>
  <si>
    <t>31.96</t>
  </si>
  <si>
    <t>31.78</t>
  </si>
  <si>
    <t>457952.00</t>
  </si>
  <si>
    <t>381189.55</t>
  </si>
  <si>
    <t>343918.80</t>
  </si>
  <si>
    <t>289836.35</t>
  </si>
  <si>
    <t>254263.59</t>
  </si>
  <si>
    <t>214908.90</t>
  </si>
  <si>
    <t>39.69</t>
  </si>
  <si>
    <t>39.97</t>
  </si>
  <si>
    <t>38.13</t>
  </si>
  <si>
    <t>1150306.66</t>
  </si>
  <si>
    <t>1016313.55</t>
  </si>
  <si>
    <t>819419.20</t>
  </si>
  <si>
    <t>73568.44</t>
  </si>
  <si>
    <t>66269.46</t>
  </si>
  <si>
    <t>64970.01</t>
  </si>
  <si>
    <t>35.67</t>
  </si>
  <si>
    <t>36.92</t>
  </si>
  <si>
    <t>36.85</t>
  </si>
  <si>
    <t>262434.52</t>
  </si>
  <si>
    <t>244677.96</t>
  </si>
  <si>
    <t>239425.30</t>
  </si>
  <si>
    <t>9883.05</t>
  </si>
  <si>
    <t>8880.83</t>
  </si>
  <si>
    <t>8604.19</t>
  </si>
  <si>
    <t>33.97</t>
  </si>
  <si>
    <t>33.74</t>
  </si>
  <si>
    <t>35.49</t>
  </si>
  <si>
    <t>33574.28</t>
  </si>
  <si>
    <t>29967.31</t>
  </si>
  <si>
    <t>30533.59</t>
  </si>
  <si>
    <t>61827.86</t>
  </si>
  <si>
    <t>59182.52</t>
  </si>
  <si>
    <t>58195.56</t>
  </si>
  <si>
    <t>40.25</t>
  </si>
  <si>
    <t>39.35</t>
  </si>
  <si>
    <t>41.88</t>
  </si>
  <si>
    <t>248879.48</t>
  </si>
  <si>
    <t>232884.76</t>
  </si>
  <si>
    <t>243730.30</t>
  </si>
  <si>
    <t>178066.94</t>
  </si>
  <si>
    <t>182186.62</t>
  </si>
  <si>
    <t>168993.20</t>
  </si>
  <si>
    <t>44.49</t>
  </si>
  <si>
    <t>47.59</t>
  </si>
  <si>
    <t>44.05</t>
  </si>
  <si>
    <t>792248.84</t>
  </si>
  <si>
    <t>867012.77</t>
  </si>
  <si>
    <t>744408.70</t>
  </si>
  <si>
    <t>976258.14</t>
  </si>
  <si>
    <t>985158.23</t>
  </si>
  <si>
    <t>1038084.00</t>
  </si>
  <si>
    <t>48.23</t>
  </si>
  <si>
    <t>51.67</t>
  </si>
  <si>
    <t>51.64</t>
  </si>
  <si>
    <t>4708464.97</t>
  </si>
  <si>
    <t>5090637.23</t>
  </si>
  <si>
    <t>5360169.00</t>
  </si>
  <si>
    <t>133697.15</t>
  </si>
  <si>
    <t>127517.29</t>
  </si>
  <si>
    <t>118258.80</t>
  </si>
  <si>
    <t>39.85</t>
  </si>
  <si>
    <t>41.57</t>
  </si>
  <si>
    <t>40.50</t>
  </si>
  <si>
    <t>532773.49</t>
  </si>
  <si>
    <t>530029.08</t>
  </si>
  <si>
    <t>478958.00</t>
  </si>
  <si>
    <t>48686.34</t>
  </si>
  <si>
    <t>48713.50</t>
  </si>
  <si>
    <t>46823.47</t>
  </si>
  <si>
    <t>46.75</t>
  </si>
  <si>
    <t>48.12</t>
  </si>
  <si>
    <t>51.29</t>
  </si>
  <si>
    <t>227627.20</t>
  </si>
  <si>
    <t>234392.86</t>
  </si>
  <si>
    <t>240134.50</t>
  </si>
  <si>
    <t>64826.18</t>
  </si>
  <si>
    <t>59763.18</t>
  </si>
  <si>
    <t>69323.95</t>
  </si>
  <si>
    <t>53.23</t>
  </si>
  <si>
    <t>52.05</t>
  </si>
  <si>
    <t>50.99</t>
  </si>
  <si>
    <t>345050.37</t>
  </si>
  <si>
    <t>311072.46</t>
  </si>
  <si>
    <t>353513.30</t>
  </si>
  <si>
    <t>28668.22</t>
  </si>
  <si>
    <t>28319.75</t>
  </si>
  <si>
    <t>23987.82</t>
  </si>
  <si>
    <t>38.53</t>
  </si>
  <si>
    <t>41.24</t>
  </si>
  <si>
    <t>38.60</t>
  </si>
  <si>
    <t>110447.30</t>
  </si>
  <si>
    <t>116803.67</t>
  </si>
  <si>
    <t>92601.06</t>
  </si>
  <si>
    <t>10301.91</t>
  </si>
  <si>
    <t>7781.96</t>
  </si>
  <si>
    <t>6416.45</t>
  </si>
  <si>
    <t>42.11</t>
  </si>
  <si>
    <t>36.05</t>
  </si>
  <si>
    <t>38.16</t>
  </si>
  <si>
    <t>43382.85</t>
  </si>
  <si>
    <t>28050.80</t>
  </si>
  <si>
    <t>24486.03</t>
  </si>
  <si>
    <t>7570.63</t>
  </si>
  <si>
    <t>6414.94</t>
  </si>
  <si>
    <t>5460.59</t>
  </si>
  <si>
    <t>32.20</t>
  </si>
  <si>
    <t>41.98</t>
  </si>
  <si>
    <t>43.89</t>
  </si>
  <si>
    <t>24378.33</t>
  </si>
  <si>
    <t>26926.93</t>
  </si>
  <si>
    <t>23963.92</t>
  </si>
  <si>
    <t>52727.52</t>
  </si>
  <si>
    <t>64984.90</t>
  </si>
  <si>
    <t>49741.91</t>
  </si>
  <si>
    <t>31.48</t>
  </si>
  <si>
    <t>38.99</t>
  </si>
  <si>
    <t>166002.30</t>
  </si>
  <si>
    <t>286279.80</t>
  </si>
  <si>
    <t>193943.50</t>
  </si>
  <si>
    <t>10657274.96</t>
  </si>
  <si>
    <t>10411801.22</t>
  </si>
  <si>
    <t>10452672.00</t>
  </si>
  <si>
    <t>51.28</t>
  </si>
  <si>
    <t>52.26</t>
  </si>
  <si>
    <t>52.38</t>
  </si>
  <si>
    <t>54649202.24</t>
  </si>
  <si>
    <t>54415294.22</t>
  </si>
  <si>
    <t>54748977.00</t>
  </si>
  <si>
    <t>1. Kualitas produksi adalah Gabah Kering Giling (GKG)2. Data pokok tanaman pangan yang dikumpulkan oleh Badan Pusat Statistik adalah luas panen dan produktivitas (hasil per hektar). Produksi merupakan hasil perkalian antara luas panen dan produktivitas.3. Data luas panen padi mulai tahun 2018 dihitung dengan metode Kerangka Sampel Area (KSA), menggantikan metode pengumpulan data luas panen padi yang sebelumnya yaitu metode eye estimate yang dikumpulkan melalui pelaporan data Statistik Pertanian (SP) oleh Kepala Cabang Dinas (KCD) Kecamatan.4. Angka produktivitas padi diperoleh melalui survei ubinan pada plot berukuran 2,5 m x 2,5 m dalam bentuk produksi Gabah Kering Panen (GKP) yang dikonversikan menjadi Gabah Kering Giling (GKG) berdasarkan angka konversi GKP ke GKG hasil Survei Konversi Gabah ke Beras tahun 2018.</t>
  </si>
  <si>
    <t>Source Url: https://www.bps.go.id/indicator/53/1498/1/luas-panen-produksi-dan-produktivitas-padi-menurut-provinsi.html</t>
  </si>
  <si>
    <t>Access Time: June 4, 2023, 5:06 pm</t>
  </si>
  <si>
    <t>Kota Padang</t>
  </si>
  <si>
    <t>Kota Solok</t>
  </si>
  <si>
    <t>Kota Sawahlunto</t>
  </si>
  <si>
    <t>Kota Padang Panjang</t>
  </si>
  <si>
    <t>Kota Bukittinggi</t>
  </si>
  <si>
    <t>Kota Payakumbuh</t>
  </si>
  <si>
    <t>Kota Pariaman</t>
  </si>
  <si>
    <t>https://sumbar.bps.go.id/indicator/53/276/2/luas-panen-produksi-dan-produktivitas-padi-menurut-kabupaten-kota-hasil-kerangka-sampel-area-ksa-.html</t>
  </si>
  <si>
    <t>https://sumbar.bps.go.id/indicator/53/276/1/luas-panen-produksi-dan-produktivitas-padi-menurut-kabupaten-kota-hasil-kerangka-sampel-area-ksa-.html</t>
  </si>
  <si>
    <t>https://sumbar.bps.go.id/publication/2020/12/03/8428bd6c61e361cac4441a79/luas-panen-dan-produksi-padi-provinsi-sumatera-barat--2018-2019.html</t>
  </si>
  <si>
    <t>Jan-Des</t>
  </si>
  <si>
    <t>Total Sumatera Utara</t>
  </si>
  <si>
    <t>Cut Bau Maimun Saleh</t>
  </si>
  <si>
    <t>Malikussaleh</t>
  </si>
  <si>
    <t>Sultan Iskandar Muda</t>
  </si>
  <si>
    <t>Pelabuhan Udara Maimun Saleh Kota Sabang</t>
  </si>
  <si>
    <t>Bandara Malikussaleh Lhokseumawe 124 LAM</t>
  </si>
  <si>
    <t>Bandara Sultan Iskandar Muda Blangbintang, Banda Aceh</t>
  </si>
  <si>
    <t>Jl. Mata Ie, Pos Perumnas Banda Aceh</t>
  </si>
  <si>
    <t>Mata'Ie</t>
  </si>
  <si>
    <t>Tjut Nyak Dien Meulaboh</t>
  </si>
  <si>
    <t>Bandara Cut Nyak Dhien Meulaboh Jl. Desa Kubang Gajah Kec. Kuala, Kab. Nagan Raya</t>
  </si>
  <si>
    <t>Jl. Banda Aceh Medan Km 27,5 Indrapuri, Aceh Besar 23363</t>
  </si>
  <si>
    <t>Aceh Besar</t>
  </si>
  <si>
    <t>Nama Stasiun</t>
  </si>
  <si>
    <t>No.</t>
  </si>
  <si>
    <t>Alamat</t>
  </si>
  <si>
    <t>Aceh</t>
  </si>
  <si>
    <t>Lokasi Kab/Kota</t>
  </si>
  <si>
    <t>Rerata Curah Hujan</t>
  </si>
  <si>
    <t>Rerata Temperatur ©</t>
  </si>
  <si>
    <t>Sumber Data : https://www.bmkg.go.id/profil/stasiun-upt.bmkg</t>
  </si>
  <si>
    <t>Data Stasiun Meteorologi, Klimatologi, Geofisika BMKG di Indonesia</t>
  </si>
  <si>
    <t>Deli Serdang</t>
  </si>
  <si>
    <t>Sumatera Utara</t>
  </si>
  <si>
    <t>Maritim Belawan</t>
  </si>
  <si>
    <t>Kualanamu</t>
  </si>
  <si>
    <t>Tuntungan</t>
  </si>
  <si>
    <t>Parapat</t>
  </si>
  <si>
    <t>Aek Godang</t>
  </si>
  <si>
    <t>F.L Tobing</t>
  </si>
  <si>
    <t>Binaka</t>
  </si>
  <si>
    <t>Gunung Sitoli</t>
  </si>
  <si>
    <t>Maritim Teluk Bayur</t>
  </si>
  <si>
    <t>Sumatera Barat</t>
  </si>
  <si>
    <t>Minangkabau</t>
  </si>
  <si>
    <t>Silaing Bawah</t>
  </si>
  <si>
    <t>Padang Pariaman</t>
  </si>
  <si>
    <t>Stasiun Klimatologi</t>
  </si>
  <si>
    <t>Sultan Syarif Kasim II</t>
  </si>
  <si>
    <t>Japura</t>
  </si>
  <si>
    <t>Riau</t>
  </si>
  <si>
    <t>Jambi</t>
  </si>
  <si>
    <t>Muaro Jambi</t>
  </si>
  <si>
    <t>Sultan Thaha</t>
  </si>
  <si>
    <t>Depati Parbo</t>
  </si>
  <si>
    <t>Sultan Mahmud Badaruddin II</t>
  </si>
  <si>
    <t>Sumatera Selatan</t>
  </si>
  <si>
    <t>Palembang</t>
  </si>
  <si>
    <t>Fatmawati Soekarno</t>
  </si>
  <si>
    <t>Bengkulu</t>
  </si>
  <si>
    <t>Kepahiyang</t>
  </si>
  <si>
    <t>Pesawaran</t>
  </si>
  <si>
    <t>Lampung</t>
  </si>
  <si>
    <t>Maritim Lampung</t>
  </si>
  <si>
    <t>Radin Inten II</t>
  </si>
  <si>
    <t>Kota Bumi</t>
  </si>
  <si>
    <t>Depati Amir</t>
  </si>
  <si>
    <t>Tanjung Pandan</t>
  </si>
  <si>
    <t>H. Asan Hananjoedin</t>
  </si>
  <si>
    <t>Bangka Belitung</t>
  </si>
  <si>
    <t>Hang Nadim</t>
  </si>
  <si>
    <t>Raja Haji Abdullah Tanjung Balai Karimun</t>
  </si>
  <si>
    <t>Kijang</t>
  </si>
  <si>
    <t>Tarempa</t>
  </si>
  <si>
    <t>Ranai</t>
  </si>
  <si>
    <t>Dabo Singkep</t>
  </si>
  <si>
    <t>Kep. Riau</t>
  </si>
  <si>
    <t>Maritim Tanjung Priok</t>
  </si>
  <si>
    <t>Kemayoran</t>
  </si>
  <si>
    <t>DKI Jakarta</t>
  </si>
  <si>
    <t>Citeko</t>
  </si>
  <si>
    <t>Bogor</t>
  </si>
  <si>
    <t>Bandung</t>
  </si>
  <si>
    <t>Jatiwangi</t>
  </si>
  <si>
    <t>Tegal</t>
  </si>
  <si>
    <t>Cilacap</t>
  </si>
  <si>
    <t>Jawa Barat</t>
  </si>
  <si>
    <t>Jawa Tengah</t>
  </si>
  <si>
    <t>Banjarnegara</t>
  </si>
  <si>
    <t>Semarang</t>
  </si>
  <si>
    <t>Maritim Tanjung Mas</t>
  </si>
  <si>
    <t>Ahmad Yani</t>
  </si>
  <si>
    <t>Yogyakarta</t>
  </si>
  <si>
    <t>DI Yogyakarta</t>
  </si>
  <si>
    <t>Sangkapura</t>
  </si>
  <si>
    <t>Jawa Timur</t>
  </si>
  <si>
    <t>Perak I</t>
  </si>
  <si>
    <t>Juanda</t>
  </si>
  <si>
    <t>Maritim Perak II</t>
  </si>
  <si>
    <t>Malang</t>
  </si>
  <si>
    <t>Tretes</t>
  </si>
  <si>
    <t>Kalianget</t>
  </si>
  <si>
    <t>Sawahan</t>
  </si>
  <si>
    <t>Banyuwangi</t>
  </si>
  <si>
    <t>Tangerang Selatan</t>
  </si>
  <si>
    <t>Tangerang</t>
  </si>
  <si>
    <t>Serang</t>
  </si>
  <si>
    <t>Budiarto</t>
  </si>
  <si>
    <t>Soekarno Hatta</t>
  </si>
  <si>
    <t>Banten</t>
  </si>
  <si>
    <t>Ngurah Rai</t>
  </si>
  <si>
    <t>Sanglah</t>
  </si>
  <si>
    <t>Jembrana</t>
  </si>
  <si>
    <t>Bali</t>
  </si>
  <si>
    <t>Mataram</t>
  </si>
  <si>
    <t>Bandara Internasional Lombok</t>
  </si>
  <si>
    <t>Lombok Barat</t>
  </si>
  <si>
    <t>Sultan Muhammad Kaharudin</t>
  </si>
  <si>
    <t>Sultan Muhammad Salahudin</t>
  </si>
  <si>
    <t>Komodo</t>
  </si>
  <si>
    <t>Frans Sales Lega</t>
  </si>
  <si>
    <t>Fransiskus Xaverius Seda</t>
  </si>
  <si>
    <t>Nusa Tenggara Barat</t>
  </si>
  <si>
    <t>Nusa Tenggara Timur</t>
  </si>
  <si>
    <t>Mali</t>
  </si>
  <si>
    <t>Umbu Mehang Kunda</t>
  </si>
  <si>
    <t>Eltari</t>
  </si>
  <si>
    <t>Kupang</t>
  </si>
  <si>
    <t>Tardamu</t>
  </si>
  <si>
    <t>Paloh</t>
  </si>
  <si>
    <t>Nangapinoh</t>
  </si>
  <si>
    <t>Susilo</t>
  </si>
  <si>
    <t>Pangsuma</t>
  </si>
  <si>
    <t>Supadio</t>
  </si>
  <si>
    <t>Mempawah</t>
  </si>
  <si>
    <t>Maritim Pontianak</t>
  </si>
  <si>
    <t>Rahadi Oesman</t>
  </si>
  <si>
    <t>Beringin</t>
  </si>
  <si>
    <t>Iskandar</t>
  </si>
  <si>
    <t>Kalimantan Barat</t>
  </si>
  <si>
    <t>Kalimantan Tengah</t>
  </si>
  <si>
    <t>H. Asan</t>
  </si>
  <si>
    <t>Sanggu</t>
  </si>
  <si>
    <t>Tjilik Riwut</t>
  </si>
  <si>
    <t>Syamsudin Noor</t>
  </si>
  <si>
    <t>Banjar Baru</t>
  </si>
  <si>
    <t>Gusti Syamsir Alam</t>
  </si>
  <si>
    <t>Kalimantan Selatan</t>
  </si>
  <si>
    <t>Kalimarau</t>
  </si>
  <si>
    <t>Temindung</t>
  </si>
  <si>
    <t>Sultan Aji Muhammad Sulaiman Sepingga</t>
  </si>
  <si>
    <t>Kalimantan Timur</t>
  </si>
  <si>
    <t>Nunukan</t>
  </si>
  <si>
    <t>Yuvai Semaring</t>
  </si>
  <si>
    <t>Juwata</t>
  </si>
  <si>
    <t>Tanjung Harapan</t>
  </si>
  <si>
    <t>Kalimantan Utara</t>
  </si>
  <si>
    <t>Naha</t>
  </si>
  <si>
    <t>Winangun</t>
  </si>
  <si>
    <t>Kayuwatu</t>
  </si>
  <si>
    <t>Sam Ratulangi</t>
  </si>
  <si>
    <t>Maritim Bitung</t>
  </si>
  <si>
    <t>Sulawesi Utara</t>
  </si>
  <si>
    <t>Sultan Bantilan</t>
  </si>
  <si>
    <t>Palu</t>
  </si>
  <si>
    <t>Kasiguncu</t>
  </si>
  <si>
    <t>Pongtiku</t>
  </si>
  <si>
    <t>Hasanuddin</t>
  </si>
  <si>
    <t>Maritim Paotere</t>
  </si>
  <si>
    <t>Maros</t>
  </si>
  <si>
    <t>Gowa</t>
  </si>
  <si>
    <t>Sangia Ni Bandera</t>
  </si>
  <si>
    <t>Maritim Kendari</t>
  </si>
  <si>
    <t>Sulawesi Tengah</t>
  </si>
  <si>
    <t>Sulawesi Selatan</t>
  </si>
  <si>
    <t>Sulawesi Tenggara</t>
  </si>
  <si>
    <t>Djalaluddin</t>
  </si>
  <si>
    <t>Kendari</t>
  </si>
  <si>
    <t>Majene</t>
  </si>
  <si>
    <t>Namlea</t>
  </si>
  <si>
    <t>Gorontalo</t>
  </si>
  <si>
    <t>Sulawesi Barat</t>
  </si>
  <si>
    <t>Amahai</t>
  </si>
  <si>
    <t>Pattimura</t>
  </si>
  <si>
    <t>Kairatu</t>
  </si>
  <si>
    <t>Karang Panjang</t>
  </si>
  <si>
    <t>Geser</t>
  </si>
  <si>
    <t>Bandaneira</t>
  </si>
  <si>
    <t>Tual</t>
  </si>
  <si>
    <t>Mathilda Batlayer</t>
  </si>
  <si>
    <t>Maluku</t>
  </si>
  <si>
    <t>Ternate</t>
  </si>
  <si>
    <t>Oesman Sadik</t>
  </si>
  <si>
    <t>Emalamo</t>
  </si>
  <si>
    <t>Seigun</t>
  </si>
  <si>
    <t>Sorong</t>
  </si>
  <si>
    <t>Rendani</t>
  </si>
  <si>
    <t>Torea</t>
  </si>
  <si>
    <t>Manokwari Selatan</t>
  </si>
  <si>
    <t>Utarom</t>
  </si>
  <si>
    <t>Maluku Utara</t>
  </si>
  <si>
    <t>Papua Barat</t>
  </si>
  <si>
    <t>Frans Kaisiepo</t>
  </si>
  <si>
    <t>Sudjarwo Tjondro Negoro</t>
  </si>
  <si>
    <t>Mararena</t>
  </si>
  <si>
    <t>Moanamani</t>
  </si>
  <si>
    <t>Sentani</t>
  </si>
  <si>
    <t>Genyem</t>
  </si>
  <si>
    <t>Angkasapura</t>
  </si>
  <si>
    <t>Enarotali</t>
  </si>
  <si>
    <t>Mozez Kilangin</t>
  </si>
  <si>
    <t>Tanah Merah</t>
  </si>
  <si>
    <t>Mopah</t>
  </si>
  <si>
    <t>Papua</t>
  </si>
  <si>
    <t>Jl. Geofisika No. 1 Tuntungan I - Pancur Batu, Deli Serdang, Sumatera Utara</t>
  </si>
  <si>
    <t>Jl. Raya Pelabuhan II Gabion Ringkai Belawan - Medan</t>
  </si>
  <si>
    <t>Jl. Tengku Heran Desa V Kebun Kelapa, Kec. Beringin Deliserdang 20552</t>
  </si>
  <si>
    <t>Jl. Meteorologi Raya No. 17 Sampali Medan 20371</t>
  </si>
  <si>
    <t>Bandara Aek Godang Tapanuli Selatan</t>
  </si>
  <si>
    <t>Bandara Pinang Sori Sibolga</t>
  </si>
  <si>
    <t>Bandara Binaka Gunung Sitoli Nias No. 101, Gunung Sitoli</t>
  </si>
  <si>
    <t>KM 5 Desa Sibaganding, Parapat, Kab. Simalungun, Sumatera Utara</t>
  </si>
  <si>
    <t>Jl. Kealasa Desa Onowaembo, Gunungsitoli Nias</t>
  </si>
  <si>
    <t>Silando, Kec. Muara, Kabupaten Tapanuli Utara, Sumatera Utara 22312</t>
  </si>
  <si>
    <t>Bandara Silangit</t>
  </si>
  <si>
    <t>Stasiun Meteorologi</t>
  </si>
  <si>
    <t>Kelas III</t>
  </si>
  <si>
    <t>Kelas Stasiun</t>
  </si>
  <si>
    <t>Kategori Stasiun</t>
  </si>
  <si>
    <t>Kelas I</t>
  </si>
  <si>
    <t>Stasiun Geofisika</t>
  </si>
  <si>
    <t>Kelas IV</t>
  </si>
  <si>
    <t>Kelas II</t>
  </si>
  <si>
    <t>Jl. Cilacap No. 31A Padang 25217</t>
  </si>
  <si>
    <t>Bandara Tabing Padang</t>
  </si>
  <si>
    <t>Kab. Padang Pariaman</t>
  </si>
  <si>
    <t>Kab. Kep. Mentawai</t>
  </si>
  <si>
    <t>Kab. Pesisir Selatan</t>
  </si>
  <si>
    <t>Kab. Solok</t>
  </si>
  <si>
    <t>Kab. Sijunjung</t>
  </si>
  <si>
    <t>Kab. Tanah Datar</t>
  </si>
  <si>
    <t>Kab. Agam</t>
  </si>
  <si>
    <t>Kab. Pasaman</t>
  </si>
  <si>
    <t>Kab. Lima Puluh Kota</t>
  </si>
  <si>
    <t>Kab. Solok Selatan</t>
  </si>
  <si>
    <t>Kab. Dharmasraya</t>
  </si>
  <si>
    <t>Kab. Pasaman Barat</t>
  </si>
  <si>
    <t>Jl. Sultan Syahrir Silaing Bawah, Padang Panjang, Sumatera Barat</t>
  </si>
  <si>
    <t>Stasiun Klimatologi Klas II Sicincin Padang Pariaman 25584</t>
  </si>
  <si>
    <t>Bandar Udara Sultan Syarif Kasim II Pekanbaru, KP. 28284</t>
  </si>
  <si>
    <t>Kota Pekanbaru</t>
  </si>
  <si>
    <t>Kab. Indragiri Hulu</t>
  </si>
  <si>
    <t>Jalan Raya Jambi-Muara Bulian KM 18, Desa Simpang Sungai Duren, Propinsi Jambi-36363</t>
  </si>
  <si>
    <t>Jl. Lintas Sumatra, Sidomulyo, Kec. Lirik, Kabupaten Indragiri Hulu, Riau 29353</t>
  </si>
  <si>
    <t>Kab. Muaro Jambi</t>
  </si>
  <si>
    <t>Jl. Soekarno-Hatta Palmerah - Jambi</t>
  </si>
  <si>
    <t>Kota Jambi</t>
  </si>
  <si>
    <t>Bandara Depati Parbo Kerinci</t>
  </si>
  <si>
    <t>Kab. Kerinci</t>
  </si>
  <si>
    <t>Jl. SM Badaruddin II Km 10,5 Palembang</t>
  </si>
  <si>
    <t>Kota Palembang</t>
  </si>
  <si>
    <t>Jl. Residen H. Amalludin Kenten Sako - Palembang</t>
  </si>
  <si>
    <t>Jl. Raya Bandara Fatmawati Soekarno, Bengkulu</t>
  </si>
  <si>
    <t>Kota Bengkulu</t>
  </si>
  <si>
    <t>Jl. Ir. Rustandi Sugianto P. Baai Bengkulu 39172 Kotak Pos 15</t>
  </si>
  <si>
    <t>Jl. Pembangunan No. 156 Pasar Ujung, Kepahyang, Bengkulu</t>
  </si>
  <si>
    <t>Kab. Kepahiang</t>
  </si>
  <si>
    <t>Stasiun Klimatologi Masgar - Tanjung Karang</t>
  </si>
  <si>
    <t>Kab. Pesawaran</t>
  </si>
  <si>
    <t>Kab. Bogor</t>
  </si>
  <si>
    <t>Pelabuhan Panjang Bandar Lampung</t>
  </si>
  <si>
    <t>Kota Bandar Lampung</t>
  </si>
  <si>
    <t>Kab. Lampung Selatan</t>
  </si>
  <si>
    <t>Jl. Raya Branti, Bandara Radin Inten II Lampung</t>
  </si>
  <si>
    <t>Jl.Raden Intan No 219 Kotaalam Kotabumi-Lampung Utara 34519</t>
  </si>
  <si>
    <t>Kab. Lampung Utara</t>
  </si>
  <si>
    <t>Bandara Dipati Amir, Bangka, Pangkalpinang 33171</t>
  </si>
  <si>
    <t>Kab. Bangka Tengah</t>
  </si>
  <si>
    <t>Buluh Tumbang, Kec. Tj. Pandan, Kabupaten Belitung, Kepulauan Bangka Belitung 33411</t>
  </si>
  <si>
    <t>Kab. Belitung</t>
  </si>
  <si>
    <t>Jl. Bandara H. AS. Hanadjoeddin Buluhtumbang Tanjungpandan - Belitung</t>
  </si>
  <si>
    <t>Jl. Hang Nadim, Bandara Hang Nadim, Batam</t>
  </si>
  <si>
    <t>Kota Batam</t>
  </si>
  <si>
    <t>Bandara Raja Haji Abdullah, Jl. Mayjen Sutoyo Km.12, Tanjung Balai, Karimun</t>
  </si>
  <si>
    <t>Kab. Karimun</t>
  </si>
  <si>
    <t>Jl. Adi Sucipto Km 12,5 Bandara Kijang Tj Pinang</t>
  </si>
  <si>
    <t>Kota Tanjungpinang</t>
  </si>
  <si>
    <t>Jl. Hang Tuah No 45 Tarempa Kabupaten Kepulauan Anambas Kep. Riau 29791</t>
  </si>
  <si>
    <t>Jl. Adi Sucipto Komplek AURI Ranai, Natuna</t>
  </si>
  <si>
    <t>Kab. Natuna</t>
  </si>
  <si>
    <t>Stasiun Meteorologi Klas III Dabo Singkep</t>
  </si>
  <si>
    <t>Kab. Lingga</t>
  </si>
  <si>
    <t>Jl. Padamarang 4 Pelabuhan Tanjung Priok Jakarta Utara 14310</t>
  </si>
  <si>
    <t>Kota Jakarta Utara</t>
  </si>
  <si>
    <t>Jl. Angkasa I No. 2 Kemayoran Jakarta Pusat</t>
  </si>
  <si>
    <t>Kota Jakarta Pusat</t>
  </si>
  <si>
    <t>Stasiun Meteorologi Citeko - Cisarua Bogor</t>
  </si>
  <si>
    <t>Jl. Alternatif IPB - SituGede Bogor Barat</t>
  </si>
  <si>
    <t>Kota Bogor</t>
  </si>
  <si>
    <t>Jl. Cemara No. 66, Bandung</t>
  </si>
  <si>
    <t>Kota Bandung</t>
  </si>
  <si>
    <t>Jl. Letda Arzain Jatiwangi Kab. Majalengka</t>
  </si>
  <si>
    <t>Kab. Majalengka</t>
  </si>
  <si>
    <t>Jl. Jend. Sudirman No.1, Kalijaga, Kec. Harjamukti, Kota Cirebon, Jawa Barat 45144</t>
  </si>
  <si>
    <t>Kota Cirebon</t>
  </si>
  <si>
    <t>Cakrabhuwana/Penggung</t>
  </si>
  <si>
    <t>Jl. Kol. Sugiono No 100 Tegal 52113</t>
  </si>
  <si>
    <t>Kab. Tegal</t>
  </si>
  <si>
    <t>Jl. Gatot Subroto No. 20 Cilacap</t>
  </si>
  <si>
    <t>Kab. Cilacap</t>
  </si>
  <si>
    <t>Kab. Banjarnegara</t>
  </si>
  <si>
    <t>Kab. Malang</t>
  </si>
  <si>
    <t>Jl. Raya Banjarmangu KM 12, Desa Kalilunjar, Banjarmangu, Banjarnegara, Jawa Tengah</t>
  </si>
  <si>
    <t>Jl. Siliwangi 291 Semarang 50145</t>
  </si>
  <si>
    <t>Kota Semarang</t>
  </si>
  <si>
    <t>Jl. Deli No.3 Pelabuhan Tanjung Emas- Semarang</t>
  </si>
  <si>
    <t>Jl. Puada Yani, Bandara A Yani Semarang 50145</t>
  </si>
  <si>
    <t>Jl. Wates Km 8, Citengan, Balecatur, Gamping, Sleman, DIY</t>
  </si>
  <si>
    <t>Kab. Sleman</t>
  </si>
  <si>
    <t>Jl. Umar Masud Sangkapura - Bawean Gresik 61181</t>
  </si>
  <si>
    <t>Kab. Gresik</t>
  </si>
  <si>
    <t>Jl. Kalimas Baru 97B Perak Surabaya</t>
  </si>
  <si>
    <t>Kota Surabaya</t>
  </si>
  <si>
    <t>Jl. Tanjung Sadari No.78, Perak Bar., Kec. Krembangan, Surabaya, Jawa Timur 60177</t>
  </si>
  <si>
    <t>Bandar Udara Juanda Sidoarjo 61253</t>
  </si>
  <si>
    <t>Kab. Sidoarjo</t>
  </si>
  <si>
    <t>Jl. Raya Bendungan Lahor No. 40, Karangkates, Kec. Sumber Pucung, Malang, Jawa Timur</t>
  </si>
  <si>
    <t>Jl. Zentana No. 33 Karangploso Malang</t>
  </si>
  <si>
    <t>Jl. Sedap Malam, Mlaten, Pandaan, Pasuruan 67156, Jawa Timur</t>
  </si>
  <si>
    <t>Kota Pasuruan</t>
  </si>
  <si>
    <t>Karangkates</t>
  </si>
  <si>
    <t>Jl. Raya Kalianget Sumenep Barat Madura</t>
  </si>
  <si>
    <t>Kab. Sumenep</t>
  </si>
  <si>
    <t>Jl. Pasanggrahan Sawahan No. 10, Nganjuk, Jawa Timur</t>
  </si>
  <si>
    <t>Kab. Nganjuk</t>
  </si>
  <si>
    <t>Jl. Jaksa Agung Suprapto No. 152</t>
  </si>
  <si>
    <t>Kab. Banyuwangi</t>
  </si>
  <si>
    <t>Jl. Raya Kodam Bintaro No 82 Jakarta Selatan</t>
  </si>
  <si>
    <t>Kota Tangerang Selatan</t>
  </si>
  <si>
    <t>Kampus STPI Bandara Budiarto Curug, Tangerang</t>
  </si>
  <si>
    <t>Kota Tangerang</t>
  </si>
  <si>
    <t>Jl. Raya Taktakan No 27 Serang - Banten</t>
  </si>
  <si>
    <t>Kota Serang</t>
  </si>
  <si>
    <t>Jl. Meteorologi No 5, Kel. Tanah Tinggi, Tangerang, Banten</t>
  </si>
  <si>
    <t>Bandara Soekarno-Hatta, Tower Building 611, RT.001/RW.010, Pajang, Kec. Benda, Kota Tangerang, Banten 15126</t>
  </si>
  <si>
    <t>Balai Besar Meteorologi Klimatologi Dan Geofisika Wilayah II</t>
  </si>
  <si>
    <t>Jl. H. Abd. Gani No.05, Cemp. Putih, Kec. Ciputat Tim., Kota Tangerang Selatan, Banten 15412</t>
  </si>
  <si>
    <t>Jl. Tolotio No. 8 Bandara Udara I Gusti Ngurah Rai, Kab. Badung</t>
  </si>
  <si>
    <t>Kab. Badung</t>
  </si>
  <si>
    <t>Jl. Pulau Tarakan No. 1, Sanglah, Denpasar, Bali</t>
  </si>
  <si>
    <t>Kota Denpasar</t>
  </si>
  <si>
    <t>Jl. Lelly No. 9 Baler Bale Agung Jembrana Negara 82212 BALI</t>
  </si>
  <si>
    <t>Kab. Jembrana</t>
  </si>
  <si>
    <t>Bandara Internasional Lombok - Mataram NTB</t>
  </si>
  <si>
    <t>Kab. Lombok Tengah</t>
  </si>
  <si>
    <t>Jl. Tgh. Ibrahim Khalid, Mataram</t>
  </si>
  <si>
    <t>Kab. Lombok Barat</t>
  </si>
  <si>
    <t>Kota Mataram</t>
  </si>
  <si>
    <t>Jl. Adi Sucipto No.10, Rembiga, Kec. Selaparang, Kota Mataram, Nusa Tenggara Bar. 83124</t>
  </si>
  <si>
    <t>Jl. Garuda No.43, Lempeh, Kec. Sumbawa, Kabupaten Sumbawa, Nusa Tenggara Bar. 84316</t>
  </si>
  <si>
    <t>Kab. Sumbawa</t>
  </si>
  <si>
    <t>Kota Bima</t>
  </si>
  <si>
    <t>Stasiun Meteorologi Sultan M. Salahudin Bima NTB</t>
  </si>
  <si>
    <t>Bandar Udara Komodo Labuan Bajo</t>
  </si>
  <si>
    <t>Kab. Manggarai Barat</t>
  </si>
  <si>
    <t>Jl. Satar Tacik Ruteng - NTT</t>
  </si>
  <si>
    <t>Kab. Manggarai</t>
  </si>
  <si>
    <t>Stasiun Meteorologi Wai Oti Maumere</t>
  </si>
  <si>
    <t>Kab. Sikka</t>
  </si>
  <si>
    <t>Gewanyantana</t>
  </si>
  <si>
    <t>Jl. Soekarno-Hatta No 76 Larantuka Flores - NTT</t>
  </si>
  <si>
    <t>Kab. Flores Timur</t>
  </si>
  <si>
    <t>Jl. Soekarno Hatta, Bandar Udara Mali, Alor</t>
  </si>
  <si>
    <t>Kab. Alor</t>
  </si>
  <si>
    <t>Jl. Nusa Cendana I/8, Waingapu, Sumbawa Timur, NTT</t>
  </si>
  <si>
    <t>Kab. Sumba Timur</t>
  </si>
  <si>
    <t>Bandara Eltari Kupang Jl. Rajawali - Penturi Kupang</t>
  </si>
  <si>
    <t>Kab. Kupang</t>
  </si>
  <si>
    <t>Jl. Timor Raya Km 10,7 Lasiana Kupang, KP. 85361</t>
  </si>
  <si>
    <t>David Constantijn Saudale</t>
  </si>
  <si>
    <t>Kab. Rote Ndao</t>
  </si>
  <si>
    <t>Bandar Udara D. C. Saudale, Sanggaoen, Kec. Lobalain, Kabupaten Rote Ndao, NTT</t>
  </si>
  <si>
    <t>Mebba, Kec. Sabu Bar., Kabupaten Sabu Raijua, Nusa Tenggara Tim.</t>
  </si>
  <si>
    <t>Kab. Sabu Raijua</t>
  </si>
  <si>
    <t>Jl. Lingkar PLN Liku, Kec. Paloh Kab. Sambas, Kalimantan Barat</t>
  </si>
  <si>
    <t>Kab. Sambas</t>
  </si>
  <si>
    <t>Bandara Nangapinoh, Kab. Melawi Kalimantan Barat</t>
  </si>
  <si>
    <t>Kab. Melawi</t>
  </si>
  <si>
    <t>Jl. Pramuka No. 1 Sintang - Kalimantan Barat</t>
  </si>
  <si>
    <t>Kab. Sintang</t>
  </si>
  <si>
    <t>Bandar Udara Pangsuma Jl. Adi Sucipto Kedamin Putussibau, Kalimantan Barat 78752</t>
  </si>
  <si>
    <t>Kab.  Kapuas Hulu</t>
  </si>
  <si>
    <t>Bandara Supadio Jl. Adi Sucipto Km 17, Pontianak, Kalimantan Barat 78381</t>
  </si>
  <si>
    <t>Kota Pontianak</t>
  </si>
  <si>
    <t>Kab. Kep.  Anambas</t>
  </si>
  <si>
    <t>Jl. Raya Sei Nipah KM. 20.5, Jungkat, Sei Nipah, Kec. Jongkat, Kab. Mempawah, Kalimantan Barat 78351</t>
  </si>
  <si>
    <t>Kab. Mempawah</t>
  </si>
  <si>
    <t>Jl. Pelabuhan Laut Pontianak 78112</t>
  </si>
  <si>
    <t>Kab. Ketapang</t>
  </si>
  <si>
    <t>Jl. Pendreh No. 187</t>
  </si>
  <si>
    <t>Kab. Barito Utara</t>
  </si>
  <si>
    <t>Jl. Iskandar, Bandara Iskandar Pangkalan Bun, Kalimantan Tengah, KP. 74112</t>
  </si>
  <si>
    <t>Kab. Kotawaringin Barat</t>
  </si>
  <si>
    <t>Jl. Samekto Baamang Hulu Sampit, Bandar Udara H. Asan Sampit, Kab. Kotawaringin Timur</t>
  </si>
  <si>
    <t>Kab. Kotawaringin Timur</t>
  </si>
  <si>
    <t>Jl. Merdeka, Bandar Udara Sanggau, Buntok, PO Box 18, KP. 73701</t>
  </si>
  <si>
    <t>Kab. Barito Selatan</t>
  </si>
  <si>
    <t>Jl. A Donis Samad Bandara Tjilik Riwut Palangka Raya PO Box 90 Kode Pos 73111</t>
  </si>
  <si>
    <t>Kota Palangka Raya</t>
  </si>
  <si>
    <t>Bandara Syamsudin Noor Banjarmasin</t>
  </si>
  <si>
    <t>Kota Banjarmasin</t>
  </si>
  <si>
    <t>JL. Trikora, RT. 040 RW. 04, Loktabat Sel., Kec. Banjarbaru Selatan, Kota Banjar Baru, Kalimantan Selatan 70714</t>
  </si>
  <si>
    <t>Kota Banjarbaru</t>
  </si>
  <si>
    <t>Jl. Raya Stagen KM 10 Kotabaru 72151</t>
  </si>
  <si>
    <t>Kab. Kotabaru</t>
  </si>
  <si>
    <t>Bandara Kalimarau Tanjung Redeb Berau</t>
  </si>
  <si>
    <t>Kab. Berau</t>
  </si>
  <si>
    <t>Jl. Pipit No 150 Bandara Temindung Samarinda</t>
  </si>
  <si>
    <t>Kota Samarinda</t>
  </si>
  <si>
    <t>Jl. Marsma R. Iswahyudi No. 3 Balikpapan</t>
  </si>
  <si>
    <t>Kota Balikpapan</t>
  </si>
  <si>
    <t>Kab. Nunukan</t>
  </si>
  <si>
    <t>Jl.Arief Rahman Hakim No.15 Bandara Nunukan Kalimantan Utara</t>
  </si>
  <si>
    <t>Pa Kemut, Krayan, Kabupaten Nunukan, Kalimantan Utara 77456</t>
  </si>
  <si>
    <t>Jl. Mulawarman - Bandara Tarakan</t>
  </si>
  <si>
    <t>Kota Tarakan</t>
  </si>
  <si>
    <t>Tj. Selor Hilir, Kec. Tj. Selor, Kabupaten Bulungan, Kalimantan Utara 77216</t>
  </si>
  <si>
    <t>Kab. Bulungan</t>
  </si>
  <si>
    <t>Bandara Naha - Tahuna Kab. Sangir Talaud 95856</t>
  </si>
  <si>
    <t>Kab. Kep. Sangihe</t>
  </si>
  <si>
    <t>Jl. Harapan Winangun, Manado, Sulawesi Utara</t>
  </si>
  <si>
    <t>Kota Manado</t>
  </si>
  <si>
    <t>Stasiun Klimatologi Kayuwatu - Minahasa</t>
  </si>
  <si>
    <t>Kab. Minahasa Utara</t>
  </si>
  <si>
    <t>Jl. AA Maramis Bandara Sam Ratulangi Manado 95374</t>
  </si>
  <si>
    <t>Jl. Candi No. 56 Kaduodan Bitung</t>
  </si>
  <si>
    <t>Kota Bitung</t>
  </si>
  <si>
    <t>Bandara Lalos Toli-toli 94561 Kotak Pos 25</t>
  </si>
  <si>
    <t>Kab. Tolitoli</t>
  </si>
  <si>
    <t>Mutiara SIS Al-Jufrie</t>
  </si>
  <si>
    <t>Komplek Bandara Mutiara Palu Jl. Abdurahman Saleh Biroboli - Sulawesi Tengah</t>
  </si>
  <si>
    <t>Kota Palu</t>
  </si>
  <si>
    <t>Jl. Denggune Kotak Pos 48 Palu, Sulawesi</t>
  </si>
  <si>
    <t>Syukuran Aminuddin Amir</t>
  </si>
  <si>
    <t>Jl. Dr. Moh. Hatta Bandara Bubung Luwuk</t>
  </si>
  <si>
    <t>Kab. Banggai</t>
  </si>
  <si>
    <t>Jl. Bandara Kasiguncu no. 202 Poso</t>
  </si>
  <si>
    <t>Kab. Poso</t>
  </si>
  <si>
    <t>Stasiun Meteorologi Pongtiku Tana Toraja</t>
  </si>
  <si>
    <t>Kab. Tana Toraja</t>
  </si>
  <si>
    <t>Andi Djemma</t>
  </si>
  <si>
    <t>Jl. Dirgantara Masamba Kab. Luwu Utara Sulawesi Selatan</t>
  </si>
  <si>
    <t>Kab. Luwu Utara</t>
  </si>
  <si>
    <t>Jl. Bandara Baru Bandar Udara Internasional Sultan Hasanuddin, Kec. Mandai, Kab. Maros, Prov. Sulawesi Selatan</t>
  </si>
  <si>
    <t>Kota Makassar</t>
  </si>
  <si>
    <t>Jl. Sabutung I No. 30 Paotere - Makassar</t>
  </si>
  <si>
    <t>Jl. Ratulangi 75A Maros, Sulawesi Selatan</t>
  </si>
  <si>
    <t>Kab. Maros</t>
  </si>
  <si>
    <t>Kab. Gowa</t>
  </si>
  <si>
    <t>Kab. Majene</t>
  </si>
  <si>
    <t>Jl. Malino Panggentungan, Sungguminasa, Gowa, Sulawesi Selatan</t>
  </si>
  <si>
    <t>Stasiun Meteorologi Pomalaa - Kolaka</t>
  </si>
  <si>
    <t>Kab. Kolaka</t>
  </si>
  <si>
    <t>Jl. Jendral Sudirman No. 158 Kendari 93127</t>
  </si>
  <si>
    <t>Kota Kendari</t>
  </si>
  <si>
    <t>Stageof Klas IV Kendari, Sulawesi Tenggara</t>
  </si>
  <si>
    <t>Komplek Bandara Beto Ambari Bau-bau</t>
  </si>
  <si>
    <t>Kota Baubau</t>
  </si>
  <si>
    <t>Betoambari</t>
  </si>
  <si>
    <t>Komp. Bandara Jalaluddin Gorontalo 96251</t>
  </si>
  <si>
    <t>Kab. Gorontalo</t>
  </si>
  <si>
    <t>Jl. Lettu M. Yamin No.13 Kotak Pos 91411</t>
  </si>
  <si>
    <t>Bandara Namlea, Kec. Namlea, Kab. Buru</t>
  </si>
  <si>
    <t>Kab. Buru</t>
  </si>
  <si>
    <t>Bandara Perintis Amahai</t>
  </si>
  <si>
    <t>Kab. Maluku Tengah</t>
  </si>
  <si>
    <t>Komplek Bandara Patimura Ambon Jl. Dr. Leimena Ambon</t>
  </si>
  <si>
    <t>Kota Ambon</t>
  </si>
  <si>
    <t>Kairatu, Seram Bagian Barat</t>
  </si>
  <si>
    <t>Kab. Seram Bagian Barat</t>
  </si>
  <si>
    <t>Jl. AIS Nasution No. 8 Ambon, Maluku</t>
  </si>
  <si>
    <t>Jl. Pendidikan Geser Kab. Seram Bagian Timur Maluku</t>
  </si>
  <si>
    <t>Kab. Seram Bagian Timur</t>
  </si>
  <si>
    <t>Komp. Bandara Banda Neira Kec. Banda Kab. Maluku Tengah</t>
  </si>
  <si>
    <t>Dumatubun</t>
  </si>
  <si>
    <t>Bandara Dumatubun Langgur - Tual 97611</t>
  </si>
  <si>
    <t>Kab. Maluku Tenggara</t>
  </si>
  <si>
    <t>Jl. Karel Sasuit Tubun, Kel. Lodar El, Pulau Dullah Sel., Kabupaten Maluku Tenggara, Maluku 97614</t>
  </si>
  <si>
    <t>Komplek Meteorologi Jl. Harapan - Saumlaki</t>
  </si>
  <si>
    <t>Kab. Kep. Tanimbar</t>
  </si>
  <si>
    <t>Gamarmalamo</t>
  </si>
  <si>
    <t>Stasiun Meteorologi Galela Gamarmalamo Maluku Utara</t>
  </si>
  <si>
    <t>Kab. Halmahera Utara</t>
  </si>
  <si>
    <t>Sultan Babullah</t>
  </si>
  <si>
    <t>Jl. Bandara Ternate 97728 Kotak Pos 28</t>
  </si>
  <si>
    <t>Kota Ternate</t>
  </si>
  <si>
    <t>Jl. Ubo-ubo Ternate Selatan, Maluku Utara</t>
  </si>
  <si>
    <t>Komp. BMG Bandara Oesman Sadik Labuha Bacan Halmahera Selatan 97791</t>
  </si>
  <si>
    <t>Kab. Halmahera Selatan</t>
  </si>
  <si>
    <t>Jl. Fogi - Sanana Maluku Utara</t>
  </si>
  <si>
    <t>Kab. Kep. Sula</t>
  </si>
  <si>
    <t>Stasiun Meteorologi Jefman Sorong</t>
  </si>
  <si>
    <t>Kota Sorong</t>
  </si>
  <si>
    <t>Jl. D. Siwiki No. 1 Puncak Cendrawasih Sorong, Irian Jaya Barat</t>
  </si>
  <si>
    <t>Jl. Trikora Rendani Manokwari No. 2</t>
  </si>
  <si>
    <t>Kota Manokwari</t>
  </si>
  <si>
    <t>Jl. Adi Sucipto No. 1</t>
  </si>
  <si>
    <t>Kab. Fakfak</t>
  </si>
  <si>
    <t>Manokwari Selatan, Papua Barat 48355</t>
  </si>
  <si>
    <t>Kab. Manokwari Selatan</t>
  </si>
  <si>
    <t>Jl. Tarom Kaimana</t>
  </si>
  <si>
    <t>Kab. Kaimana</t>
  </si>
  <si>
    <t>Jl. Prof. Moch. Yamin Biak 98111</t>
  </si>
  <si>
    <t>Kab. Biak Numfor</t>
  </si>
  <si>
    <t>Jl. Jend. Sudirman</t>
  </si>
  <si>
    <t>Kab. Kepulauan Yapen</t>
  </si>
  <si>
    <t>Bandara Udara Mararena Sarmi - Papua</t>
  </si>
  <si>
    <t>Kab. Sarmi</t>
  </si>
  <si>
    <t>Jl. Sisingamangaraja Bandara Nabire</t>
  </si>
  <si>
    <t>Kab. Nabire</t>
  </si>
  <si>
    <t>Wamena</t>
  </si>
  <si>
    <t xml:space="preserve"> Jl. Gatot Subroto, Wamena Kota, Distrik Wamena, Kabupaten Jayawijaya, Papua 99511</t>
  </si>
  <si>
    <t xml:space="preserve">Kab. Jayawijaya </t>
  </si>
  <si>
    <t>Kab. Jayapura</t>
  </si>
  <si>
    <t>Komplek Bandar Udara Sentani, Jalan Yabaso, Sentani, Jayapura, Papua 99359</t>
  </si>
  <si>
    <t>Jl. Yaring Genyem Kota No.69, Tabri, Distrik Nimboran, Kabupaten Jayapura, Papua 99361</t>
  </si>
  <si>
    <t>Stasiun Geofisika Angkasa Pura, Papua</t>
  </si>
  <si>
    <t>Kota Jayapura</t>
  </si>
  <si>
    <t>Dok II</t>
  </si>
  <si>
    <t>Jl. Bhayangkara II, Jayapura Utara, Kotak Pos 1968</t>
  </si>
  <si>
    <t>Bandara Enarotali Peniai Irian Jaya</t>
  </si>
  <si>
    <t>Kab. Paniai</t>
  </si>
  <si>
    <t>Jl. Raya Freeport Bandar Udara Timika</t>
  </si>
  <si>
    <t>Kab. Mimika</t>
  </si>
  <si>
    <t>Komp. Bandara Tanah Merah 99663</t>
  </si>
  <si>
    <t xml:space="preserve">Kab. Boven Digoel </t>
  </si>
  <si>
    <t>Jl. Bandara Mopah Merauke</t>
  </si>
  <si>
    <t>Kab. Merauke</t>
  </si>
  <si>
    <t>Bandar Udara Rahadi Oesman, Kec. Delta Pawan, Kabupaten Ketapang, Kalimantan Barat 78112</t>
  </si>
  <si>
    <t>Temperatur Rata-rata Bulanan 2018-2021 (Celcius)</t>
  </si>
  <si>
    <t>http://epublikasi.setjen.pertanian.go.id/download/file/562-statistik-iklim-opt-dpi-2020</t>
  </si>
  <si>
    <t>No</t>
  </si>
  <si>
    <t>https://sumsel.bps.go.id/indicator/151/204/2/suhu-udara.html</t>
  </si>
  <si>
    <t>https://sumsel.bps.go.id/indicator/151/204/3/suhu-udara.html</t>
  </si>
  <si>
    <t>https://sumsel.bps.go.id/indicator/151/204/4/suhu-udara.html</t>
  </si>
  <si>
    <t>https://sumsel.bps.go.id/indicator/151/204/1/suhu-udara.html</t>
  </si>
  <si>
    <t>https://sumsel.bps.go.id/indicator/151/204/5/suhu-udara.html</t>
  </si>
  <si>
    <t>https://sumut.bps.go.id/statictable/2022/03/01/2521/pengamatan-unsur-iklim-di-stasiun-pengamatan-badan-meteorologi-klimatologi-dan-geofisika-bmkg-2021.html</t>
  </si>
  <si>
    <t>https://sumut.bps.go.id/statictable/2021/04/19/2071/suhu-udara-di-stasiun-bmkg-wil-i-medan-menurut-tahun-bulan-waktu-maksimum-dan-minimum-c-2020.html</t>
  </si>
  <si>
    <t>https://sumut.bps.go.id/statictable/2021/04/19/2072/suhu-udara-di-stasiun-klimatologi-deli-serdang-menurut-tahun-bulan-waktu-maksimum-dan-minimum-c-2020.html</t>
  </si>
  <si>
    <t>https://sumut.bps.go.id/statictable/2023/02/27/2824/pengamatan-unsur-iklim-di-stasiun-pengamatan-badan-meteorologi-klimatologi-dan-geofisila-bmkg-2022.html</t>
  </si>
  <si>
    <t>https://bengkulu.bps.go.id/statictable/2022/07/08/1264/perkembangan-unsur-iklim-di-stasiun-klimatologi-bengkulu-2021.html</t>
  </si>
  <si>
    <t>https://bengkulu.bps.go.id/statictable/2022/07/08/1265/perkembangan-unsur-iklim-di-stasiun-geofisika-kepahiang-2021.html</t>
  </si>
  <si>
    <t>https://bengkulu.bps.go.id/statictable/2023/05/15/1712/perkembangan-unsur-iklim-menurut-stasiun-pengamatan-di-provinsi-bengkulu-2022.html</t>
  </si>
  <si>
    <t>https://sumbar.bps.go.id/indicator/151/697/1/rata-rata-suhu-kelembaban-udara-tekanan-udara-dan-kecepatan-angin-menurut-bulan-di-stasiun-meteorologi-minangkabau.html</t>
  </si>
  <si>
    <t>https://sumbar.bps.go.id/indicator/151/698/1/rata-rata-suhu-kelembaban-udara-tekanan-udara-dan-kecepatan-angin-menurut-bulan-di-stasiun-meteorologi-maritim-teluk-bayur-padang.html</t>
  </si>
  <si>
    <t>https://sumbar.bps.go.id/indicator/151/699/1/rata-rata-suhu-kelembaban-udara-tekanan-udara-dan-kecepatan-angin-menurut-bulan-di-stasiun-klimatologi-padang-pariaman.html</t>
  </si>
  <si>
    <t>https://sumbar.bps.go.id/indicator/151/700/1/rata-rata-suhu-kelembaban-udara-tekanan-udara-dan-kecepatan-angin-menurut-bulan-di-stasiun-geofisika-padang-panjang.html</t>
  </si>
  <si>
    <t>https://riau.bps.go.id/indicator/151/138/1/suhu.html</t>
  </si>
  <si>
    <t>https://lampung.bps.go.id/indicator/151/238/1/rata-rata-suhu-udara.html</t>
  </si>
  <si>
    <t>https://lampung.bps.go.id/indicator/151/239/1/rata-rata-suhu-udara-minimum.html</t>
  </si>
  <si>
    <t>https://lampung.bps.go.id/indicator/151/240/1/rata-rata-suhu-udara-maksimum.html</t>
  </si>
  <si>
    <t>https://kepri.bps.go.id/indicator/151/40/1/suhu-udara.html</t>
  </si>
  <si>
    <t>https://jakarta.bps.go.id/indicator/151/755/1/suhu-udara-di-stasiun-kemayoran-menurut-bulan.html</t>
  </si>
  <si>
    <t>https://jakarta.bps.go.id/indicator/151/756/1/suhu-udara-di-stasiun-tanjung-priok-menurut-bulan.html</t>
  </si>
  <si>
    <t>https://jabar.bps.go.id/indicator/151/234/1/suhu.html</t>
  </si>
  <si>
    <t>https://jabar.bps.go.id/indicator/151/426/1/pengamatan-suhu-di-stasiun-klimatologi-bogor-menurut-bulan-.html</t>
  </si>
  <si>
    <t>https://jabar.bps.go.id/indicator/151/431/1/pengamatan-suhu-di-stasiun-pengamatan-meteorologi-citeko-menurut-bulan.html</t>
  </si>
  <si>
    <t>https://jabar.bps.go.id/indicator/151/417/1/suhu-di-stasiun-pengamatan-geofisika-bandung-menurut-bulan.html</t>
  </si>
  <si>
    <t>https://jabar.bps.go.id/indicator/151/423/1/tekanan-udara-pengamatan-geofisika-bandung-menurut-bulan.html</t>
  </si>
  <si>
    <t>https://jabar.bps.go.id/indicator/151/434/1/unsur-suhu-di-stasiun-pengamatan-meteorologi-jatiwangi-menurut-bulan.html</t>
  </si>
  <si>
    <t>https://jateng.bps.go.id/statictable/2020/07/28/2047/rata-rata-suhu-dan-kelembaban-udara-menurut-bulan-di-provinsi-jawa-tengah-2019---2021.html</t>
  </si>
  <si>
    <t>https://banten.bps.go.id/indicator/151/376/1/rata-rata-suhu-udara-menurut-bulan-dan-stasiun-pengamatan-di-provinsi-banten.html</t>
  </si>
  <si>
    <t>Curah Hujan Rata-rata Bulanan 2018-2021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</si>
</sst>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charset val="1"/>
      <scheme val="minor"/>
    </font>
    <font>
      <sz val="8"/>
      <name val="Calibri"/>
      <family val="2"/>
      <charset val="1"/>
      <scheme val="minor"/>
    </font>
    <font>
      <u/>
      <sz val="11"/>
      <color theme="10"/>
      <name val="Calibri"/>
      <family val="2"/>
      <charset val="1"/>
      <scheme val="minor"/>
    </font>
    <font>
      <sz val="11"/>
      <color rgb="FF000000"/>
      <name val="Calibri"/>
      <family val="2"/>
      <charset val="1"/>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Arial"/>
      <family val="2"/>
    </font>
    <font>
      <b/>
      <sz val="18"/>
      <color theme="1"/>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rgb="FFFFFF00"/>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s>
  <cellStyleXfs count="2">
    <xf numFmtId="0" fontId="0" fillId="0" borderId="0"/>
    <xf numFmtId="0" fontId="2" fillId="0" borderId="0" applyNumberFormat="0" applyFill="0" applyBorder="0" applyAlignment="0" applyProtection="0"/>
  </cellStyleXfs>
  <cellXfs count="66">
    <xf numFmtId="0" fontId="0" fillId="0" borderId="0" xfId="0"/>
    <xf numFmtId="0" fontId="0" fillId="0" borderId="0" xfId="0" applyAlignment="1">
      <alignment horizontal="center"/>
    </xf>
    <xf numFmtId="2" fontId="0" fillId="0" borderId="0" xfId="0" applyNumberForma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right"/>
    </xf>
    <xf numFmtId="0" fontId="2" fillId="0" borderId="0" xfId="1"/>
    <xf numFmtId="0" fontId="0" fillId="0" borderId="0" xfId="0" applyAlignment="1">
      <alignment horizontal="right" vertical="center" wrapText="1"/>
    </xf>
    <xf numFmtId="0" fontId="3" fillId="0" borderId="0" xfId="0" applyFont="1" applyAlignment="1">
      <alignment horizontal="right" vertical="center" wrapText="1"/>
    </xf>
    <xf numFmtId="0" fontId="0" fillId="0" borderId="0" xfId="0" applyAlignment="1">
      <alignment vertical="center"/>
    </xf>
    <xf numFmtId="0" fontId="0" fillId="0" borderId="0" xfId="0" applyAlignment="1">
      <alignment horizontal="right" vertical="center"/>
    </xf>
    <xf numFmtId="1" fontId="0" fillId="0" borderId="0" xfId="0" applyNumberFormat="1" applyAlignment="1">
      <alignment horizontal="right"/>
    </xf>
    <xf numFmtId="17" fontId="0" fillId="0" borderId="0" xfId="0" applyNumberFormat="1"/>
    <xf numFmtId="0" fontId="4" fillId="0" borderId="0" xfId="0" applyFont="1" applyAlignment="1">
      <alignment vertical="center"/>
    </xf>
    <xf numFmtId="0" fontId="4" fillId="0" borderId="0" xfId="0" applyFont="1"/>
    <xf numFmtId="0" fontId="0" fillId="2" borderId="0" xfId="0" applyFill="1"/>
    <xf numFmtId="0" fontId="0" fillId="2" borderId="0" xfId="0" applyFill="1" applyAlignment="1">
      <alignment horizontal="right"/>
    </xf>
    <xf numFmtId="1" fontId="0" fillId="2" borderId="0" xfId="0" applyNumberFormat="1" applyFill="1" applyAlignment="1">
      <alignment horizontal="right"/>
    </xf>
    <xf numFmtId="2" fontId="2" fillId="0" borderId="0" xfId="1" applyNumberFormat="1" applyAlignment="1">
      <alignment horizontal="right"/>
    </xf>
    <xf numFmtId="2" fontId="0" fillId="0" borderId="2" xfId="0" applyNumberFormat="1" applyBorder="1"/>
    <xf numFmtId="2" fontId="0" fillId="0" borderId="4" xfId="0" applyNumberFormat="1" applyBorder="1" applyAlignment="1">
      <alignment horizontal="right"/>
    </xf>
    <xf numFmtId="2" fontId="0" fillId="0" borderId="6" xfId="0" applyNumberFormat="1" applyBorder="1"/>
    <xf numFmtId="2" fontId="0" fillId="0" borderId="7" xfId="0" applyNumberFormat="1" applyBorder="1"/>
    <xf numFmtId="2" fontId="0" fillId="0" borderId="1" xfId="0" applyNumberFormat="1" applyBorder="1" applyAlignment="1">
      <alignment horizontal="right"/>
    </xf>
    <xf numFmtId="0" fontId="0" fillId="0" borderId="4" xfId="0" applyBorder="1"/>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1" xfId="0" applyBorder="1"/>
    <xf numFmtId="2" fontId="0" fillId="0" borderId="2" xfId="0" applyNumberFormat="1" applyBorder="1" applyAlignment="1">
      <alignment horizontal="right"/>
    </xf>
    <xf numFmtId="2" fontId="0" fillId="0" borderId="6" xfId="0" applyNumberFormat="1" applyBorder="1" applyAlignment="1">
      <alignment horizontal="right"/>
    </xf>
    <xf numFmtId="2" fontId="0" fillId="0" borderId="8" xfId="0" applyNumberFormat="1" applyBorder="1"/>
    <xf numFmtId="2" fontId="0" fillId="0" borderId="1" xfId="0" applyNumberFormat="1" applyBorder="1"/>
    <xf numFmtId="2" fontId="0" fillId="0" borderId="7" xfId="0" applyNumberFormat="1" applyBorder="1" applyAlignment="1">
      <alignment horizontal="right"/>
    </xf>
    <xf numFmtId="2" fontId="0" fillId="3" borderId="0" xfId="0" applyNumberFormat="1" applyFill="1" applyAlignment="1">
      <alignment horizontal="right"/>
    </xf>
    <xf numFmtId="2" fontId="0" fillId="3" borderId="0" xfId="0" applyNumberFormat="1" applyFill="1"/>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2" xfId="0" applyBorder="1" applyAlignment="1">
      <alignment horizontal="center" vertical="center"/>
    </xf>
    <xf numFmtId="0" fontId="0" fillId="0" borderId="9" xfId="0" applyBorder="1" applyAlignment="1">
      <alignment horizontal="center" vertical="center"/>
    </xf>
    <xf numFmtId="0" fontId="0" fillId="0" borderId="7" xfId="0" applyBorder="1"/>
    <xf numFmtId="0" fontId="6" fillId="0" borderId="0" xfId="0" applyFont="1"/>
    <xf numFmtId="2" fontId="6" fillId="0" borderId="0" xfId="0" applyNumberFormat="1" applyFont="1"/>
    <xf numFmtId="0" fontId="7" fillId="0" borderId="0" xfId="0" applyFont="1"/>
    <xf numFmtId="0" fontId="8" fillId="0" borderId="0" xfId="0" applyFont="1"/>
    <xf numFmtId="0" fontId="2" fillId="3" borderId="0" xfId="1" applyFill="1"/>
    <xf numFmtId="0" fontId="2" fillId="0" borderId="0" xfId="1" applyFill="1"/>
    <xf numFmtId="4" fontId="0" fillId="0" borderId="0" xfId="0" applyNumberFormat="1"/>
    <xf numFmtId="0" fontId="0" fillId="3" borderId="0" xfId="0" applyFill="1"/>
    <xf numFmtId="0" fontId="0" fillId="0" borderId="0" xfId="0"/>
    <xf numFmtId="0" fontId="0" fillId="0" borderId="0" xfId="0" applyAlignment="1">
      <alignment horizontal="center" vertical="center"/>
    </xf>
    <xf numFmtId="0" fontId="0" fillId="0" borderId="0" xfId="0" applyAlignment="1">
      <alignment horizontal="center"/>
    </xf>
    <xf numFmtId="0" fontId="4" fillId="0" borderId="0" xfId="0" applyFont="1" applyAlignment="1">
      <alignment horizontal="left"/>
    </xf>
    <xf numFmtId="0" fontId="6" fillId="0" borderId="0" xfId="0" applyFont="1" applyAlignment="1">
      <alignment horizontal="center" vertical="center"/>
    </xf>
    <xf numFmtId="0" fontId="5" fillId="0" borderId="0" xfId="0" applyFont="1" applyAlignment="1">
      <alignment horizontal="left" vertical="center"/>
    </xf>
    <xf numFmtId="0" fontId="0" fillId="0" borderId="0" xfId="0" applyAlignment="1">
      <alignment horizontal="left"/>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sumbar.bps.go.id/publication/2020/12/03/8428bd6c61e361cac4441a79/luas-panen-dan-produksi-padi-provinsi-sumatera-barat--2018-2019.html" TargetMode="External"/><Relationship Id="rId2" Type="http://schemas.openxmlformats.org/officeDocument/2006/relationships/hyperlink" Target="https://sumbar.bps.go.id/indicator/53/276/2/luas-panen-produksi-dan-produktivitas-padi-menurut-kabupaten-kota-hasil-kerangka-sampel-area-ksa-.html" TargetMode="External"/><Relationship Id="rId1" Type="http://schemas.openxmlformats.org/officeDocument/2006/relationships/hyperlink" Target="https://sumbar.bps.go.id/indicator/53/276/1/luas-panen-produksi-dan-produktivitas-padi-menurut-kabupaten-kota-hasil-kerangka-sampel-area-ksa-.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hyperlink" Target="https://aceh.bps.go.id/indicator/53/336/13/luas-panen-tanaman-padi.html" TargetMode="External"/><Relationship Id="rId2" Type="http://schemas.openxmlformats.org/officeDocument/2006/relationships/hyperlink" Target="https://aceh.bps.go.id/statictable/2015/03/05/15/perkembangan-luas-panen-produksi-dan-produktivitas-tanaman-padi-2000-2013.html" TargetMode="External"/><Relationship Id="rId1" Type="http://schemas.openxmlformats.org/officeDocument/2006/relationships/hyperlink" Target="https://aceh.bps.go.id/statictable/2015/03/05/16/perkembangan-luas-panen-produksi-dan-produktivitas-tanaman-padi-menurut-jenis-2007-2013.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ceh.bps.go.id/pressrelease/2022/03/01/698/luas-panen-dan-produksi-padi-di-provinsi-aceh-2021--angka-tetap-.html" TargetMode="External"/><Relationship Id="rId2" Type="http://schemas.openxmlformats.org/officeDocument/2006/relationships/hyperlink" Target="https://aceh.bps.go.id/pressrelease/2021/03/01/638/luas-panen-dan-produksi-padi-di-provinsi-aceh-2020--angka-tetap-.html" TargetMode="External"/><Relationship Id="rId1" Type="http://schemas.openxmlformats.org/officeDocument/2006/relationships/hyperlink" Target="https://aceh.bps.go.id/pressrelease/2020/03/05/572/luas-panen-dan-produksi-padi-di-provinsi-aceh-2019.html" TargetMode="External"/><Relationship Id="rId5" Type="http://schemas.openxmlformats.org/officeDocument/2006/relationships/printerSettings" Target="../printerSettings/printerSettings2.bin"/><Relationship Id="rId4" Type="http://schemas.openxmlformats.org/officeDocument/2006/relationships/hyperlink" Target="https://aceh.bps.go.id/pressrelease/2023/03/01/767/luas-panen-dan-produksi-padi-di-provinsi-aceh-2022--angka-tetap-.htm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epublikasi.setjen.pertanian.go.id/download/file/562-statistik-iklim-opt-dpi-2020"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hyperlink" Target="https://sumut.bps.go.id/statictable/2021/04/19/2072/suhu-udara-di-stasiun-klimatologi-deli-serdang-menurut-tahun-bulan-waktu-maksimum-dan-minimum-c-2020.html" TargetMode="External"/><Relationship Id="rId13" Type="http://schemas.openxmlformats.org/officeDocument/2006/relationships/hyperlink" Target="https://sumbar.bps.go.id/indicator/151/697/1/rata-rata-suhu-kelembaban-udara-tekanan-udara-dan-kecepatan-angin-menurut-bulan-di-stasiun-meteorologi-minangkabau.html" TargetMode="External"/><Relationship Id="rId18" Type="http://schemas.openxmlformats.org/officeDocument/2006/relationships/hyperlink" Target="https://lampung.bps.go.id/indicator/151/238/1/rata-rata-suhu-udara.html" TargetMode="External"/><Relationship Id="rId26" Type="http://schemas.openxmlformats.org/officeDocument/2006/relationships/hyperlink" Target="https://jabar.bps.go.id/indicator/151/431/1/pengamatan-suhu-di-stasiun-pengamatan-meteorologi-citeko-menurut-bulan.html" TargetMode="External"/><Relationship Id="rId3" Type="http://schemas.openxmlformats.org/officeDocument/2006/relationships/hyperlink" Target="https://sumsel.bps.go.id/indicator/151/204/4/suhu-udara.html" TargetMode="External"/><Relationship Id="rId21" Type="http://schemas.openxmlformats.org/officeDocument/2006/relationships/hyperlink" Target="https://kepri.bps.go.id/indicator/151/40/1/suhu-udara.html" TargetMode="External"/><Relationship Id="rId7" Type="http://schemas.openxmlformats.org/officeDocument/2006/relationships/hyperlink" Target="https://sumut.bps.go.id/statictable/2021/04/19/2071/suhu-udara-di-stasiun-bmkg-wil-i-medan-menurut-tahun-bulan-waktu-maksimum-dan-minimum-c-2020.html" TargetMode="External"/><Relationship Id="rId12" Type="http://schemas.openxmlformats.org/officeDocument/2006/relationships/hyperlink" Target="https://bengkulu.bps.go.id/statictable/2023/05/15/1712/perkembangan-unsur-iklim-menurut-stasiun-pengamatan-di-provinsi-bengkulu-2022.html" TargetMode="External"/><Relationship Id="rId17" Type="http://schemas.openxmlformats.org/officeDocument/2006/relationships/hyperlink" Target="https://riau.bps.go.id/indicator/151/138/1/suhu.html" TargetMode="External"/><Relationship Id="rId25" Type="http://schemas.openxmlformats.org/officeDocument/2006/relationships/hyperlink" Target="https://jabar.bps.go.id/indicator/151/426/1/pengamatan-suhu-di-stasiun-klimatologi-bogor-menurut-bulan-.html" TargetMode="External"/><Relationship Id="rId2" Type="http://schemas.openxmlformats.org/officeDocument/2006/relationships/hyperlink" Target="https://sumsel.bps.go.id/indicator/151/204/3/suhu-udara.html" TargetMode="External"/><Relationship Id="rId16" Type="http://schemas.openxmlformats.org/officeDocument/2006/relationships/hyperlink" Target="https://sumbar.bps.go.id/indicator/151/700/1/rata-rata-suhu-kelembaban-udara-tekanan-udara-dan-kecepatan-angin-menurut-bulan-di-stasiun-geofisika-padang-panjang.html" TargetMode="External"/><Relationship Id="rId20" Type="http://schemas.openxmlformats.org/officeDocument/2006/relationships/hyperlink" Target="https://lampung.bps.go.id/indicator/151/240/1/rata-rata-suhu-udara-maksimum.html" TargetMode="External"/><Relationship Id="rId29" Type="http://schemas.openxmlformats.org/officeDocument/2006/relationships/hyperlink" Target="https://jabar.bps.go.id/indicator/151/434/1/unsur-suhu-di-stasiun-pengamatan-meteorologi-jatiwangi-menurut-bulan.html" TargetMode="External"/><Relationship Id="rId1" Type="http://schemas.openxmlformats.org/officeDocument/2006/relationships/hyperlink" Target="https://sumsel.bps.go.id/indicator/151/204/2/suhu-udara.html" TargetMode="External"/><Relationship Id="rId6" Type="http://schemas.openxmlformats.org/officeDocument/2006/relationships/hyperlink" Target="https://sumut.bps.go.id/statictable/2022/03/01/2521/pengamatan-unsur-iklim-di-stasiun-pengamatan-badan-meteorologi-klimatologi-dan-geofisika-bmkg-2021.html" TargetMode="External"/><Relationship Id="rId11" Type="http://schemas.openxmlformats.org/officeDocument/2006/relationships/hyperlink" Target="https://bengkulu.bps.go.id/statictable/2022/07/08/1265/perkembangan-unsur-iklim-di-stasiun-geofisika-kepahiang-2021.html" TargetMode="External"/><Relationship Id="rId24" Type="http://schemas.openxmlformats.org/officeDocument/2006/relationships/hyperlink" Target="https://jabar.bps.go.id/indicator/151/234/1/suhu.html" TargetMode="External"/><Relationship Id="rId32" Type="http://schemas.openxmlformats.org/officeDocument/2006/relationships/printerSettings" Target="../printerSettings/printerSettings7.bin"/><Relationship Id="rId5" Type="http://schemas.openxmlformats.org/officeDocument/2006/relationships/hyperlink" Target="https://sumsel.bps.go.id/indicator/151/204/5/suhu-udara.html" TargetMode="External"/><Relationship Id="rId15" Type="http://schemas.openxmlformats.org/officeDocument/2006/relationships/hyperlink" Target="https://sumbar.bps.go.id/indicator/151/699/1/rata-rata-suhu-kelembaban-udara-tekanan-udara-dan-kecepatan-angin-menurut-bulan-di-stasiun-klimatologi-padang-pariaman.html" TargetMode="External"/><Relationship Id="rId23" Type="http://schemas.openxmlformats.org/officeDocument/2006/relationships/hyperlink" Target="https://jakarta.bps.go.id/indicator/151/756/1/suhu-udara-di-stasiun-tanjung-priok-menurut-bulan.html" TargetMode="External"/><Relationship Id="rId28" Type="http://schemas.openxmlformats.org/officeDocument/2006/relationships/hyperlink" Target="https://jabar.bps.go.id/indicator/151/423/1/tekanan-udara-pengamatan-geofisika-bandung-menurut-bulan.html" TargetMode="External"/><Relationship Id="rId10" Type="http://schemas.openxmlformats.org/officeDocument/2006/relationships/hyperlink" Target="https://bengkulu.bps.go.id/statictable/2022/07/08/1264/perkembangan-unsur-iklim-di-stasiun-klimatologi-bengkulu-2021.html" TargetMode="External"/><Relationship Id="rId19" Type="http://schemas.openxmlformats.org/officeDocument/2006/relationships/hyperlink" Target="https://lampung.bps.go.id/indicator/151/239/1/rata-rata-suhu-udara-minimum.html" TargetMode="External"/><Relationship Id="rId31" Type="http://schemas.openxmlformats.org/officeDocument/2006/relationships/hyperlink" Target="https://banten.bps.go.id/indicator/151/376/1/rata-rata-suhu-udara-menurut-bulan-dan-stasiun-pengamatan-di-provinsi-banten.html" TargetMode="External"/><Relationship Id="rId4" Type="http://schemas.openxmlformats.org/officeDocument/2006/relationships/hyperlink" Target="https://sumsel.bps.go.id/indicator/151/204/1/suhu-udara.html" TargetMode="External"/><Relationship Id="rId9" Type="http://schemas.openxmlformats.org/officeDocument/2006/relationships/hyperlink" Target="https://sumut.bps.go.id/statictable/2023/02/27/2824/pengamatan-unsur-iklim-di-stasiun-pengamatan-badan-meteorologi-klimatologi-dan-geofisila-bmkg-2022.html" TargetMode="External"/><Relationship Id="rId14" Type="http://schemas.openxmlformats.org/officeDocument/2006/relationships/hyperlink" Target="https://sumbar.bps.go.id/indicator/151/698/1/rata-rata-suhu-kelembaban-udara-tekanan-udara-dan-kecepatan-angin-menurut-bulan-di-stasiun-meteorologi-maritim-teluk-bayur-padang.html" TargetMode="External"/><Relationship Id="rId22" Type="http://schemas.openxmlformats.org/officeDocument/2006/relationships/hyperlink" Target="https://jakarta.bps.go.id/indicator/151/755/1/suhu-udara-di-stasiun-kemayoran-menurut-bulan.html" TargetMode="External"/><Relationship Id="rId27" Type="http://schemas.openxmlformats.org/officeDocument/2006/relationships/hyperlink" Target="https://jabar.bps.go.id/indicator/151/417/1/suhu-di-stasiun-pengamatan-geofisika-bandung-menurut-bulan.html" TargetMode="External"/><Relationship Id="rId30" Type="http://schemas.openxmlformats.org/officeDocument/2006/relationships/hyperlink" Target="https://jateng.bps.go.id/statictable/2020/07/28/2047/rata-rata-suhu-dan-kelembaban-udara-menurut-bulan-di-provinsi-jawa-tengah-2019---202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ADBB2-1525-4854-9E52-261FD65B98C0}">
  <dimension ref="A1:U20"/>
  <sheetViews>
    <sheetView zoomScale="55" zoomScaleNormal="55" workbookViewId="0">
      <selection activeCell="F38" sqref="F38"/>
    </sheetView>
  </sheetViews>
  <sheetFormatPr defaultRowHeight="14.4" x14ac:dyDescent="0.3"/>
  <cols>
    <col min="1" max="1" width="26" bestFit="1" customWidth="1"/>
    <col min="2" max="2" width="10.33203125" customWidth="1"/>
    <col min="3" max="3" width="11.21875" customWidth="1"/>
    <col min="4" max="4" width="8.6640625" bestFit="1" customWidth="1"/>
    <col min="5" max="13" width="9" bestFit="1" customWidth="1"/>
    <col min="14" max="14" width="11.44140625" bestFit="1" customWidth="1"/>
    <col min="15" max="15" width="9.44140625" bestFit="1" customWidth="1"/>
  </cols>
  <sheetData>
    <row r="1" spans="1:21" x14ac:dyDescent="0.3">
      <c r="A1" s="53" t="s">
        <v>34</v>
      </c>
      <c r="B1" s="53" t="s">
        <v>33</v>
      </c>
      <c r="C1" s="53"/>
      <c r="D1" s="53"/>
      <c r="E1" s="53"/>
      <c r="F1" s="53"/>
      <c r="G1" s="53"/>
      <c r="H1" s="53"/>
      <c r="I1" s="53"/>
      <c r="J1" s="53"/>
      <c r="K1" s="53"/>
      <c r="L1" s="53"/>
      <c r="M1" s="53"/>
      <c r="N1" s="53"/>
      <c r="O1" s="53"/>
      <c r="P1" s="53"/>
      <c r="Q1" s="53"/>
      <c r="R1" s="53"/>
      <c r="S1" s="53"/>
      <c r="T1" s="53"/>
      <c r="U1" s="53"/>
    </row>
    <row r="2" spans="1:21" x14ac:dyDescent="0.3">
      <c r="A2" s="53"/>
      <c r="B2" s="54" t="s">
        <v>32</v>
      </c>
      <c r="C2" s="54"/>
      <c r="D2" s="54"/>
      <c r="E2" s="54"/>
      <c r="F2" s="54"/>
      <c r="G2" s="54" t="s">
        <v>31</v>
      </c>
      <c r="H2" s="54"/>
      <c r="I2" s="54"/>
      <c r="J2" s="54"/>
      <c r="K2" s="54"/>
      <c r="L2" s="54" t="s">
        <v>30</v>
      </c>
      <c r="M2" s="54"/>
      <c r="N2" s="54"/>
      <c r="O2" s="54"/>
      <c r="P2" s="54"/>
      <c r="Q2" s="54" t="s">
        <v>29</v>
      </c>
      <c r="R2" s="54"/>
      <c r="S2" s="54"/>
      <c r="T2" s="54"/>
      <c r="U2" s="54"/>
    </row>
    <row r="3" spans="1:21" x14ac:dyDescent="0.3">
      <c r="A3" s="53"/>
      <c r="B3">
        <v>2013</v>
      </c>
      <c r="C3">
        <v>2014</v>
      </c>
      <c r="D3">
        <v>2015</v>
      </c>
      <c r="E3">
        <v>2016</v>
      </c>
      <c r="F3">
        <v>2021</v>
      </c>
      <c r="G3">
        <v>2013</v>
      </c>
      <c r="H3">
        <v>2014</v>
      </c>
      <c r="I3">
        <v>2015</v>
      </c>
      <c r="J3">
        <v>2016</v>
      </c>
      <c r="K3">
        <v>2021</v>
      </c>
      <c r="L3">
        <v>2013</v>
      </c>
      <c r="M3">
        <v>2014</v>
      </c>
      <c r="N3">
        <v>2015</v>
      </c>
      <c r="O3">
        <v>2016</v>
      </c>
      <c r="P3">
        <v>2021</v>
      </c>
      <c r="Q3">
        <v>2013</v>
      </c>
      <c r="R3">
        <v>2014</v>
      </c>
      <c r="S3">
        <v>2015</v>
      </c>
      <c r="T3">
        <v>2016</v>
      </c>
      <c r="U3">
        <v>2021</v>
      </c>
    </row>
    <row r="4" spans="1:21" x14ac:dyDescent="0.3">
      <c r="A4" t="s">
        <v>27</v>
      </c>
      <c r="B4" s="3">
        <v>514</v>
      </c>
      <c r="C4" s="3">
        <v>605</v>
      </c>
      <c r="D4" s="3">
        <v>655</v>
      </c>
      <c r="E4" s="3">
        <v>885</v>
      </c>
      <c r="F4" s="3">
        <v>682.1</v>
      </c>
      <c r="G4" s="3">
        <v>506</v>
      </c>
      <c r="H4" s="2">
        <v>486</v>
      </c>
      <c r="I4" s="2">
        <v>621</v>
      </c>
      <c r="J4" s="2">
        <v>676</v>
      </c>
      <c r="K4" s="2">
        <v>682.1</v>
      </c>
      <c r="L4" s="2">
        <v>2579</v>
      </c>
      <c r="M4" s="2">
        <v>2187</v>
      </c>
      <c r="N4" s="2">
        <v>439047</v>
      </c>
      <c r="O4" s="2">
        <v>4650.88</v>
      </c>
      <c r="P4">
        <v>0</v>
      </c>
      <c r="Q4" s="2">
        <v>5.0968379446640313</v>
      </c>
      <c r="R4" s="2">
        <v>4.5</v>
      </c>
      <c r="S4" s="2">
        <v>707</v>
      </c>
      <c r="T4" s="2">
        <v>6.88</v>
      </c>
      <c r="U4">
        <v>0</v>
      </c>
    </row>
    <row r="5" spans="1:21" x14ac:dyDescent="0.3">
      <c r="A5" t="s">
        <v>26</v>
      </c>
      <c r="B5" s="3">
        <v>1534</v>
      </c>
      <c r="C5" s="3">
        <v>2346</v>
      </c>
      <c r="D5" s="3">
        <v>2475</v>
      </c>
      <c r="E5" s="3">
        <v>3516</v>
      </c>
      <c r="F5" s="3">
        <v>1635.8</v>
      </c>
      <c r="G5" s="3">
        <v>1349</v>
      </c>
      <c r="H5" s="2">
        <v>1803</v>
      </c>
      <c r="I5" s="2">
        <v>2623</v>
      </c>
      <c r="J5" s="2">
        <v>2664</v>
      </c>
      <c r="K5" s="2">
        <v>1829.4</v>
      </c>
      <c r="L5" s="2">
        <v>6071</v>
      </c>
      <c r="M5" s="2">
        <v>16065</v>
      </c>
      <c r="N5" s="2">
        <v>1718065</v>
      </c>
      <c r="O5" s="2">
        <v>18115.2</v>
      </c>
      <c r="P5">
        <v>0</v>
      </c>
      <c r="Q5" s="2">
        <v>4.5003706449221648</v>
      </c>
      <c r="R5" s="2">
        <v>8.9101497504159735</v>
      </c>
      <c r="S5" s="2">
        <v>655</v>
      </c>
      <c r="T5" s="2">
        <v>6.8000000000000007</v>
      </c>
      <c r="U5">
        <v>0</v>
      </c>
    </row>
    <row r="6" spans="1:21" x14ac:dyDescent="0.3">
      <c r="A6" t="s">
        <v>25</v>
      </c>
      <c r="B6" s="3">
        <v>1213</v>
      </c>
      <c r="C6" s="3">
        <v>1521</v>
      </c>
      <c r="D6" s="3">
        <v>1317</v>
      </c>
      <c r="E6" s="3">
        <v>1588</v>
      </c>
      <c r="F6" s="3">
        <v>415.5</v>
      </c>
      <c r="G6" s="3">
        <v>1225</v>
      </c>
      <c r="H6" s="2">
        <v>1374</v>
      </c>
      <c r="I6" s="2">
        <v>1468</v>
      </c>
      <c r="J6" s="2">
        <v>1439</v>
      </c>
      <c r="K6" s="2">
        <v>827.1</v>
      </c>
      <c r="L6" s="2">
        <v>5507</v>
      </c>
      <c r="M6" s="2">
        <v>6733</v>
      </c>
      <c r="N6" s="2">
        <v>905756</v>
      </c>
      <c r="O6" s="2">
        <v>8058.4</v>
      </c>
      <c r="P6">
        <v>0</v>
      </c>
      <c r="Q6" s="2">
        <v>4.4955102040816328</v>
      </c>
      <c r="R6" s="2">
        <v>4.9002911208151385</v>
      </c>
      <c r="S6" s="2">
        <v>617</v>
      </c>
      <c r="T6" s="2">
        <v>5.6</v>
      </c>
      <c r="U6">
        <v>0</v>
      </c>
    </row>
    <row r="7" spans="1:21" x14ac:dyDescent="0.3">
      <c r="A7" t="s">
        <v>24</v>
      </c>
      <c r="B7" s="3">
        <v>1731</v>
      </c>
      <c r="C7" s="3">
        <v>1610</v>
      </c>
      <c r="D7" s="3">
        <v>1791</v>
      </c>
      <c r="E7" s="3">
        <v>2222</v>
      </c>
      <c r="F7" s="3">
        <v>1226.0999999999999</v>
      </c>
      <c r="G7" s="3">
        <v>696</v>
      </c>
      <c r="H7" s="2">
        <v>1700</v>
      </c>
      <c r="I7" s="2">
        <v>2314</v>
      </c>
      <c r="J7" s="2">
        <v>2360</v>
      </c>
      <c r="K7" s="2">
        <v>1518</v>
      </c>
      <c r="L7" s="2">
        <v>2864</v>
      </c>
      <c r="M7" s="2">
        <v>6732</v>
      </c>
      <c r="N7" s="2">
        <v>1089894</v>
      </c>
      <c r="O7" s="2">
        <v>10620</v>
      </c>
      <c r="P7">
        <v>0</v>
      </c>
      <c r="Q7" s="2">
        <v>4.1149425287356323</v>
      </c>
      <c r="R7" s="2">
        <v>3.96</v>
      </c>
      <c r="S7" s="2">
        <v>471</v>
      </c>
      <c r="T7" s="2">
        <v>4.5</v>
      </c>
      <c r="U7">
        <v>0</v>
      </c>
    </row>
    <row r="8" spans="1:21" x14ac:dyDescent="0.3">
      <c r="A8" t="s">
        <v>23</v>
      </c>
      <c r="B8" s="3">
        <v>632</v>
      </c>
      <c r="C8" s="3">
        <v>4456</v>
      </c>
      <c r="D8" s="3">
        <v>3677</v>
      </c>
      <c r="E8" s="3">
        <v>3582</v>
      </c>
      <c r="F8" s="3">
        <v>1485</v>
      </c>
      <c r="G8" s="3">
        <v>1934</v>
      </c>
      <c r="H8" s="2">
        <v>2074</v>
      </c>
      <c r="I8" s="2">
        <v>3725</v>
      </c>
      <c r="J8" s="2">
        <v>3287</v>
      </c>
      <c r="K8" s="2">
        <v>1689</v>
      </c>
      <c r="L8" s="2">
        <v>10896</v>
      </c>
      <c r="M8" s="2">
        <v>10121</v>
      </c>
      <c r="N8" s="2">
        <v>2279700</v>
      </c>
      <c r="O8" s="2">
        <v>19722</v>
      </c>
      <c r="P8">
        <v>0</v>
      </c>
      <c r="Q8" s="2">
        <v>5.6339193381592558</v>
      </c>
      <c r="R8" s="2">
        <v>4.8799421407907424</v>
      </c>
      <c r="S8" s="2">
        <v>612</v>
      </c>
      <c r="T8" s="2">
        <v>6</v>
      </c>
      <c r="U8">
        <v>0</v>
      </c>
    </row>
    <row r="9" spans="1:21" x14ac:dyDescent="0.3">
      <c r="A9" t="s">
        <v>22</v>
      </c>
      <c r="B9" s="3">
        <v>984</v>
      </c>
      <c r="C9" s="3">
        <v>1309</v>
      </c>
      <c r="D9" s="3">
        <v>2240</v>
      </c>
      <c r="E9" s="3">
        <v>2934</v>
      </c>
      <c r="F9" s="3">
        <v>1011.1</v>
      </c>
      <c r="G9" s="3">
        <v>1358</v>
      </c>
      <c r="H9" s="2">
        <v>1360</v>
      </c>
      <c r="I9" s="2">
        <v>2062</v>
      </c>
      <c r="J9" s="2">
        <v>2186</v>
      </c>
      <c r="K9" s="2">
        <v>1282</v>
      </c>
      <c r="L9" s="2">
        <v>5975</v>
      </c>
      <c r="M9" s="2">
        <v>6079</v>
      </c>
      <c r="N9" s="2">
        <v>1317618</v>
      </c>
      <c r="O9" s="2">
        <v>11520.22</v>
      </c>
      <c r="P9">
        <v>0</v>
      </c>
      <c r="Q9" s="2">
        <v>4.399852724594993</v>
      </c>
      <c r="R9" s="2">
        <v>4.4698529411764705</v>
      </c>
      <c r="S9" s="2">
        <v>639</v>
      </c>
      <c r="T9" s="2">
        <v>5.27</v>
      </c>
      <c r="U9">
        <v>0</v>
      </c>
    </row>
    <row r="10" spans="1:21" x14ac:dyDescent="0.3">
      <c r="A10" t="s">
        <v>21</v>
      </c>
      <c r="B10" s="3">
        <v>590</v>
      </c>
      <c r="C10" s="3">
        <v>630</v>
      </c>
      <c r="D10" s="3">
        <v>878</v>
      </c>
      <c r="E10" s="3">
        <v>1649</v>
      </c>
      <c r="F10" s="3">
        <v>634.5</v>
      </c>
      <c r="G10" s="3">
        <v>407</v>
      </c>
      <c r="H10" s="2">
        <v>630</v>
      </c>
      <c r="I10" s="2">
        <v>823</v>
      </c>
      <c r="J10" s="2">
        <v>1298</v>
      </c>
      <c r="K10" s="2">
        <v>655</v>
      </c>
      <c r="L10" s="2">
        <v>1666</v>
      </c>
      <c r="M10" s="2">
        <v>2646</v>
      </c>
      <c r="N10" s="2">
        <v>527543</v>
      </c>
      <c r="O10" s="2">
        <v>8086.54</v>
      </c>
      <c r="P10">
        <v>0</v>
      </c>
      <c r="Q10" s="2">
        <v>4.0933660933660931</v>
      </c>
      <c r="R10" s="2">
        <v>4.2</v>
      </c>
      <c r="S10" s="2">
        <v>641</v>
      </c>
      <c r="T10" s="2">
        <v>6.2299999999999995</v>
      </c>
      <c r="U10">
        <v>0</v>
      </c>
    </row>
    <row r="11" spans="1:21" x14ac:dyDescent="0.3">
      <c r="A11" t="s">
        <v>20</v>
      </c>
      <c r="B11" s="3">
        <v>2570</v>
      </c>
      <c r="C11" s="3">
        <v>3662</v>
      </c>
      <c r="D11" s="3">
        <v>6278</v>
      </c>
      <c r="E11" s="3">
        <v>5431</v>
      </c>
      <c r="F11" s="3">
        <v>2005.6</v>
      </c>
      <c r="G11" s="3">
        <v>3015</v>
      </c>
      <c r="H11" s="2">
        <v>2437</v>
      </c>
      <c r="I11" s="2">
        <v>5123</v>
      </c>
      <c r="J11" s="2">
        <v>5061</v>
      </c>
      <c r="K11" s="2">
        <v>2761.7</v>
      </c>
      <c r="L11" s="2">
        <v>16748</v>
      </c>
      <c r="M11" s="2">
        <v>12916</v>
      </c>
      <c r="N11" s="2">
        <v>3632207</v>
      </c>
      <c r="O11" s="2">
        <v>29353.8</v>
      </c>
      <c r="P11">
        <v>0</v>
      </c>
      <c r="Q11" s="2">
        <v>5.554892205638474</v>
      </c>
      <c r="R11" s="2">
        <v>5.2999589659417312</v>
      </c>
      <c r="S11" s="2">
        <v>709</v>
      </c>
      <c r="T11" s="2">
        <v>5.8</v>
      </c>
      <c r="U11">
        <v>0</v>
      </c>
    </row>
    <row r="12" spans="1:21" x14ac:dyDescent="0.3">
      <c r="A12" t="s">
        <v>19</v>
      </c>
      <c r="B12" s="3">
        <v>1857</v>
      </c>
      <c r="C12" s="3">
        <v>1319</v>
      </c>
      <c r="D12" s="3">
        <v>2621</v>
      </c>
      <c r="E12" s="3">
        <v>2630</v>
      </c>
      <c r="F12" s="3">
        <v>1017.9</v>
      </c>
      <c r="G12" s="3">
        <v>1503</v>
      </c>
      <c r="H12" s="2">
        <v>1769</v>
      </c>
      <c r="I12" s="2">
        <v>1697</v>
      </c>
      <c r="J12" s="2">
        <v>2204</v>
      </c>
      <c r="K12" s="2">
        <v>1017.9</v>
      </c>
      <c r="L12" s="2">
        <v>6418</v>
      </c>
      <c r="M12" s="2">
        <v>10083</v>
      </c>
      <c r="N12" s="2">
        <v>1103050</v>
      </c>
      <c r="O12" s="2">
        <v>14722.72</v>
      </c>
      <c r="P12">
        <v>0</v>
      </c>
      <c r="Q12" s="2">
        <v>4.2701264138389883</v>
      </c>
      <c r="R12" s="2">
        <v>5.6998304126625214</v>
      </c>
      <c r="S12" s="2">
        <v>650</v>
      </c>
      <c r="T12" s="2">
        <v>6.68</v>
      </c>
      <c r="U12">
        <v>0</v>
      </c>
    </row>
    <row r="13" spans="1:21" x14ac:dyDescent="0.3">
      <c r="A13" t="s">
        <v>18</v>
      </c>
      <c r="B13" s="3">
        <v>426</v>
      </c>
      <c r="C13" s="3">
        <v>3013</v>
      </c>
      <c r="D13" s="3">
        <v>1670</v>
      </c>
      <c r="E13" s="3">
        <v>1833</v>
      </c>
      <c r="F13" s="3">
        <v>1609.5</v>
      </c>
      <c r="G13" s="3">
        <v>1142</v>
      </c>
      <c r="H13" s="2">
        <v>1743</v>
      </c>
      <c r="I13" s="2">
        <v>2223</v>
      </c>
      <c r="J13" s="2">
        <v>1921</v>
      </c>
      <c r="K13" s="2">
        <v>1706.8</v>
      </c>
      <c r="L13" s="2">
        <v>4568</v>
      </c>
      <c r="M13" s="2">
        <v>6972</v>
      </c>
      <c r="N13" s="2">
        <v>1278225</v>
      </c>
      <c r="O13" s="2">
        <v>9797.1</v>
      </c>
      <c r="P13">
        <v>0</v>
      </c>
      <c r="Q13" s="2">
        <v>4</v>
      </c>
      <c r="R13" s="2">
        <v>4</v>
      </c>
      <c r="S13" s="2">
        <v>575</v>
      </c>
      <c r="T13" s="2">
        <v>5.1000000000000005</v>
      </c>
      <c r="U13">
        <v>0</v>
      </c>
    </row>
    <row r="14" spans="1:21" x14ac:dyDescent="0.3">
      <c r="A14" t="s">
        <v>17</v>
      </c>
      <c r="B14" s="3">
        <v>152</v>
      </c>
      <c r="C14" s="3">
        <v>1505</v>
      </c>
      <c r="D14" s="3">
        <v>979</v>
      </c>
      <c r="E14" s="3">
        <v>970</v>
      </c>
      <c r="F14" s="3">
        <v>739.6</v>
      </c>
      <c r="G14" s="3">
        <v>413</v>
      </c>
      <c r="H14" s="2">
        <v>218</v>
      </c>
      <c r="I14" s="2">
        <v>1280</v>
      </c>
      <c r="J14" s="2">
        <v>1046</v>
      </c>
      <c r="K14" s="2">
        <v>775.6</v>
      </c>
      <c r="L14" s="2">
        <v>1633</v>
      </c>
      <c r="M14" s="2">
        <v>1046</v>
      </c>
      <c r="N14" s="2">
        <v>605440</v>
      </c>
      <c r="O14" s="2">
        <v>6411.98</v>
      </c>
      <c r="P14">
        <v>0</v>
      </c>
      <c r="Q14" s="2">
        <v>3.9539951573849881</v>
      </c>
      <c r="R14" s="2">
        <v>4.7981651376146788</v>
      </c>
      <c r="S14" s="2">
        <v>473</v>
      </c>
      <c r="T14" s="2">
        <v>6.13</v>
      </c>
      <c r="U14">
        <v>0</v>
      </c>
    </row>
    <row r="15" spans="1:21" x14ac:dyDescent="0.3">
      <c r="A15" t="s">
        <v>16</v>
      </c>
      <c r="B15" s="3">
        <v>340</v>
      </c>
      <c r="C15" s="3">
        <v>385</v>
      </c>
      <c r="D15" s="3">
        <v>647</v>
      </c>
      <c r="E15" s="3">
        <v>957</v>
      </c>
      <c r="F15" s="3">
        <v>432.1</v>
      </c>
      <c r="G15" s="3">
        <v>140</v>
      </c>
      <c r="H15" s="2">
        <v>365</v>
      </c>
      <c r="I15" s="2">
        <v>498</v>
      </c>
      <c r="J15" s="2">
        <v>804</v>
      </c>
      <c r="K15" s="2">
        <v>432.1</v>
      </c>
      <c r="L15" s="2">
        <v>576</v>
      </c>
      <c r="M15" s="2">
        <v>1646</v>
      </c>
      <c r="N15" s="2">
        <v>309258</v>
      </c>
      <c r="O15" s="2">
        <v>4904.3999999999996</v>
      </c>
      <c r="P15">
        <v>0</v>
      </c>
      <c r="Q15" s="2">
        <v>4.1142857142857139</v>
      </c>
      <c r="R15" s="2">
        <v>4.5095890410958903</v>
      </c>
      <c r="S15" s="2">
        <v>621</v>
      </c>
      <c r="T15" s="2">
        <v>6.1</v>
      </c>
      <c r="U15">
        <v>0</v>
      </c>
    </row>
    <row r="16" spans="1:21" x14ac:dyDescent="0.3">
      <c r="A16" t="s">
        <v>15</v>
      </c>
      <c r="B16" s="3">
        <v>12543</v>
      </c>
      <c r="C16" s="3">
        <v>22361</v>
      </c>
      <c r="D16" s="3">
        <v>25258</v>
      </c>
      <c r="E16" s="3">
        <v>28197</v>
      </c>
      <c r="F16" s="3">
        <v>12894.8</v>
      </c>
      <c r="G16" s="3">
        <v>13688</v>
      </c>
      <c r="H16" s="2">
        <v>15959</v>
      </c>
      <c r="I16" s="2">
        <v>24457</v>
      </c>
      <c r="J16" s="2">
        <v>24946</v>
      </c>
      <c r="K16" s="2">
        <v>15176.7</v>
      </c>
      <c r="L16" s="2">
        <v>65501</v>
      </c>
      <c r="M16" s="2">
        <v>83226</v>
      </c>
      <c r="N16" s="2">
        <v>15205803</v>
      </c>
      <c r="O16" s="2">
        <v>145963.24</v>
      </c>
      <c r="P16">
        <v>0</v>
      </c>
      <c r="Q16" s="2">
        <v>4.7852863822326128</v>
      </c>
      <c r="R16" s="2">
        <v>5.2149884077949746</v>
      </c>
      <c r="S16" s="2">
        <v>621.73623093592835</v>
      </c>
      <c r="T16" s="2">
        <v>5.8511681231459951</v>
      </c>
      <c r="U16">
        <v>0</v>
      </c>
    </row>
    <row r="17" spans="1:21" x14ac:dyDescent="0.3">
      <c r="A17" s="52"/>
      <c r="B17" s="52"/>
      <c r="C17" s="52"/>
      <c r="D17" s="52"/>
      <c r="E17" s="52"/>
      <c r="F17" s="52"/>
      <c r="G17" s="52"/>
      <c r="H17" s="52"/>
      <c r="I17" s="52"/>
      <c r="J17" s="52"/>
      <c r="K17" s="52"/>
      <c r="L17" s="52"/>
      <c r="M17" s="52"/>
      <c r="N17" s="52"/>
      <c r="O17" s="52"/>
      <c r="P17" s="52"/>
      <c r="Q17" s="52"/>
      <c r="R17" s="52"/>
      <c r="S17" s="52"/>
      <c r="T17" s="52"/>
      <c r="U17" s="52"/>
    </row>
    <row r="18" spans="1:21" x14ac:dyDescent="0.3">
      <c r="A18" s="52"/>
      <c r="B18" s="52"/>
      <c r="C18" s="52"/>
      <c r="D18" s="52"/>
      <c r="E18" s="52"/>
      <c r="F18" s="52"/>
      <c r="G18" s="52"/>
      <c r="H18" s="52"/>
      <c r="I18" s="52"/>
      <c r="J18" s="52"/>
      <c r="K18" s="52"/>
      <c r="L18" s="52"/>
      <c r="M18" s="52"/>
      <c r="N18" s="52"/>
      <c r="O18" s="52"/>
      <c r="P18" s="52"/>
      <c r="Q18" s="52"/>
      <c r="R18" s="52"/>
      <c r="S18" s="52"/>
      <c r="T18" s="52"/>
      <c r="U18" s="52"/>
    </row>
    <row r="19" spans="1:21" x14ac:dyDescent="0.3">
      <c r="A19" s="52" t="s">
        <v>13</v>
      </c>
      <c r="B19" s="52"/>
      <c r="C19" s="52"/>
      <c r="D19" s="52"/>
      <c r="E19" s="52"/>
      <c r="F19" s="52"/>
      <c r="G19" s="52"/>
      <c r="H19" s="52"/>
      <c r="I19" s="52"/>
      <c r="J19" s="52"/>
      <c r="K19" s="52"/>
      <c r="L19" s="52"/>
      <c r="M19" s="52"/>
      <c r="N19" s="52"/>
      <c r="O19" s="52"/>
      <c r="P19" s="52"/>
      <c r="Q19" s="52"/>
      <c r="R19" s="52"/>
      <c r="S19" s="52"/>
      <c r="T19" s="52"/>
      <c r="U19" s="52"/>
    </row>
    <row r="20" spans="1:21" x14ac:dyDescent="0.3">
      <c r="A20" s="52" t="s">
        <v>12</v>
      </c>
      <c r="B20" s="52"/>
      <c r="C20" s="52"/>
      <c r="D20" s="52"/>
      <c r="E20" s="52"/>
      <c r="F20" s="52"/>
      <c r="G20" s="52"/>
      <c r="H20" s="52"/>
      <c r="I20" s="52"/>
      <c r="J20" s="52"/>
      <c r="K20" s="52"/>
      <c r="L20" s="52"/>
      <c r="M20" s="52"/>
      <c r="N20" s="52"/>
      <c r="O20" s="52"/>
      <c r="P20" s="52"/>
      <c r="Q20" s="52"/>
      <c r="R20" s="52"/>
      <c r="S20" s="52"/>
      <c r="T20" s="52"/>
      <c r="U20" s="52"/>
    </row>
  </sheetData>
  <mergeCells count="10">
    <mergeCell ref="A17:U17"/>
    <mergeCell ref="A18:U18"/>
    <mergeCell ref="A19:U19"/>
    <mergeCell ref="A20:U20"/>
    <mergeCell ref="A1:A3"/>
    <mergeCell ref="B1:U1"/>
    <mergeCell ref="B2:F2"/>
    <mergeCell ref="G2:K2"/>
    <mergeCell ref="L2:P2"/>
    <mergeCell ref="Q2:U2"/>
  </mergeCells>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20428-D918-4D63-9D34-BF71D17541E3}">
  <dimension ref="A2:K42"/>
  <sheetViews>
    <sheetView zoomScale="85" zoomScaleNormal="85" workbookViewId="0">
      <selection activeCell="F19" sqref="F19"/>
    </sheetView>
  </sheetViews>
  <sheetFormatPr defaultRowHeight="14.4" x14ac:dyDescent="0.3"/>
  <cols>
    <col min="1" max="1" width="19.21875" bestFit="1" customWidth="1"/>
    <col min="2" max="2" width="9.77734375" bestFit="1" customWidth="1"/>
    <col min="3" max="3" width="10.6640625" customWidth="1"/>
    <col min="6" max="6" width="10.44140625" customWidth="1"/>
    <col min="7" max="7" width="11.33203125" customWidth="1"/>
    <col min="8" max="8" width="12" customWidth="1"/>
    <col min="9" max="9" width="11.88671875" customWidth="1"/>
    <col min="10" max="10" width="10.44140625" bestFit="1" customWidth="1"/>
    <col min="11" max="11" width="10.88671875" customWidth="1"/>
  </cols>
  <sheetData>
    <row r="2" spans="1:11" x14ac:dyDescent="0.3">
      <c r="A2" s="53" t="s">
        <v>37</v>
      </c>
      <c r="B2" s="53" t="s">
        <v>31</v>
      </c>
      <c r="C2" s="53"/>
      <c r="D2" s="53"/>
      <c r="E2" s="53"/>
      <c r="F2" s="53"/>
      <c r="G2" s="54" t="s">
        <v>153</v>
      </c>
      <c r="H2" s="54"/>
      <c r="I2" s="54"/>
      <c r="J2" s="54"/>
      <c r="K2" s="54"/>
    </row>
    <row r="3" spans="1:11" x14ac:dyDescent="0.3">
      <c r="A3" s="53"/>
      <c r="B3" s="4">
        <v>2018</v>
      </c>
      <c r="C3" s="4">
        <v>2019</v>
      </c>
      <c r="D3">
        <v>2020</v>
      </c>
      <c r="E3">
        <v>2021</v>
      </c>
      <c r="F3">
        <v>2022</v>
      </c>
      <c r="G3">
        <v>2018</v>
      </c>
      <c r="H3">
        <v>2019</v>
      </c>
      <c r="I3">
        <v>2020</v>
      </c>
      <c r="J3">
        <v>2021</v>
      </c>
      <c r="K3">
        <v>2022</v>
      </c>
    </row>
    <row r="4" spans="1:11" x14ac:dyDescent="0.3">
      <c r="A4" t="s">
        <v>773</v>
      </c>
      <c r="B4" s="3">
        <v>898.25</v>
      </c>
      <c r="C4" s="3">
        <v>829.32</v>
      </c>
      <c r="D4">
        <v>208.12</v>
      </c>
      <c r="E4">
        <v>376.77</v>
      </c>
      <c r="F4" s="3">
        <v>603.61</v>
      </c>
      <c r="G4" s="3">
        <v>2366.65</v>
      </c>
      <c r="H4" s="3">
        <v>2087.2399999999998</v>
      </c>
      <c r="I4" s="3">
        <v>514.36</v>
      </c>
      <c r="J4" s="3">
        <v>940.98</v>
      </c>
      <c r="K4" s="3">
        <v>1387.33</v>
      </c>
    </row>
    <row r="5" spans="1:11" x14ac:dyDescent="0.3">
      <c r="A5" t="s">
        <v>774</v>
      </c>
      <c r="B5" s="3">
        <v>37221.01</v>
      </c>
      <c r="C5" s="3">
        <v>39205.89</v>
      </c>
      <c r="D5">
        <v>30047.03</v>
      </c>
      <c r="E5">
        <v>30440.73</v>
      </c>
      <c r="F5" s="3">
        <v>28779.19</v>
      </c>
      <c r="G5" s="3">
        <v>187124.75</v>
      </c>
      <c r="H5" s="3">
        <v>200179.84</v>
      </c>
      <c r="I5" s="3">
        <v>144382.01</v>
      </c>
      <c r="J5" s="3">
        <v>146140.73000000001</v>
      </c>
      <c r="K5" s="3">
        <v>161638.54999999999</v>
      </c>
    </row>
    <row r="6" spans="1:11" x14ac:dyDescent="0.3">
      <c r="A6" t="s">
        <v>775</v>
      </c>
      <c r="B6" s="3">
        <v>32260.34</v>
      </c>
      <c r="C6" s="3">
        <v>34116.65</v>
      </c>
      <c r="D6">
        <v>33518.089999999997</v>
      </c>
      <c r="E6">
        <v>32553.83</v>
      </c>
      <c r="F6" s="3">
        <v>32901.89</v>
      </c>
      <c r="G6" s="3">
        <v>163264.85</v>
      </c>
      <c r="H6" s="3">
        <v>168452.01</v>
      </c>
      <c r="I6" s="3">
        <v>155665.88</v>
      </c>
      <c r="J6" s="3">
        <v>171335.32</v>
      </c>
      <c r="K6" s="3">
        <v>179316.1</v>
      </c>
    </row>
    <row r="7" spans="1:11" x14ac:dyDescent="0.3">
      <c r="A7" t="s">
        <v>776</v>
      </c>
      <c r="B7" s="3">
        <v>15437.28</v>
      </c>
      <c r="C7" s="3">
        <v>14795.81</v>
      </c>
      <c r="D7">
        <v>16080.07</v>
      </c>
      <c r="E7">
        <v>13591.03</v>
      </c>
      <c r="F7" s="3">
        <v>14031.4</v>
      </c>
      <c r="G7" s="3">
        <v>61582.13</v>
      </c>
      <c r="H7" s="3">
        <v>50559.25</v>
      </c>
      <c r="I7" s="3">
        <v>62872.74</v>
      </c>
      <c r="J7" s="3">
        <v>49837.55</v>
      </c>
      <c r="K7" s="3">
        <v>53949.21</v>
      </c>
    </row>
    <row r="8" spans="1:11" x14ac:dyDescent="0.3">
      <c r="A8" t="s">
        <v>777</v>
      </c>
      <c r="B8" s="3">
        <v>34767.300000000003</v>
      </c>
      <c r="C8" s="3">
        <v>34615.67</v>
      </c>
      <c r="D8">
        <v>32729.08</v>
      </c>
      <c r="E8">
        <v>32375.24</v>
      </c>
      <c r="F8" s="3">
        <v>31023.69</v>
      </c>
      <c r="G8" s="3">
        <v>183124.27</v>
      </c>
      <c r="H8" s="3">
        <v>194266.51</v>
      </c>
      <c r="I8" s="3">
        <v>174619.32</v>
      </c>
      <c r="J8" s="3">
        <v>182566.15</v>
      </c>
      <c r="K8" s="3">
        <v>169881.11</v>
      </c>
    </row>
    <row r="9" spans="1:11" x14ac:dyDescent="0.3">
      <c r="A9" t="s">
        <v>772</v>
      </c>
      <c r="B9" s="3">
        <v>32186.61</v>
      </c>
      <c r="C9" s="3">
        <v>32362.44</v>
      </c>
      <c r="D9">
        <v>30830.54</v>
      </c>
      <c r="E9">
        <v>25461.11</v>
      </c>
      <c r="F9" s="3">
        <v>27244.15</v>
      </c>
      <c r="G9" s="3">
        <v>148230.32999999999</v>
      </c>
      <c r="H9" s="3">
        <v>155475.13</v>
      </c>
      <c r="I9" s="3">
        <v>144846.94</v>
      </c>
      <c r="J9" s="3">
        <v>115529.25</v>
      </c>
      <c r="K9" s="3">
        <v>135072.49</v>
      </c>
    </row>
    <row r="10" spans="1:11" x14ac:dyDescent="0.3">
      <c r="A10" t="s">
        <v>778</v>
      </c>
      <c r="B10" s="3">
        <v>34560.17</v>
      </c>
      <c r="C10" s="3">
        <v>32622.02</v>
      </c>
      <c r="D10">
        <v>32764.16</v>
      </c>
      <c r="E10">
        <v>29690.65</v>
      </c>
      <c r="F10" s="3">
        <v>27780.6</v>
      </c>
      <c r="G10" s="3">
        <v>178557</v>
      </c>
      <c r="H10" s="3">
        <v>160888.26</v>
      </c>
      <c r="I10" s="3">
        <v>171536.76</v>
      </c>
      <c r="J10" s="3">
        <v>152606.78</v>
      </c>
      <c r="K10" s="3">
        <v>137633.42000000001</v>
      </c>
    </row>
    <row r="11" spans="1:11" x14ac:dyDescent="0.3">
      <c r="A11" t="s">
        <v>780</v>
      </c>
      <c r="B11" s="3">
        <v>34704.1</v>
      </c>
      <c r="C11" s="3">
        <v>32612.23</v>
      </c>
      <c r="D11">
        <v>30790.65</v>
      </c>
      <c r="E11">
        <v>28119.14</v>
      </c>
      <c r="F11" s="3">
        <v>25526.84</v>
      </c>
      <c r="G11" s="3">
        <v>149487.43</v>
      </c>
      <c r="H11" s="3">
        <v>135314.94</v>
      </c>
      <c r="I11" s="3">
        <v>134254.49</v>
      </c>
      <c r="J11" s="3">
        <v>123703.37</v>
      </c>
      <c r="K11" s="3">
        <v>118608.29</v>
      </c>
    </row>
    <row r="12" spans="1:11" x14ac:dyDescent="0.3">
      <c r="A12" t="s">
        <v>779</v>
      </c>
      <c r="B12" s="3">
        <v>32259.42</v>
      </c>
      <c r="C12" s="3">
        <v>34261.39</v>
      </c>
      <c r="D12">
        <v>33192.22</v>
      </c>
      <c r="E12">
        <v>28220.58</v>
      </c>
      <c r="F12" s="3">
        <v>29509.35</v>
      </c>
      <c r="G12" s="3">
        <v>137512.41</v>
      </c>
      <c r="H12" s="3">
        <v>149440.66</v>
      </c>
      <c r="I12" s="3">
        <v>149375.09</v>
      </c>
      <c r="J12" s="3">
        <v>129629.39</v>
      </c>
      <c r="K12" s="3">
        <v>144110.46</v>
      </c>
    </row>
    <row r="13" spans="1:11" x14ac:dyDescent="0.3">
      <c r="A13" t="s">
        <v>781</v>
      </c>
      <c r="B13" s="3">
        <v>15179.7</v>
      </c>
      <c r="C13" s="3">
        <v>14725.29</v>
      </c>
      <c r="D13">
        <v>13646.53</v>
      </c>
      <c r="E13">
        <v>13693.36</v>
      </c>
      <c r="F13" s="3">
        <v>12047.91</v>
      </c>
      <c r="G13" s="3">
        <v>64491.03</v>
      </c>
      <c r="H13" s="3">
        <v>62326.8</v>
      </c>
      <c r="I13" s="3">
        <v>48497.06</v>
      </c>
      <c r="J13" s="3">
        <v>54869.13</v>
      </c>
      <c r="K13" s="3">
        <v>49760.15</v>
      </c>
    </row>
    <row r="14" spans="1:11" x14ac:dyDescent="0.3">
      <c r="A14" t="s">
        <v>782</v>
      </c>
      <c r="B14" s="3">
        <v>7757.36</v>
      </c>
      <c r="C14" s="3">
        <v>7112.57</v>
      </c>
      <c r="D14">
        <v>8313.09</v>
      </c>
      <c r="E14">
        <v>5226.46</v>
      </c>
      <c r="F14" s="3">
        <v>9984.6</v>
      </c>
      <c r="G14" s="3">
        <v>33512.39</v>
      </c>
      <c r="H14" s="3">
        <v>32927.120000000003</v>
      </c>
      <c r="I14" s="3">
        <v>37068</v>
      </c>
      <c r="J14" s="3">
        <v>25537.8</v>
      </c>
      <c r="K14" s="3">
        <v>47554.99</v>
      </c>
    </row>
    <row r="15" spans="1:11" x14ac:dyDescent="0.3">
      <c r="A15" t="s">
        <v>783</v>
      </c>
      <c r="B15" s="3">
        <v>10537.38</v>
      </c>
      <c r="C15" s="3">
        <v>9309.02</v>
      </c>
      <c r="D15">
        <v>9775.9</v>
      </c>
      <c r="E15">
        <v>11023.77</v>
      </c>
      <c r="F15" s="3">
        <v>10025.27</v>
      </c>
      <c r="G15" s="3">
        <v>52171.59</v>
      </c>
      <c r="H15" s="3">
        <v>42546.23</v>
      </c>
      <c r="I15" s="3">
        <v>45926.9</v>
      </c>
      <c r="J15" s="3">
        <v>52247.64</v>
      </c>
      <c r="K15" s="3">
        <v>50317.46</v>
      </c>
    </row>
    <row r="16" spans="1:11" x14ac:dyDescent="0.3">
      <c r="A16" t="s">
        <v>536</v>
      </c>
      <c r="B16" s="3">
        <v>12047.27</v>
      </c>
      <c r="C16" s="3">
        <v>12541.95</v>
      </c>
      <c r="D16">
        <v>10656.64</v>
      </c>
      <c r="E16">
        <v>9370.93</v>
      </c>
      <c r="F16" s="3">
        <v>8857.74</v>
      </c>
      <c r="G16" s="3">
        <v>56266.99</v>
      </c>
      <c r="H16" s="3">
        <v>62877.24</v>
      </c>
      <c r="I16" s="3">
        <v>48462.22</v>
      </c>
      <c r="J16" s="3">
        <v>47258.32</v>
      </c>
      <c r="K16" s="3">
        <v>45241.87</v>
      </c>
    </row>
    <row r="17" spans="1:11" x14ac:dyDescent="0.3">
      <c r="A17" t="s">
        <v>537</v>
      </c>
      <c r="B17" s="3">
        <v>2377.92</v>
      </c>
      <c r="C17" s="3">
        <v>2386.48</v>
      </c>
      <c r="D17">
        <v>2718.52</v>
      </c>
      <c r="E17">
        <v>2175.86</v>
      </c>
      <c r="F17" s="3">
        <v>2156.94</v>
      </c>
      <c r="G17" s="3">
        <v>12385.75</v>
      </c>
      <c r="H17" s="3">
        <v>13737.85</v>
      </c>
      <c r="I17" s="3">
        <v>17581.419999999998</v>
      </c>
      <c r="J17" s="3">
        <v>12775.72</v>
      </c>
      <c r="K17" s="3">
        <v>13946.12</v>
      </c>
    </row>
    <row r="18" spans="1:11" x14ac:dyDescent="0.3">
      <c r="A18" t="s">
        <v>538</v>
      </c>
      <c r="B18" s="3">
        <v>1419.08</v>
      </c>
      <c r="C18" s="3">
        <v>1440.49</v>
      </c>
      <c r="D18">
        <v>1299.8699999999999</v>
      </c>
      <c r="E18">
        <v>1457.89</v>
      </c>
      <c r="F18" s="3">
        <v>1852.64</v>
      </c>
      <c r="G18" s="3">
        <v>6762.92</v>
      </c>
      <c r="H18" s="3">
        <v>6769.08</v>
      </c>
      <c r="I18" s="3">
        <v>5577.57</v>
      </c>
      <c r="J18" s="3">
        <v>7896.95</v>
      </c>
      <c r="K18" s="3">
        <v>11600.3</v>
      </c>
    </row>
    <row r="19" spans="1:11" x14ac:dyDescent="0.3">
      <c r="A19" t="s">
        <v>539</v>
      </c>
      <c r="B19" s="3">
        <v>792.33</v>
      </c>
      <c r="C19" s="3">
        <v>822.81</v>
      </c>
      <c r="D19">
        <v>809.38</v>
      </c>
      <c r="E19">
        <v>784.29</v>
      </c>
      <c r="F19" s="3">
        <v>826.83</v>
      </c>
      <c r="G19" s="3">
        <v>3720.82</v>
      </c>
      <c r="H19" s="3">
        <v>4532.96</v>
      </c>
      <c r="I19" s="3">
        <v>4667.5</v>
      </c>
      <c r="J19" s="3">
        <v>4933.8500000000004</v>
      </c>
      <c r="K19" s="3">
        <v>5789</v>
      </c>
    </row>
    <row r="20" spans="1:11" x14ac:dyDescent="0.3">
      <c r="A20" t="s">
        <v>540</v>
      </c>
      <c r="B20" s="3">
        <v>934.82</v>
      </c>
      <c r="C20" s="3">
        <v>805.15</v>
      </c>
      <c r="D20">
        <v>619.95000000000005</v>
      </c>
      <c r="E20">
        <v>479.69</v>
      </c>
      <c r="F20" s="3">
        <v>617.78</v>
      </c>
      <c r="G20" s="3">
        <v>5481.12</v>
      </c>
      <c r="H20" s="3">
        <v>5266.31</v>
      </c>
      <c r="I20" s="3">
        <v>3776.37</v>
      </c>
      <c r="J20" s="3">
        <v>3325.28</v>
      </c>
      <c r="K20" s="3">
        <v>4082.69</v>
      </c>
    </row>
    <row r="21" spans="1:11" x14ac:dyDescent="0.3">
      <c r="A21" t="s">
        <v>541</v>
      </c>
      <c r="B21" s="3">
        <v>4534.59</v>
      </c>
      <c r="C21" s="3">
        <v>4379.57</v>
      </c>
      <c r="D21">
        <v>4790.55</v>
      </c>
      <c r="E21">
        <v>4969.59</v>
      </c>
      <c r="F21" s="3">
        <v>4950.72</v>
      </c>
      <c r="G21" s="3">
        <v>21312.92</v>
      </c>
      <c r="H21" s="3">
        <v>19957.73</v>
      </c>
      <c r="I21" s="3">
        <v>23548.02</v>
      </c>
      <c r="J21" s="3">
        <v>24857.83</v>
      </c>
      <c r="K21" s="3">
        <v>27223.71</v>
      </c>
    </row>
    <row r="22" spans="1:11" x14ac:dyDescent="0.3">
      <c r="A22" t="s">
        <v>542</v>
      </c>
      <c r="B22" s="3">
        <v>3175.89</v>
      </c>
      <c r="C22" s="3">
        <v>2726.48</v>
      </c>
      <c r="D22">
        <v>2874.08</v>
      </c>
      <c r="E22">
        <v>2381.0300000000002</v>
      </c>
      <c r="F22" s="3">
        <v>3161.96</v>
      </c>
      <c r="G22" s="3">
        <v>15721.13</v>
      </c>
      <c r="H22" s="3">
        <v>15390.85</v>
      </c>
      <c r="I22" s="3">
        <v>14096.64</v>
      </c>
      <c r="J22" s="3">
        <v>11217.34</v>
      </c>
      <c r="K22" s="3">
        <v>16418.939999999999</v>
      </c>
    </row>
    <row r="23" spans="1:11" x14ac:dyDescent="0.3">
      <c r="A23" t="s">
        <v>15</v>
      </c>
      <c r="B23" s="3">
        <v>313050.82000000012</v>
      </c>
      <c r="C23" s="3">
        <v>311671.23</v>
      </c>
      <c r="D23">
        <v>295664.47000000003</v>
      </c>
      <c r="E23">
        <v>272391.95</v>
      </c>
      <c r="F23" s="3">
        <v>271883.11000000004</v>
      </c>
      <c r="G23" s="3">
        <v>1483076.4799999997</v>
      </c>
      <c r="H23" s="3">
        <v>1482996.0100000002</v>
      </c>
      <c r="I23" s="3">
        <v>1387269.29</v>
      </c>
      <c r="J23" s="3">
        <v>1317209.3800000001</v>
      </c>
      <c r="K23" s="3">
        <v>1373532.1900000002</v>
      </c>
    </row>
    <row r="24" spans="1:11" x14ac:dyDescent="0.3">
      <c r="A24" s="7" t="s">
        <v>545</v>
      </c>
      <c r="B24" s="3"/>
      <c r="C24" s="3"/>
      <c r="D24" s="3"/>
      <c r="E24" s="3"/>
      <c r="F24" s="3"/>
      <c r="G24" s="3"/>
      <c r="H24" s="3"/>
      <c r="I24" s="3"/>
      <c r="J24" s="3"/>
      <c r="K24" s="3"/>
    </row>
    <row r="25" spans="1:11" x14ac:dyDescent="0.3">
      <c r="A25" s="7" t="s">
        <v>544</v>
      </c>
      <c r="B25" s="19"/>
      <c r="C25" s="3"/>
      <c r="D25" s="3"/>
      <c r="E25" s="3"/>
      <c r="F25" s="3"/>
      <c r="G25" s="3"/>
      <c r="H25" s="3"/>
      <c r="I25" s="3"/>
      <c r="J25" s="3"/>
      <c r="K25" s="3"/>
    </row>
    <row r="26" spans="1:11" x14ac:dyDescent="0.3">
      <c r="A26" s="7" t="s">
        <v>543</v>
      </c>
      <c r="B26" s="3"/>
      <c r="C26" s="3"/>
      <c r="D26" s="3"/>
      <c r="E26" s="3"/>
      <c r="F26" s="3"/>
      <c r="G26" s="3"/>
      <c r="H26" s="3"/>
      <c r="I26" s="3"/>
      <c r="J26" s="3"/>
      <c r="K26" s="3"/>
    </row>
    <row r="27" spans="1:11" x14ac:dyDescent="0.3">
      <c r="B27" s="3"/>
      <c r="C27" s="3"/>
      <c r="D27" s="3"/>
      <c r="E27" s="3"/>
      <c r="F27" s="3"/>
      <c r="G27" s="3"/>
      <c r="H27" s="3"/>
      <c r="I27" s="3"/>
      <c r="J27" s="3"/>
      <c r="K27" s="3"/>
    </row>
    <row r="28" spans="1:11" x14ac:dyDescent="0.3">
      <c r="A28" s="4" t="s">
        <v>156</v>
      </c>
      <c r="B28" s="53" t="s">
        <v>31</v>
      </c>
      <c r="C28" s="53"/>
      <c r="D28" s="53"/>
      <c r="E28" s="53"/>
      <c r="F28" s="53"/>
      <c r="G28" s="53" t="s">
        <v>153</v>
      </c>
      <c r="H28" s="53"/>
      <c r="I28" s="53"/>
      <c r="J28" s="53"/>
      <c r="K28" s="53"/>
    </row>
    <row r="29" spans="1:11" x14ac:dyDescent="0.3">
      <c r="A29" s="1" t="s">
        <v>157</v>
      </c>
      <c r="B29" s="10">
        <v>2018</v>
      </c>
      <c r="C29" s="4">
        <v>2019</v>
      </c>
      <c r="D29" s="4">
        <v>2020</v>
      </c>
      <c r="E29" s="4">
        <v>2021</v>
      </c>
      <c r="F29" s="4">
        <v>2022</v>
      </c>
      <c r="G29" s="4">
        <v>2018</v>
      </c>
      <c r="H29" s="4">
        <v>2019</v>
      </c>
      <c r="I29">
        <v>2020</v>
      </c>
      <c r="J29">
        <v>2021</v>
      </c>
      <c r="K29">
        <v>2022</v>
      </c>
    </row>
    <row r="30" spans="1:11" x14ac:dyDescent="0.3">
      <c r="A30" s="6" t="s">
        <v>161</v>
      </c>
      <c r="B30">
        <v>23240</v>
      </c>
      <c r="C30" s="6"/>
      <c r="D30" s="6"/>
      <c r="E30" s="6"/>
      <c r="F30" s="6"/>
      <c r="G30">
        <v>119680</v>
      </c>
      <c r="H30" s="6"/>
      <c r="I30" s="6"/>
      <c r="J30" s="6"/>
      <c r="K30" s="6"/>
    </row>
    <row r="31" spans="1:11" x14ac:dyDescent="0.3">
      <c r="A31" s="6" t="s">
        <v>162</v>
      </c>
      <c r="B31">
        <v>25670</v>
      </c>
      <c r="C31" s="6"/>
      <c r="D31" s="6"/>
      <c r="E31" s="6"/>
      <c r="F31" s="6"/>
      <c r="G31">
        <v>131530</v>
      </c>
      <c r="H31" s="6"/>
      <c r="I31" s="6"/>
      <c r="J31" s="6"/>
      <c r="K31" s="6"/>
    </row>
    <row r="32" spans="1:11" x14ac:dyDescent="0.3">
      <c r="A32" s="6" t="s">
        <v>163</v>
      </c>
      <c r="B32">
        <v>28030</v>
      </c>
      <c r="C32" s="6"/>
      <c r="G32">
        <v>144710</v>
      </c>
    </row>
    <row r="33" spans="1:11" x14ac:dyDescent="0.3">
      <c r="A33" s="6" t="s">
        <v>164</v>
      </c>
      <c r="B33">
        <v>30280</v>
      </c>
      <c r="C33" s="6"/>
      <c r="D33" s="6"/>
      <c r="E33" s="6"/>
      <c r="F33" s="6"/>
      <c r="G33">
        <v>155790</v>
      </c>
      <c r="H33" s="6"/>
      <c r="I33" s="6"/>
      <c r="J33" s="6"/>
      <c r="K33" s="6"/>
    </row>
    <row r="34" spans="1:11" x14ac:dyDescent="0.3">
      <c r="A34" s="6" t="s">
        <v>4</v>
      </c>
      <c r="B34">
        <v>32160</v>
      </c>
      <c r="G34">
        <v>146830</v>
      </c>
      <c r="J34" s="6"/>
      <c r="K34" s="6"/>
    </row>
    <row r="35" spans="1:11" x14ac:dyDescent="0.3">
      <c r="A35" s="6" t="s">
        <v>165</v>
      </c>
      <c r="B35">
        <v>23250</v>
      </c>
      <c r="C35" s="6"/>
      <c r="D35" s="6"/>
      <c r="E35" s="6"/>
      <c r="F35" s="6"/>
      <c r="G35">
        <v>105280</v>
      </c>
      <c r="H35" s="6"/>
      <c r="I35" s="6"/>
      <c r="J35" s="6"/>
      <c r="K35" s="6"/>
    </row>
    <row r="36" spans="1:11" x14ac:dyDescent="0.3">
      <c r="A36" s="6" t="s">
        <v>166</v>
      </c>
      <c r="B36">
        <v>27870</v>
      </c>
      <c r="C36" s="6"/>
      <c r="D36" s="6"/>
      <c r="E36" s="6"/>
      <c r="F36" s="6"/>
      <c r="G36">
        <v>123780</v>
      </c>
      <c r="H36" s="6"/>
      <c r="I36" s="6"/>
      <c r="J36" s="6"/>
      <c r="K36" s="6"/>
    </row>
    <row r="37" spans="1:11" x14ac:dyDescent="0.3">
      <c r="A37" s="6" t="s">
        <v>167</v>
      </c>
      <c r="B37">
        <v>30120</v>
      </c>
      <c r="C37" s="6"/>
      <c r="D37" s="6"/>
      <c r="E37" s="6"/>
      <c r="F37" s="6"/>
      <c r="G37">
        <v>136520</v>
      </c>
      <c r="H37" s="6"/>
      <c r="I37" s="6"/>
      <c r="J37" s="6"/>
      <c r="K37" s="6"/>
    </row>
    <row r="38" spans="1:11" x14ac:dyDescent="0.3">
      <c r="A38" s="6" t="s">
        <v>168</v>
      </c>
      <c r="B38">
        <v>23170</v>
      </c>
      <c r="C38" s="6"/>
      <c r="D38" s="6"/>
      <c r="E38" s="6"/>
      <c r="F38" s="6"/>
      <c r="G38">
        <v>106250</v>
      </c>
      <c r="H38" s="6"/>
      <c r="I38" s="6"/>
      <c r="J38" s="6"/>
      <c r="K38" s="6"/>
    </row>
    <row r="39" spans="1:11" x14ac:dyDescent="0.3">
      <c r="A39" s="6" t="s">
        <v>169</v>
      </c>
      <c r="B39">
        <v>16570</v>
      </c>
      <c r="C39" s="6"/>
      <c r="D39" s="6"/>
      <c r="E39" s="6"/>
      <c r="F39" s="6"/>
      <c r="G39">
        <v>76840</v>
      </c>
      <c r="H39" s="6"/>
      <c r="I39" s="6"/>
      <c r="J39" s="6"/>
      <c r="K39" s="6"/>
    </row>
    <row r="40" spans="1:11" x14ac:dyDescent="0.3">
      <c r="A40" s="6" t="s">
        <v>170</v>
      </c>
      <c r="B40">
        <v>27030</v>
      </c>
      <c r="C40" s="6"/>
      <c r="D40" s="6"/>
      <c r="E40" s="6"/>
      <c r="F40" s="6"/>
      <c r="G40">
        <v>11920</v>
      </c>
      <c r="H40" s="6"/>
      <c r="I40" s="6"/>
      <c r="J40" s="6"/>
      <c r="K40" s="6"/>
    </row>
    <row r="41" spans="1:11" x14ac:dyDescent="0.3">
      <c r="A41" s="6" t="s">
        <v>171</v>
      </c>
      <c r="B41">
        <v>25650</v>
      </c>
      <c r="C41" s="6"/>
      <c r="D41" s="6"/>
      <c r="E41" s="6"/>
      <c r="F41" s="6"/>
      <c r="G41">
        <v>116660</v>
      </c>
      <c r="H41" s="6"/>
      <c r="I41" s="6"/>
      <c r="J41" s="6"/>
      <c r="K41" s="6"/>
    </row>
    <row r="42" spans="1:11" x14ac:dyDescent="0.3">
      <c r="A42" s="6" t="s">
        <v>172</v>
      </c>
      <c r="B42">
        <f>SUM(B30:B40)</f>
        <v>287390</v>
      </c>
      <c r="C42" s="6"/>
      <c r="D42" s="6"/>
      <c r="E42" s="6"/>
      <c r="F42" s="6"/>
      <c r="G42" s="6">
        <f>SUM(G30:G41)</f>
        <v>1375790</v>
      </c>
      <c r="H42" s="6"/>
      <c r="I42" s="6"/>
      <c r="J42" s="6"/>
      <c r="K42" s="6"/>
    </row>
  </sheetData>
  <mergeCells count="5">
    <mergeCell ref="A2:A3"/>
    <mergeCell ref="B2:F2"/>
    <mergeCell ref="G2:K2"/>
    <mergeCell ref="B28:F28"/>
    <mergeCell ref="G28:K28"/>
  </mergeCells>
  <hyperlinks>
    <hyperlink ref="A25" r:id="rId1" xr:uid="{7F213D0F-D047-4AF2-A7EF-C4E3DFB650B6}"/>
    <hyperlink ref="A26" r:id="rId2" xr:uid="{744E7922-13B2-4A66-BF66-A8B4A88548D7}"/>
    <hyperlink ref="A24" r:id="rId3" xr:uid="{C35AE8CD-6EDC-4697-ADAA-0172E46C993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A54FD-9444-48B2-BF3E-B07C8546D18B}">
  <dimension ref="A2:CW108"/>
  <sheetViews>
    <sheetView zoomScale="85" zoomScaleNormal="85" workbookViewId="0">
      <selection activeCell="A8" sqref="A8"/>
    </sheetView>
  </sheetViews>
  <sheetFormatPr defaultRowHeight="14.4" x14ac:dyDescent="0.3"/>
  <cols>
    <col min="1" max="2" width="22.77734375" customWidth="1"/>
    <col min="3" max="5" width="10.6640625" customWidth="1"/>
    <col min="6" max="6" width="10.44140625" customWidth="1"/>
    <col min="7" max="7" width="10.44140625" bestFit="1" customWidth="1"/>
    <col min="8" max="8" width="11.5546875" customWidth="1"/>
    <col min="9" max="9" width="11.88671875" customWidth="1"/>
    <col min="10" max="10" width="11.5546875" customWidth="1"/>
    <col min="11" max="11" width="11.21875" customWidth="1"/>
    <col min="12" max="12" width="11.5546875" customWidth="1"/>
    <col min="13" max="13" width="9.6640625" customWidth="1"/>
    <col min="14" max="14" width="10.109375" customWidth="1"/>
    <col min="15" max="15" width="10.44140625" customWidth="1"/>
    <col min="16" max="16" width="10.5546875" customWidth="1"/>
    <col min="17" max="17" width="10.77734375" customWidth="1"/>
    <col min="18" max="18" width="11" customWidth="1"/>
    <col min="19" max="19" width="11.44140625" customWidth="1"/>
    <col min="20" max="20" width="10.109375" customWidth="1"/>
    <col min="21" max="22" width="9.33203125" customWidth="1"/>
    <col min="23" max="23" width="9.6640625" customWidth="1"/>
    <col min="24" max="24" width="10.44140625" customWidth="1"/>
    <col min="25" max="25" width="9.6640625" customWidth="1"/>
    <col min="26" max="26" width="10.33203125" customWidth="1"/>
    <col min="27" max="27" width="10.109375" customWidth="1"/>
    <col min="28" max="28" width="11.21875" customWidth="1"/>
    <col min="29" max="29" width="10.5546875" customWidth="1"/>
    <col min="30" max="30" width="9.88671875" customWidth="1"/>
    <col min="31" max="31" width="10.5546875" customWidth="1"/>
    <col min="32" max="42" width="9.77734375" bestFit="1" customWidth="1"/>
    <col min="43" max="43" width="10.77734375" bestFit="1" customWidth="1"/>
    <col min="44" max="44" width="11.44140625" customWidth="1"/>
    <col min="45" max="45" width="12.21875" customWidth="1"/>
    <col min="46" max="47" width="10.77734375" bestFit="1" customWidth="1"/>
    <col min="48" max="54" width="9.77734375" bestFit="1" customWidth="1"/>
    <col min="55" max="55" width="10.44140625" bestFit="1" customWidth="1"/>
    <col min="56" max="56" width="11.5546875" bestFit="1" customWidth="1"/>
    <col min="57" max="57" width="11.109375" customWidth="1"/>
    <col min="58" max="58" width="11" customWidth="1"/>
    <col min="59" max="67" width="9.77734375" bestFit="1" customWidth="1"/>
    <col min="68" max="68" width="10.44140625" bestFit="1" customWidth="1"/>
    <col min="69" max="69" width="11.5546875" bestFit="1" customWidth="1"/>
    <col min="70" max="70" width="10.77734375" bestFit="1" customWidth="1"/>
    <col min="71" max="71" width="10.77734375" customWidth="1"/>
    <col min="72" max="80" width="9.77734375" bestFit="1" customWidth="1"/>
    <col min="81" max="81" width="9.33203125" bestFit="1" customWidth="1"/>
    <col min="82" max="82" width="11.5546875" bestFit="1" customWidth="1"/>
    <col min="83" max="84" width="10.77734375" bestFit="1" customWidth="1"/>
  </cols>
  <sheetData>
    <row r="2" spans="1:12" x14ac:dyDescent="0.3">
      <c r="A2" s="53" t="s">
        <v>37</v>
      </c>
      <c r="B2" s="4"/>
      <c r="C2" s="53" t="s">
        <v>31</v>
      </c>
      <c r="D2" s="53"/>
      <c r="E2" s="53"/>
      <c r="F2" s="53"/>
      <c r="G2" s="53"/>
      <c r="H2" s="54" t="s">
        <v>153</v>
      </c>
      <c r="I2" s="54"/>
      <c r="J2" s="54"/>
      <c r="K2" s="54"/>
      <c r="L2" s="54"/>
    </row>
    <row r="3" spans="1:12" x14ac:dyDescent="0.3">
      <c r="A3" s="53"/>
      <c r="B3" s="4"/>
      <c r="C3" s="4">
        <v>2018</v>
      </c>
      <c r="D3" s="4">
        <v>2019</v>
      </c>
      <c r="E3">
        <v>2020</v>
      </c>
      <c r="F3">
        <v>2021</v>
      </c>
      <c r="G3">
        <v>2022</v>
      </c>
      <c r="H3">
        <v>2018</v>
      </c>
      <c r="I3">
        <v>2019</v>
      </c>
      <c r="J3">
        <v>2020</v>
      </c>
      <c r="K3">
        <v>2021</v>
      </c>
      <c r="L3">
        <v>2022</v>
      </c>
    </row>
    <row r="4" spans="1:12" x14ac:dyDescent="0.3">
      <c r="A4" t="s">
        <v>180</v>
      </c>
      <c r="C4" s="3">
        <v>9899.33</v>
      </c>
      <c r="D4" s="3">
        <v>9815.0499999999993</v>
      </c>
      <c r="E4" s="3">
        <v>9513</v>
      </c>
      <c r="F4" s="3">
        <v>8999.56</v>
      </c>
      <c r="G4" s="3">
        <v>7704.17</v>
      </c>
      <c r="H4" s="3">
        <v>35117.42</v>
      </c>
      <c r="I4" s="3">
        <v>31674.09</v>
      </c>
      <c r="J4" s="3">
        <v>35387.889999999992</v>
      </c>
      <c r="K4" s="3">
        <v>36559.9</v>
      </c>
      <c r="L4" s="3">
        <v>35244.47</v>
      </c>
    </row>
    <row r="5" spans="1:12" x14ac:dyDescent="0.3">
      <c r="A5" t="s">
        <v>181</v>
      </c>
      <c r="C5" s="3">
        <v>20161.62</v>
      </c>
      <c r="D5" s="3">
        <v>19937.48</v>
      </c>
      <c r="E5" s="3">
        <v>18199</v>
      </c>
      <c r="F5" s="3">
        <v>17158.990000000002</v>
      </c>
      <c r="G5" s="3">
        <v>20813.47</v>
      </c>
      <c r="H5" s="3">
        <v>91162.61</v>
      </c>
      <c r="I5" s="3">
        <v>82658.97</v>
      </c>
      <c r="J5" s="3">
        <v>74365.919999999998</v>
      </c>
      <c r="K5" s="3">
        <v>72323.45</v>
      </c>
      <c r="L5" s="3">
        <v>82436.28</v>
      </c>
    </row>
    <row r="6" spans="1:12" x14ac:dyDescent="0.3">
      <c r="A6" t="s">
        <v>182</v>
      </c>
      <c r="C6" s="3">
        <v>18714.63</v>
      </c>
      <c r="D6" s="3">
        <v>19723.900000000001</v>
      </c>
      <c r="E6" s="3">
        <v>17678</v>
      </c>
      <c r="F6" s="3">
        <v>16697.95</v>
      </c>
      <c r="G6" s="3">
        <v>19790.77</v>
      </c>
      <c r="H6" s="3">
        <v>97876.5</v>
      </c>
      <c r="I6" s="3">
        <v>98109.39</v>
      </c>
      <c r="J6" s="3">
        <v>90857.690000000017</v>
      </c>
      <c r="K6" s="3">
        <v>87958.52</v>
      </c>
      <c r="L6" s="3">
        <v>98843.26</v>
      </c>
    </row>
    <row r="7" spans="1:12" x14ac:dyDescent="0.3">
      <c r="A7" t="s">
        <v>183</v>
      </c>
      <c r="C7" s="3">
        <v>12794.69</v>
      </c>
      <c r="D7" s="3">
        <v>13306.9</v>
      </c>
      <c r="E7" s="3">
        <v>11904</v>
      </c>
      <c r="F7" s="3">
        <v>12366.14</v>
      </c>
      <c r="G7" s="3">
        <v>12218.7</v>
      </c>
      <c r="H7" s="3">
        <v>49706.39</v>
      </c>
      <c r="I7" s="3">
        <v>52079.39</v>
      </c>
      <c r="J7" s="3">
        <v>41930.98000000001</v>
      </c>
      <c r="K7" s="3">
        <v>52962.33</v>
      </c>
      <c r="L7" s="3">
        <v>48181.74</v>
      </c>
    </row>
    <row r="8" spans="1:12" x14ac:dyDescent="0.3">
      <c r="A8" t="s">
        <v>184</v>
      </c>
      <c r="C8" s="3">
        <v>26729.07</v>
      </c>
      <c r="D8" s="3">
        <v>24138.38</v>
      </c>
      <c r="E8" s="3">
        <v>21509</v>
      </c>
      <c r="F8" s="3">
        <v>21621.69</v>
      </c>
      <c r="G8" s="3">
        <v>27457.39</v>
      </c>
      <c r="H8" s="3">
        <v>119456.09</v>
      </c>
      <c r="I8" s="3">
        <v>111791.69</v>
      </c>
      <c r="J8" s="3">
        <v>110246.52</v>
      </c>
      <c r="K8" s="3">
        <v>122554.37</v>
      </c>
      <c r="L8" s="3">
        <v>125645.14</v>
      </c>
    </row>
    <row r="9" spans="1:12" x14ac:dyDescent="0.3">
      <c r="A9" t="s">
        <v>206</v>
      </c>
      <c r="C9" s="3">
        <v>22196.55</v>
      </c>
      <c r="D9" s="3">
        <v>20857.38</v>
      </c>
      <c r="E9" s="3">
        <v>17574</v>
      </c>
      <c r="F9" s="3">
        <v>17687.099999999999</v>
      </c>
      <c r="G9" s="3">
        <v>16504.07</v>
      </c>
      <c r="H9" s="3">
        <v>131918.20000000001</v>
      </c>
      <c r="I9" s="3">
        <v>129213.79</v>
      </c>
      <c r="J9" s="3">
        <v>106168.3</v>
      </c>
      <c r="K9" s="3">
        <v>107239.08</v>
      </c>
      <c r="L9" s="3">
        <v>102802.33</v>
      </c>
    </row>
    <row r="10" spans="1:12" x14ac:dyDescent="0.3">
      <c r="A10" t="s">
        <v>207</v>
      </c>
      <c r="C10" s="3">
        <v>12366.68</v>
      </c>
      <c r="D10" s="3">
        <v>15194.29</v>
      </c>
      <c r="E10" s="3">
        <v>11594</v>
      </c>
      <c r="F10" s="3">
        <v>12622.84</v>
      </c>
      <c r="G10" s="3">
        <v>21300.16</v>
      </c>
      <c r="H10" s="3">
        <v>57317.78</v>
      </c>
      <c r="I10" s="3">
        <v>75623.320000000007</v>
      </c>
      <c r="J10" s="3">
        <v>58193.58</v>
      </c>
      <c r="K10" s="3">
        <v>59546.400000000001</v>
      </c>
      <c r="L10" s="3">
        <v>82642.09</v>
      </c>
    </row>
    <row r="11" spans="1:12" x14ac:dyDescent="0.3">
      <c r="A11" t="s">
        <v>208</v>
      </c>
      <c r="C11" s="3">
        <v>9678.49</v>
      </c>
      <c r="D11" s="3">
        <v>9995.57</v>
      </c>
      <c r="E11" s="3">
        <v>10737</v>
      </c>
      <c r="F11" s="3">
        <v>9906.85</v>
      </c>
      <c r="G11" s="3">
        <v>10166.120000000001</v>
      </c>
      <c r="H11" s="3">
        <v>55539.11</v>
      </c>
      <c r="I11" s="3">
        <v>61513.4</v>
      </c>
      <c r="J11" s="3">
        <v>61350.210000000006</v>
      </c>
      <c r="K11" s="3">
        <v>55660.79</v>
      </c>
      <c r="L11" s="3">
        <v>65692.710000000006</v>
      </c>
    </row>
    <row r="12" spans="1:12" x14ac:dyDescent="0.3">
      <c r="A12" t="s">
        <v>185</v>
      </c>
      <c r="C12" s="3">
        <v>34172.33</v>
      </c>
      <c r="D12" s="3">
        <v>32101.99</v>
      </c>
      <c r="E12" s="3">
        <v>33173</v>
      </c>
      <c r="F12" s="3">
        <v>30950.94</v>
      </c>
      <c r="G12" s="3">
        <v>26442.49</v>
      </c>
      <c r="H12" s="3">
        <v>196297.25</v>
      </c>
      <c r="I12" s="3">
        <v>167543.64000000001</v>
      </c>
      <c r="J12" s="3">
        <v>174804.18000000002</v>
      </c>
      <c r="K12" s="3">
        <v>162411.51999999999</v>
      </c>
      <c r="L12" s="3">
        <v>143008.93</v>
      </c>
    </row>
    <row r="13" spans="1:12" x14ac:dyDescent="0.3">
      <c r="A13" t="s">
        <v>186</v>
      </c>
      <c r="C13" s="3">
        <v>5332.96</v>
      </c>
      <c r="D13" s="3">
        <v>5634.52</v>
      </c>
      <c r="E13" s="3">
        <v>6546</v>
      </c>
      <c r="F13" s="3">
        <v>5894.95</v>
      </c>
      <c r="G13" s="3">
        <v>7027.48</v>
      </c>
      <c r="H13" s="3">
        <v>27968.79</v>
      </c>
      <c r="I13" s="3">
        <v>27995.15</v>
      </c>
      <c r="J13" s="3">
        <v>35311.46</v>
      </c>
      <c r="K13" s="3">
        <v>30378.06</v>
      </c>
      <c r="L13" s="3">
        <v>34934.89</v>
      </c>
    </row>
    <row r="14" spans="1:12" x14ac:dyDescent="0.3">
      <c r="A14" t="s">
        <v>187</v>
      </c>
      <c r="C14" s="3">
        <v>10430.56</v>
      </c>
      <c r="D14" s="3">
        <v>9235.1200000000008</v>
      </c>
      <c r="E14" s="3">
        <v>8601</v>
      </c>
      <c r="F14" s="3">
        <v>9844.2199999999993</v>
      </c>
      <c r="G14" s="3">
        <v>9175.59</v>
      </c>
      <c r="H14" s="3">
        <v>58571.71</v>
      </c>
      <c r="I14" s="3">
        <v>58368.73</v>
      </c>
      <c r="J14" s="3">
        <v>57841.429999999993</v>
      </c>
      <c r="K14" s="3">
        <v>69828.73</v>
      </c>
      <c r="L14" s="3">
        <v>63451.43</v>
      </c>
    </row>
    <row r="15" spans="1:12" x14ac:dyDescent="0.3">
      <c r="A15" t="s">
        <v>188</v>
      </c>
      <c r="C15" s="3">
        <v>52978.85</v>
      </c>
      <c r="D15" s="3">
        <v>56051.79</v>
      </c>
      <c r="E15" s="3">
        <v>49659</v>
      </c>
      <c r="F15" s="3">
        <v>53981.21</v>
      </c>
      <c r="G15" s="3">
        <v>54364.03</v>
      </c>
      <c r="H15" s="3">
        <v>308529.23</v>
      </c>
      <c r="I15" s="3">
        <v>310784.51</v>
      </c>
      <c r="J15" s="3">
        <v>315156.48000000004</v>
      </c>
      <c r="K15" s="3">
        <v>323107.61</v>
      </c>
      <c r="L15" s="3">
        <v>331769.45</v>
      </c>
    </row>
    <row r="16" spans="1:12" x14ac:dyDescent="0.3">
      <c r="A16" t="s">
        <v>189</v>
      </c>
      <c r="C16" s="3">
        <v>26460.959999999999</v>
      </c>
      <c r="D16" s="3">
        <v>27339.29</v>
      </c>
      <c r="E16" s="3">
        <v>27743</v>
      </c>
      <c r="F16" s="3">
        <v>25633.4</v>
      </c>
      <c r="G16" s="3">
        <v>23315.84</v>
      </c>
      <c r="H16" s="3">
        <v>140285.48000000001</v>
      </c>
      <c r="I16" s="3">
        <v>128293.57</v>
      </c>
      <c r="J16" s="3">
        <v>139829.47</v>
      </c>
      <c r="K16" s="3">
        <v>125103.01</v>
      </c>
      <c r="L16" s="3">
        <v>115310.33</v>
      </c>
    </row>
    <row r="17" spans="1:12" x14ac:dyDescent="0.3">
      <c r="A17" t="s">
        <v>190</v>
      </c>
      <c r="C17" s="3">
        <v>11892.78</v>
      </c>
      <c r="D17" s="3">
        <v>13597.73</v>
      </c>
      <c r="E17" s="3">
        <v>10804</v>
      </c>
      <c r="F17" s="3">
        <v>13491.62</v>
      </c>
      <c r="G17" s="3">
        <v>12263.83</v>
      </c>
      <c r="H17" s="3">
        <v>52037.91</v>
      </c>
      <c r="I17" s="3">
        <v>59518.29</v>
      </c>
      <c r="J17" s="3">
        <v>46202.43</v>
      </c>
      <c r="K17" s="3">
        <v>57492.480000000003</v>
      </c>
      <c r="L17" s="3">
        <v>43037.79</v>
      </c>
    </row>
    <row r="18" spans="1:12" x14ac:dyDescent="0.3">
      <c r="A18" t="s">
        <v>191</v>
      </c>
      <c r="C18" s="3">
        <v>14824.54</v>
      </c>
      <c r="D18" s="3">
        <v>16357.01</v>
      </c>
      <c r="E18" s="3">
        <v>11969</v>
      </c>
      <c r="F18" s="3">
        <v>11440.24</v>
      </c>
      <c r="G18" s="3">
        <v>15971.97</v>
      </c>
      <c r="H18" s="3">
        <v>72502.95</v>
      </c>
      <c r="I18" s="3">
        <v>68288.149999999994</v>
      </c>
      <c r="J18" s="3">
        <v>56389.689999999995</v>
      </c>
      <c r="K18" s="3">
        <v>49513.29</v>
      </c>
      <c r="L18" s="3">
        <v>65908.05</v>
      </c>
    </row>
    <row r="19" spans="1:12" x14ac:dyDescent="0.3">
      <c r="A19" t="s">
        <v>192</v>
      </c>
      <c r="C19" s="3">
        <v>1378.3</v>
      </c>
      <c r="D19" s="6">
        <v>1354.81</v>
      </c>
      <c r="E19" s="2">
        <v>1065</v>
      </c>
      <c r="F19" s="3">
        <v>1175.82</v>
      </c>
      <c r="G19" s="3">
        <v>1436.85</v>
      </c>
      <c r="H19" s="3">
        <v>4706.9799999999996</v>
      </c>
      <c r="I19" s="3">
        <v>5385.93</v>
      </c>
      <c r="J19" s="3">
        <v>3724.34</v>
      </c>
      <c r="K19" s="3">
        <v>4476.8100000000004</v>
      </c>
      <c r="L19" s="3">
        <v>5212.74</v>
      </c>
    </row>
    <row r="20" spans="1:12" x14ac:dyDescent="0.3">
      <c r="A20" t="s">
        <v>193</v>
      </c>
      <c r="C20" s="3">
        <v>8193.68</v>
      </c>
      <c r="D20" s="3">
        <v>8976.2199999999993</v>
      </c>
      <c r="E20" s="3">
        <v>7928</v>
      </c>
      <c r="F20" s="3">
        <v>7874.65</v>
      </c>
      <c r="G20" s="3">
        <v>6790.46</v>
      </c>
      <c r="H20" s="3">
        <v>42068.41</v>
      </c>
      <c r="I20" s="3">
        <v>47619.58</v>
      </c>
      <c r="J20" s="3">
        <v>37103.350000000006</v>
      </c>
      <c r="K20" s="3">
        <v>42388.81</v>
      </c>
      <c r="L20" s="3">
        <v>38052.33</v>
      </c>
    </row>
    <row r="21" spans="1:12" x14ac:dyDescent="0.3">
      <c r="A21" t="s">
        <v>194</v>
      </c>
      <c r="C21" s="3">
        <v>48584.09</v>
      </c>
      <c r="D21" s="3">
        <v>48156.55</v>
      </c>
      <c r="E21" s="3">
        <v>48862</v>
      </c>
      <c r="F21" s="3">
        <v>49091.03</v>
      </c>
      <c r="G21" s="3">
        <v>50910.11</v>
      </c>
      <c r="H21" s="3">
        <v>281534.19</v>
      </c>
      <c r="I21" s="3">
        <v>279705.68</v>
      </c>
      <c r="J21" s="3">
        <v>297346.87</v>
      </c>
      <c r="K21" s="3">
        <v>270270.84000000003</v>
      </c>
      <c r="L21" s="3">
        <v>298314.65000000002</v>
      </c>
    </row>
    <row r="22" spans="1:12" x14ac:dyDescent="0.3">
      <c r="A22" t="s">
        <v>195</v>
      </c>
      <c r="C22" s="3">
        <v>13277.62</v>
      </c>
      <c r="D22" s="3">
        <v>12489.08</v>
      </c>
      <c r="E22" s="3">
        <v>12988</v>
      </c>
      <c r="F22" s="3">
        <v>12269.27</v>
      </c>
      <c r="G22" s="3">
        <v>12827.29</v>
      </c>
      <c r="H22" s="3">
        <v>69078.52</v>
      </c>
      <c r="I22" s="3">
        <v>65816.11</v>
      </c>
      <c r="J22" s="3">
        <v>73938.86</v>
      </c>
      <c r="K22" s="3">
        <v>69181.22</v>
      </c>
      <c r="L22" s="3">
        <v>68430.960000000006</v>
      </c>
    </row>
    <row r="23" spans="1:12" x14ac:dyDescent="0.3">
      <c r="A23" t="s">
        <v>196</v>
      </c>
      <c r="C23" s="3">
        <v>5970.76</v>
      </c>
      <c r="D23" s="3">
        <v>6614.83</v>
      </c>
      <c r="E23" s="3">
        <v>8584</v>
      </c>
      <c r="F23" s="3">
        <v>7124.65</v>
      </c>
      <c r="G23" s="3">
        <v>6894.1</v>
      </c>
      <c r="H23" s="3">
        <v>25974.82</v>
      </c>
      <c r="I23" s="3">
        <v>29259.13</v>
      </c>
      <c r="J23" s="3">
        <v>34491.820000000007</v>
      </c>
      <c r="K23" s="3">
        <v>29263.5</v>
      </c>
      <c r="L23" s="3">
        <v>29247.18</v>
      </c>
    </row>
    <row r="24" spans="1:12" x14ac:dyDescent="0.3">
      <c r="A24" t="s">
        <v>197</v>
      </c>
      <c r="C24" s="3">
        <v>7048.07</v>
      </c>
      <c r="D24" s="3">
        <v>7218.01</v>
      </c>
      <c r="E24" s="3">
        <v>8375</v>
      </c>
      <c r="F24" s="3">
        <v>6961.04</v>
      </c>
      <c r="G24" s="3">
        <v>7325.83</v>
      </c>
      <c r="H24" s="3">
        <v>27288.880000000001</v>
      </c>
      <c r="I24" s="3">
        <v>23824.5</v>
      </c>
      <c r="J24" s="3">
        <v>29216.42</v>
      </c>
      <c r="K24" s="3">
        <v>26328.75</v>
      </c>
      <c r="L24" s="3">
        <v>27674.560000000001</v>
      </c>
    </row>
    <row r="25" spans="1:12" x14ac:dyDescent="0.3">
      <c r="A25" t="s">
        <v>210</v>
      </c>
      <c r="C25" s="3">
        <v>119.11</v>
      </c>
      <c r="D25" s="3">
        <v>68.05</v>
      </c>
      <c r="E25" s="3">
        <v>164</v>
      </c>
      <c r="F25" s="3">
        <v>113.43</v>
      </c>
      <c r="G25" s="3">
        <v>102.09</v>
      </c>
      <c r="H25" s="3">
        <v>419.97</v>
      </c>
      <c r="I25" s="3">
        <v>258.48</v>
      </c>
      <c r="J25" s="3">
        <v>624.4</v>
      </c>
      <c r="K25" s="3">
        <v>496.21</v>
      </c>
      <c r="L25" s="3">
        <v>403.84</v>
      </c>
    </row>
    <row r="26" spans="1:12" x14ac:dyDescent="0.3">
      <c r="A26" t="s">
        <v>209</v>
      </c>
      <c r="C26" s="3">
        <v>10580.82</v>
      </c>
      <c r="D26" s="3">
        <v>10475.74</v>
      </c>
      <c r="E26" s="3">
        <v>12268</v>
      </c>
      <c r="F26" s="3">
        <v>9047.81</v>
      </c>
      <c r="G26" s="3">
        <v>19670.34</v>
      </c>
      <c r="H26" s="3">
        <v>50174.73</v>
      </c>
      <c r="I26" s="3">
        <v>47782.62</v>
      </c>
      <c r="J26" s="3">
        <v>56125.530000000006</v>
      </c>
      <c r="K26" s="3">
        <v>38367.279999999999</v>
      </c>
      <c r="L26" s="3">
        <v>79223.039999999994</v>
      </c>
    </row>
    <row r="27" spans="1:12" x14ac:dyDescent="0.3">
      <c r="A27" t="s">
        <v>198</v>
      </c>
      <c r="C27" s="3">
        <v>10130.16</v>
      </c>
      <c r="D27" s="3">
        <v>10950.94</v>
      </c>
      <c r="E27" s="3">
        <v>7584</v>
      </c>
      <c r="F27" s="3">
        <v>9690.89</v>
      </c>
      <c r="G27" s="3">
        <v>8768.9699999999993</v>
      </c>
      <c r="H27" s="3">
        <v>42119.28</v>
      </c>
      <c r="I27" s="3">
        <v>48851.51</v>
      </c>
      <c r="J27" s="3">
        <v>31726.750000000004</v>
      </c>
      <c r="K27" s="3">
        <v>40034.78</v>
      </c>
      <c r="L27" s="3">
        <v>39122.949999999997</v>
      </c>
    </row>
    <row r="28" spans="1:12" x14ac:dyDescent="0.3">
      <c r="A28" t="s">
        <v>199</v>
      </c>
      <c r="C28" s="2">
        <v>2185.6799999999998</v>
      </c>
      <c r="D28" s="2">
        <v>2305.5100000000002</v>
      </c>
      <c r="E28" s="2">
        <v>2691</v>
      </c>
      <c r="F28" s="3">
        <v>2699.9</v>
      </c>
      <c r="G28" s="2">
        <v>2441.86</v>
      </c>
      <c r="H28" s="2">
        <v>8851.35</v>
      </c>
      <c r="I28" s="2">
        <v>8675.9599999999991</v>
      </c>
      <c r="J28" s="2">
        <v>10549.72</v>
      </c>
      <c r="K28" s="2">
        <v>12097.93</v>
      </c>
      <c r="L28" s="2">
        <v>10228.82</v>
      </c>
    </row>
    <row r="29" spans="1:12" x14ac:dyDescent="0.3">
      <c r="A29" t="s">
        <v>200</v>
      </c>
      <c r="C29" s="2">
        <v>0</v>
      </c>
      <c r="D29" s="2">
        <v>0</v>
      </c>
      <c r="E29" s="2">
        <v>0</v>
      </c>
      <c r="F29" s="2">
        <v>0</v>
      </c>
      <c r="G29" s="2">
        <v>0</v>
      </c>
      <c r="H29" s="3">
        <v>0</v>
      </c>
      <c r="I29" s="3">
        <v>0</v>
      </c>
      <c r="J29" s="2">
        <v>0</v>
      </c>
      <c r="K29" s="2">
        <v>0</v>
      </c>
      <c r="L29" s="2">
        <v>0</v>
      </c>
    </row>
    <row r="30" spans="1:12" x14ac:dyDescent="0.3">
      <c r="A30" t="s">
        <v>211</v>
      </c>
      <c r="C30" s="2">
        <v>92.76</v>
      </c>
      <c r="D30" s="2">
        <v>80.459999999999994</v>
      </c>
      <c r="E30" s="2">
        <v>75</v>
      </c>
      <c r="F30" s="2">
        <v>75.92</v>
      </c>
      <c r="G30" s="2">
        <v>75.92</v>
      </c>
      <c r="H30" s="2">
        <v>472.65</v>
      </c>
      <c r="I30" s="2">
        <v>428.78</v>
      </c>
      <c r="J30" s="2">
        <v>426.90000000000003</v>
      </c>
      <c r="K30" s="2">
        <v>394.06</v>
      </c>
      <c r="L30" s="2">
        <v>348.81</v>
      </c>
    </row>
    <row r="31" spans="1:12" x14ac:dyDescent="0.3">
      <c r="A31" t="s">
        <v>212</v>
      </c>
      <c r="C31" s="2">
        <v>1524.39</v>
      </c>
      <c r="D31" s="2">
        <v>1812.25</v>
      </c>
      <c r="E31" s="2">
        <v>2055</v>
      </c>
      <c r="F31" s="2">
        <v>1951.46</v>
      </c>
      <c r="G31" s="2">
        <v>1842.98</v>
      </c>
      <c r="H31" s="2">
        <v>9230.4599999999991</v>
      </c>
      <c r="I31" s="2">
        <v>11313.58</v>
      </c>
      <c r="J31" s="2">
        <v>12655</v>
      </c>
      <c r="K31" s="2">
        <v>12065.71</v>
      </c>
      <c r="L31" s="2">
        <v>11490.47</v>
      </c>
    </row>
    <row r="32" spans="1:12" x14ac:dyDescent="0.3">
      <c r="A32" t="s">
        <v>201</v>
      </c>
      <c r="C32" s="2">
        <v>566.83000000000004</v>
      </c>
      <c r="D32" s="2">
        <v>501.8</v>
      </c>
      <c r="E32" s="2">
        <v>485</v>
      </c>
      <c r="F32" s="2">
        <v>452.41</v>
      </c>
      <c r="G32" s="2">
        <v>447.99</v>
      </c>
      <c r="H32" s="2">
        <v>2969.08</v>
      </c>
      <c r="I32" s="2">
        <v>3123.34</v>
      </c>
      <c r="J32" s="2">
        <v>2675.7699999999995</v>
      </c>
      <c r="K32" s="2">
        <v>2385.5700000000002</v>
      </c>
      <c r="L32" s="2">
        <v>2310.46</v>
      </c>
    </row>
    <row r="33" spans="1:45" x14ac:dyDescent="0.3">
      <c r="A33" t="s">
        <v>202</v>
      </c>
      <c r="C33" s="2">
        <v>1113.95</v>
      </c>
      <c r="D33" s="2">
        <v>1184.17</v>
      </c>
      <c r="E33" s="2">
        <v>925</v>
      </c>
      <c r="F33" s="2">
        <v>1051.1099999999999</v>
      </c>
      <c r="G33" s="2">
        <v>1007.53</v>
      </c>
      <c r="H33" s="2">
        <v>5119.74</v>
      </c>
      <c r="I33" s="2">
        <v>6028.72</v>
      </c>
      <c r="J33" s="2">
        <v>5026.28</v>
      </c>
      <c r="K33" s="2">
        <v>5318.98</v>
      </c>
      <c r="L33" s="2">
        <v>5854.91</v>
      </c>
    </row>
    <row r="34" spans="1:45" x14ac:dyDescent="0.3">
      <c r="A34" t="s">
        <v>203</v>
      </c>
      <c r="C34" s="2">
        <v>1479.15</v>
      </c>
      <c r="D34" s="2">
        <v>1489.51</v>
      </c>
      <c r="E34" s="2">
        <v>1456</v>
      </c>
      <c r="F34" s="2">
        <v>1426.14</v>
      </c>
      <c r="G34" s="2">
        <v>1244.9100000000001</v>
      </c>
      <c r="H34" s="2">
        <v>6183.98</v>
      </c>
      <c r="I34" s="2">
        <v>5980.75</v>
      </c>
      <c r="J34" s="2">
        <v>7869.63</v>
      </c>
      <c r="K34" s="2">
        <v>7395.93</v>
      </c>
      <c r="L34" s="2">
        <v>6342.59</v>
      </c>
    </row>
    <row r="35" spans="1:45" x14ac:dyDescent="0.3">
      <c r="A35" t="s">
        <v>204</v>
      </c>
      <c r="C35" s="2">
        <v>4798.2</v>
      </c>
      <c r="D35" s="2">
        <v>3863.88</v>
      </c>
      <c r="E35" s="2">
        <v>3533</v>
      </c>
      <c r="F35" s="2">
        <v>3368.87</v>
      </c>
      <c r="G35" s="2">
        <v>3154.81</v>
      </c>
      <c r="H35" s="2">
        <v>24746.32</v>
      </c>
      <c r="I35" s="2">
        <v>19432.3</v>
      </c>
      <c r="J35" s="2">
        <v>19609.89</v>
      </c>
      <c r="K35" s="2">
        <v>17628.96</v>
      </c>
      <c r="L35" s="2">
        <v>17769.03</v>
      </c>
    </row>
    <row r="36" spans="1:45" x14ac:dyDescent="0.3">
      <c r="A36" t="s">
        <v>205</v>
      </c>
      <c r="C36" s="2">
        <v>2498.84</v>
      </c>
      <c r="D36" s="2">
        <v>2313.0300000000002</v>
      </c>
      <c r="E36" s="2">
        <v>2349</v>
      </c>
      <c r="F36" s="2">
        <v>2732.9</v>
      </c>
      <c r="G36" s="2">
        <v>2003.98</v>
      </c>
      <c r="H36" s="2">
        <v>13057.94</v>
      </c>
      <c r="I36" s="2">
        <v>11958.54</v>
      </c>
      <c r="J36" s="2">
        <v>13352.43</v>
      </c>
      <c r="K36" s="2">
        <v>13407.63</v>
      </c>
      <c r="L36" s="2">
        <v>9647.98</v>
      </c>
    </row>
    <row r="37" spans="1:45" x14ac:dyDescent="0.3">
      <c r="A37" t="s">
        <v>15</v>
      </c>
      <c r="C37" s="2">
        <v>408176.45000000007</v>
      </c>
      <c r="D37" s="2">
        <v>413141.24</v>
      </c>
      <c r="E37" s="2">
        <v>388590</v>
      </c>
      <c r="F37" s="2">
        <v>385405.00000000012</v>
      </c>
      <c r="G37" s="2">
        <v>411462.09999999986</v>
      </c>
      <c r="H37" s="2">
        <v>2108284.7199999997</v>
      </c>
      <c r="I37" s="2">
        <v>2078901.5900000003</v>
      </c>
      <c r="J37" s="2">
        <v>2040500.1899999997</v>
      </c>
      <c r="K37" s="2">
        <v>2004142.5100000002</v>
      </c>
      <c r="L37" s="2">
        <v>2088584.2100000004</v>
      </c>
    </row>
    <row r="39" spans="1:45" x14ac:dyDescent="0.3">
      <c r="A39" s="14" t="s">
        <v>175</v>
      </c>
      <c r="B39" s="14"/>
      <c r="C39" s="4"/>
      <c r="D39" s="5"/>
      <c r="E39" s="5"/>
      <c r="F39" s="5"/>
      <c r="G39" s="5"/>
    </row>
    <row r="40" spans="1:45" x14ac:dyDescent="0.3">
      <c r="A40" s="4" t="s">
        <v>156</v>
      </c>
      <c r="B40" s="4" t="s">
        <v>565</v>
      </c>
      <c r="C40" s="53" t="s">
        <v>31</v>
      </c>
      <c r="D40" s="53"/>
      <c r="E40" s="53"/>
      <c r="F40" s="53"/>
      <c r="G40" s="53"/>
      <c r="H40" s="53" t="s">
        <v>153</v>
      </c>
      <c r="I40" s="53"/>
      <c r="J40" s="53"/>
      <c r="K40" s="53"/>
      <c r="L40" s="53"/>
    </row>
    <row r="41" spans="1:45" x14ac:dyDescent="0.3">
      <c r="A41" s="1" t="s">
        <v>157</v>
      </c>
      <c r="B41" s="1">
        <v>2018</v>
      </c>
      <c r="C41" s="10">
        <v>2018</v>
      </c>
      <c r="D41" s="4">
        <v>2019</v>
      </c>
      <c r="E41" s="4">
        <v>2020</v>
      </c>
      <c r="F41" s="4">
        <v>2021</v>
      </c>
      <c r="G41" s="4">
        <v>2022</v>
      </c>
      <c r="H41" s="4">
        <v>2018</v>
      </c>
      <c r="I41" s="4">
        <v>2019</v>
      </c>
      <c r="J41">
        <v>2020</v>
      </c>
      <c r="K41">
        <v>2021</v>
      </c>
      <c r="L41">
        <v>2022</v>
      </c>
    </row>
    <row r="42" spans="1:45" x14ac:dyDescent="0.3">
      <c r="A42" s="6" t="s">
        <v>161</v>
      </c>
      <c r="B42" s="6"/>
      <c r="C42" s="2">
        <v>34369.700000000004</v>
      </c>
      <c r="D42">
        <v>37923.899999999994</v>
      </c>
      <c r="E42">
        <v>34344.159999999996</v>
      </c>
      <c r="F42" s="6">
        <v>41490</v>
      </c>
      <c r="G42" s="6">
        <v>37320</v>
      </c>
      <c r="H42">
        <v>179885.24</v>
      </c>
      <c r="I42">
        <v>191562.99999999997</v>
      </c>
      <c r="J42">
        <v>179811.56999999998</v>
      </c>
      <c r="K42" s="6">
        <v>211178.54</v>
      </c>
      <c r="L42" s="6">
        <v>199715.35</v>
      </c>
    </row>
    <row r="43" spans="1:45" x14ac:dyDescent="0.3">
      <c r="A43" s="6" t="s">
        <v>162</v>
      </c>
      <c r="B43" s="6"/>
      <c r="C43" s="2">
        <v>51188.770000000004</v>
      </c>
      <c r="D43">
        <v>58201.56</v>
      </c>
      <c r="E43">
        <v>56507.10000000002</v>
      </c>
      <c r="F43" s="6">
        <v>63050</v>
      </c>
      <c r="G43" s="6">
        <v>44030</v>
      </c>
      <c r="H43">
        <v>265349.71000000002</v>
      </c>
      <c r="I43">
        <v>283920.3</v>
      </c>
      <c r="J43">
        <v>294789.28999999998</v>
      </c>
      <c r="K43" s="6">
        <v>321178.53999999998</v>
      </c>
      <c r="L43" s="6">
        <v>219715.35</v>
      </c>
    </row>
    <row r="44" spans="1:45" x14ac:dyDescent="0.3">
      <c r="A44" s="6" t="s">
        <v>163</v>
      </c>
      <c r="B44" s="6"/>
      <c r="C44" s="2">
        <v>52496.880000000012</v>
      </c>
      <c r="D44">
        <v>55367.310000000012</v>
      </c>
      <c r="E44">
        <v>46883.990000000005</v>
      </c>
      <c r="F44" s="6">
        <v>32660</v>
      </c>
      <c r="G44" s="6">
        <v>53390</v>
      </c>
      <c r="H44">
        <v>269050.31</v>
      </c>
      <c r="I44">
        <v>275291.31000000011</v>
      </c>
      <c r="J44">
        <v>128704.11999999998</v>
      </c>
      <c r="K44" s="6">
        <v>161178.54</v>
      </c>
      <c r="L44" s="6">
        <v>259715.35</v>
      </c>
    </row>
    <row r="45" spans="1:45" x14ac:dyDescent="0.3">
      <c r="A45" s="6" t="s">
        <v>164</v>
      </c>
      <c r="B45" s="6"/>
      <c r="C45" s="2">
        <v>31113.61</v>
      </c>
      <c r="D45">
        <v>23061.769999999997</v>
      </c>
      <c r="E45">
        <v>26960.350000000002</v>
      </c>
      <c r="F45" s="6">
        <v>23230</v>
      </c>
      <c r="G45" s="6">
        <v>32370</v>
      </c>
      <c r="H45">
        <v>160741.86000000002</v>
      </c>
      <c r="I45">
        <v>108645.17000000003</v>
      </c>
      <c r="J45">
        <v>132373.94000000003</v>
      </c>
      <c r="K45" s="6">
        <v>111178.54</v>
      </c>
      <c r="L45" s="6">
        <v>169715.35</v>
      </c>
      <c r="AP45" s="2"/>
      <c r="AQ45" s="3"/>
      <c r="AR45" s="3"/>
      <c r="AS45" s="3"/>
    </row>
    <row r="46" spans="1:45" x14ac:dyDescent="0.3">
      <c r="A46" s="6" t="s">
        <v>4</v>
      </c>
      <c r="B46" s="6"/>
      <c r="C46" s="2">
        <v>31433.079999999994</v>
      </c>
      <c r="D46">
        <v>27225.439999999999</v>
      </c>
      <c r="E46">
        <v>27459.370000000003</v>
      </c>
      <c r="F46" s="6">
        <v>26780</v>
      </c>
      <c r="G46" s="6">
        <v>24950</v>
      </c>
      <c r="H46">
        <v>152795.97999999995</v>
      </c>
      <c r="I46">
        <v>133399.29999999999</v>
      </c>
      <c r="J46">
        <v>131060.07</v>
      </c>
      <c r="K46" s="6">
        <v>141178.54</v>
      </c>
      <c r="L46" s="6">
        <v>119715.35</v>
      </c>
      <c r="AP46" s="2"/>
      <c r="AQ46" s="3"/>
      <c r="AR46" s="3"/>
      <c r="AS46" s="3"/>
    </row>
    <row r="47" spans="1:45" x14ac:dyDescent="0.3">
      <c r="A47" s="6" t="s">
        <v>165</v>
      </c>
      <c r="B47" s="6"/>
      <c r="C47" s="2">
        <v>32834.149999999994</v>
      </c>
      <c r="D47">
        <v>33994.009999999995</v>
      </c>
      <c r="E47">
        <v>26042.009999999995</v>
      </c>
      <c r="F47" s="6">
        <v>35180</v>
      </c>
      <c r="G47" s="6">
        <v>48800</v>
      </c>
      <c r="H47">
        <v>169329.61999999997</v>
      </c>
      <c r="I47">
        <v>169569.41</v>
      </c>
      <c r="J47">
        <v>150988.31000000003</v>
      </c>
      <c r="K47" s="6">
        <v>191178.54</v>
      </c>
      <c r="L47" s="6">
        <v>219715.35</v>
      </c>
      <c r="AP47" s="2"/>
      <c r="AQ47" s="3"/>
      <c r="AR47" s="3"/>
      <c r="AS47" s="3"/>
    </row>
    <row r="48" spans="1:45" x14ac:dyDescent="0.3">
      <c r="A48" s="6" t="s">
        <v>166</v>
      </c>
      <c r="B48" s="6"/>
      <c r="C48" s="2">
        <v>28705.849999999995</v>
      </c>
      <c r="D48">
        <v>29782.569999999992</v>
      </c>
      <c r="E48">
        <v>28902.459999999992</v>
      </c>
      <c r="F48" s="6">
        <v>32990</v>
      </c>
      <c r="G48" s="6">
        <v>29730</v>
      </c>
      <c r="H48">
        <v>155562.31999999998</v>
      </c>
      <c r="I48">
        <v>152354.34000000003</v>
      </c>
      <c r="J48">
        <v>264466.38000000006</v>
      </c>
      <c r="K48" s="6">
        <v>181178.54</v>
      </c>
      <c r="L48" s="6">
        <v>149715.35</v>
      </c>
    </row>
    <row r="49" spans="1:101" x14ac:dyDescent="0.3">
      <c r="A49" s="6" t="s">
        <v>167</v>
      </c>
      <c r="B49" s="6"/>
      <c r="C49" s="2">
        <v>36353.1</v>
      </c>
      <c r="D49">
        <v>38285.62999999999</v>
      </c>
      <c r="E49">
        <v>46685.700000000004</v>
      </c>
      <c r="F49" s="6">
        <v>27671</v>
      </c>
      <c r="G49" s="6">
        <v>32410</v>
      </c>
      <c r="H49">
        <v>202144.67</v>
      </c>
      <c r="I49">
        <v>195923.71999999997</v>
      </c>
      <c r="J49">
        <v>248284.03999999998</v>
      </c>
      <c r="K49" s="6">
        <v>151178.54</v>
      </c>
      <c r="L49" s="6">
        <v>169715.35</v>
      </c>
    </row>
    <row r="50" spans="1:101" x14ac:dyDescent="0.3">
      <c r="A50" s="6" t="s">
        <v>168</v>
      </c>
      <c r="B50" s="6"/>
      <c r="C50" s="3">
        <v>40124.490000000005</v>
      </c>
      <c r="D50">
        <v>41549.199999999997</v>
      </c>
      <c r="E50">
        <v>43689.910000000011</v>
      </c>
      <c r="F50" s="6">
        <v>28931</v>
      </c>
      <c r="G50" s="6">
        <v>31870</v>
      </c>
      <c r="H50">
        <v>205874.53000000003</v>
      </c>
      <c r="I50">
        <v>234334.87999999992</v>
      </c>
      <c r="J50">
        <v>118523.78000000001</v>
      </c>
      <c r="K50" s="6">
        <v>161178.54</v>
      </c>
      <c r="L50" s="6">
        <v>171715.35</v>
      </c>
      <c r="AT50" s="2"/>
    </row>
    <row r="51" spans="1:101" x14ac:dyDescent="0.3">
      <c r="A51" s="6" t="s">
        <v>169</v>
      </c>
      <c r="B51" s="6"/>
      <c r="C51" s="2">
        <v>25630.21</v>
      </c>
      <c r="D51">
        <v>23565.820000000003</v>
      </c>
      <c r="E51">
        <v>21725.820000000003</v>
      </c>
      <c r="F51" s="6">
        <v>31141</v>
      </c>
      <c r="G51" s="6">
        <v>38260.1</v>
      </c>
      <c r="H51">
        <v>130379.65000000001</v>
      </c>
      <c r="I51">
        <v>123916.46000000002</v>
      </c>
      <c r="J51">
        <v>74465.95</v>
      </c>
      <c r="K51" s="6">
        <v>161178.54</v>
      </c>
      <c r="L51" s="6">
        <v>209715.35</v>
      </c>
    </row>
    <row r="52" spans="1:101" x14ac:dyDescent="0.3">
      <c r="A52" s="6" t="s">
        <v>170</v>
      </c>
      <c r="B52" s="6"/>
      <c r="C52" s="2">
        <v>18714.5</v>
      </c>
      <c r="D52">
        <v>16847.920000000002</v>
      </c>
      <c r="E52">
        <v>14916.400000000001</v>
      </c>
      <c r="F52" s="6">
        <v>25081</v>
      </c>
      <c r="G52" s="6">
        <v>23831</v>
      </c>
      <c r="H52">
        <v>94170.08</v>
      </c>
      <c r="I52">
        <v>80070.109999999957</v>
      </c>
      <c r="J52">
        <v>72490.539999999964</v>
      </c>
      <c r="K52" s="6">
        <v>131178.54</v>
      </c>
      <c r="L52" s="6">
        <v>129715.35</v>
      </c>
    </row>
    <row r="53" spans="1:101" x14ac:dyDescent="0.3">
      <c r="A53" s="6" t="s">
        <v>171</v>
      </c>
      <c r="B53" s="6"/>
      <c r="C53" s="2">
        <v>25212.109999999997</v>
      </c>
      <c r="D53">
        <v>27336.109999999993</v>
      </c>
      <c r="E53">
        <v>14473.949999999999</v>
      </c>
      <c r="F53" s="6">
        <v>17201</v>
      </c>
      <c r="G53" s="6">
        <v>14501</v>
      </c>
      <c r="H53">
        <v>123000.75</v>
      </c>
      <c r="I53">
        <v>129913.58999999998</v>
      </c>
      <c r="J53">
        <v>14473.949999999999</v>
      </c>
      <c r="K53" s="6">
        <v>81178.570000000007</v>
      </c>
      <c r="L53" s="6">
        <v>69715.360000000001</v>
      </c>
    </row>
    <row r="54" spans="1:101" x14ac:dyDescent="0.3">
      <c r="A54" s="6" t="s">
        <v>172</v>
      </c>
      <c r="B54" s="6"/>
      <c r="C54" s="2">
        <v>408176.45</v>
      </c>
      <c r="D54" s="6">
        <v>413141.24</v>
      </c>
      <c r="E54" s="6">
        <v>388590</v>
      </c>
      <c r="F54" s="6">
        <v>385405</v>
      </c>
      <c r="G54" s="6">
        <v>411462.1</v>
      </c>
      <c r="H54" s="6">
        <v>2108284.7200000002</v>
      </c>
      <c r="I54" s="6">
        <v>2078901.59</v>
      </c>
      <c r="J54">
        <v>2040500.1900000004</v>
      </c>
      <c r="K54" s="6">
        <v>2004142.5100000002</v>
      </c>
      <c r="L54" s="6">
        <v>2088584.2100000007</v>
      </c>
    </row>
    <row r="55" spans="1:101" ht="15" thickBot="1" x14ac:dyDescent="0.35"/>
    <row r="56" spans="1:101" ht="15" thickBot="1" x14ac:dyDescent="0.35">
      <c r="A56" s="62" t="s">
        <v>37</v>
      </c>
      <c r="B56" s="4"/>
      <c r="C56" s="53" t="s">
        <v>31</v>
      </c>
      <c r="D56" s="53"/>
      <c r="E56" s="53"/>
      <c r="F56" s="53"/>
      <c r="G56" s="53"/>
      <c r="H56" s="54"/>
      <c r="I56" s="54"/>
      <c r="J56" s="54"/>
      <c r="K56" s="54"/>
      <c r="L56" s="54"/>
      <c r="AR56" t="s">
        <v>153</v>
      </c>
    </row>
    <row r="57" spans="1:101" ht="15" thickBot="1" x14ac:dyDescent="0.35">
      <c r="A57" s="63"/>
      <c r="B57" s="41"/>
      <c r="C57" s="59">
        <v>2018</v>
      </c>
      <c r="D57" s="60"/>
      <c r="E57" s="60"/>
      <c r="F57" s="60"/>
      <c r="G57" s="60"/>
      <c r="H57" s="60"/>
      <c r="I57" s="60"/>
      <c r="J57" s="60"/>
      <c r="K57" s="60"/>
      <c r="L57" s="60"/>
      <c r="M57" s="60"/>
      <c r="N57" s="60"/>
      <c r="O57" s="61"/>
      <c r="P57" s="59">
        <v>2019</v>
      </c>
      <c r="Q57" s="60"/>
      <c r="R57" s="60"/>
      <c r="S57" s="60"/>
      <c r="T57" s="60"/>
      <c r="U57" s="60"/>
      <c r="V57" s="60"/>
      <c r="W57" s="60"/>
      <c r="X57" s="60"/>
      <c r="Y57" s="60"/>
      <c r="Z57" s="60"/>
      <c r="AA57" s="60"/>
      <c r="AB57" s="61"/>
      <c r="AC57" s="59">
        <v>2020</v>
      </c>
      <c r="AD57" s="60"/>
      <c r="AE57" s="60"/>
      <c r="AF57" s="60"/>
      <c r="AG57" s="60"/>
      <c r="AH57" s="60"/>
      <c r="AI57" s="60"/>
      <c r="AJ57" s="60"/>
      <c r="AK57" s="60"/>
      <c r="AL57" s="60"/>
      <c r="AM57" s="60"/>
      <c r="AN57" s="60"/>
      <c r="AO57" s="61"/>
      <c r="AP57" s="38">
        <v>2021</v>
      </c>
      <c r="AQ57" s="39"/>
      <c r="AR57" s="39"/>
      <c r="AS57" s="39"/>
      <c r="AT57" s="39"/>
      <c r="AU57" s="39"/>
      <c r="AV57" s="39"/>
      <c r="AW57" s="39"/>
      <c r="AX57" s="39"/>
      <c r="AY57" s="39"/>
      <c r="AZ57" s="39"/>
      <c r="BA57" s="39"/>
      <c r="BB57" s="39"/>
      <c r="BC57" s="39"/>
      <c r="BD57" s="39"/>
      <c r="BE57" s="40"/>
      <c r="BH57" s="59">
        <v>2018</v>
      </c>
      <c r="BI57" s="60"/>
      <c r="BJ57" s="60"/>
      <c r="BK57" s="60"/>
      <c r="BL57" s="60"/>
      <c r="BM57" s="60"/>
      <c r="BN57" s="60"/>
      <c r="BO57" s="60"/>
      <c r="BP57" s="60"/>
      <c r="BQ57" s="60"/>
      <c r="BR57" s="60"/>
      <c r="BS57" s="60"/>
      <c r="BT57" s="61"/>
      <c r="BU57" s="59">
        <v>2019</v>
      </c>
      <c r="BV57" s="60"/>
      <c r="BW57" s="60"/>
      <c r="BX57" s="60"/>
      <c r="BY57" s="60"/>
      <c r="BZ57" s="60"/>
      <c r="CA57" s="60"/>
      <c r="CB57" s="60"/>
      <c r="CC57" s="60"/>
      <c r="CD57" s="60"/>
      <c r="CE57" s="60"/>
      <c r="CF57" s="60"/>
      <c r="CG57" s="61"/>
      <c r="CH57" s="59">
        <v>2020</v>
      </c>
      <c r="CI57" s="60"/>
      <c r="CJ57" s="60"/>
      <c r="CK57" s="60"/>
      <c r="CL57" s="60"/>
      <c r="CM57" s="60"/>
      <c r="CN57" s="60"/>
      <c r="CO57" s="60"/>
      <c r="CP57" s="60"/>
      <c r="CQ57" s="60"/>
      <c r="CR57" s="60"/>
      <c r="CS57" s="60"/>
      <c r="CT57" s="61"/>
    </row>
    <row r="58" spans="1:101" ht="15" thickBot="1" x14ac:dyDescent="0.35">
      <c r="A58" s="64"/>
      <c r="B58" s="42"/>
      <c r="C58" s="26" t="s">
        <v>0</v>
      </c>
      <c r="D58" s="27" t="s">
        <v>1</v>
      </c>
      <c r="E58" s="27" t="s">
        <v>2</v>
      </c>
      <c r="F58" s="27" t="s">
        <v>3</v>
      </c>
      <c r="G58" s="27" t="s">
        <v>4</v>
      </c>
      <c r="H58" s="27" t="s">
        <v>5</v>
      </c>
      <c r="I58" s="27" t="s">
        <v>6</v>
      </c>
      <c r="J58" s="27" t="s">
        <v>7</v>
      </c>
      <c r="K58" s="27" t="s">
        <v>8</v>
      </c>
      <c r="L58" s="27" t="s">
        <v>9</v>
      </c>
      <c r="M58" s="27" t="s">
        <v>10</v>
      </c>
      <c r="N58" s="28" t="s">
        <v>11</v>
      </c>
      <c r="O58" s="29" t="s">
        <v>546</v>
      </c>
      <c r="P58" s="26" t="s">
        <v>0</v>
      </c>
      <c r="Q58" s="27" t="s">
        <v>1</v>
      </c>
      <c r="R58" s="27" t="s">
        <v>2</v>
      </c>
      <c r="S58" s="27" t="s">
        <v>3</v>
      </c>
      <c r="T58" s="27" t="s">
        <v>4</v>
      </c>
      <c r="U58" s="27" t="s">
        <v>5</v>
      </c>
      <c r="V58" s="27" t="s">
        <v>6</v>
      </c>
      <c r="W58" s="27" t="s">
        <v>7</v>
      </c>
      <c r="X58" s="27" t="s">
        <v>8</v>
      </c>
      <c r="Y58" s="27" t="s">
        <v>9</v>
      </c>
      <c r="Z58" s="27" t="s">
        <v>10</v>
      </c>
      <c r="AA58" s="28" t="s">
        <v>11</v>
      </c>
      <c r="AB58" s="29" t="s">
        <v>546</v>
      </c>
      <c r="AC58" s="26" t="s">
        <v>0</v>
      </c>
      <c r="AD58" s="27" t="s">
        <v>1</v>
      </c>
      <c r="AE58" s="27" t="s">
        <v>2</v>
      </c>
      <c r="AF58" s="27" t="s">
        <v>3</v>
      </c>
      <c r="AG58" s="27" t="s">
        <v>4</v>
      </c>
      <c r="AH58" s="27" t="s">
        <v>5</v>
      </c>
      <c r="AI58" s="27" t="s">
        <v>6</v>
      </c>
      <c r="AJ58" s="27" t="s">
        <v>7</v>
      </c>
      <c r="AK58" s="27" t="s">
        <v>8</v>
      </c>
      <c r="AL58" s="27" t="s">
        <v>9</v>
      </c>
      <c r="AM58" s="27" t="s">
        <v>10</v>
      </c>
      <c r="AN58" s="28" t="s">
        <v>11</v>
      </c>
      <c r="AO58" s="29" t="s">
        <v>546</v>
      </c>
      <c r="AP58" s="26" t="s">
        <v>0</v>
      </c>
      <c r="AQ58" s="27" t="s">
        <v>1</v>
      </c>
      <c r="AR58" s="27" t="s">
        <v>2</v>
      </c>
      <c r="AS58" s="27" t="s">
        <v>3</v>
      </c>
      <c r="AT58" s="27"/>
      <c r="AU58" s="27"/>
      <c r="AV58" s="27"/>
      <c r="AW58" s="27" t="s">
        <v>4</v>
      </c>
      <c r="AX58" s="27" t="s">
        <v>5</v>
      </c>
      <c r="AY58" s="27" t="s">
        <v>6</v>
      </c>
      <c r="AZ58" s="27" t="s">
        <v>7</v>
      </c>
      <c r="BA58" s="27" t="s">
        <v>8</v>
      </c>
      <c r="BB58" s="27" t="s">
        <v>9</v>
      </c>
      <c r="BC58" s="27" t="s">
        <v>10</v>
      </c>
      <c r="BD58" s="28" t="s">
        <v>11</v>
      </c>
      <c r="BE58" s="29" t="s">
        <v>546</v>
      </c>
      <c r="BF58">
        <v>2021</v>
      </c>
      <c r="BG58">
        <v>2022</v>
      </c>
      <c r="BH58" s="26" t="s">
        <v>0</v>
      </c>
      <c r="BI58" s="27" t="s">
        <v>1</v>
      </c>
      <c r="BJ58" s="27" t="s">
        <v>2</v>
      </c>
      <c r="BK58" s="27" t="s">
        <v>3</v>
      </c>
      <c r="BL58" s="27" t="s">
        <v>4</v>
      </c>
      <c r="BM58" s="27" t="s">
        <v>5</v>
      </c>
      <c r="BN58" s="27" t="s">
        <v>6</v>
      </c>
      <c r="BO58" s="27" t="s">
        <v>7</v>
      </c>
      <c r="BP58" s="27" t="s">
        <v>8</v>
      </c>
      <c r="BQ58" s="27" t="s">
        <v>9</v>
      </c>
      <c r="BR58" s="27" t="s">
        <v>10</v>
      </c>
      <c r="BS58" s="28" t="s">
        <v>11</v>
      </c>
      <c r="BT58" s="29" t="s">
        <v>546</v>
      </c>
      <c r="BU58" s="26" t="s">
        <v>0</v>
      </c>
      <c r="BV58" s="27" t="s">
        <v>1</v>
      </c>
      <c r="BW58" s="27" t="s">
        <v>2</v>
      </c>
      <c r="BX58" s="27" t="s">
        <v>3</v>
      </c>
      <c r="BY58" s="27" t="s">
        <v>4</v>
      </c>
      <c r="BZ58" s="27" t="s">
        <v>5</v>
      </c>
      <c r="CA58" s="27" t="s">
        <v>6</v>
      </c>
      <c r="CB58" s="27" t="s">
        <v>7</v>
      </c>
      <c r="CC58" s="27" t="s">
        <v>8</v>
      </c>
      <c r="CD58" s="27" t="s">
        <v>9</v>
      </c>
      <c r="CE58" s="27" t="s">
        <v>10</v>
      </c>
      <c r="CF58" s="28" t="s">
        <v>11</v>
      </c>
      <c r="CG58" s="29" t="s">
        <v>546</v>
      </c>
      <c r="CH58" s="26" t="s">
        <v>0</v>
      </c>
      <c r="CI58" s="27" t="s">
        <v>1</v>
      </c>
      <c r="CJ58" s="27" t="s">
        <v>2</v>
      </c>
      <c r="CK58" s="27" t="s">
        <v>3</v>
      </c>
      <c r="CL58" s="27" t="s">
        <v>4</v>
      </c>
      <c r="CM58" s="27" t="s">
        <v>5</v>
      </c>
      <c r="CN58" s="27" t="s">
        <v>6</v>
      </c>
      <c r="CO58" s="27" t="s">
        <v>7</v>
      </c>
      <c r="CP58" s="27" t="s">
        <v>8</v>
      </c>
      <c r="CQ58" s="27" t="s">
        <v>9</v>
      </c>
      <c r="CR58" s="27" t="s">
        <v>10</v>
      </c>
      <c r="CS58" s="28" t="s">
        <v>11</v>
      </c>
      <c r="CT58" s="29" t="s">
        <v>546</v>
      </c>
      <c r="CU58">
        <v>2020</v>
      </c>
      <c r="CV58">
        <v>2021</v>
      </c>
      <c r="CW58">
        <v>2022</v>
      </c>
    </row>
    <row r="59" spans="1:101" x14ac:dyDescent="0.3">
      <c r="A59" s="25" t="s">
        <v>180</v>
      </c>
      <c r="C59" s="2">
        <v>1778.67</v>
      </c>
      <c r="D59" s="3">
        <v>556.44000000000005</v>
      </c>
      <c r="E59" s="3">
        <v>956.56</v>
      </c>
      <c r="F59" s="3">
        <v>684.51</v>
      </c>
      <c r="G59" s="3">
        <v>789.64</v>
      </c>
      <c r="H59" s="3">
        <v>442.09</v>
      </c>
      <c r="I59" s="3">
        <v>880.08</v>
      </c>
      <c r="J59" s="3">
        <v>898.89</v>
      </c>
      <c r="K59" s="3">
        <v>649.77</v>
      </c>
      <c r="L59" s="3">
        <v>1278.3699999999999</v>
      </c>
      <c r="M59" s="3">
        <v>674.7</v>
      </c>
      <c r="N59" s="3">
        <v>309.61</v>
      </c>
      <c r="O59" s="21">
        <v>9899.3300000000017</v>
      </c>
      <c r="P59" s="2">
        <v>725.93</v>
      </c>
      <c r="Q59" s="3">
        <v>956.94</v>
      </c>
      <c r="R59" s="3">
        <v>671.25</v>
      </c>
      <c r="S59" s="3">
        <v>1022.7</v>
      </c>
      <c r="T59" s="3">
        <v>480.54</v>
      </c>
      <c r="U59" s="3">
        <v>557.08000000000004</v>
      </c>
      <c r="V59" s="3">
        <v>1160.8900000000001</v>
      </c>
      <c r="W59" s="3">
        <v>720.23</v>
      </c>
      <c r="X59" s="3">
        <v>825.48</v>
      </c>
      <c r="Y59" s="3">
        <v>769.93</v>
      </c>
      <c r="Z59" s="3">
        <v>958.89</v>
      </c>
      <c r="AA59" s="3">
        <v>965.19</v>
      </c>
      <c r="AB59" s="21">
        <v>9815.0499999999993</v>
      </c>
      <c r="AC59" s="2">
        <v>1230.23</v>
      </c>
      <c r="AD59" s="3">
        <v>331.19</v>
      </c>
      <c r="AE59" s="3">
        <v>835.77</v>
      </c>
      <c r="AF59" s="3">
        <v>158.66</v>
      </c>
      <c r="AG59" s="3">
        <v>752.17</v>
      </c>
      <c r="AH59" s="3">
        <v>1176.3599999999999</v>
      </c>
      <c r="AI59" s="3">
        <v>1551.69</v>
      </c>
      <c r="AJ59" s="3">
        <v>617.29</v>
      </c>
      <c r="AK59" s="3">
        <v>699.49</v>
      </c>
      <c r="AL59" s="3">
        <v>246.04</v>
      </c>
      <c r="AM59" s="3">
        <v>532.92999999999995</v>
      </c>
      <c r="AN59" s="3">
        <v>1381.67</v>
      </c>
      <c r="AO59" s="21">
        <v>9513</v>
      </c>
      <c r="AP59" s="2">
        <v>912.8</v>
      </c>
      <c r="AQ59" s="3">
        <f>AT59-AS59-AR59</f>
        <v>2097.54</v>
      </c>
      <c r="AR59" s="3">
        <v>4.66</v>
      </c>
      <c r="AS59" s="3">
        <v>68.25</v>
      </c>
      <c r="AT59" s="3">
        <v>2170.4499999999998</v>
      </c>
      <c r="AU59" s="3"/>
      <c r="AV59" s="3"/>
      <c r="AW59" s="3"/>
      <c r="AX59" s="3"/>
      <c r="AY59" s="3"/>
      <c r="AZ59" s="3"/>
      <c r="BA59" s="3"/>
      <c r="BB59" s="3"/>
      <c r="BC59" s="3"/>
      <c r="BD59" s="3"/>
      <c r="BE59" s="21">
        <v>8999.56</v>
      </c>
      <c r="BF59" s="3">
        <v>8999.56</v>
      </c>
      <c r="BG59" s="3">
        <v>7704.17</v>
      </c>
      <c r="BH59" s="20">
        <v>6507.92</v>
      </c>
      <c r="BI59" s="3">
        <v>2032.47</v>
      </c>
      <c r="BJ59" s="3">
        <v>3499.48</v>
      </c>
      <c r="BK59" s="3">
        <v>2504.08</v>
      </c>
      <c r="BL59" s="3">
        <v>2852.74</v>
      </c>
      <c r="BM59" s="3">
        <v>1597.15</v>
      </c>
      <c r="BN59" s="3">
        <v>3179.48</v>
      </c>
      <c r="BO59" s="3">
        <v>3243.59</v>
      </c>
      <c r="BP59" s="3">
        <v>2164.85</v>
      </c>
      <c r="BQ59" s="3">
        <v>4257.5</v>
      </c>
      <c r="BR59" s="3">
        <v>2247.0300000000002</v>
      </c>
      <c r="BS59" s="3">
        <v>1031.1300000000001</v>
      </c>
      <c r="BT59" s="21">
        <v>35117.42</v>
      </c>
      <c r="BU59" s="20">
        <v>2373.5</v>
      </c>
      <c r="BV59" s="3">
        <v>3129.42</v>
      </c>
      <c r="BW59" s="3">
        <v>2196.54</v>
      </c>
      <c r="BX59" s="3">
        <v>3343.82</v>
      </c>
      <c r="BY59" s="3">
        <v>1511.29</v>
      </c>
      <c r="BZ59" s="3">
        <v>1752</v>
      </c>
      <c r="CA59" s="3">
        <v>3650.97</v>
      </c>
      <c r="CB59" s="3">
        <v>2265.11</v>
      </c>
      <c r="CC59" s="3">
        <v>2685.88</v>
      </c>
      <c r="CD59" s="3">
        <v>2505.14</v>
      </c>
      <c r="CE59" s="3">
        <v>3119.96</v>
      </c>
      <c r="CF59" s="3">
        <v>3140.46</v>
      </c>
      <c r="CG59" s="21">
        <v>31674.09</v>
      </c>
      <c r="CH59" s="20">
        <v>4329.9399999999996</v>
      </c>
      <c r="CI59" s="3">
        <v>1165.6600000000001</v>
      </c>
      <c r="CJ59" s="3">
        <v>2941.59</v>
      </c>
      <c r="CK59" s="3">
        <v>558.41999999999996</v>
      </c>
      <c r="CL59" s="3">
        <v>2766.88</v>
      </c>
      <c r="CM59" s="3">
        <v>4327.28</v>
      </c>
      <c r="CN59" s="3">
        <v>5707.94</v>
      </c>
      <c r="CO59" s="3">
        <v>2270.7199999999998</v>
      </c>
      <c r="CP59" s="3">
        <v>2768.35</v>
      </c>
      <c r="CQ59" s="3">
        <v>973.75</v>
      </c>
      <c r="CR59" s="3">
        <v>2109.16</v>
      </c>
      <c r="CS59" s="3">
        <v>5468.2</v>
      </c>
      <c r="CT59" s="21">
        <v>35387.889999999992</v>
      </c>
      <c r="CU59" s="3">
        <v>35388</v>
      </c>
      <c r="CV59" s="3">
        <v>36559.9</v>
      </c>
      <c r="CW59" s="3">
        <v>35244.47</v>
      </c>
    </row>
    <row r="60" spans="1:101" x14ac:dyDescent="0.3">
      <c r="A60" s="25" t="s">
        <v>181</v>
      </c>
      <c r="C60" s="2">
        <v>2341.08</v>
      </c>
      <c r="D60" s="3">
        <v>1419.19</v>
      </c>
      <c r="E60" s="3">
        <v>748.1</v>
      </c>
      <c r="F60" s="3">
        <v>1353.35</v>
      </c>
      <c r="G60" s="3">
        <v>3936.26</v>
      </c>
      <c r="H60" s="3">
        <v>2391.2600000000002</v>
      </c>
      <c r="I60" s="3">
        <v>1205.5899999999999</v>
      </c>
      <c r="J60" s="3">
        <v>1000.89</v>
      </c>
      <c r="K60" s="3">
        <v>856.33</v>
      </c>
      <c r="L60" s="3">
        <v>857.16</v>
      </c>
      <c r="M60" s="3">
        <v>1611.98</v>
      </c>
      <c r="N60" s="3">
        <v>2440.4299999999998</v>
      </c>
      <c r="O60" s="21">
        <v>20161.62</v>
      </c>
      <c r="P60" s="2">
        <v>2512.75</v>
      </c>
      <c r="Q60" s="3">
        <v>964.96</v>
      </c>
      <c r="R60" s="3">
        <v>1188.8800000000001</v>
      </c>
      <c r="S60" s="3">
        <v>2106.21</v>
      </c>
      <c r="T60" s="3">
        <v>3503.26</v>
      </c>
      <c r="U60" s="3">
        <v>1832.46</v>
      </c>
      <c r="V60" s="3">
        <v>864.08</v>
      </c>
      <c r="W60" s="3">
        <v>543.23</v>
      </c>
      <c r="X60" s="3">
        <v>643.5</v>
      </c>
      <c r="Y60" s="3">
        <v>458.51</v>
      </c>
      <c r="Z60" s="3">
        <v>3008.82</v>
      </c>
      <c r="AA60" s="3">
        <v>2310.8200000000002</v>
      </c>
      <c r="AB60" s="21">
        <v>19937.48</v>
      </c>
      <c r="AC60" s="2">
        <v>1563.14</v>
      </c>
      <c r="AD60" s="3">
        <v>802.67</v>
      </c>
      <c r="AE60" s="3">
        <v>838.34</v>
      </c>
      <c r="AF60" s="3">
        <v>2698.36</v>
      </c>
      <c r="AG60" s="3">
        <v>2491.67</v>
      </c>
      <c r="AH60" s="3">
        <v>2172.04</v>
      </c>
      <c r="AI60" s="3">
        <v>469.63</v>
      </c>
      <c r="AJ60" s="3">
        <v>1059.8499999999999</v>
      </c>
      <c r="AK60" s="3">
        <v>217.05</v>
      </c>
      <c r="AL60" s="3">
        <v>1048.02</v>
      </c>
      <c r="AM60" s="3">
        <v>3409.07</v>
      </c>
      <c r="AN60" s="3">
        <v>1429.04</v>
      </c>
      <c r="AO60" s="21">
        <v>18199</v>
      </c>
      <c r="AP60" s="2">
        <v>1069.95</v>
      </c>
      <c r="AQ60" s="3">
        <f>AT60-AS60-AR60</f>
        <v>2623.83</v>
      </c>
      <c r="AR60" s="3">
        <v>1988.39</v>
      </c>
      <c r="AS60" s="3">
        <v>900.9</v>
      </c>
      <c r="AT60" s="3">
        <v>5513.12</v>
      </c>
      <c r="AU60" s="3"/>
      <c r="AV60" s="3"/>
      <c r="AW60" s="3"/>
      <c r="AX60" s="3"/>
      <c r="AY60" s="3"/>
      <c r="AZ60" s="3"/>
      <c r="BA60" s="3"/>
      <c r="BB60" s="3"/>
      <c r="BC60" s="3"/>
      <c r="BD60" s="3"/>
      <c r="BE60" s="21">
        <v>17158.990000000002</v>
      </c>
      <c r="BF60" s="3">
        <v>17158.990000000002</v>
      </c>
      <c r="BG60" s="3">
        <v>20813.47</v>
      </c>
      <c r="BH60" s="20">
        <v>11218.34</v>
      </c>
      <c r="BI60" s="3">
        <v>6800.89</v>
      </c>
      <c r="BJ60" s="3">
        <v>3555.7</v>
      </c>
      <c r="BK60" s="3">
        <v>6485.38</v>
      </c>
      <c r="BL60" s="3">
        <v>16691.259999999998</v>
      </c>
      <c r="BM60" s="3">
        <v>10721.51</v>
      </c>
      <c r="BN60" s="3">
        <v>5435.73</v>
      </c>
      <c r="BO60" s="3">
        <v>4512.79</v>
      </c>
      <c r="BP60" s="3">
        <v>3835.22</v>
      </c>
      <c r="BQ60" s="3">
        <v>3850.85</v>
      </c>
      <c r="BR60" s="3">
        <v>7153.33</v>
      </c>
      <c r="BS60" s="3">
        <v>10901.61</v>
      </c>
      <c r="BT60" s="21">
        <v>91162.61</v>
      </c>
      <c r="BU60" s="20">
        <v>10210.09</v>
      </c>
      <c r="BV60" s="3">
        <v>3920.94</v>
      </c>
      <c r="BW60" s="3">
        <v>4810.95</v>
      </c>
      <c r="BX60" s="3">
        <v>8476.7900000000009</v>
      </c>
      <c r="BY60" s="3">
        <v>14365.09</v>
      </c>
      <c r="BZ60" s="3">
        <v>7415.95</v>
      </c>
      <c r="CA60" s="3">
        <v>3568.03</v>
      </c>
      <c r="CB60" s="3">
        <v>2243.15</v>
      </c>
      <c r="CC60" s="3">
        <v>2783.09</v>
      </c>
      <c r="CD60" s="3">
        <v>1952.91</v>
      </c>
      <c r="CE60" s="3">
        <v>12945.15</v>
      </c>
      <c r="CF60" s="3">
        <v>9966.83</v>
      </c>
      <c r="CG60" s="21">
        <v>82658.97</v>
      </c>
      <c r="CH60" s="20">
        <v>6421.57</v>
      </c>
      <c r="CI60" s="3">
        <v>3304.93</v>
      </c>
      <c r="CJ60" s="3">
        <v>3448.98</v>
      </c>
      <c r="CK60" s="3">
        <v>11164.48</v>
      </c>
      <c r="CL60" s="3">
        <v>9105.11</v>
      </c>
      <c r="CM60" s="3">
        <v>7890.11</v>
      </c>
      <c r="CN60" s="3">
        <v>1723.14</v>
      </c>
      <c r="CO60" s="3">
        <v>3888.75</v>
      </c>
      <c r="CP60" s="3">
        <v>997.88</v>
      </c>
      <c r="CQ60" s="3">
        <v>4780.9399999999996</v>
      </c>
      <c r="CR60" s="3">
        <v>15252.23</v>
      </c>
      <c r="CS60" s="3">
        <v>6387.8</v>
      </c>
      <c r="CT60" s="21">
        <v>74365.919999999998</v>
      </c>
      <c r="CU60" s="3">
        <v>74366</v>
      </c>
      <c r="CV60" s="3">
        <v>72323.45</v>
      </c>
      <c r="CW60" s="3">
        <v>82436.28</v>
      </c>
    </row>
    <row r="61" spans="1:101" x14ac:dyDescent="0.3">
      <c r="A61" s="25" t="s">
        <v>182</v>
      </c>
      <c r="C61" s="2">
        <v>1971.23</v>
      </c>
      <c r="D61" s="3">
        <v>698.02</v>
      </c>
      <c r="E61" s="3">
        <v>2390.1999999999998</v>
      </c>
      <c r="F61" s="3">
        <v>691.65</v>
      </c>
      <c r="G61" s="3">
        <v>1928.27</v>
      </c>
      <c r="H61" s="3">
        <v>2535.38</v>
      </c>
      <c r="I61" s="3">
        <v>1979.55</v>
      </c>
      <c r="J61" s="3">
        <v>2126.9</v>
      </c>
      <c r="K61" s="3">
        <v>1134.47</v>
      </c>
      <c r="L61" s="3">
        <v>528.89</v>
      </c>
      <c r="M61" s="3">
        <v>1242.5999999999999</v>
      </c>
      <c r="N61" s="3">
        <v>1487.47</v>
      </c>
      <c r="O61" s="21">
        <v>18714.629999999997</v>
      </c>
      <c r="P61" s="2">
        <v>1794.36</v>
      </c>
      <c r="Q61" s="3">
        <v>2653.52</v>
      </c>
      <c r="R61" s="3">
        <v>1549.01</v>
      </c>
      <c r="S61" s="3">
        <v>1394.47</v>
      </c>
      <c r="T61" s="3">
        <v>1745.4</v>
      </c>
      <c r="U61" s="3">
        <v>2597.52</v>
      </c>
      <c r="V61" s="3">
        <v>2163.4</v>
      </c>
      <c r="W61" s="3">
        <v>2174.34</v>
      </c>
      <c r="X61" s="3">
        <v>942.63</v>
      </c>
      <c r="Y61" s="3">
        <v>426.46</v>
      </c>
      <c r="Z61" s="3">
        <v>1418.89</v>
      </c>
      <c r="AA61" s="3">
        <v>863.9</v>
      </c>
      <c r="AB61" s="21">
        <v>19723.900000000001</v>
      </c>
      <c r="AC61" s="2">
        <v>1554.17</v>
      </c>
      <c r="AD61" s="3">
        <v>2559.9299999999998</v>
      </c>
      <c r="AE61" s="3">
        <v>1418.15</v>
      </c>
      <c r="AF61" s="3">
        <v>1444.18</v>
      </c>
      <c r="AG61" s="3">
        <v>702.12</v>
      </c>
      <c r="AH61" s="3">
        <v>1923.04</v>
      </c>
      <c r="AI61" s="3">
        <v>2439.62</v>
      </c>
      <c r="AJ61" s="3">
        <v>2158.81</v>
      </c>
      <c r="AK61" s="3">
        <v>1053.5999999999999</v>
      </c>
      <c r="AL61" s="3">
        <v>1065.8699999999999</v>
      </c>
      <c r="AM61" s="3">
        <v>960.92</v>
      </c>
      <c r="AN61" s="3">
        <v>397.24</v>
      </c>
      <c r="AO61" s="21">
        <v>17678</v>
      </c>
      <c r="AP61" s="2">
        <v>2563.1999999999998</v>
      </c>
      <c r="AQ61" s="3">
        <v>1705.8200000000002</v>
      </c>
      <c r="AR61" s="3">
        <v>1983.15</v>
      </c>
      <c r="AS61" s="3">
        <v>361.37</v>
      </c>
      <c r="AT61" s="3">
        <v>4050.34</v>
      </c>
      <c r="AU61" s="3"/>
      <c r="AV61" s="3"/>
      <c r="AW61" s="3"/>
      <c r="AX61" s="3"/>
      <c r="AY61" s="3"/>
      <c r="AZ61" s="3"/>
      <c r="BA61" s="3"/>
      <c r="BB61" s="3"/>
      <c r="BC61" s="3"/>
      <c r="BD61" s="3"/>
      <c r="BE61" s="21">
        <v>16697.95</v>
      </c>
      <c r="BF61" s="3">
        <v>16697.95</v>
      </c>
      <c r="BG61" s="3">
        <v>19790.77</v>
      </c>
      <c r="BH61" s="20">
        <v>10331.01</v>
      </c>
      <c r="BI61" s="3">
        <v>3486.7</v>
      </c>
      <c r="BJ61" s="3">
        <v>12532.18</v>
      </c>
      <c r="BK61" s="3">
        <v>3626.43</v>
      </c>
      <c r="BL61" s="3">
        <v>10297.35</v>
      </c>
      <c r="BM61" s="3">
        <v>13414.73</v>
      </c>
      <c r="BN61" s="3">
        <v>10508.86</v>
      </c>
      <c r="BO61" s="3">
        <v>10676.47</v>
      </c>
      <c r="BP61" s="3">
        <v>5948.02</v>
      </c>
      <c r="BQ61" s="3">
        <v>2772.97</v>
      </c>
      <c r="BR61" s="3">
        <v>6482.99</v>
      </c>
      <c r="BS61" s="3">
        <v>7798.79</v>
      </c>
      <c r="BT61" s="21">
        <v>97876.5</v>
      </c>
      <c r="BU61" s="20">
        <v>8741.0300000000007</v>
      </c>
      <c r="BV61" s="3">
        <v>12606.58</v>
      </c>
      <c r="BW61" s="3">
        <v>7476.3</v>
      </c>
      <c r="BX61" s="3">
        <v>6758.25</v>
      </c>
      <c r="BY61" s="3">
        <v>9164.5</v>
      </c>
      <c r="BZ61" s="3">
        <v>13259.99</v>
      </c>
      <c r="CA61" s="3">
        <v>10888.18</v>
      </c>
      <c r="CB61" s="3">
        <v>11324.32</v>
      </c>
      <c r="CC61" s="3">
        <v>4647.03</v>
      </c>
      <c r="CD61" s="3">
        <v>2102.39</v>
      </c>
      <c r="CE61" s="3">
        <v>6994.93</v>
      </c>
      <c r="CF61" s="3">
        <v>4145.8900000000003</v>
      </c>
      <c r="CG61" s="21">
        <v>98109.39</v>
      </c>
      <c r="CH61" s="20">
        <v>7462.02</v>
      </c>
      <c r="CI61" s="3">
        <v>12276.6</v>
      </c>
      <c r="CJ61" s="3">
        <v>6818.63</v>
      </c>
      <c r="CK61" s="3">
        <v>6943.78</v>
      </c>
      <c r="CL61" s="3">
        <v>3829.82</v>
      </c>
      <c r="CM61" s="3">
        <v>10616.79</v>
      </c>
      <c r="CN61" s="3">
        <v>12948.2</v>
      </c>
      <c r="CO61" s="3">
        <v>11918.43</v>
      </c>
      <c r="CP61" s="3">
        <v>5440.31</v>
      </c>
      <c r="CQ61" s="3">
        <v>5532.5</v>
      </c>
      <c r="CR61" s="3">
        <v>5019.45</v>
      </c>
      <c r="CS61" s="3">
        <v>2051.16</v>
      </c>
      <c r="CT61" s="21">
        <v>90857.690000000017</v>
      </c>
      <c r="CU61" s="3">
        <v>90858</v>
      </c>
      <c r="CV61" s="3">
        <v>87958.52</v>
      </c>
      <c r="CW61" s="3">
        <v>98843.26</v>
      </c>
    </row>
    <row r="62" spans="1:101" x14ac:dyDescent="0.3">
      <c r="A62" s="25" t="s">
        <v>183</v>
      </c>
      <c r="C62" s="2">
        <v>1030.99</v>
      </c>
      <c r="D62" s="3">
        <v>1531.94</v>
      </c>
      <c r="E62" s="3">
        <v>1429.95</v>
      </c>
      <c r="F62" s="3">
        <v>136.51</v>
      </c>
      <c r="G62" s="3">
        <v>975.57</v>
      </c>
      <c r="H62" s="3">
        <v>932.39</v>
      </c>
      <c r="I62" s="3">
        <v>1798.35</v>
      </c>
      <c r="J62" s="3">
        <v>1429.27</v>
      </c>
      <c r="K62" s="3">
        <v>1267.96</v>
      </c>
      <c r="L62" s="3">
        <v>330.55</v>
      </c>
      <c r="M62" s="3">
        <v>438.34</v>
      </c>
      <c r="N62" s="3">
        <v>1492.87</v>
      </c>
      <c r="O62" s="21">
        <v>12794.689999999999</v>
      </c>
      <c r="P62" s="2">
        <v>1307.07</v>
      </c>
      <c r="Q62" s="3">
        <v>2199.91</v>
      </c>
      <c r="R62" s="3">
        <v>832.98</v>
      </c>
      <c r="S62" s="3">
        <v>184.11</v>
      </c>
      <c r="T62" s="3">
        <v>1327.12</v>
      </c>
      <c r="U62" s="3">
        <v>1531.38</v>
      </c>
      <c r="V62" s="3">
        <v>540.21</v>
      </c>
      <c r="W62" s="3">
        <v>1877.75</v>
      </c>
      <c r="X62" s="3">
        <v>1161.6500000000001</v>
      </c>
      <c r="Y62" s="3">
        <v>229.19</v>
      </c>
      <c r="Z62" s="3">
        <v>781.89</v>
      </c>
      <c r="AA62" s="3">
        <v>1333.64</v>
      </c>
      <c r="AB62" s="21">
        <v>13306.899999999998</v>
      </c>
      <c r="AC62" s="2">
        <v>1035.95</v>
      </c>
      <c r="AD62" s="3">
        <v>1583.68</v>
      </c>
      <c r="AE62" s="3">
        <v>1087.24</v>
      </c>
      <c r="AF62" s="3">
        <v>548.49</v>
      </c>
      <c r="AG62" s="3">
        <v>611.63</v>
      </c>
      <c r="AH62" s="3">
        <v>806</v>
      </c>
      <c r="AI62" s="3">
        <v>1299.1199999999999</v>
      </c>
      <c r="AJ62" s="3">
        <v>2002.33</v>
      </c>
      <c r="AK62" s="3">
        <v>1028.6300000000001</v>
      </c>
      <c r="AL62" s="3">
        <v>728.73</v>
      </c>
      <c r="AM62" s="3">
        <v>645.19000000000005</v>
      </c>
      <c r="AN62" s="3">
        <v>526.69000000000005</v>
      </c>
      <c r="AO62" s="21">
        <v>11904</v>
      </c>
      <c r="AP62" s="2">
        <v>2160.83</v>
      </c>
      <c r="AQ62" s="3">
        <v>1594.4999999999995</v>
      </c>
      <c r="AR62" s="3">
        <v>1035.3800000000001</v>
      </c>
      <c r="AS62" s="3">
        <v>299.32</v>
      </c>
      <c r="AT62" s="3">
        <v>2929.2</v>
      </c>
      <c r="AU62" s="3"/>
      <c r="AV62" s="3"/>
      <c r="AW62" s="3"/>
      <c r="AX62" s="3"/>
      <c r="AY62" s="3"/>
      <c r="AZ62" s="3"/>
      <c r="BA62" s="3"/>
      <c r="BB62" s="3"/>
      <c r="BC62" s="3"/>
      <c r="BD62" s="3"/>
      <c r="BE62" s="21">
        <v>12366.14</v>
      </c>
      <c r="BF62" s="3">
        <v>12366.14</v>
      </c>
      <c r="BG62" s="3">
        <v>12218.7</v>
      </c>
      <c r="BH62" s="20">
        <v>4294.24</v>
      </c>
      <c r="BI62" s="3">
        <v>6375.24</v>
      </c>
      <c r="BJ62" s="3">
        <v>5955.98</v>
      </c>
      <c r="BK62" s="3">
        <v>568.59</v>
      </c>
      <c r="BL62" s="3">
        <v>3763.38</v>
      </c>
      <c r="BM62" s="3">
        <v>3596.8</v>
      </c>
      <c r="BN62" s="3">
        <v>6937.35</v>
      </c>
      <c r="BO62" s="3">
        <v>5513.58</v>
      </c>
      <c r="BP62" s="3">
        <v>4562.59</v>
      </c>
      <c r="BQ62" s="3">
        <v>1189.44</v>
      </c>
      <c r="BR62" s="3">
        <v>1577.31</v>
      </c>
      <c r="BS62" s="3">
        <v>5371.89</v>
      </c>
      <c r="BT62" s="21">
        <v>49706.39</v>
      </c>
      <c r="BU62" s="20">
        <v>5117.6000000000004</v>
      </c>
      <c r="BV62" s="3">
        <v>8612.39</v>
      </c>
      <c r="BW62" s="3">
        <v>3261.38</v>
      </c>
      <c r="BX62" s="3">
        <v>720.85</v>
      </c>
      <c r="BY62" s="3">
        <v>5286.44</v>
      </c>
      <c r="BZ62" s="3">
        <v>6100.09</v>
      </c>
      <c r="CA62" s="3">
        <v>2151.87</v>
      </c>
      <c r="CB62" s="3">
        <v>7479.81</v>
      </c>
      <c r="CC62" s="3">
        <v>4422.47</v>
      </c>
      <c r="CD62" s="3">
        <v>872.54</v>
      </c>
      <c r="CE62" s="3">
        <v>2976.7</v>
      </c>
      <c r="CF62" s="3">
        <v>5077.25</v>
      </c>
      <c r="CG62" s="21">
        <v>52079.39</v>
      </c>
      <c r="CH62" s="20">
        <v>3523.94</v>
      </c>
      <c r="CI62" s="3">
        <v>5387.12</v>
      </c>
      <c r="CJ62" s="3">
        <v>3698.41</v>
      </c>
      <c r="CK62" s="3">
        <v>1865.77</v>
      </c>
      <c r="CL62" s="3">
        <v>2126.14</v>
      </c>
      <c r="CM62" s="3">
        <v>2801.81</v>
      </c>
      <c r="CN62" s="3">
        <v>4515.9799999999996</v>
      </c>
      <c r="CO62" s="3">
        <v>6960.47</v>
      </c>
      <c r="CP62" s="3">
        <v>3880.78</v>
      </c>
      <c r="CQ62" s="3">
        <v>2749.33</v>
      </c>
      <c r="CR62" s="3">
        <v>2434.15</v>
      </c>
      <c r="CS62" s="3">
        <v>1987.08</v>
      </c>
      <c r="CT62" s="21">
        <v>41930.98000000001</v>
      </c>
      <c r="CU62" s="3">
        <v>41931</v>
      </c>
      <c r="CV62" s="3">
        <v>52962.33</v>
      </c>
      <c r="CW62" s="3">
        <v>48181.74</v>
      </c>
    </row>
    <row r="63" spans="1:101" x14ac:dyDescent="0.3">
      <c r="A63" s="25" t="s">
        <v>184</v>
      </c>
      <c r="C63" s="2">
        <v>1144.93</v>
      </c>
      <c r="D63" s="3">
        <v>2612.81</v>
      </c>
      <c r="E63" s="3">
        <v>4321.83</v>
      </c>
      <c r="F63" s="3">
        <v>1435.75</v>
      </c>
      <c r="G63" s="3">
        <v>3556.58</v>
      </c>
      <c r="H63" s="3">
        <v>7563.79</v>
      </c>
      <c r="I63" s="3">
        <v>1594.58</v>
      </c>
      <c r="J63" s="3">
        <v>1088.05</v>
      </c>
      <c r="K63" s="3">
        <v>1729.75</v>
      </c>
      <c r="L63" s="3">
        <v>376.83</v>
      </c>
      <c r="M63" s="3">
        <v>218.28</v>
      </c>
      <c r="N63" s="3">
        <v>1085.8900000000001</v>
      </c>
      <c r="O63" s="21">
        <v>26729.069999999996</v>
      </c>
      <c r="P63" s="2">
        <v>817.9</v>
      </c>
      <c r="Q63" s="3">
        <v>2007.37</v>
      </c>
      <c r="R63" s="3">
        <v>3562.05</v>
      </c>
      <c r="S63" s="3">
        <v>931.48</v>
      </c>
      <c r="T63" s="3">
        <v>3668.42</v>
      </c>
      <c r="U63" s="3">
        <v>7543.53</v>
      </c>
      <c r="V63" s="3">
        <v>1763.44</v>
      </c>
      <c r="W63" s="3">
        <v>594.63</v>
      </c>
      <c r="X63" s="3">
        <v>434.3</v>
      </c>
      <c r="Y63" s="3">
        <v>450.4</v>
      </c>
      <c r="Z63" s="3">
        <v>376.03</v>
      </c>
      <c r="AA63" s="3">
        <v>1988.83</v>
      </c>
      <c r="AB63" s="21">
        <v>24138.379999999997</v>
      </c>
      <c r="AC63" s="2">
        <v>421.14</v>
      </c>
      <c r="AD63" s="3">
        <v>3977.22</v>
      </c>
      <c r="AE63" s="3">
        <v>59.13</v>
      </c>
      <c r="AF63" s="3">
        <v>860.98</v>
      </c>
      <c r="AG63" s="3">
        <v>6560.61</v>
      </c>
      <c r="AH63" s="3">
        <v>5984.43</v>
      </c>
      <c r="AI63" s="3">
        <v>714.61</v>
      </c>
      <c r="AJ63" s="3">
        <v>658.38</v>
      </c>
      <c r="AK63" s="3">
        <v>19.440000000000001</v>
      </c>
      <c r="AL63" s="3">
        <v>564.02</v>
      </c>
      <c r="AM63" s="3">
        <v>995.37</v>
      </c>
      <c r="AN63" s="3">
        <v>693.59</v>
      </c>
      <c r="AO63" s="21">
        <v>21509</v>
      </c>
      <c r="AP63" s="2">
        <v>792.43</v>
      </c>
      <c r="AQ63" s="3">
        <v>1052.7</v>
      </c>
      <c r="AR63" s="3">
        <v>499.26</v>
      </c>
      <c r="AS63" s="3">
        <v>92.98</v>
      </c>
      <c r="AT63" s="3">
        <v>1644.94</v>
      </c>
      <c r="AU63" s="3"/>
      <c r="AV63" s="3"/>
      <c r="AW63" s="3"/>
      <c r="AX63" s="3"/>
      <c r="AY63" s="3"/>
      <c r="AZ63" s="3"/>
      <c r="BA63" s="3"/>
      <c r="BB63" s="3"/>
      <c r="BC63" s="3"/>
      <c r="BD63" s="3"/>
      <c r="BE63" s="21">
        <v>21621.69</v>
      </c>
      <c r="BF63" s="3">
        <v>21621.69</v>
      </c>
      <c r="BG63" s="3">
        <v>27457.39</v>
      </c>
      <c r="BH63" s="20">
        <v>5371.21</v>
      </c>
      <c r="BI63" s="3">
        <v>11202.24</v>
      </c>
      <c r="BJ63" s="3">
        <v>19956.89</v>
      </c>
      <c r="BK63" s="3">
        <v>6222.1</v>
      </c>
      <c r="BL63" s="3">
        <v>16012.44</v>
      </c>
      <c r="BM63" s="3">
        <v>34580.75</v>
      </c>
      <c r="BN63" s="3">
        <v>7060.56</v>
      </c>
      <c r="BO63" s="3">
        <v>4928.93</v>
      </c>
      <c r="BP63" s="3">
        <v>7174.51</v>
      </c>
      <c r="BQ63" s="3">
        <v>1532.66</v>
      </c>
      <c r="BR63" s="3">
        <v>911.3</v>
      </c>
      <c r="BS63" s="3">
        <v>4502.5</v>
      </c>
      <c r="BT63" s="21">
        <v>119456.09</v>
      </c>
      <c r="BU63" s="20">
        <v>3888.04</v>
      </c>
      <c r="BV63" s="3">
        <v>8865.0400000000009</v>
      </c>
      <c r="BW63" s="3">
        <v>16200.23</v>
      </c>
      <c r="BX63" s="3">
        <v>3809.53</v>
      </c>
      <c r="BY63" s="3">
        <v>17143.560000000001</v>
      </c>
      <c r="BZ63" s="3">
        <v>36246.629999999997</v>
      </c>
      <c r="CA63" s="3">
        <v>7573.54</v>
      </c>
      <c r="CB63" s="3">
        <v>2996.09</v>
      </c>
      <c r="CC63" s="3">
        <v>1860.55</v>
      </c>
      <c r="CD63" s="3">
        <v>2201.16</v>
      </c>
      <c r="CE63" s="3">
        <v>1837.71</v>
      </c>
      <c r="CF63" s="3">
        <v>9169.61</v>
      </c>
      <c r="CG63" s="21">
        <v>111791.69</v>
      </c>
      <c r="CH63" s="20">
        <v>2128.1999999999998</v>
      </c>
      <c r="CI63" s="3">
        <v>19704.79</v>
      </c>
      <c r="CJ63" s="3">
        <v>298.81</v>
      </c>
      <c r="CK63" s="3">
        <v>4237.87</v>
      </c>
      <c r="CL63" s="3">
        <v>34143.72</v>
      </c>
      <c r="CM63" s="3">
        <v>30813.53</v>
      </c>
      <c r="CN63" s="3">
        <v>3626.1</v>
      </c>
      <c r="CO63" s="3">
        <v>3353.23</v>
      </c>
      <c r="CP63" s="3">
        <v>102.15</v>
      </c>
      <c r="CQ63" s="3">
        <v>2963.6</v>
      </c>
      <c r="CR63" s="3">
        <v>5230.1000000000004</v>
      </c>
      <c r="CS63" s="3">
        <v>3644.42</v>
      </c>
      <c r="CT63" s="21">
        <v>110246.52</v>
      </c>
      <c r="CU63" s="3">
        <v>110247</v>
      </c>
      <c r="CV63" s="3">
        <v>122554.37</v>
      </c>
      <c r="CW63" s="3">
        <v>125645.14</v>
      </c>
    </row>
    <row r="64" spans="1:101" x14ac:dyDescent="0.3">
      <c r="A64" s="25" t="s">
        <v>206</v>
      </c>
      <c r="C64" s="2">
        <v>1363.37</v>
      </c>
      <c r="D64" s="3">
        <v>1019.45</v>
      </c>
      <c r="E64" s="3">
        <v>1691.63</v>
      </c>
      <c r="F64" s="3">
        <v>1693.77</v>
      </c>
      <c r="G64" s="3">
        <v>1342.71</v>
      </c>
      <c r="H64" s="3">
        <v>4983.4799999999996</v>
      </c>
      <c r="I64" s="3">
        <v>4362.3599999999997</v>
      </c>
      <c r="J64" s="3">
        <v>2666.45</v>
      </c>
      <c r="K64" s="3">
        <v>1729.32</v>
      </c>
      <c r="L64" s="3">
        <v>697.95</v>
      </c>
      <c r="M64" s="3">
        <v>191.42</v>
      </c>
      <c r="N64" s="3">
        <v>454.64</v>
      </c>
      <c r="O64" s="21">
        <v>22196.55</v>
      </c>
      <c r="P64" s="2">
        <v>558.92999999999995</v>
      </c>
      <c r="Q64" s="3">
        <v>626.03</v>
      </c>
      <c r="R64" s="3">
        <v>338.22</v>
      </c>
      <c r="S64" s="3">
        <v>1017.55</v>
      </c>
      <c r="T64" s="3">
        <v>3694.76</v>
      </c>
      <c r="U64" s="3">
        <v>4229.51</v>
      </c>
      <c r="V64" s="3">
        <v>5792.67</v>
      </c>
      <c r="W64" s="3">
        <v>2074.34</v>
      </c>
      <c r="X64" s="3">
        <v>998.14</v>
      </c>
      <c r="Y64" s="3">
        <v>281.99</v>
      </c>
      <c r="Z64" s="3">
        <v>504.83</v>
      </c>
      <c r="AA64" s="3">
        <v>740.41</v>
      </c>
      <c r="AB64" s="21">
        <v>20857.380000000005</v>
      </c>
      <c r="AC64" s="2">
        <v>809.72</v>
      </c>
      <c r="AD64" s="3">
        <v>233.62</v>
      </c>
      <c r="AE64" s="3">
        <v>100.67</v>
      </c>
      <c r="AF64" s="3">
        <v>434.89</v>
      </c>
      <c r="AG64" s="3">
        <v>631.4</v>
      </c>
      <c r="AH64" s="3">
        <v>4456.51</v>
      </c>
      <c r="AI64" s="3">
        <v>5109.03</v>
      </c>
      <c r="AJ64" s="3">
        <v>2992.6</v>
      </c>
      <c r="AK64" s="3">
        <v>1273.3399999999999</v>
      </c>
      <c r="AL64" s="3">
        <v>446</v>
      </c>
      <c r="AM64" s="3">
        <v>376.26</v>
      </c>
      <c r="AN64" s="3">
        <v>710.04</v>
      </c>
      <c r="AO64" s="21">
        <v>17574</v>
      </c>
      <c r="AP64" s="2">
        <v>738.29</v>
      </c>
      <c r="AQ64" s="3">
        <v>1025.6300000000001</v>
      </c>
      <c r="AR64" s="3">
        <v>361.13</v>
      </c>
      <c r="AS64" s="3">
        <v>121.94</v>
      </c>
      <c r="AT64" s="3">
        <v>1508.7</v>
      </c>
      <c r="AU64" s="3"/>
      <c r="AV64" s="3"/>
      <c r="AW64" s="3"/>
      <c r="AX64" s="3"/>
      <c r="AY64" s="3"/>
      <c r="AZ64" s="3"/>
      <c r="BA64" s="3"/>
      <c r="BB64" s="3"/>
      <c r="BC64" s="3"/>
      <c r="BD64" s="3"/>
      <c r="BE64" s="21">
        <v>17687.099999999999</v>
      </c>
      <c r="BF64" s="3">
        <v>17687.099999999999</v>
      </c>
      <c r="BG64" s="3">
        <v>16504.07</v>
      </c>
      <c r="BH64" s="20">
        <v>7474.39</v>
      </c>
      <c r="BI64" s="3">
        <v>5610.74</v>
      </c>
      <c r="BJ64" s="3">
        <v>9320.58</v>
      </c>
      <c r="BK64" s="3">
        <v>9336.85</v>
      </c>
      <c r="BL64" s="3">
        <v>8526</v>
      </c>
      <c r="BM64" s="3">
        <v>31671.93</v>
      </c>
      <c r="BN64" s="3">
        <v>27716.07</v>
      </c>
      <c r="BO64" s="3">
        <v>16893.490000000002</v>
      </c>
      <c r="BP64" s="3">
        <v>8656.5499999999993</v>
      </c>
      <c r="BQ64" s="3">
        <v>3482.68</v>
      </c>
      <c r="BR64" s="3">
        <v>958.2</v>
      </c>
      <c r="BS64" s="3">
        <v>2270.7199999999998</v>
      </c>
      <c r="BT64" s="21">
        <v>131918.19999999998</v>
      </c>
      <c r="BU64" s="20">
        <v>3341.1</v>
      </c>
      <c r="BV64" s="3">
        <v>3767.03</v>
      </c>
      <c r="BW64" s="3">
        <v>2035.18</v>
      </c>
      <c r="BX64" s="3">
        <v>6122.94</v>
      </c>
      <c r="BY64" s="3">
        <v>22998.07</v>
      </c>
      <c r="BZ64" s="3">
        <v>26212.97</v>
      </c>
      <c r="CA64" s="3">
        <v>35996.46</v>
      </c>
      <c r="CB64" s="3">
        <v>12911.75</v>
      </c>
      <c r="CC64" s="3">
        <v>6271.48</v>
      </c>
      <c r="CD64" s="3">
        <v>1699.66</v>
      </c>
      <c r="CE64" s="3">
        <v>3185.35</v>
      </c>
      <c r="CF64" s="3">
        <v>4671.8</v>
      </c>
      <c r="CG64" s="21">
        <v>129213.79</v>
      </c>
      <c r="CH64" s="20">
        <v>4387.8500000000004</v>
      </c>
      <c r="CI64" s="3">
        <v>1274.2</v>
      </c>
      <c r="CJ64" s="3">
        <v>549.07000000000005</v>
      </c>
      <c r="CK64" s="3">
        <v>2371.9499999999998</v>
      </c>
      <c r="CL64" s="3">
        <v>3842.68</v>
      </c>
      <c r="CM64" s="3">
        <v>27117.43</v>
      </c>
      <c r="CN64" s="3">
        <v>31091.040000000001</v>
      </c>
      <c r="CO64" s="3">
        <v>18212.89</v>
      </c>
      <c r="CP64" s="3">
        <v>7861.19</v>
      </c>
      <c r="CQ64" s="3">
        <v>2753.43</v>
      </c>
      <c r="CR64" s="3">
        <v>2322.88</v>
      </c>
      <c r="CS64" s="3">
        <v>4383.6899999999996</v>
      </c>
      <c r="CT64" s="21">
        <v>106168.3</v>
      </c>
      <c r="CU64" s="3">
        <v>106168</v>
      </c>
      <c r="CV64" s="3">
        <v>107239.08</v>
      </c>
      <c r="CW64" s="3">
        <v>102802.33</v>
      </c>
    </row>
    <row r="65" spans="1:101" x14ac:dyDescent="0.3">
      <c r="A65" s="25" t="s">
        <v>207</v>
      </c>
      <c r="C65" s="2">
        <v>4.53</v>
      </c>
      <c r="D65" s="3">
        <v>4401.88</v>
      </c>
      <c r="E65" s="3">
        <v>5864.84</v>
      </c>
      <c r="F65" s="3">
        <v>375.66</v>
      </c>
      <c r="G65" s="3">
        <v>346.56</v>
      </c>
      <c r="H65" s="36">
        <v>0</v>
      </c>
      <c r="I65" s="3">
        <v>21.17</v>
      </c>
      <c r="J65" s="36">
        <v>0</v>
      </c>
      <c r="K65" s="36">
        <v>0</v>
      </c>
      <c r="L65" s="3">
        <v>10.19</v>
      </c>
      <c r="M65" s="3">
        <v>84.23</v>
      </c>
      <c r="N65" s="3">
        <v>1257.6199999999999</v>
      </c>
      <c r="O65" s="21">
        <v>12366.68</v>
      </c>
      <c r="P65" s="2">
        <v>1013.54</v>
      </c>
      <c r="Q65" s="3">
        <v>7126.2</v>
      </c>
      <c r="R65" s="3">
        <v>3745.68</v>
      </c>
      <c r="S65" s="3">
        <v>51.9</v>
      </c>
      <c r="T65" s="3">
        <v>11.39</v>
      </c>
      <c r="U65" s="36">
        <v>0</v>
      </c>
      <c r="V65" s="3">
        <v>19.579999999999998</v>
      </c>
      <c r="W65" s="3">
        <v>43.11</v>
      </c>
      <c r="X65" s="3">
        <v>30.76</v>
      </c>
      <c r="Y65" s="3">
        <v>36.65</v>
      </c>
      <c r="Z65" s="3">
        <v>15</v>
      </c>
      <c r="AA65" s="3">
        <v>3100.48</v>
      </c>
      <c r="AB65" s="21">
        <v>15194.289999999999</v>
      </c>
      <c r="AC65" s="2">
        <v>979.28</v>
      </c>
      <c r="AD65" s="3">
        <v>3628.3</v>
      </c>
      <c r="AE65" s="3">
        <v>5320.56</v>
      </c>
      <c r="AF65" s="3">
        <v>86.32</v>
      </c>
      <c r="AG65" s="3">
        <v>813.33</v>
      </c>
      <c r="AH65" s="3">
        <v>18.64</v>
      </c>
      <c r="AI65" s="3">
        <v>102</v>
      </c>
      <c r="AJ65" s="3">
        <v>403.27</v>
      </c>
      <c r="AK65" s="3">
        <v>145.28</v>
      </c>
      <c r="AL65" s="3">
        <v>45.55</v>
      </c>
      <c r="AM65" s="3">
        <v>33.549999999999997</v>
      </c>
      <c r="AN65" s="3">
        <v>18.04</v>
      </c>
      <c r="AO65" s="21">
        <v>11594</v>
      </c>
      <c r="AP65" s="2">
        <v>390.65</v>
      </c>
      <c r="AQ65" s="3">
        <v>4568.0996969696962</v>
      </c>
      <c r="AR65" s="3">
        <v>4235.7203030303035</v>
      </c>
      <c r="AS65" s="3">
        <v>2389.71</v>
      </c>
      <c r="AT65" s="3">
        <v>11193.53</v>
      </c>
      <c r="AU65" s="3"/>
      <c r="AV65" s="3"/>
      <c r="AW65" s="3"/>
      <c r="AX65" s="3"/>
      <c r="AY65" s="3"/>
      <c r="AZ65" s="3"/>
      <c r="BA65" s="3"/>
      <c r="BB65" s="3"/>
      <c r="BC65" s="3"/>
      <c r="BD65" s="3"/>
      <c r="BE65" s="21">
        <v>12622.84</v>
      </c>
      <c r="BF65" s="3">
        <v>12622.84</v>
      </c>
      <c r="BG65" s="3">
        <v>21300.16</v>
      </c>
      <c r="BH65" s="20">
        <v>20.9</v>
      </c>
      <c r="BI65" s="3">
        <v>20308.349999999999</v>
      </c>
      <c r="BJ65" s="3">
        <v>27057.81</v>
      </c>
      <c r="BK65" s="3">
        <v>1733.13</v>
      </c>
      <c r="BL65" s="3">
        <v>1347.31</v>
      </c>
      <c r="BM65" s="3">
        <v>0</v>
      </c>
      <c r="BN65" s="3">
        <v>82.3</v>
      </c>
      <c r="BO65" s="3">
        <v>0</v>
      </c>
      <c r="BP65" s="3">
        <v>0</v>
      </c>
      <c r="BQ65" s="3">
        <v>51.01</v>
      </c>
      <c r="BR65" s="3">
        <v>421.63</v>
      </c>
      <c r="BS65" s="3">
        <v>6295.34</v>
      </c>
      <c r="BT65" s="21">
        <v>57317.78</v>
      </c>
      <c r="BU65" s="20">
        <v>5234.8599999999997</v>
      </c>
      <c r="BV65" s="3">
        <v>36806.31</v>
      </c>
      <c r="BW65" s="3">
        <v>19346.169999999998</v>
      </c>
      <c r="BX65" s="3">
        <v>268.06</v>
      </c>
      <c r="BY65" s="3">
        <v>54.08</v>
      </c>
      <c r="BZ65" s="3">
        <v>0</v>
      </c>
      <c r="CA65" s="3">
        <v>92.96</v>
      </c>
      <c r="CB65" s="3">
        <v>204.67</v>
      </c>
      <c r="CC65" s="3">
        <v>131.71</v>
      </c>
      <c r="CD65" s="3">
        <v>156.93</v>
      </c>
      <c r="CE65" s="3">
        <v>64.23</v>
      </c>
      <c r="CF65" s="3">
        <v>13263.34</v>
      </c>
      <c r="CG65" s="21">
        <v>75623.320000000007</v>
      </c>
      <c r="CH65" s="20">
        <v>4930.8</v>
      </c>
      <c r="CI65" s="3">
        <v>18268.96</v>
      </c>
      <c r="CJ65" s="3">
        <v>26789.71</v>
      </c>
      <c r="CK65" s="3">
        <v>434.63</v>
      </c>
      <c r="CL65" s="3">
        <v>4099.46</v>
      </c>
      <c r="CM65" s="3">
        <v>93.95</v>
      </c>
      <c r="CN65" s="3">
        <v>514.11</v>
      </c>
      <c r="CO65" s="3">
        <v>2032.62</v>
      </c>
      <c r="CP65" s="3">
        <v>616.87</v>
      </c>
      <c r="CQ65" s="3">
        <v>193.41</v>
      </c>
      <c r="CR65" s="3">
        <v>142.46</v>
      </c>
      <c r="CS65" s="3">
        <v>76.599999999999994</v>
      </c>
      <c r="CT65" s="21">
        <v>58193.58</v>
      </c>
      <c r="CU65" s="3">
        <v>58194</v>
      </c>
      <c r="CV65" s="3">
        <v>59546.400000000001</v>
      </c>
      <c r="CW65" s="3">
        <v>82642.09</v>
      </c>
    </row>
    <row r="66" spans="1:101" x14ac:dyDescent="0.3">
      <c r="A66" s="25" t="s">
        <v>208</v>
      </c>
      <c r="C66" s="37">
        <v>0</v>
      </c>
      <c r="D66" s="3">
        <v>877.17</v>
      </c>
      <c r="E66" s="3">
        <v>2401.5100000000002</v>
      </c>
      <c r="F66" s="3">
        <v>1346.37</v>
      </c>
      <c r="G66" s="3">
        <v>224.44</v>
      </c>
      <c r="H66" s="3">
        <v>46.95</v>
      </c>
      <c r="I66" s="3">
        <v>26.05</v>
      </c>
      <c r="J66" s="3">
        <v>433.84</v>
      </c>
      <c r="K66" s="3">
        <v>2160.12</v>
      </c>
      <c r="L66" s="3">
        <v>1961.08</v>
      </c>
      <c r="M66" s="3">
        <v>200.96</v>
      </c>
      <c r="N66" s="36">
        <v>0</v>
      </c>
      <c r="O66" s="21">
        <v>9678.489999999998</v>
      </c>
      <c r="P66" s="2">
        <v>12.07</v>
      </c>
      <c r="Q66" s="3">
        <v>1274.71</v>
      </c>
      <c r="R66" s="3">
        <v>3476.34</v>
      </c>
      <c r="S66" s="3">
        <v>292.66000000000003</v>
      </c>
      <c r="T66" s="3">
        <v>72.62</v>
      </c>
      <c r="U66" s="36">
        <v>0</v>
      </c>
      <c r="V66" s="3">
        <v>5.42</v>
      </c>
      <c r="W66" s="3">
        <v>1121.48</v>
      </c>
      <c r="X66" s="3">
        <v>2754.73</v>
      </c>
      <c r="Y66" s="3">
        <v>904.87</v>
      </c>
      <c r="Z66" s="3">
        <v>80.67</v>
      </c>
      <c r="AA66" s="36">
        <v>0</v>
      </c>
      <c r="AB66" s="21">
        <v>9995.57</v>
      </c>
      <c r="AC66" s="2">
        <v>57.16</v>
      </c>
      <c r="AD66" s="3">
        <v>1493.99</v>
      </c>
      <c r="AE66" s="3">
        <v>3041.2</v>
      </c>
      <c r="AF66" s="3">
        <v>1258.55</v>
      </c>
      <c r="AG66" s="3">
        <v>26.38</v>
      </c>
      <c r="AH66" s="3">
        <v>23.82</v>
      </c>
      <c r="AI66" s="3">
        <v>130.18</v>
      </c>
      <c r="AJ66" s="3">
        <v>293.64999999999998</v>
      </c>
      <c r="AK66" s="3">
        <v>3173.72</v>
      </c>
      <c r="AL66" s="3">
        <v>1037.72</v>
      </c>
      <c r="AM66" s="3">
        <v>2.3199999999999998</v>
      </c>
      <c r="AN66" s="3">
        <v>198.7</v>
      </c>
      <c r="AO66" s="21">
        <v>10737</v>
      </c>
      <c r="AP66" s="2">
        <v>196.22</v>
      </c>
      <c r="AQ66" s="3">
        <v>1568.2499999999993</v>
      </c>
      <c r="AR66" s="3">
        <v>1991.89</v>
      </c>
      <c r="AS66" s="3">
        <v>635.59</v>
      </c>
      <c r="AT66" s="3">
        <v>4195.7299999999996</v>
      </c>
      <c r="AU66" s="3"/>
      <c r="AV66" s="3"/>
      <c r="AW66" s="3"/>
      <c r="AX66" s="3"/>
      <c r="AY66" s="3"/>
      <c r="AZ66" s="3"/>
      <c r="BA66" s="3"/>
      <c r="BB66" s="3"/>
      <c r="BC66" s="3"/>
      <c r="BD66" s="3"/>
      <c r="BE66" s="21">
        <v>9906.85</v>
      </c>
      <c r="BF66" s="3">
        <v>9906.85</v>
      </c>
      <c r="BG66" s="3">
        <v>10166.120000000001</v>
      </c>
      <c r="BH66" s="31">
        <v>0</v>
      </c>
      <c r="BI66" s="3">
        <v>4948.42</v>
      </c>
      <c r="BJ66" s="3">
        <v>13613.51</v>
      </c>
      <c r="BK66" s="3">
        <v>7641.93</v>
      </c>
      <c r="BL66" s="3">
        <v>1318.39</v>
      </c>
      <c r="BM66" s="3">
        <v>275.79000000000002</v>
      </c>
      <c r="BN66" s="3">
        <v>147.97</v>
      </c>
      <c r="BO66" s="3">
        <v>2497.98</v>
      </c>
      <c r="BP66" s="3">
        <v>12541.99</v>
      </c>
      <c r="BQ66" s="3">
        <v>11386.33</v>
      </c>
      <c r="BR66" s="3">
        <v>1166.8</v>
      </c>
      <c r="BS66" s="3">
        <v>0</v>
      </c>
      <c r="BT66" s="21">
        <v>55539.110000000008</v>
      </c>
      <c r="BU66" s="31">
        <v>63.01</v>
      </c>
      <c r="BV66" s="3">
        <v>7695.33</v>
      </c>
      <c r="BW66" s="3">
        <v>21019.03</v>
      </c>
      <c r="BX66" s="3">
        <v>1769.51</v>
      </c>
      <c r="BY66" s="3">
        <v>360.56</v>
      </c>
      <c r="BZ66" s="3">
        <v>0</v>
      </c>
      <c r="CA66" s="3">
        <v>19.34</v>
      </c>
      <c r="CB66" s="3">
        <v>5547.98</v>
      </c>
      <c r="CC66" s="3">
        <v>18441.099999999999</v>
      </c>
      <c r="CD66" s="3">
        <v>6057.51</v>
      </c>
      <c r="CE66" s="3">
        <v>540.03</v>
      </c>
      <c r="CF66" s="3">
        <v>0</v>
      </c>
      <c r="CG66" s="21">
        <v>61513.4</v>
      </c>
      <c r="CH66" s="31">
        <v>322.25</v>
      </c>
      <c r="CI66" s="3">
        <v>8422.7199999999993</v>
      </c>
      <c r="CJ66" s="3">
        <v>17145.47</v>
      </c>
      <c r="CK66" s="3">
        <v>7095.37</v>
      </c>
      <c r="CL66" s="3">
        <v>128.22</v>
      </c>
      <c r="CM66" s="3">
        <v>115.78</v>
      </c>
      <c r="CN66" s="3">
        <v>632.74</v>
      </c>
      <c r="CO66" s="3">
        <v>1427.28</v>
      </c>
      <c r="CP66" s="3">
        <v>18744.27</v>
      </c>
      <c r="CQ66" s="3">
        <v>6128.87</v>
      </c>
      <c r="CR66" s="3">
        <v>13.7</v>
      </c>
      <c r="CS66" s="3">
        <v>1173.54</v>
      </c>
      <c r="CT66" s="21">
        <v>61350.210000000006</v>
      </c>
      <c r="CU66" s="3">
        <v>61350</v>
      </c>
      <c r="CV66" s="3">
        <v>55660.79</v>
      </c>
      <c r="CW66" s="3">
        <v>65692.710000000006</v>
      </c>
    </row>
    <row r="67" spans="1:101" x14ac:dyDescent="0.3">
      <c r="A67" s="25" t="s">
        <v>185</v>
      </c>
      <c r="C67" s="2">
        <v>3841.36</v>
      </c>
      <c r="D67" s="3">
        <v>2748.19</v>
      </c>
      <c r="E67" s="3">
        <v>4236.97</v>
      </c>
      <c r="F67" s="3">
        <v>2664.56</v>
      </c>
      <c r="G67" s="3">
        <v>1835.8</v>
      </c>
      <c r="H67" s="3">
        <v>2524.34</v>
      </c>
      <c r="I67" s="3">
        <v>2831.92</v>
      </c>
      <c r="J67" s="3">
        <v>1856.87</v>
      </c>
      <c r="K67" s="3">
        <v>2229.42</v>
      </c>
      <c r="L67" s="3">
        <v>2493.04</v>
      </c>
      <c r="M67" s="3">
        <v>2785.39</v>
      </c>
      <c r="N67" s="3">
        <v>4124.47</v>
      </c>
      <c r="O67" s="21">
        <v>34172.33</v>
      </c>
      <c r="P67" s="2">
        <v>3907.98</v>
      </c>
      <c r="Q67" s="3">
        <v>3783.93</v>
      </c>
      <c r="R67" s="3">
        <v>2372.4299999999998</v>
      </c>
      <c r="S67" s="3">
        <v>2093.4299999999998</v>
      </c>
      <c r="T67" s="3">
        <v>2139.13</v>
      </c>
      <c r="U67" s="3">
        <v>2969.65</v>
      </c>
      <c r="V67" s="3">
        <v>4389.74</v>
      </c>
      <c r="W67" s="3">
        <v>2840.37</v>
      </c>
      <c r="X67" s="3">
        <v>2510.35</v>
      </c>
      <c r="Y67" s="3">
        <v>769.31</v>
      </c>
      <c r="Z67" s="3">
        <v>1203.83</v>
      </c>
      <c r="AA67" s="3">
        <v>3121.84</v>
      </c>
      <c r="AB67" s="21">
        <v>32101.99</v>
      </c>
      <c r="AC67" s="2">
        <v>3635.95</v>
      </c>
      <c r="AD67" s="3">
        <v>3542.61</v>
      </c>
      <c r="AE67" s="3">
        <v>3370.75</v>
      </c>
      <c r="AF67" s="3">
        <v>2631.39</v>
      </c>
      <c r="AG67" s="3">
        <v>1852.21</v>
      </c>
      <c r="AH67" s="3">
        <v>626.85</v>
      </c>
      <c r="AI67" s="3">
        <v>1941.81</v>
      </c>
      <c r="AJ67" s="3">
        <v>4174.88</v>
      </c>
      <c r="AK67" s="3">
        <v>3918.53</v>
      </c>
      <c r="AL67" s="3">
        <v>3338.55</v>
      </c>
      <c r="AM67" s="3">
        <v>1836.03</v>
      </c>
      <c r="AN67" s="3">
        <v>2303.21</v>
      </c>
      <c r="AO67" s="21">
        <v>33173</v>
      </c>
      <c r="AP67" s="2">
        <v>1275.73</v>
      </c>
      <c r="AQ67" s="3">
        <v>5625.5499999999993</v>
      </c>
      <c r="AR67" s="3">
        <v>2599.09</v>
      </c>
      <c r="AS67" s="3">
        <v>3173.62</v>
      </c>
      <c r="AT67" s="3">
        <v>11398.26</v>
      </c>
      <c r="AU67" s="3"/>
      <c r="AV67" s="3"/>
      <c r="AW67" s="3"/>
      <c r="AX67" s="3"/>
      <c r="AY67" s="3"/>
      <c r="AZ67" s="3"/>
      <c r="BA67" s="3"/>
      <c r="BB67" s="3"/>
      <c r="BC67" s="3"/>
      <c r="BD67" s="3"/>
      <c r="BE67" s="21">
        <v>30950.94</v>
      </c>
      <c r="BF67" s="3">
        <v>30950.94</v>
      </c>
      <c r="BG67" s="3">
        <v>26442.49</v>
      </c>
      <c r="BH67" s="20">
        <v>21610.33</v>
      </c>
      <c r="BI67" s="3">
        <v>13495.01</v>
      </c>
      <c r="BJ67" s="3">
        <v>21816.82</v>
      </c>
      <c r="BK67" s="3">
        <v>14067.51</v>
      </c>
      <c r="BL67" s="3">
        <v>12124.41</v>
      </c>
      <c r="BM67" s="3">
        <v>16570.91</v>
      </c>
      <c r="BN67" s="3">
        <v>18645.64</v>
      </c>
      <c r="BO67" s="3">
        <v>12263.57</v>
      </c>
      <c r="BP67" s="3">
        <v>12737.52</v>
      </c>
      <c r="BQ67" s="3">
        <v>14243.68</v>
      </c>
      <c r="BR67" s="3">
        <v>15852.8</v>
      </c>
      <c r="BS67" s="3">
        <v>22869.05</v>
      </c>
      <c r="BT67" s="21">
        <v>196297.24999999997</v>
      </c>
      <c r="BU67" s="20">
        <v>20080.79</v>
      </c>
      <c r="BV67" s="3">
        <v>16837.740000000002</v>
      </c>
      <c r="BW67" s="3">
        <v>11368.41</v>
      </c>
      <c r="BX67" s="3">
        <v>10028.620000000001</v>
      </c>
      <c r="BY67" s="3">
        <v>12330.01</v>
      </c>
      <c r="BZ67" s="3">
        <v>17169.400000000001</v>
      </c>
      <c r="CA67" s="3">
        <v>25102.799999999999</v>
      </c>
      <c r="CB67" s="3">
        <v>16421.95</v>
      </c>
      <c r="CC67" s="3">
        <v>12936.06</v>
      </c>
      <c r="CD67" s="3">
        <v>3934.91</v>
      </c>
      <c r="CE67" s="3">
        <v>6134.03</v>
      </c>
      <c r="CF67" s="3">
        <v>15198.92</v>
      </c>
      <c r="CG67" s="21">
        <v>167543.64000000001</v>
      </c>
      <c r="CH67" s="20">
        <v>16995.71</v>
      </c>
      <c r="CI67" s="3">
        <v>16843.43</v>
      </c>
      <c r="CJ67" s="3">
        <v>15192.16</v>
      </c>
      <c r="CK67" s="3">
        <v>11581.88</v>
      </c>
      <c r="CL67" s="3">
        <v>9892.64</v>
      </c>
      <c r="CM67" s="3">
        <v>3323.31</v>
      </c>
      <c r="CN67" s="3">
        <v>10297.129999999999</v>
      </c>
      <c r="CO67" s="3">
        <v>22298</v>
      </c>
      <c r="CP67" s="3">
        <v>23511.87</v>
      </c>
      <c r="CQ67" s="3">
        <v>20031.89</v>
      </c>
      <c r="CR67" s="3">
        <v>11016.5</v>
      </c>
      <c r="CS67" s="3">
        <v>13819.66</v>
      </c>
      <c r="CT67" s="21">
        <v>174804.18000000002</v>
      </c>
      <c r="CU67" s="3">
        <v>174804</v>
      </c>
      <c r="CV67" s="3">
        <v>162411.51999999999</v>
      </c>
      <c r="CW67" s="3">
        <v>143008.93</v>
      </c>
    </row>
    <row r="68" spans="1:101" x14ac:dyDescent="0.3">
      <c r="A68" s="25" t="s">
        <v>186</v>
      </c>
      <c r="C68" s="2">
        <v>327.7</v>
      </c>
      <c r="D68" s="3">
        <v>473.12</v>
      </c>
      <c r="E68" s="3">
        <v>377.99</v>
      </c>
      <c r="F68" s="3">
        <v>425.43</v>
      </c>
      <c r="G68" s="3">
        <v>415.7</v>
      </c>
      <c r="H68" s="3">
        <v>355.03</v>
      </c>
      <c r="I68" s="3">
        <v>842.74</v>
      </c>
      <c r="J68" s="3">
        <v>356.2</v>
      </c>
      <c r="K68" s="3">
        <v>347.79</v>
      </c>
      <c r="L68" s="3">
        <v>446.02</v>
      </c>
      <c r="M68" s="3">
        <v>543.02</v>
      </c>
      <c r="N68" s="3">
        <v>422.22</v>
      </c>
      <c r="O68" s="21">
        <v>5332.96</v>
      </c>
      <c r="P68" s="2">
        <v>416.61</v>
      </c>
      <c r="Q68" s="3">
        <v>575.62</v>
      </c>
      <c r="R68" s="3">
        <v>707.85</v>
      </c>
      <c r="S68" s="3">
        <v>188.01</v>
      </c>
      <c r="T68" s="3">
        <v>621.28</v>
      </c>
      <c r="U68" s="3">
        <v>311.43</v>
      </c>
      <c r="V68" s="3">
        <v>573.44000000000005</v>
      </c>
      <c r="W68" s="3">
        <v>567.65</v>
      </c>
      <c r="X68" s="3">
        <v>418.33</v>
      </c>
      <c r="Y68" s="3">
        <v>364.31</v>
      </c>
      <c r="Z68" s="3">
        <v>417.16</v>
      </c>
      <c r="AA68" s="3">
        <v>472.83</v>
      </c>
      <c r="AB68" s="21">
        <v>5634.52</v>
      </c>
      <c r="AC68" s="2">
        <v>510.95</v>
      </c>
      <c r="AD68" s="3">
        <v>1468.09</v>
      </c>
      <c r="AE68" s="3">
        <v>345.12</v>
      </c>
      <c r="AF68" s="3">
        <v>483.81</v>
      </c>
      <c r="AG68" s="3">
        <v>165.41</v>
      </c>
      <c r="AH68" s="3">
        <v>543.73</v>
      </c>
      <c r="AI68" s="3">
        <v>920.55</v>
      </c>
      <c r="AJ68" s="3">
        <v>507.72</v>
      </c>
      <c r="AK68" s="3">
        <v>630.53</v>
      </c>
      <c r="AL68" s="3">
        <v>198.88</v>
      </c>
      <c r="AM68" s="3">
        <v>288.26</v>
      </c>
      <c r="AN68" s="3">
        <v>483.38</v>
      </c>
      <c r="AO68" s="21">
        <v>6546</v>
      </c>
      <c r="AP68" s="2">
        <v>1143.73</v>
      </c>
      <c r="AQ68" s="3">
        <v>1199.57</v>
      </c>
      <c r="AR68" s="3">
        <v>128.19</v>
      </c>
      <c r="AS68" s="3">
        <v>0</v>
      </c>
      <c r="AT68" s="3">
        <v>1327.76</v>
      </c>
      <c r="AU68" s="3"/>
      <c r="AV68" s="3"/>
      <c r="AW68" s="3"/>
      <c r="AX68" s="3"/>
      <c r="AY68" s="3"/>
      <c r="AZ68" s="3"/>
      <c r="BA68" s="3"/>
      <c r="BB68" s="3"/>
      <c r="BC68" s="3"/>
      <c r="BD68" s="3"/>
      <c r="BE68" s="21">
        <v>5894.95</v>
      </c>
      <c r="BF68" s="3">
        <v>5894.95</v>
      </c>
      <c r="BG68" s="3">
        <v>7027.48</v>
      </c>
      <c r="BH68" s="20">
        <v>1724.68</v>
      </c>
      <c r="BI68" s="3">
        <v>1749.7</v>
      </c>
      <c r="BJ68" s="3">
        <v>1989.35</v>
      </c>
      <c r="BK68" s="3">
        <v>2221.0700000000002</v>
      </c>
      <c r="BL68" s="3">
        <v>2286.4499999999998</v>
      </c>
      <c r="BM68" s="3">
        <v>2068.7600000000002</v>
      </c>
      <c r="BN68" s="3">
        <v>4601.3599999999997</v>
      </c>
      <c r="BO68" s="3">
        <v>1920.93</v>
      </c>
      <c r="BP68" s="3">
        <v>1808.51</v>
      </c>
      <c r="BQ68" s="3">
        <v>2397.5</v>
      </c>
      <c r="BR68" s="3">
        <v>2925.66</v>
      </c>
      <c r="BS68" s="3">
        <v>2274.8200000000002</v>
      </c>
      <c r="BT68" s="21">
        <v>27968.789999999997</v>
      </c>
      <c r="BU68" s="20">
        <v>1914.79</v>
      </c>
      <c r="BV68" s="3">
        <v>2742.35</v>
      </c>
      <c r="BW68" s="3">
        <v>3302.31</v>
      </c>
      <c r="BX68" s="3">
        <v>892.74</v>
      </c>
      <c r="BY68" s="3">
        <v>3365.83</v>
      </c>
      <c r="BZ68" s="3">
        <v>1611.14</v>
      </c>
      <c r="CA68" s="3">
        <v>3106.65</v>
      </c>
      <c r="CB68" s="3">
        <v>2847.13</v>
      </c>
      <c r="CC68" s="3">
        <v>2055.1999999999998</v>
      </c>
      <c r="CD68" s="3">
        <v>1784.61</v>
      </c>
      <c r="CE68" s="3">
        <v>2049.4499999999998</v>
      </c>
      <c r="CF68" s="3">
        <v>2322.9499999999998</v>
      </c>
      <c r="CG68" s="21">
        <v>27995.15</v>
      </c>
      <c r="CH68" s="20">
        <v>2669.3</v>
      </c>
      <c r="CI68" s="3">
        <v>7700.92</v>
      </c>
      <c r="CJ68" s="3">
        <v>1827.21</v>
      </c>
      <c r="CK68" s="3">
        <v>2561.5</v>
      </c>
      <c r="CL68" s="3">
        <v>972.47</v>
      </c>
      <c r="CM68" s="3">
        <v>3196.67</v>
      </c>
      <c r="CN68" s="3">
        <v>5307.11</v>
      </c>
      <c r="CO68" s="3">
        <v>2880.02</v>
      </c>
      <c r="CP68" s="3">
        <v>3227.87</v>
      </c>
      <c r="CQ68" s="3">
        <v>1018.13</v>
      </c>
      <c r="CR68" s="3">
        <v>1475.69</v>
      </c>
      <c r="CS68" s="3">
        <v>2474.5700000000002</v>
      </c>
      <c r="CT68" s="21">
        <v>35311.46</v>
      </c>
      <c r="CU68" s="3">
        <v>35311</v>
      </c>
      <c r="CV68" s="3">
        <v>30378.06</v>
      </c>
      <c r="CW68" s="3">
        <v>34934.89</v>
      </c>
    </row>
    <row r="69" spans="1:101" x14ac:dyDescent="0.3">
      <c r="A69" s="25" t="s">
        <v>187</v>
      </c>
      <c r="C69" s="2">
        <v>371.25</v>
      </c>
      <c r="D69" s="3">
        <v>1378.58</v>
      </c>
      <c r="E69" s="3">
        <v>1948.42</v>
      </c>
      <c r="F69" s="3">
        <v>1049.6400000000001</v>
      </c>
      <c r="G69" s="3">
        <v>722.73</v>
      </c>
      <c r="H69" s="3">
        <v>619.35</v>
      </c>
      <c r="I69" s="3">
        <v>868.86</v>
      </c>
      <c r="J69" s="3">
        <v>631.92999999999995</v>
      </c>
      <c r="K69" s="3">
        <v>1322.68</v>
      </c>
      <c r="L69" s="3">
        <v>331.45</v>
      </c>
      <c r="M69" s="3">
        <v>567.74</v>
      </c>
      <c r="N69" s="3">
        <v>617.92999999999995</v>
      </c>
      <c r="O69" s="21">
        <v>10430.560000000001</v>
      </c>
      <c r="P69" s="2">
        <v>868.66</v>
      </c>
      <c r="Q69" s="3">
        <v>1635.01</v>
      </c>
      <c r="R69" s="3">
        <v>1120.17</v>
      </c>
      <c r="S69" s="3">
        <v>124.58</v>
      </c>
      <c r="T69" s="3">
        <v>490.37</v>
      </c>
      <c r="U69" s="3">
        <v>1206.94</v>
      </c>
      <c r="V69" s="3">
        <v>525.83000000000004</v>
      </c>
      <c r="W69" s="3">
        <v>521.98</v>
      </c>
      <c r="X69" s="3">
        <v>918.96</v>
      </c>
      <c r="Y69" s="3">
        <v>471.19</v>
      </c>
      <c r="Z69" s="3">
        <v>636.26</v>
      </c>
      <c r="AA69" s="3">
        <v>715.17</v>
      </c>
      <c r="AB69" s="21">
        <v>9235.119999999999</v>
      </c>
      <c r="AC69" s="2">
        <v>1270.32</v>
      </c>
      <c r="AD69" s="3">
        <v>1166.18</v>
      </c>
      <c r="AE69" s="3">
        <v>1145.48</v>
      </c>
      <c r="AF69" s="3">
        <v>300.39</v>
      </c>
      <c r="AG69" s="3">
        <v>322.02</v>
      </c>
      <c r="AH69" s="3">
        <v>678.13</v>
      </c>
      <c r="AI69" s="3">
        <v>599.91</v>
      </c>
      <c r="AJ69" s="3">
        <v>773.21</v>
      </c>
      <c r="AK69" s="3">
        <v>1532.24</v>
      </c>
      <c r="AL69" s="3">
        <v>250.52</v>
      </c>
      <c r="AM69" s="3">
        <v>432.94</v>
      </c>
      <c r="AN69" s="3">
        <v>129.9</v>
      </c>
      <c r="AO69" s="21">
        <v>8601</v>
      </c>
      <c r="AP69" s="2">
        <v>720.28</v>
      </c>
      <c r="AQ69" s="3">
        <v>2259.71</v>
      </c>
      <c r="AR69" s="3">
        <v>826.35</v>
      </c>
      <c r="AS69" s="3">
        <v>901.1</v>
      </c>
      <c r="AT69" s="3">
        <v>3987.16</v>
      </c>
      <c r="AU69" s="3"/>
      <c r="AV69" s="3"/>
      <c r="AW69" s="3"/>
      <c r="AX69" s="3"/>
      <c r="AY69" s="3"/>
      <c r="AZ69" s="3"/>
      <c r="BA69" s="3"/>
      <c r="BB69" s="3"/>
      <c r="BC69" s="3"/>
      <c r="BD69" s="3"/>
      <c r="BE69" s="21">
        <v>9844.2199999999993</v>
      </c>
      <c r="BF69" s="3">
        <v>9844.2199999999993</v>
      </c>
      <c r="BG69" s="3">
        <v>9175.59</v>
      </c>
      <c r="BH69" s="20">
        <v>1620.21</v>
      </c>
      <c r="BI69" s="3">
        <v>6574.15</v>
      </c>
      <c r="BJ69" s="3">
        <v>9735.39</v>
      </c>
      <c r="BK69" s="3">
        <v>5287.47</v>
      </c>
      <c r="BL69" s="3">
        <v>4474.79</v>
      </c>
      <c r="BM69" s="3">
        <v>3834.71</v>
      </c>
      <c r="BN69" s="3">
        <v>4950.8900000000003</v>
      </c>
      <c r="BO69" s="3">
        <v>3912.6</v>
      </c>
      <c r="BP69" s="3">
        <v>8468.31</v>
      </c>
      <c r="BQ69" s="3">
        <v>2122.0700000000002</v>
      </c>
      <c r="BR69" s="3">
        <v>3634.89</v>
      </c>
      <c r="BS69" s="3">
        <v>3956.23</v>
      </c>
      <c r="BT69" s="21">
        <v>58571.71</v>
      </c>
      <c r="BU69" s="20">
        <v>5558.61</v>
      </c>
      <c r="BV69" s="3">
        <v>10462.530000000001</v>
      </c>
      <c r="BW69" s="3">
        <v>7168.04</v>
      </c>
      <c r="BX69" s="3">
        <v>797.2</v>
      </c>
      <c r="BY69" s="3">
        <v>2909.62</v>
      </c>
      <c r="BZ69" s="3">
        <v>7161.41</v>
      </c>
      <c r="CA69" s="3">
        <v>3120.03</v>
      </c>
      <c r="CB69" s="3">
        <v>3097.18</v>
      </c>
      <c r="CC69" s="3">
        <v>6065.03</v>
      </c>
      <c r="CD69" s="3">
        <v>3109.8</v>
      </c>
      <c r="CE69" s="3">
        <v>4199.24</v>
      </c>
      <c r="CF69" s="3">
        <v>4720.04</v>
      </c>
      <c r="CG69" s="21">
        <v>58368.73</v>
      </c>
      <c r="CH69" s="20">
        <v>8202.14</v>
      </c>
      <c r="CI69" s="3">
        <v>7364.44</v>
      </c>
      <c r="CJ69" s="3">
        <v>7396.08</v>
      </c>
      <c r="CK69" s="3">
        <v>1939.54</v>
      </c>
      <c r="CL69" s="3">
        <v>2155.25</v>
      </c>
      <c r="CM69" s="3">
        <v>4538.6499999999996</v>
      </c>
      <c r="CN69" s="3">
        <v>4015.13</v>
      </c>
      <c r="CO69" s="3">
        <v>5175.01</v>
      </c>
      <c r="CP69" s="3">
        <v>11141.13</v>
      </c>
      <c r="CQ69" s="3">
        <v>1821.57</v>
      </c>
      <c r="CR69" s="3">
        <v>3147.97</v>
      </c>
      <c r="CS69" s="3">
        <v>944.52</v>
      </c>
      <c r="CT69" s="21">
        <v>57841.429999999993</v>
      </c>
      <c r="CU69" s="3">
        <v>57841</v>
      </c>
      <c r="CV69" s="3">
        <v>69828.73</v>
      </c>
      <c r="CW69" s="3">
        <v>63451.43</v>
      </c>
    </row>
    <row r="70" spans="1:101" x14ac:dyDescent="0.3">
      <c r="A70" s="25" t="s">
        <v>188</v>
      </c>
      <c r="C70" s="2">
        <v>5590.47</v>
      </c>
      <c r="D70" s="3">
        <v>12313.82</v>
      </c>
      <c r="E70" s="3">
        <v>5256.97</v>
      </c>
      <c r="F70" s="3">
        <v>1612.21</v>
      </c>
      <c r="G70" s="3">
        <v>1058.19</v>
      </c>
      <c r="H70" s="3">
        <v>1208.47</v>
      </c>
      <c r="I70" s="3">
        <v>1782.11</v>
      </c>
      <c r="J70" s="3">
        <v>7599.24</v>
      </c>
      <c r="K70" s="3">
        <v>9527.2900000000009</v>
      </c>
      <c r="L70" s="3">
        <v>3567.96</v>
      </c>
      <c r="M70" s="3">
        <v>2167.16</v>
      </c>
      <c r="N70" s="3">
        <v>1294.96</v>
      </c>
      <c r="O70" s="21">
        <v>52978.85</v>
      </c>
      <c r="P70" s="2">
        <v>6559.84</v>
      </c>
      <c r="Q70" s="3">
        <v>10390.780000000001</v>
      </c>
      <c r="R70" s="3">
        <v>6575.26</v>
      </c>
      <c r="S70" s="3">
        <v>2515.6999999999998</v>
      </c>
      <c r="T70" s="3">
        <v>759.65</v>
      </c>
      <c r="U70" s="3">
        <v>1336.58</v>
      </c>
      <c r="V70" s="3">
        <v>1917.69</v>
      </c>
      <c r="W70" s="3">
        <v>6703.48</v>
      </c>
      <c r="X70" s="3">
        <v>11157.01</v>
      </c>
      <c r="Y70" s="3">
        <v>4591.8</v>
      </c>
      <c r="Z70" s="3">
        <v>843.9</v>
      </c>
      <c r="AA70" s="3">
        <v>2700.1</v>
      </c>
      <c r="AB70" s="21">
        <v>56051.790000000008</v>
      </c>
      <c r="AC70" s="2">
        <v>5506.92</v>
      </c>
      <c r="AD70" s="3">
        <v>9895.6</v>
      </c>
      <c r="AE70" s="3">
        <v>4729.08</v>
      </c>
      <c r="AF70" s="3">
        <v>2685.21</v>
      </c>
      <c r="AG70" s="3">
        <v>632.46</v>
      </c>
      <c r="AH70" s="3">
        <v>651.20000000000005</v>
      </c>
      <c r="AI70" s="3">
        <v>446.72</v>
      </c>
      <c r="AJ70" s="3">
        <v>11508.84</v>
      </c>
      <c r="AK70" s="3">
        <v>10271.44</v>
      </c>
      <c r="AL70" s="3">
        <v>2810</v>
      </c>
      <c r="AM70" s="3">
        <v>320.89999999999998</v>
      </c>
      <c r="AN70" s="3">
        <v>200.13</v>
      </c>
      <c r="AO70" s="21">
        <v>49659</v>
      </c>
      <c r="AP70" s="2">
        <v>6771.73</v>
      </c>
      <c r="AQ70" s="3">
        <v>11627.04</v>
      </c>
      <c r="AR70" s="3">
        <v>5174.1899999999996</v>
      </c>
      <c r="AS70" s="3">
        <v>2910.12</v>
      </c>
      <c r="AT70" s="3">
        <v>19711.349999999999</v>
      </c>
      <c r="AU70" s="3"/>
      <c r="AV70" s="3"/>
      <c r="AW70" s="3"/>
      <c r="AX70" s="3"/>
      <c r="AY70" s="3"/>
      <c r="AZ70" s="3"/>
      <c r="BA70" s="3"/>
      <c r="BB70" s="3"/>
      <c r="BC70" s="3"/>
      <c r="BD70" s="3"/>
      <c r="BE70" s="21">
        <v>53981.21</v>
      </c>
      <c r="BF70" s="3">
        <v>53981.21</v>
      </c>
      <c r="BG70" s="3">
        <v>54364.03</v>
      </c>
      <c r="BH70" s="20">
        <v>33308.82</v>
      </c>
      <c r="BI70" s="3">
        <v>73333.16</v>
      </c>
      <c r="BJ70" s="3">
        <v>31253.11</v>
      </c>
      <c r="BK70" s="3">
        <v>9571.44</v>
      </c>
      <c r="BL70" s="3">
        <v>6751.77</v>
      </c>
      <c r="BM70" s="3">
        <v>7735.53</v>
      </c>
      <c r="BN70" s="3">
        <v>11430.01</v>
      </c>
      <c r="BO70" s="3">
        <v>48709.01</v>
      </c>
      <c r="BP70" s="3">
        <v>49735.44</v>
      </c>
      <c r="BQ70" s="3">
        <v>18633.87</v>
      </c>
      <c r="BR70" s="3">
        <v>11310.6</v>
      </c>
      <c r="BS70" s="3">
        <v>6756.47</v>
      </c>
      <c r="BT70" s="21">
        <v>308529.23</v>
      </c>
      <c r="BU70" s="20">
        <v>35101.18</v>
      </c>
      <c r="BV70" s="3">
        <v>55655.17</v>
      </c>
      <c r="BW70" s="3">
        <v>35201.18</v>
      </c>
      <c r="BX70" s="3">
        <v>13473.78</v>
      </c>
      <c r="BY70" s="3">
        <v>3850.74</v>
      </c>
      <c r="BZ70" s="3">
        <v>6815.68</v>
      </c>
      <c r="CA70" s="3">
        <v>9764.89</v>
      </c>
      <c r="CB70" s="3">
        <v>34162.239999999998</v>
      </c>
      <c r="CC70" s="3">
        <v>67530.080000000002</v>
      </c>
      <c r="CD70" s="3">
        <v>27786.45</v>
      </c>
      <c r="CE70" s="3">
        <v>5108.93</v>
      </c>
      <c r="CF70" s="3">
        <v>16334.19</v>
      </c>
      <c r="CG70" s="21">
        <v>310784.51</v>
      </c>
      <c r="CH70" s="20">
        <v>34557.49</v>
      </c>
      <c r="CI70" s="3">
        <v>62143.72</v>
      </c>
      <c r="CJ70" s="3">
        <v>29698.31</v>
      </c>
      <c r="CK70" s="3">
        <v>16862.939999999999</v>
      </c>
      <c r="CL70" s="3">
        <v>4075.17</v>
      </c>
      <c r="CM70" s="3">
        <v>4195.92</v>
      </c>
      <c r="CN70" s="3">
        <v>2878.38</v>
      </c>
      <c r="CO70" s="3">
        <v>74155.59</v>
      </c>
      <c r="CP70" s="3">
        <v>65384.69</v>
      </c>
      <c r="CQ70" s="3">
        <v>17887.560000000001</v>
      </c>
      <c r="CR70" s="3">
        <v>2042.75</v>
      </c>
      <c r="CS70" s="3">
        <v>1273.96</v>
      </c>
      <c r="CT70" s="21">
        <v>315156.48000000004</v>
      </c>
      <c r="CU70" s="3">
        <v>315156</v>
      </c>
      <c r="CV70" s="3">
        <v>323107.61</v>
      </c>
      <c r="CW70" s="3">
        <v>331769.45</v>
      </c>
    </row>
    <row r="71" spans="1:101" x14ac:dyDescent="0.3">
      <c r="A71" s="25" t="s">
        <v>189</v>
      </c>
      <c r="C71" s="2">
        <v>837.45</v>
      </c>
      <c r="D71" s="3">
        <v>2062.69</v>
      </c>
      <c r="E71" s="3">
        <v>5837.68</v>
      </c>
      <c r="F71" s="3">
        <v>3057.07</v>
      </c>
      <c r="G71" s="3">
        <v>1243.68</v>
      </c>
      <c r="H71" s="3">
        <v>1014.45</v>
      </c>
      <c r="I71" s="3">
        <v>526.52</v>
      </c>
      <c r="J71" s="3">
        <v>1344.52</v>
      </c>
      <c r="K71" s="3">
        <v>979.81</v>
      </c>
      <c r="L71" s="3">
        <v>3166.75</v>
      </c>
      <c r="M71" s="3">
        <v>3482.17</v>
      </c>
      <c r="N71" s="3">
        <v>2908.17</v>
      </c>
      <c r="O71" s="21">
        <v>26460.959999999999</v>
      </c>
      <c r="P71" s="2">
        <v>1641.38</v>
      </c>
      <c r="Q71" s="3">
        <v>2190.62</v>
      </c>
      <c r="R71" s="3">
        <v>5043.82</v>
      </c>
      <c r="S71" s="3">
        <v>2953.69</v>
      </c>
      <c r="T71" s="3">
        <v>751.59</v>
      </c>
      <c r="U71" s="3">
        <v>522.34</v>
      </c>
      <c r="V71" s="3">
        <v>321.16000000000003</v>
      </c>
      <c r="W71" s="3">
        <v>2105.9699999999998</v>
      </c>
      <c r="X71" s="3">
        <v>2131.48</v>
      </c>
      <c r="Y71" s="3">
        <v>7095.73</v>
      </c>
      <c r="Z71" s="3">
        <v>1106</v>
      </c>
      <c r="AA71" s="3">
        <v>1475.51</v>
      </c>
      <c r="AB71" s="21">
        <v>27339.289999999997</v>
      </c>
      <c r="AC71" s="2">
        <v>1223.3399999999999</v>
      </c>
      <c r="AD71" s="3">
        <v>5206.26</v>
      </c>
      <c r="AE71" s="3">
        <v>3203.16</v>
      </c>
      <c r="AF71" s="3">
        <v>4022.14</v>
      </c>
      <c r="AG71" s="3">
        <v>1013.39</v>
      </c>
      <c r="AH71" s="3">
        <v>703.69</v>
      </c>
      <c r="AI71" s="3">
        <v>397.36</v>
      </c>
      <c r="AJ71" s="3">
        <v>937.15</v>
      </c>
      <c r="AK71" s="3">
        <v>5840</v>
      </c>
      <c r="AL71" s="3">
        <v>3525.88</v>
      </c>
      <c r="AM71" s="3">
        <v>1221.72</v>
      </c>
      <c r="AN71" s="3">
        <v>448.9</v>
      </c>
      <c r="AO71" s="21">
        <v>27743</v>
      </c>
      <c r="AP71" s="2">
        <v>3252.54</v>
      </c>
      <c r="AQ71" s="3">
        <v>3206.22</v>
      </c>
      <c r="AR71" s="3">
        <v>4296.7</v>
      </c>
      <c r="AS71" s="3">
        <v>496.38</v>
      </c>
      <c r="AT71" s="3">
        <v>7999.3</v>
      </c>
      <c r="AU71" s="3"/>
      <c r="AV71" s="3"/>
      <c r="AW71" s="3"/>
      <c r="AX71" s="3"/>
      <c r="AY71" s="3"/>
      <c r="AZ71" s="3"/>
      <c r="BA71" s="3"/>
      <c r="BB71" s="3"/>
      <c r="BC71" s="3"/>
      <c r="BD71" s="3"/>
      <c r="BE71" s="21">
        <v>25633.4</v>
      </c>
      <c r="BF71" s="3">
        <v>25633.4</v>
      </c>
      <c r="BG71" s="3">
        <v>23315.84</v>
      </c>
      <c r="BH71" s="20">
        <v>4627.25</v>
      </c>
      <c r="BI71" s="3">
        <v>11397.19</v>
      </c>
      <c r="BJ71" s="3">
        <v>32255.54</v>
      </c>
      <c r="BK71" s="3">
        <v>16891.55</v>
      </c>
      <c r="BL71" s="3">
        <v>6797.55</v>
      </c>
      <c r="BM71" s="3">
        <v>5544.65</v>
      </c>
      <c r="BN71" s="3">
        <v>2877.79</v>
      </c>
      <c r="BO71" s="3">
        <v>7348.71</v>
      </c>
      <c r="BP71" s="3">
        <v>4886.1000000000004</v>
      </c>
      <c r="BQ71" s="3">
        <v>15791.9</v>
      </c>
      <c r="BR71" s="3">
        <v>17364.830000000002</v>
      </c>
      <c r="BS71" s="3">
        <v>14502.42</v>
      </c>
      <c r="BT71" s="21">
        <v>140285.48000000001</v>
      </c>
      <c r="BU71" s="20">
        <v>7207.16</v>
      </c>
      <c r="BV71" s="3">
        <v>9618.83</v>
      </c>
      <c r="BW71" s="3">
        <v>22146.98</v>
      </c>
      <c r="BX71" s="3">
        <v>12969.4</v>
      </c>
      <c r="BY71" s="3">
        <v>3490.15</v>
      </c>
      <c r="BZ71" s="3">
        <v>2425.58</v>
      </c>
      <c r="CA71" s="3">
        <v>1491.37</v>
      </c>
      <c r="CB71" s="3">
        <v>9778.0400000000009</v>
      </c>
      <c r="CC71" s="3">
        <v>10679.12</v>
      </c>
      <c r="CD71" s="3">
        <v>35552.870000000003</v>
      </c>
      <c r="CE71" s="3">
        <v>5540.76</v>
      </c>
      <c r="CF71" s="3">
        <v>7393.31</v>
      </c>
      <c r="CG71" s="21">
        <v>128293.57</v>
      </c>
      <c r="CH71" s="20">
        <v>5796.12</v>
      </c>
      <c r="CI71" s="3">
        <v>24666.97</v>
      </c>
      <c r="CJ71" s="3">
        <v>15176.39</v>
      </c>
      <c r="CK71" s="3">
        <v>19056.669999999998</v>
      </c>
      <c r="CL71" s="3">
        <v>4681.87</v>
      </c>
      <c r="CM71" s="3">
        <v>3251.05</v>
      </c>
      <c r="CN71" s="3">
        <v>1835.81</v>
      </c>
      <c r="CO71" s="3">
        <v>4329.6400000000003</v>
      </c>
      <c r="CP71" s="3">
        <v>32296.84</v>
      </c>
      <c r="CQ71" s="3">
        <v>19499.11</v>
      </c>
      <c r="CR71" s="3">
        <v>6756.46</v>
      </c>
      <c r="CS71" s="3">
        <v>2482.54</v>
      </c>
      <c r="CT71" s="21">
        <v>139829.47</v>
      </c>
      <c r="CU71" s="3">
        <v>139829</v>
      </c>
      <c r="CV71" s="3">
        <v>125103.01</v>
      </c>
      <c r="CW71" s="3">
        <v>115310.33</v>
      </c>
    </row>
    <row r="72" spans="1:101" x14ac:dyDescent="0.3">
      <c r="A72" s="25" t="s">
        <v>190</v>
      </c>
      <c r="C72" s="2">
        <v>513.74</v>
      </c>
      <c r="D72" s="3">
        <v>409.25</v>
      </c>
      <c r="E72" s="3">
        <v>427.11</v>
      </c>
      <c r="F72" s="3">
        <v>1649.51</v>
      </c>
      <c r="G72" s="3">
        <v>2082.4299999999998</v>
      </c>
      <c r="H72" s="3">
        <v>407.65</v>
      </c>
      <c r="I72" s="3">
        <v>692.25</v>
      </c>
      <c r="J72" s="3">
        <v>625.17999999999995</v>
      </c>
      <c r="K72" s="3">
        <v>1586.03</v>
      </c>
      <c r="L72" s="3">
        <v>2275.1</v>
      </c>
      <c r="M72" s="3">
        <v>471.42</v>
      </c>
      <c r="N72" s="3">
        <v>753.11</v>
      </c>
      <c r="O72" s="21">
        <v>11892.78</v>
      </c>
      <c r="P72" s="2">
        <v>1075.32</v>
      </c>
      <c r="Q72" s="3">
        <v>1495.01</v>
      </c>
      <c r="R72" s="3">
        <v>1690.06</v>
      </c>
      <c r="S72" s="3">
        <v>353.45</v>
      </c>
      <c r="T72" s="3">
        <v>418.17</v>
      </c>
      <c r="U72" s="3">
        <v>1068.26</v>
      </c>
      <c r="V72" s="3">
        <v>1856.61</v>
      </c>
      <c r="W72" s="3">
        <v>1423.97</v>
      </c>
      <c r="X72" s="3">
        <v>317.58</v>
      </c>
      <c r="Y72" s="3">
        <v>732.75</v>
      </c>
      <c r="Z72" s="3">
        <v>1447.16</v>
      </c>
      <c r="AA72" s="3">
        <v>1719.39</v>
      </c>
      <c r="AB72" s="21">
        <v>13597.729999999998</v>
      </c>
      <c r="AC72" s="2">
        <v>1305.3</v>
      </c>
      <c r="AD72" s="3">
        <v>215.26</v>
      </c>
      <c r="AE72" s="3">
        <v>56.34</v>
      </c>
      <c r="AF72" s="3">
        <v>2184.58</v>
      </c>
      <c r="AG72" s="3">
        <v>1195.49</v>
      </c>
      <c r="AH72" s="3">
        <v>325.07</v>
      </c>
      <c r="AI72" s="3">
        <v>254.97</v>
      </c>
      <c r="AJ72" s="3">
        <v>1399.24</v>
      </c>
      <c r="AK72" s="3">
        <v>1369.45</v>
      </c>
      <c r="AL72" s="3">
        <v>930.33</v>
      </c>
      <c r="AM72" s="3">
        <v>525.37</v>
      </c>
      <c r="AN72" s="3">
        <v>1042.0999999999999</v>
      </c>
      <c r="AO72" s="21">
        <v>10804</v>
      </c>
      <c r="AP72" s="2">
        <v>1687.37</v>
      </c>
      <c r="AQ72" s="3">
        <f>AT72-AR72</f>
        <v>1626.0300000000002</v>
      </c>
      <c r="AR72" s="3">
        <v>851.66</v>
      </c>
      <c r="AS72" s="3">
        <v>0</v>
      </c>
      <c r="AT72" s="3">
        <v>2477.69</v>
      </c>
      <c r="AU72" s="3"/>
      <c r="AV72" s="3"/>
      <c r="AW72" s="3"/>
      <c r="AX72" s="3"/>
      <c r="AY72" s="3"/>
      <c r="AZ72" s="3"/>
      <c r="BA72" s="3"/>
      <c r="BB72" s="3"/>
      <c r="BC72" s="3"/>
      <c r="BD72" s="3"/>
      <c r="BE72" s="21">
        <v>13491.62</v>
      </c>
      <c r="BF72" s="3">
        <v>13491.62</v>
      </c>
      <c r="BG72" s="3">
        <v>12263.83</v>
      </c>
      <c r="BH72" s="20">
        <v>2050.46</v>
      </c>
      <c r="BI72" s="3">
        <v>1603.9</v>
      </c>
      <c r="BJ72" s="3">
        <v>1702.53</v>
      </c>
      <c r="BK72" s="3">
        <v>6565.66</v>
      </c>
      <c r="BL72" s="3">
        <v>9462.4699999999993</v>
      </c>
      <c r="BM72" s="3">
        <v>1808.96</v>
      </c>
      <c r="BN72" s="3">
        <v>2928.75</v>
      </c>
      <c r="BO72" s="3">
        <v>2851.13</v>
      </c>
      <c r="BP72" s="3">
        <v>7187.45</v>
      </c>
      <c r="BQ72" s="3">
        <v>10316.59</v>
      </c>
      <c r="BR72" s="3">
        <v>2142.6999999999998</v>
      </c>
      <c r="BS72" s="3">
        <v>3417.31</v>
      </c>
      <c r="BT72" s="21">
        <v>52037.909999999989</v>
      </c>
      <c r="BU72" s="20">
        <v>4389.76</v>
      </c>
      <c r="BV72" s="3">
        <v>6354.27</v>
      </c>
      <c r="BW72" s="3">
        <v>7171.9</v>
      </c>
      <c r="BX72" s="3">
        <v>1458.66</v>
      </c>
      <c r="BY72" s="3">
        <v>1964.15</v>
      </c>
      <c r="BZ72" s="3">
        <v>5323.16</v>
      </c>
      <c r="CA72" s="3">
        <v>9141.25</v>
      </c>
      <c r="CB72" s="3">
        <v>7045</v>
      </c>
      <c r="CC72" s="3">
        <v>1272.18</v>
      </c>
      <c r="CD72" s="3">
        <v>2829.81</v>
      </c>
      <c r="CE72" s="3">
        <v>5775.95</v>
      </c>
      <c r="CF72" s="3">
        <v>6792.2</v>
      </c>
      <c r="CG72" s="21">
        <v>59518.29</v>
      </c>
      <c r="CH72" s="20">
        <v>5597.17</v>
      </c>
      <c r="CI72" s="3">
        <v>905.85</v>
      </c>
      <c r="CJ72" s="3">
        <v>243.35</v>
      </c>
      <c r="CK72" s="3">
        <v>9424.94</v>
      </c>
      <c r="CL72" s="3">
        <v>4974.22</v>
      </c>
      <c r="CM72" s="3">
        <v>1352.3</v>
      </c>
      <c r="CN72" s="3">
        <v>1091.2</v>
      </c>
      <c r="CO72" s="3">
        <v>5824.28</v>
      </c>
      <c r="CP72" s="3">
        <v>5734.92</v>
      </c>
      <c r="CQ72" s="3">
        <v>3981.03</v>
      </c>
      <c r="CR72" s="3">
        <v>2205.5700000000002</v>
      </c>
      <c r="CS72" s="3">
        <v>4867.6000000000004</v>
      </c>
      <c r="CT72" s="21">
        <v>46202.43</v>
      </c>
      <c r="CU72" s="3">
        <v>46202</v>
      </c>
      <c r="CV72" s="3">
        <v>57492.480000000003</v>
      </c>
      <c r="CW72" s="3">
        <v>43037.79</v>
      </c>
    </row>
    <row r="73" spans="1:101" x14ac:dyDescent="0.3">
      <c r="A73" s="25" t="s">
        <v>191</v>
      </c>
      <c r="C73" s="2">
        <v>730.08</v>
      </c>
      <c r="D73" s="3">
        <v>1880.23</v>
      </c>
      <c r="E73" s="3">
        <v>1922.71</v>
      </c>
      <c r="F73" s="3">
        <v>579.70000000000005</v>
      </c>
      <c r="G73" s="3">
        <v>2264.2600000000002</v>
      </c>
      <c r="H73" s="3">
        <v>2698.05</v>
      </c>
      <c r="I73" s="3">
        <v>1051.6400000000001</v>
      </c>
      <c r="J73" s="3">
        <v>758.15</v>
      </c>
      <c r="K73" s="3">
        <v>1047.29</v>
      </c>
      <c r="L73" s="3">
        <v>224.51</v>
      </c>
      <c r="M73" s="3">
        <v>386.2</v>
      </c>
      <c r="N73" s="3">
        <v>1281.72</v>
      </c>
      <c r="O73" s="21">
        <v>14824.54</v>
      </c>
      <c r="P73" s="2">
        <v>635.30999999999995</v>
      </c>
      <c r="Q73" s="3">
        <v>3013.83</v>
      </c>
      <c r="R73" s="3">
        <v>1984.54</v>
      </c>
      <c r="S73" s="3">
        <v>624.30999999999995</v>
      </c>
      <c r="T73" s="3">
        <v>2987.88</v>
      </c>
      <c r="U73" s="3">
        <v>2836.93</v>
      </c>
      <c r="V73" s="3">
        <v>814.26</v>
      </c>
      <c r="W73" s="3">
        <v>1027.02</v>
      </c>
      <c r="X73" s="3">
        <v>355.86</v>
      </c>
      <c r="Y73" s="3">
        <v>645.03</v>
      </c>
      <c r="Z73" s="3">
        <v>263.79000000000002</v>
      </c>
      <c r="AA73" s="3">
        <v>1168.25</v>
      </c>
      <c r="AB73" s="21">
        <v>16357.010000000002</v>
      </c>
      <c r="AC73" s="2">
        <v>984.89</v>
      </c>
      <c r="AD73" s="3">
        <v>2151.16</v>
      </c>
      <c r="AE73" s="3">
        <v>338.62</v>
      </c>
      <c r="AF73" s="3">
        <v>70.73</v>
      </c>
      <c r="AG73" s="3">
        <v>3533.2</v>
      </c>
      <c r="AH73" s="3">
        <v>2126.59</v>
      </c>
      <c r="AI73" s="3">
        <v>688.68</v>
      </c>
      <c r="AJ73" s="3">
        <v>1173.8499999999999</v>
      </c>
      <c r="AK73" s="3">
        <v>76.3</v>
      </c>
      <c r="AL73" s="3">
        <v>43.99</v>
      </c>
      <c r="AM73" s="3">
        <v>131.91999999999999</v>
      </c>
      <c r="AN73" s="3">
        <v>648.76</v>
      </c>
      <c r="AO73" s="21">
        <v>11969</v>
      </c>
      <c r="AP73" s="2">
        <v>1216.42</v>
      </c>
      <c r="AQ73" s="3">
        <f>AT73-AR73</f>
        <v>702.32</v>
      </c>
      <c r="AR73" s="3">
        <v>657.62</v>
      </c>
      <c r="AS73" s="3">
        <v>0</v>
      </c>
      <c r="AT73" s="3">
        <v>1359.94</v>
      </c>
      <c r="AU73" s="3"/>
      <c r="AV73" s="3"/>
      <c r="AW73" s="3"/>
      <c r="AX73" s="3"/>
      <c r="AY73" s="3"/>
      <c r="AZ73" s="3"/>
      <c r="BA73" s="3"/>
      <c r="BB73" s="3"/>
      <c r="BC73" s="3"/>
      <c r="BD73" s="3"/>
      <c r="BE73" s="21">
        <v>11440.24</v>
      </c>
      <c r="BF73" s="3">
        <v>11440.24</v>
      </c>
      <c r="BG73" s="3">
        <v>15971.97</v>
      </c>
      <c r="BH73" s="20">
        <v>4011.54</v>
      </c>
      <c r="BI73" s="3">
        <v>9384.1200000000008</v>
      </c>
      <c r="BJ73" s="3">
        <v>10409.25</v>
      </c>
      <c r="BK73" s="3">
        <v>3176.13</v>
      </c>
      <c r="BL73" s="3">
        <v>10953.81</v>
      </c>
      <c r="BM73" s="3">
        <v>12902.96</v>
      </c>
      <c r="BN73" s="3">
        <v>5112.3999999999996</v>
      </c>
      <c r="BO73" s="3">
        <v>3369.46</v>
      </c>
      <c r="BP73" s="3">
        <v>4625.01</v>
      </c>
      <c r="BQ73" s="3">
        <v>1026.21</v>
      </c>
      <c r="BR73" s="3">
        <v>1761.29</v>
      </c>
      <c r="BS73" s="3">
        <v>5770.77</v>
      </c>
      <c r="BT73" s="21">
        <v>72502.95</v>
      </c>
      <c r="BU73" s="20">
        <v>2424.16</v>
      </c>
      <c r="BV73" s="3">
        <v>11211.98</v>
      </c>
      <c r="BW73" s="3">
        <v>7471</v>
      </c>
      <c r="BX73" s="3">
        <v>2379.5</v>
      </c>
      <c r="BY73" s="3">
        <v>13719.61</v>
      </c>
      <c r="BZ73" s="3">
        <v>12879.68</v>
      </c>
      <c r="CA73" s="3">
        <v>3751.55</v>
      </c>
      <c r="CB73" s="3">
        <v>4295.1000000000004</v>
      </c>
      <c r="CC73" s="3">
        <v>1425.36</v>
      </c>
      <c r="CD73" s="3">
        <v>2669.1</v>
      </c>
      <c r="CE73" s="3">
        <v>1197.8800000000001</v>
      </c>
      <c r="CF73" s="3">
        <v>4863.2299999999996</v>
      </c>
      <c r="CG73" s="21">
        <v>68288.149999999994</v>
      </c>
      <c r="CH73" s="20">
        <v>4614.78</v>
      </c>
      <c r="CI73" s="3">
        <v>10087.549999999999</v>
      </c>
      <c r="CJ73" s="3">
        <v>1514.62</v>
      </c>
      <c r="CK73" s="3">
        <v>333.73</v>
      </c>
      <c r="CL73" s="3">
        <v>16576.990000000002</v>
      </c>
      <c r="CM73" s="3">
        <v>9979.2800000000007</v>
      </c>
      <c r="CN73" s="3">
        <v>3241.69</v>
      </c>
      <c r="CO73" s="3">
        <v>5094.24</v>
      </c>
      <c r="CP73" s="3">
        <v>416.61</v>
      </c>
      <c r="CQ73" s="3">
        <v>240.19</v>
      </c>
      <c r="CR73" s="3">
        <v>720.31</v>
      </c>
      <c r="CS73" s="3">
        <v>3569.7</v>
      </c>
      <c r="CT73" s="21">
        <v>56389.689999999995</v>
      </c>
      <c r="CU73" s="3">
        <v>56390</v>
      </c>
      <c r="CV73" s="3">
        <v>49513.29</v>
      </c>
      <c r="CW73" s="3">
        <v>65908.05</v>
      </c>
    </row>
    <row r="74" spans="1:101" x14ac:dyDescent="0.3">
      <c r="A74" s="25" t="s">
        <v>192</v>
      </c>
      <c r="C74" s="2">
        <v>70</v>
      </c>
      <c r="D74" s="3">
        <v>306.75</v>
      </c>
      <c r="E74" s="3">
        <v>120.65</v>
      </c>
      <c r="F74" s="36">
        <v>0</v>
      </c>
      <c r="G74" s="36">
        <v>0</v>
      </c>
      <c r="H74" s="3">
        <v>82.67</v>
      </c>
      <c r="I74" s="3">
        <v>247.54</v>
      </c>
      <c r="J74" s="3">
        <v>234.79</v>
      </c>
      <c r="K74" s="3">
        <v>134.72999999999999</v>
      </c>
      <c r="L74" s="3">
        <v>35</v>
      </c>
      <c r="M74" s="36">
        <v>0</v>
      </c>
      <c r="N74" s="3">
        <v>146.16999999999999</v>
      </c>
      <c r="O74" s="21">
        <v>1378.3</v>
      </c>
      <c r="P74" s="2">
        <v>150.94</v>
      </c>
      <c r="Q74" s="3">
        <v>267.74</v>
      </c>
      <c r="R74" s="3">
        <v>74.72</v>
      </c>
      <c r="S74" s="36">
        <v>0</v>
      </c>
      <c r="T74" s="36">
        <v>0</v>
      </c>
      <c r="U74" s="3">
        <v>126.54</v>
      </c>
      <c r="V74" s="3">
        <v>210.07</v>
      </c>
      <c r="W74" s="3">
        <v>313.66000000000003</v>
      </c>
      <c r="X74" s="3">
        <v>39.869999999999997</v>
      </c>
      <c r="Y74" s="36">
        <v>0</v>
      </c>
      <c r="Z74" s="36">
        <v>0</v>
      </c>
      <c r="AA74" s="3">
        <v>171.27</v>
      </c>
      <c r="AB74" s="21">
        <v>1354.81</v>
      </c>
      <c r="AC74" s="2">
        <v>140.66</v>
      </c>
      <c r="AD74" s="3">
        <v>308.55</v>
      </c>
      <c r="AE74" s="3">
        <v>74.180000000000007</v>
      </c>
      <c r="AF74" s="3">
        <v>9.9700000000000006</v>
      </c>
      <c r="AG74" s="36">
        <v>0</v>
      </c>
      <c r="AH74" s="36">
        <v>0</v>
      </c>
      <c r="AI74" s="3">
        <v>98.78</v>
      </c>
      <c r="AJ74" s="3">
        <v>432.79</v>
      </c>
      <c r="AK74" s="36">
        <v>0</v>
      </c>
      <c r="AL74" s="36">
        <v>0</v>
      </c>
      <c r="AM74" s="36">
        <v>0</v>
      </c>
      <c r="AN74" s="36">
        <v>0</v>
      </c>
      <c r="AO74" s="21">
        <v>1065</v>
      </c>
      <c r="AP74" s="2">
        <v>84.57</v>
      </c>
      <c r="AQ74" s="3">
        <v>480.23</v>
      </c>
      <c r="AR74" s="3">
        <v>0</v>
      </c>
      <c r="AS74" s="3">
        <v>0</v>
      </c>
      <c r="AT74" s="3">
        <v>480.23</v>
      </c>
      <c r="AU74" s="3"/>
      <c r="AV74" s="3"/>
      <c r="AW74" s="3"/>
      <c r="AX74" s="3"/>
      <c r="AY74" s="3"/>
      <c r="AZ74" s="3"/>
      <c r="BA74" s="3"/>
      <c r="BB74" s="3"/>
      <c r="BC74" s="3"/>
      <c r="BD74" s="3"/>
      <c r="BE74" s="21">
        <v>1175.82</v>
      </c>
      <c r="BF74" s="3">
        <v>1175.82</v>
      </c>
      <c r="BG74" s="3">
        <v>1436.85</v>
      </c>
      <c r="BH74" s="20">
        <v>190.95</v>
      </c>
      <c r="BI74" s="3">
        <v>938.8</v>
      </c>
      <c r="BJ74" s="3">
        <v>469.39</v>
      </c>
      <c r="BK74" s="3">
        <v>0</v>
      </c>
      <c r="BL74" s="3">
        <v>0</v>
      </c>
      <c r="BM74" s="3">
        <v>250.63</v>
      </c>
      <c r="BN74" s="3">
        <v>907.11</v>
      </c>
      <c r="BO74" s="3">
        <v>905.63</v>
      </c>
      <c r="BP74" s="3">
        <v>554.23</v>
      </c>
      <c r="BQ74" s="3">
        <v>55.01</v>
      </c>
      <c r="BR74" s="3">
        <v>0</v>
      </c>
      <c r="BS74" s="3">
        <v>435.23</v>
      </c>
      <c r="BT74" s="21">
        <v>4706.9799999999996</v>
      </c>
      <c r="BU74" s="20">
        <v>646.45000000000005</v>
      </c>
      <c r="BV74" s="3">
        <v>1042.05</v>
      </c>
      <c r="BW74" s="3">
        <v>266.27999999999997</v>
      </c>
      <c r="BX74" s="3">
        <v>0</v>
      </c>
      <c r="BY74" s="3">
        <v>0</v>
      </c>
      <c r="BZ74" s="3">
        <v>478.57</v>
      </c>
      <c r="CA74" s="3">
        <v>829.98</v>
      </c>
      <c r="CB74" s="3">
        <v>1189.1500000000001</v>
      </c>
      <c r="CC74" s="3">
        <v>152.33000000000001</v>
      </c>
      <c r="CD74" s="3">
        <v>0</v>
      </c>
      <c r="CE74" s="3">
        <v>0</v>
      </c>
      <c r="CF74" s="3">
        <v>781.12</v>
      </c>
      <c r="CG74" s="21">
        <v>5385.93</v>
      </c>
      <c r="CH74" s="20">
        <v>604.47</v>
      </c>
      <c r="CI74" s="3">
        <v>1099.24</v>
      </c>
      <c r="CJ74" s="3">
        <v>244.68</v>
      </c>
      <c r="CK74" s="3">
        <v>32.89</v>
      </c>
      <c r="CL74" s="3">
        <v>0</v>
      </c>
      <c r="CM74" s="3">
        <v>0</v>
      </c>
      <c r="CN74" s="3">
        <v>310.70999999999998</v>
      </c>
      <c r="CO74" s="3">
        <v>1432.35</v>
      </c>
      <c r="CP74" s="3">
        <v>0</v>
      </c>
      <c r="CQ74" s="3">
        <v>0</v>
      </c>
      <c r="CR74" s="3">
        <v>0</v>
      </c>
      <c r="CS74" s="3">
        <v>0</v>
      </c>
      <c r="CT74" s="21">
        <v>3724.34</v>
      </c>
      <c r="CU74" s="3">
        <v>3724</v>
      </c>
      <c r="CV74" s="3">
        <v>4476.8100000000004</v>
      </c>
      <c r="CW74" s="3">
        <v>5212.74</v>
      </c>
    </row>
    <row r="75" spans="1:101" x14ac:dyDescent="0.3">
      <c r="A75" s="25" t="s">
        <v>193</v>
      </c>
      <c r="C75" s="2">
        <v>390.95</v>
      </c>
      <c r="D75" s="3">
        <v>583.66</v>
      </c>
      <c r="E75" s="3">
        <v>726.61</v>
      </c>
      <c r="F75" s="3">
        <v>2098</v>
      </c>
      <c r="G75" s="3">
        <v>1334.26</v>
      </c>
      <c r="H75" s="3">
        <v>1401.38</v>
      </c>
      <c r="I75" s="3">
        <v>226.19</v>
      </c>
      <c r="J75" s="3">
        <v>334.45</v>
      </c>
      <c r="K75" s="3">
        <v>116.34</v>
      </c>
      <c r="L75" s="3">
        <v>66.34</v>
      </c>
      <c r="M75" s="3">
        <v>138.27000000000001</v>
      </c>
      <c r="N75" s="3">
        <v>777.23</v>
      </c>
      <c r="O75" s="21">
        <v>8193.68</v>
      </c>
      <c r="P75" s="2">
        <v>443.89</v>
      </c>
      <c r="Q75" s="3">
        <v>1079.72</v>
      </c>
      <c r="R75" s="3">
        <v>1010.35</v>
      </c>
      <c r="S75" s="3">
        <v>1929.87</v>
      </c>
      <c r="T75" s="3">
        <v>1435.55</v>
      </c>
      <c r="U75" s="3">
        <v>1007.4</v>
      </c>
      <c r="V75" s="3">
        <v>477.61</v>
      </c>
      <c r="W75" s="3">
        <v>265.93</v>
      </c>
      <c r="X75" s="3">
        <v>29.27</v>
      </c>
      <c r="Y75" s="3">
        <v>538.97</v>
      </c>
      <c r="Z75" s="3">
        <v>103.49</v>
      </c>
      <c r="AA75" s="3">
        <v>654.16999999999996</v>
      </c>
      <c r="AB75" s="21">
        <v>8976.2199999999993</v>
      </c>
      <c r="AC75" s="2">
        <v>546.54</v>
      </c>
      <c r="AD75" s="3">
        <v>315.79000000000002</v>
      </c>
      <c r="AE75" s="3">
        <v>181.51</v>
      </c>
      <c r="AF75" s="3">
        <v>1593.63</v>
      </c>
      <c r="AG75" s="3">
        <v>2086.38</v>
      </c>
      <c r="AH75" s="3">
        <v>792.35</v>
      </c>
      <c r="AI75" s="3">
        <v>314.57</v>
      </c>
      <c r="AJ75" s="3">
        <v>437.36</v>
      </c>
      <c r="AK75" s="3">
        <v>787.45</v>
      </c>
      <c r="AL75" s="3">
        <v>182.22</v>
      </c>
      <c r="AM75" s="3">
        <v>85.24</v>
      </c>
      <c r="AN75" s="3">
        <v>604.85</v>
      </c>
      <c r="AO75" s="21">
        <v>7928</v>
      </c>
      <c r="AP75" s="2">
        <v>274.51</v>
      </c>
      <c r="AQ75" s="3">
        <v>1145.8000000000002</v>
      </c>
      <c r="AR75" s="3">
        <v>393.35</v>
      </c>
      <c r="AS75" s="3">
        <v>7.07</v>
      </c>
      <c r="AT75" s="3">
        <v>1546.22</v>
      </c>
      <c r="AU75" s="3"/>
      <c r="AV75" s="3"/>
      <c r="AW75" s="3"/>
      <c r="AX75" s="3"/>
      <c r="AY75" s="3"/>
      <c r="AZ75" s="3"/>
      <c r="BA75" s="3"/>
      <c r="BB75" s="3"/>
      <c r="BC75" s="3"/>
      <c r="BD75" s="3"/>
      <c r="BE75" s="21">
        <v>7874.65</v>
      </c>
      <c r="BF75" s="3">
        <v>7874.65</v>
      </c>
      <c r="BG75" s="3">
        <v>6790.46</v>
      </c>
      <c r="BH75" s="20">
        <v>2225.6799999999998</v>
      </c>
      <c r="BI75" s="3">
        <v>3322.77</v>
      </c>
      <c r="BJ75" s="3">
        <v>4095.74</v>
      </c>
      <c r="BK75" s="3">
        <v>11933.7</v>
      </c>
      <c r="BL75" s="3">
        <v>5973.88</v>
      </c>
      <c r="BM75" s="3">
        <v>6268.78</v>
      </c>
      <c r="BN75" s="3">
        <v>1001.9</v>
      </c>
      <c r="BO75" s="3">
        <v>1498.91</v>
      </c>
      <c r="BP75" s="3">
        <v>608.84</v>
      </c>
      <c r="BQ75" s="3">
        <v>347.17</v>
      </c>
      <c r="BR75" s="3">
        <v>723.6</v>
      </c>
      <c r="BS75" s="3">
        <v>4067.44</v>
      </c>
      <c r="BT75" s="21">
        <v>42068.41</v>
      </c>
      <c r="BU75" s="20">
        <v>2335.06</v>
      </c>
      <c r="BV75" s="3">
        <v>5679.82</v>
      </c>
      <c r="BW75" s="3">
        <v>5279.95</v>
      </c>
      <c r="BX75" s="3">
        <v>10151.99</v>
      </c>
      <c r="BY75" s="3">
        <v>7871.67</v>
      </c>
      <c r="BZ75" s="3">
        <v>5497.2</v>
      </c>
      <c r="CA75" s="3">
        <v>2621.61</v>
      </c>
      <c r="CB75" s="3">
        <v>1459.7</v>
      </c>
      <c r="CC75" s="3">
        <v>148.4</v>
      </c>
      <c r="CD75" s="3">
        <v>2732.69</v>
      </c>
      <c r="CE75" s="3">
        <v>524.72</v>
      </c>
      <c r="CF75" s="3">
        <v>3316.77</v>
      </c>
      <c r="CG75" s="21">
        <v>47619.58</v>
      </c>
      <c r="CH75" s="20">
        <v>2363.62</v>
      </c>
      <c r="CI75" s="3">
        <v>1365.7</v>
      </c>
      <c r="CJ75" s="3">
        <v>784.98</v>
      </c>
      <c r="CK75" s="3">
        <v>6891.98</v>
      </c>
      <c r="CL75" s="3">
        <v>10408.16</v>
      </c>
      <c r="CM75" s="3">
        <v>3952.73</v>
      </c>
      <c r="CN75" s="3">
        <v>1569.27</v>
      </c>
      <c r="CO75" s="3">
        <v>2181.8200000000002</v>
      </c>
      <c r="CP75" s="3">
        <v>3598.64</v>
      </c>
      <c r="CQ75" s="3">
        <v>832.74</v>
      </c>
      <c r="CR75" s="3">
        <v>389.55</v>
      </c>
      <c r="CS75" s="3">
        <v>2764.16</v>
      </c>
      <c r="CT75" s="21">
        <v>37103.350000000006</v>
      </c>
      <c r="CU75" s="3">
        <v>37103</v>
      </c>
      <c r="CV75" s="3">
        <v>42388.81</v>
      </c>
      <c r="CW75" s="3">
        <v>38052.33</v>
      </c>
    </row>
    <row r="76" spans="1:101" x14ac:dyDescent="0.3">
      <c r="A76" s="25" t="s">
        <v>194</v>
      </c>
      <c r="C76" s="2">
        <v>6605.64</v>
      </c>
      <c r="D76" s="3">
        <v>7490.47</v>
      </c>
      <c r="E76" s="3">
        <v>4097.3100000000004</v>
      </c>
      <c r="F76" s="3">
        <v>5140.8100000000004</v>
      </c>
      <c r="G76" s="3">
        <v>541.94000000000005</v>
      </c>
      <c r="H76" s="3">
        <v>43.83</v>
      </c>
      <c r="I76" s="3">
        <v>3500.76</v>
      </c>
      <c r="J76" s="3">
        <v>8223.9599999999991</v>
      </c>
      <c r="K76" s="3">
        <v>8712.52</v>
      </c>
      <c r="L76" s="3">
        <v>4010.02</v>
      </c>
      <c r="M76" s="3">
        <v>175.33</v>
      </c>
      <c r="N76" s="3">
        <v>41.5</v>
      </c>
      <c r="O76" s="21">
        <v>48584.090000000004</v>
      </c>
      <c r="P76" s="2">
        <v>8677.11</v>
      </c>
      <c r="Q76" s="3">
        <v>4978.58</v>
      </c>
      <c r="R76" s="3">
        <v>9444.75</v>
      </c>
      <c r="S76" s="3">
        <v>941.31</v>
      </c>
      <c r="T76" s="3">
        <v>213.42</v>
      </c>
      <c r="U76" s="3">
        <v>103.14</v>
      </c>
      <c r="V76" s="3">
        <v>120.61</v>
      </c>
      <c r="W76" s="3">
        <v>9262.18</v>
      </c>
      <c r="X76" s="3">
        <v>11965.37</v>
      </c>
      <c r="Y76" s="3">
        <v>1748.66</v>
      </c>
      <c r="Z76" s="3">
        <v>110.88</v>
      </c>
      <c r="AA76" s="3">
        <v>590.54</v>
      </c>
      <c r="AB76" s="21">
        <v>48156.55000000001</v>
      </c>
      <c r="AC76" s="2">
        <v>6440.01</v>
      </c>
      <c r="AD76" s="3">
        <v>7552.79</v>
      </c>
      <c r="AE76" s="3">
        <v>9869.4699999999993</v>
      </c>
      <c r="AF76" s="3">
        <v>139.01</v>
      </c>
      <c r="AG76" s="3">
        <v>246.16</v>
      </c>
      <c r="AH76" s="3">
        <v>87.24</v>
      </c>
      <c r="AI76" s="3">
        <v>4298.53</v>
      </c>
      <c r="AJ76" s="3">
        <v>10951.82</v>
      </c>
      <c r="AK76" s="3">
        <v>7855.06</v>
      </c>
      <c r="AL76" s="3">
        <v>1090.3599999999999</v>
      </c>
      <c r="AM76" s="3">
        <v>126.15</v>
      </c>
      <c r="AN76" s="3">
        <v>205.69</v>
      </c>
      <c r="AO76" s="21">
        <v>48862</v>
      </c>
      <c r="AP76" s="2">
        <v>9473.59</v>
      </c>
      <c r="AQ76" s="3">
        <v>3725.14</v>
      </c>
      <c r="AR76" s="3">
        <v>2349.0300000000002</v>
      </c>
      <c r="AS76" s="3">
        <v>7698.73</v>
      </c>
      <c r="AT76" s="3">
        <v>13772.9</v>
      </c>
      <c r="AU76" s="3"/>
      <c r="AV76" s="3"/>
      <c r="AW76" s="3"/>
      <c r="AX76" s="3"/>
      <c r="AY76" s="3"/>
      <c r="AZ76" s="3"/>
      <c r="BA76" s="3"/>
      <c r="BB76" s="3"/>
      <c r="BC76" s="3"/>
      <c r="BD76" s="3"/>
      <c r="BE76" s="21">
        <v>49091.03</v>
      </c>
      <c r="BF76" s="3">
        <v>49091.03</v>
      </c>
      <c r="BG76" s="3">
        <v>50910.11</v>
      </c>
      <c r="BH76" s="20">
        <v>38289.31</v>
      </c>
      <c r="BI76" s="3">
        <v>43418.19</v>
      </c>
      <c r="BJ76" s="3">
        <v>23749.88</v>
      </c>
      <c r="BK76" s="3">
        <v>29798.49</v>
      </c>
      <c r="BL76" s="3">
        <v>3279.34</v>
      </c>
      <c r="BM76" s="3">
        <v>265.22000000000003</v>
      </c>
      <c r="BN76" s="3">
        <v>21183.5</v>
      </c>
      <c r="BO76" s="3">
        <v>49764.12</v>
      </c>
      <c r="BP76" s="3">
        <v>48336.06</v>
      </c>
      <c r="BQ76" s="3">
        <v>22247.13</v>
      </c>
      <c r="BR76" s="3">
        <v>972.71</v>
      </c>
      <c r="BS76" s="3">
        <v>230.24</v>
      </c>
      <c r="BT76" s="21">
        <v>281534.19</v>
      </c>
      <c r="BU76" s="20">
        <v>50411.55</v>
      </c>
      <c r="BV76" s="3">
        <v>28924.14</v>
      </c>
      <c r="BW76" s="3">
        <v>54871.32</v>
      </c>
      <c r="BX76" s="3">
        <v>5468.74</v>
      </c>
      <c r="BY76" s="3">
        <v>1206.5999999999999</v>
      </c>
      <c r="BZ76" s="3">
        <v>583.12</v>
      </c>
      <c r="CA76" s="3">
        <v>681.89</v>
      </c>
      <c r="CB76" s="3">
        <v>52365.18</v>
      </c>
      <c r="CC76" s="3">
        <v>70713.539999999994</v>
      </c>
      <c r="CD76" s="3">
        <v>10334.32</v>
      </c>
      <c r="CE76" s="3">
        <v>655.28</v>
      </c>
      <c r="CF76" s="3">
        <v>3490</v>
      </c>
      <c r="CG76" s="21">
        <v>279705.68</v>
      </c>
      <c r="CH76" s="20">
        <v>39356.79</v>
      </c>
      <c r="CI76" s="3">
        <v>46157.31</v>
      </c>
      <c r="CJ76" s="3">
        <v>60315.22</v>
      </c>
      <c r="CK76" s="3">
        <v>849.53</v>
      </c>
      <c r="CL76" s="3">
        <v>1596.49</v>
      </c>
      <c r="CM76" s="3">
        <v>565.79999999999995</v>
      </c>
      <c r="CN76" s="3">
        <v>27878.43</v>
      </c>
      <c r="CO76" s="3">
        <v>71028.820000000007</v>
      </c>
      <c r="CP76" s="3">
        <v>41995.05</v>
      </c>
      <c r="CQ76" s="3">
        <v>5829.33</v>
      </c>
      <c r="CR76" s="3">
        <v>674.43</v>
      </c>
      <c r="CS76" s="3">
        <v>1099.67</v>
      </c>
      <c r="CT76" s="21">
        <v>297346.87</v>
      </c>
      <c r="CU76" s="3">
        <v>297347</v>
      </c>
      <c r="CV76" s="3">
        <v>270270.84000000003</v>
      </c>
      <c r="CW76" s="3">
        <v>298314.65000000002</v>
      </c>
    </row>
    <row r="77" spans="1:101" x14ac:dyDescent="0.3">
      <c r="A77" s="25" t="s">
        <v>195</v>
      </c>
      <c r="C77" s="2">
        <v>1818.84</v>
      </c>
      <c r="D77" s="3">
        <v>662.07</v>
      </c>
      <c r="E77" s="3">
        <v>1561.01</v>
      </c>
      <c r="F77" s="3">
        <v>1246.8</v>
      </c>
      <c r="G77" s="3">
        <v>746.97</v>
      </c>
      <c r="H77" s="3">
        <v>450.52</v>
      </c>
      <c r="I77" s="3">
        <v>2129.59</v>
      </c>
      <c r="J77" s="3">
        <v>482.55</v>
      </c>
      <c r="K77" s="3">
        <v>1541.07</v>
      </c>
      <c r="L77" s="3">
        <v>1015.09</v>
      </c>
      <c r="M77" s="3">
        <v>857.32</v>
      </c>
      <c r="N77" s="3">
        <v>765.79</v>
      </c>
      <c r="O77" s="21">
        <v>13277.619999999999</v>
      </c>
      <c r="P77" s="2">
        <v>1174.8699999999999</v>
      </c>
      <c r="Q77" s="3">
        <v>884.95</v>
      </c>
      <c r="R77" s="3">
        <v>1800.17</v>
      </c>
      <c r="S77" s="3">
        <v>1531.03</v>
      </c>
      <c r="T77" s="3">
        <v>307.8</v>
      </c>
      <c r="U77" s="3">
        <v>819.29</v>
      </c>
      <c r="V77" s="3">
        <v>1652.67</v>
      </c>
      <c r="W77" s="3">
        <v>58.32</v>
      </c>
      <c r="X77" s="3">
        <v>1379.76</v>
      </c>
      <c r="Y77" s="3">
        <v>1864.11</v>
      </c>
      <c r="Z77" s="3">
        <v>999.42</v>
      </c>
      <c r="AA77" s="3">
        <v>16.690000000000001</v>
      </c>
      <c r="AB77" s="21">
        <v>12489.080000000002</v>
      </c>
      <c r="AC77" s="2">
        <v>1205.97</v>
      </c>
      <c r="AD77" s="3">
        <v>424.15</v>
      </c>
      <c r="AE77" s="3">
        <v>2149.04</v>
      </c>
      <c r="AF77" s="3">
        <v>1944</v>
      </c>
      <c r="AG77" s="3">
        <v>876.03</v>
      </c>
      <c r="AH77" s="3">
        <v>318.23</v>
      </c>
      <c r="AI77" s="3">
        <v>1248.6300000000001</v>
      </c>
      <c r="AJ77" s="3">
        <v>1159.03</v>
      </c>
      <c r="AK77" s="3">
        <v>1568.05</v>
      </c>
      <c r="AL77" s="3">
        <v>1713.5</v>
      </c>
      <c r="AM77" s="3">
        <v>266.5</v>
      </c>
      <c r="AN77" s="3">
        <v>114.96</v>
      </c>
      <c r="AO77" s="21">
        <v>12988</v>
      </c>
      <c r="AP77" s="2">
        <v>2164.9699999999998</v>
      </c>
      <c r="AQ77" s="3">
        <v>2199.3199999999997</v>
      </c>
      <c r="AR77" s="3">
        <v>516.74</v>
      </c>
      <c r="AS77" s="3">
        <v>0</v>
      </c>
      <c r="AT77" s="3">
        <v>2716.06</v>
      </c>
      <c r="AU77" s="3"/>
      <c r="AV77" s="3"/>
      <c r="AW77" s="3"/>
      <c r="AX77" s="3"/>
      <c r="AY77" s="3"/>
      <c r="AZ77" s="3"/>
      <c r="BA77" s="3"/>
      <c r="BB77" s="3"/>
      <c r="BC77" s="3"/>
      <c r="BD77" s="3"/>
      <c r="BE77" s="21">
        <v>12269.27</v>
      </c>
      <c r="BF77" s="3">
        <v>12269.27</v>
      </c>
      <c r="BG77" s="3">
        <v>12827.29</v>
      </c>
      <c r="BH77" s="20">
        <v>9405.19</v>
      </c>
      <c r="BI77" s="3">
        <v>3423.55</v>
      </c>
      <c r="BJ77" s="3">
        <v>8071.95</v>
      </c>
      <c r="BK77" s="3">
        <v>6447.18</v>
      </c>
      <c r="BL77" s="3">
        <v>3888.98</v>
      </c>
      <c r="BM77" s="3">
        <v>2345.56</v>
      </c>
      <c r="BN77" s="3">
        <v>11087.37</v>
      </c>
      <c r="BO77" s="3">
        <v>2512.3200000000002</v>
      </c>
      <c r="BP77" s="3">
        <v>8074.12</v>
      </c>
      <c r="BQ77" s="3">
        <v>5318.35</v>
      </c>
      <c r="BR77" s="3">
        <v>4491.75</v>
      </c>
      <c r="BS77" s="3">
        <v>4012.2</v>
      </c>
      <c r="BT77" s="21">
        <v>69078.52</v>
      </c>
      <c r="BU77" s="20">
        <v>6119.28</v>
      </c>
      <c r="BV77" s="3">
        <v>4609.24</v>
      </c>
      <c r="BW77" s="3">
        <v>9376.1299999999992</v>
      </c>
      <c r="BX77" s="3">
        <v>7974.32</v>
      </c>
      <c r="BY77" s="3">
        <v>1535.86</v>
      </c>
      <c r="BZ77" s="3">
        <v>4088.09</v>
      </c>
      <c r="CA77" s="3">
        <v>8246.48</v>
      </c>
      <c r="CB77" s="3">
        <v>291</v>
      </c>
      <c r="CC77" s="3">
        <v>7635.91</v>
      </c>
      <c r="CD77" s="3">
        <v>10316.41</v>
      </c>
      <c r="CE77" s="3">
        <v>5531.02</v>
      </c>
      <c r="CF77" s="3">
        <v>92.37</v>
      </c>
      <c r="CG77" s="21">
        <v>65816.11</v>
      </c>
      <c r="CH77" s="20">
        <v>6535.83</v>
      </c>
      <c r="CI77" s="3">
        <v>2298.71</v>
      </c>
      <c r="CJ77" s="3">
        <v>11646.85</v>
      </c>
      <c r="CK77" s="3">
        <v>10535.63</v>
      </c>
      <c r="CL77" s="3">
        <v>5425.35</v>
      </c>
      <c r="CM77" s="3">
        <v>1970.83</v>
      </c>
      <c r="CN77" s="3">
        <v>7732.9</v>
      </c>
      <c r="CO77" s="3">
        <v>7178</v>
      </c>
      <c r="CP77" s="3">
        <v>8824.7099999999991</v>
      </c>
      <c r="CQ77" s="3">
        <v>9643.27</v>
      </c>
      <c r="CR77" s="3">
        <v>1499.81</v>
      </c>
      <c r="CS77" s="3">
        <v>646.97</v>
      </c>
      <c r="CT77" s="21">
        <v>73938.86</v>
      </c>
      <c r="CU77" s="3">
        <v>73939</v>
      </c>
      <c r="CV77" s="3">
        <v>69181.22</v>
      </c>
      <c r="CW77" s="3">
        <v>68430.960000000006</v>
      </c>
    </row>
    <row r="78" spans="1:101" x14ac:dyDescent="0.3">
      <c r="A78" s="25" t="s">
        <v>196</v>
      </c>
      <c r="C78" s="2">
        <v>218.03</v>
      </c>
      <c r="D78" s="3">
        <v>75.28</v>
      </c>
      <c r="E78" s="3">
        <v>296.66000000000003</v>
      </c>
      <c r="F78" s="3">
        <v>873.9</v>
      </c>
      <c r="G78" s="3">
        <v>1697.39</v>
      </c>
      <c r="H78" s="3">
        <v>498.76</v>
      </c>
      <c r="I78" s="3">
        <v>133.56</v>
      </c>
      <c r="J78" s="3">
        <v>258.88</v>
      </c>
      <c r="K78" s="3">
        <v>203.78</v>
      </c>
      <c r="L78" s="3">
        <v>401.82</v>
      </c>
      <c r="M78" s="3">
        <v>826.81</v>
      </c>
      <c r="N78" s="3">
        <v>485.89</v>
      </c>
      <c r="O78" s="21">
        <v>5970.7600000000011</v>
      </c>
      <c r="P78" s="2">
        <v>346.93</v>
      </c>
      <c r="Q78" s="3">
        <v>1004.23</v>
      </c>
      <c r="R78" s="3">
        <v>1282.47</v>
      </c>
      <c r="S78" s="3">
        <v>522.26</v>
      </c>
      <c r="T78" s="3">
        <v>494.38</v>
      </c>
      <c r="U78" s="3">
        <v>811.42</v>
      </c>
      <c r="V78" s="3">
        <v>1023.56</v>
      </c>
      <c r="W78" s="3">
        <v>246.09</v>
      </c>
      <c r="X78" s="3">
        <v>45.22</v>
      </c>
      <c r="Y78" s="3">
        <v>17.2</v>
      </c>
      <c r="Z78" s="3">
        <v>335.87</v>
      </c>
      <c r="AA78" s="3">
        <v>485.2</v>
      </c>
      <c r="AB78" s="21">
        <v>6614.83</v>
      </c>
      <c r="AC78" s="2">
        <v>600.89</v>
      </c>
      <c r="AD78" s="3">
        <v>1062.96</v>
      </c>
      <c r="AE78" s="3">
        <v>1122.05</v>
      </c>
      <c r="AF78" s="3">
        <v>652.54</v>
      </c>
      <c r="AG78" s="3">
        <v>679.57</v>
      </c>
      <c r="AH78" s="3">
        <v>749.25</v>
      </c>
      <c r="AI78" s="3">
        <v>1416.02</v>
      </c>
      <c r="AJ78" s="3">
        <v>432.29</v>
      </c>
      <c r="AK78" s="3">
        <v>120.58</v>
      </c>
      <c r="AL78" s="3">
        <v>121.97</v>
      </c>
      <c r="AM78" s="3">
        <v>901.4</v>
      </c>
      <c r="AN78" s="3">
        <v>724.42</v>
      </c>
      <c r="AO78" s="21">
        <v>8584</v>
      </c>
      <c r="AP78" s="2">
        <v>741.6</v>
      </c>
      <c r="AQ78" s="3">
        <v>1216.8799999999997</v>
      </c>
      <c r="AR78" s="3">
        <v>731.85</v>
      </c>
      <c r="AS78" s="3">
        <v>422.99</v>
      </c>
      <c r="AT78" s="3">
        <v>2371.7199999999998</v>
      </c>
      <c r="AU78" s="3"/>
      <c r="AV78" s="3"/>
      <c r="AW78" s="3"/>
      <c r="AX78" s="3"/>
      <c r="AY78" s="3"/>
      <c r="AZ78" s="3"/>
      <c r="BA78" s="3"/>
      <c r="BB78" s="3"/>
      <c r="BC78" s="3"/>
      <c r="BD78" s="3"/>
      <c r="BE78" s="21">
        <v>7124.65</v>
      </c>
      <c r="BF78" s="3">
        <v>7124.65</v>
      </c>
      <c r="BG78" s="3">
        <v>6894.1</v>
      </c>
      <c r="BH78" s="20">
        <v>996.97</v>
      </c>
      <c r="BI78" s="3">
        <v>344.23</v>
      </c>
      <c r="BJ78" s="3">
        <v>1356.52</v>
      </c>
      <c r="BK78" s="3">
        <v>3996.03</v>
      </c>
      <c r="BL78" s="3">
        <v>6323.47</v>
      </c>
      <c r="BM78" s="3">
        <v>1877.66</v>
      </c>
      <c r="BN78" s="3">
        <v>502.81</v>
      </c>
      <c r="BO78" s="3">
        <v>974.59</v>
      </c>
      <c r="BP78" s="3">
        <v>1020.07</v>
      </c>
      <c r="BQ78" s="3">
        <v>2011.41</v>
      </c>
      <c r="BR78" s="3">
        <v>4138.8100000000004</v>
      </c>
      <c r="BS78" s="3">
        <v>2432.25</v>
      </c>
      <c r="BT78" s="21">
        <v>25974.820000000003</v>
      </c>
      <c r="BU78" s="20">
        <v>1458.63</v>
      </c>
      <c r="BV78" s="3">
        <v>4192.9799999999996</v>
      </c>
      <c r="BW78" s="3">
        <v>5304.45</v>
      </c>
      <c r="BX78" s="3">
        <v>2195.7800000000002</v>
      </c>
      <c r="BY78" s="3">
        <v>2268.9</v>
      </c>
      <c r="BZ78" s="3">
        <v>3723.91</v>
      </c>
      <c r="CA78" s="3">
        <v>4697.5</v>
      </c>
      <c r="CB78" s="3">
        <v>1129.4000000000001</v>
      </c>
      <c r="CC78" s="3">
        <v>219.45</v>
      </c>
      <c r="CD78" s="3">
        <v>83.47</v>
      </c>
      <c r="CE78" s="3">
        <v>1629.98</v>
      </c>
      <c r="CF78" s="3">
        <v>2354.6799999999998</v>
      </c>
      <c r="CG78" s="21">
        <v>29259.13</v>
      </c>
      <c r="CH78" s="20">
        <v>2411.2800000000002</v>
      </c>
      <c r="CI78" s="3">
        <v>4265.5</v>
      </c>
      <c r="CJ78" s="3">
        <v>4562.28</v>
      </c>
      <c r="CK78" s="3">
        <v>2618.54</v>
      </c>
      <c r="CL78" s="3">
        <v>2577.96</v>
      </c>
      <c r="CM78" s="3">
        <v>2842.29</v>
      </c>
      <c r="CN78" s="3">
        <v>5371.7</v>
      </c>
      <c r="CO78" s="3">
        <v>1639.9</v>
      </c>
      <c r="CP78" s="3">
        <v>529.36</v>
      </c>
      <c r="CQ78" s="3">
        <v>535.46</v>
      </c>
      <c r="CR78" s="3">
        <v>3957.26</v>
      </c>
      <c r="CS78" s="3">
        <v>3180.29</v>
      </c>
      <c r="CT78" s="21">
        <v>34491.820000000007</v>
      </c>
      <c r="CU78" s="3">
        <v>34492</v>
      </c>
      <c r="CV78" s="3">
        <v>29263.5</v>
      </c>
      <c r="CW78" s="3">
        <v>29247.18</v>
      </c>
    </row>
    <row r="79" spans="1:101" x14ac:dyDescent="0.3">
      <c r="A79" s="25" t="s">
        <v>197</v>
      </c>
      <c r="C79" s="2">
        <v>289.56</v>
      </c>
      <c r="D79" s="3">
        <v>567</v>
      </c>
      <c r="E79" s="3">
        <v>414.5</v>
      </c>
      <c r="F79" s="3">
        <v>1264.22</v>
      </c>
      <c r="G79" s="3">
        <v>1517.38</v>
      </c>
      <c r="H79" s="3">
        <v>439.04</v>
      </c>
      <c r="I79" s="3">
        <v>194.8</v>
      </c>
      <c r="J79" s="3">
        <v>449.71</v>
      </c>
      <c r="K79" s="3">
        <v>375.3</v>
      </c>
      <c r="L79" s="3">
        <v>431.05</v>
      </c>
      <c r="M79" s="3">
        <v>267.16000000000003</v>
      </c>
      <c r="N79" s="3">
        <v>838.35</v>
      </c>
      <c r="O79" s="21">
        <v>7048.0700000000006</v>
      </c>
      <c r="P79" s="2">
        <v>217.24</v>
      </c>
      <c r="Q79" s="3">
        <v>905.5</v>
      </c>
      <c r="R79" s="3">
        <v>1748.51</v>
      </c>
      <c r="S79" s="3">
        <v>836.43</v>
      </c>
      <c r="T79" s="3">
        <v>920.89</v>
      </c>
      <c r="U79" s="3">
        <v>232.46</v>
      </c>
      <c r="V79" s="3">
        <v>483.85</v>
      </c>
      <c r="W79" s="3">
        <v>384.5</v>
      </c>
      <c r="X79" s="3">
        <v>99.36</v>
      </c>
      <c r="Y79" s="3">
        <v>167.9</v>
      </c>
      <c r="Z79" s="3">
        <v>799.51</v>
      </c>
      <c r="AA79" s="3">
        <v>421.86</v>
      </c>
      <c r="AB79" s="21">
        <v>7218.0099999999993</v>
      </c>
      <c r="AC79" s="2">
        <v>198.16</v>
      </c>
      <c r="AD79" s="3">
        <v>839.98</v>
      </c>
      <c r="AE79" s="3">
        <v>1639.66</v>
      </c>
      <c r="AF79" s="3">
        <v>1327.98</v>
      </c>
      <c r="AG79" s="3">
        <v>762.01</v>
      </c>
      <c r="AH79" s="3">
        <v>317.66000000000003</v>
      </c>
      <c r="AI79" s="3">
        <v>912.28</v>
      </c>
      <c r="AJ79" s="3">
        <v>622.12</v>
      </c>
      <c r="AK79" s="3">
        <v>136.96</v>
      </c>
      <c r="AL79" s="3">
        <v>700.11</v>
      </c>
      <c r="AM79" s="3">
        <v>647.37</v>
      </c>
      <c r="AN79" s="3">
        <v>270.55</v>
      </c>
      <c r="AO79" s="21">
        <v>8375</v>
      </c>
      <c r="AP79" s="2">
        <v>306.19</v>
      </c>
      <c r="AQ79" s="3">
        <v>1777.41</v>
      </c>
      <c r="AR79" s="3">
        <v>1026.55</v>
      </c>
      <c r="AS79" s="3">
        <v>752.28</v>
      </c>
      <c r="AT79" s="3">
        <v>3556.24</v>
      </c>
      <c r="AU79" s="3"/>
      <c r="AV79" s="3"/>
      <c r="AW79" s="3"/>
      <c r="AX79" s="3"/>
      <c r="AY79" s="3"/>
      <c r="AZ79" s="3"/>
      <c r="BA79" s="3"/>
      <c r="BB79" s="3"/>
      <c r="BC79" s="3"/>
      <c r="BD79" s="3"/>
      <c r="BE79" s="21">
        <v>6961.04</v>
      </c>
      <c r="BF79" s="3">
        <v>6961.04</v>
      </c>
      <c r="BG79" s="3">
        <v>7325.83</v>
      </c>
      <c r="BH79" s="20">
        <v>1152</v>
      </c>
      <c r="BI79" s="3">
        <v>2255.54</v>
      </c>
      <c r="BJ79" s="3">
        <v>1394.19</v>
      </c>
      <c r="BK79" s="3">
        <v>5028.67</v>
      </c>
      <c r="BL79" s="3">
        <v>6073.91</v>
      </c>
      <c r="BM79" s="3">
        <v>1757.52</v>
      </c>
      <c r="BN79" s="3">
        <v>779.8</v>
      </c>
      <c r="BO79" s="3">
        <v>1800.23</v>
      </c>
      <c r="BP79" s="3">
        <v>1381.62</v>
      </c>
      <c r="BQ79" s="3">
        <v>1586.86</v>
      </c>
      <c r="BR79" s="3">
        <v>983.53</v>
      </c>
      <c r="BS79" s="3">
        <v>3095.01</v>
      </c>
      <c r="BT79" s="21">
        <v>27288.879999999997</v>
      </c>
      <c r="BU79" s="20">
        <v>699.92</v>
      </c>
      <c r="BV79" s="3">
        <v>2938.61</v>
      </c>
      <c r="BW79" s="3">
        <v>5633.73</v>
      </c>
      <c r="BX79" s="3">
        <v>2694.94</v>
      </c>
      <c r="BY79" s="3">
        <v>2702.54</v>
      </c>
      <c r="BZ79" s="3">
        <v>682.2</v>
      </c>
      <c r="CA79" s="3">
        <v>1419.96</v>
      </c>
      <c r="CB79" s="3">
        <v>1128.3900000000001</v>
      </c>
      <c r="CC79" s="3">
        <v>395.42</v>
      </c>
      <c r="CD79" s="3">
        <v>668.18</v>
      </c>
      <c r="CE79" s="3">
        <v>3181.76</v>
      </c>
      <c r="CF79" s="3">
        <v>1678.85</v>
      </c>
      <c r="CG79" s="21">
        <v>23824.5</v>
      </c>
      <c r="CH79" s="20">
        <v>681.44</v>
      </c>
      <c r="CI79" s="3">
        <v>2888.56</v>
      </c>
      <c r="CJ79" s="3">
        <v>5638.55</v>
      </c>
      <c r="CK79" s="3">
        <v>4566.74</v>
      </c>
      <c r="CL79" s="3">
        <v>2497.9499999999998</v>
      </c>
      <c r="CM79" s="3">
        <v>1041.32</v>
      </c>
      <c r="CN79" s="3">
        <v>2990.56</v>
      </c>
      <c r="CO79" s="3">
        <v>2039.62</v>
      </c>
      <c r="CP79" s="3">
        <v>536.27</v>
      </c>
      <c r="CQ79" s="3">
        <v>2741.29</v>
      </c>
      <c r="CR79" s="3">
        <v>2534.7800000000002</v>
      </c>
      <c r="CS79" s="3">
        <v>1059.3399999999999</v>
      </c>
      <c r="CT79" s="21">
        <v>29216.42</v>
      </c>
      <c r="CU79" s="3">
        <v>29216</v>
      </c>
      <c r="CV79" s="3">
        <v>26328.75</v>
      </c>
      <c r="CW79" s="3">
        <v>27674.560000000001</v>
      </c>
    </row>
    <row r="80" spans="1:101" x14ac:dyDescent="0.3">
      <c r="A80" s="25" t="s">
        <v>210</v>
      </c>
      <c r="C80" s="37">
        <v>0</v>
      </c>
      <c r="D80" s="3">
        <v>5.67</v>
      </c>
      <c r="E80" s="36">
        <v>0</v>
      </c>
      <c r="F80" s="3">
        <v>5.67</v>
      </c>
      <c r="G80" s="3">
        <v>28.36</v>
      </c>
      <c r="H80" s="3">
        <v>22.69</v>
      </c>
      <c r="I80" s="36">
        <v>0</v>
      </c>
      <c r="J80" s="36">
        <v>0</v>
      </c>
      <c r="K80" s="36">
        <v>0</v>
      </c>
      <c r="L80" s="36">
        <v>0</v>
      </c>
      <c r="M80" s="3">
        <v>51.05</v>
      </c>
      <c r="N80" s="3">
        <v>5.67</v>
      </c>
      <c r="O80" s="21">
        <v>119.11</v>
      </c>
      <c r="P80" s="36">
        <v>0</v>
      </c>
      <c r="Q80" s="36">
        <v>0</v>
      </c>
      <c r="R80" s="36">
        <v>0</v>
      </c>
      <c r="S80" s="3">
        <v>5.67</v>
      </c>
      <c r="T80" s="3">
        <v>5.67</v>
      </c>
      <c r="U80" s="3">
        <v>39.700000000000003</v>
      </c>
      <c r="V80" s="36">
        <v>0</v>
      </c>
      <c r="W80" s="3">
        <v>5.67</v>
      </c>
      <c r="X80" s="36">
        <v>0</v>
      </c>
      <c r="Y80" s="3">
        <v>11.34</v>
      </c>
      <c r="Z80" s="36">
        <v>0</v>
      </c>
      <c r="AA80" s="36">
        <v>0</v>
      </c>
      <c r="AB80" s="21">
        <v>68.050000000000011</v>
      </c>
      <c r="AC80" s="3">
        <v>39.700000000000003</v>
      </c>
      <c r="AD80" s="36">
        <v>0</v>
      </c>
      <c r="AE80" s="3">
        <v>11.34</v>
      </c>
      <c r="AF80" s="36">
        <v>0</v>
      </c>
      <c r="AG80" s="3">
        <v>22.69</v>
      </c>
      <c r="AH80" s="3">
        <v>17.02</v>
      </c>
      <c r="AI80" s="3">
        <v>11.34</v>
      </c>
      <c r="AJ80" s="36">
        <v>0</v>
      </c>
      <c r="AK80" s="36">
        <v>0</v>
      </c>
      <c r="AL80" s="3">
        <v>17.02</v>
      </c>
      <c r="AM80" s="36">
        <v>0</v>
      </c>
      <c r="AN80" s="3">
        <v>45.37</v>
      </c>
      <c r="AO80" s="21">
        <v>164</v>
      </c>
      <c r="AP80" s="3">
        <v>5.67</v>
      </c>
      <c r="AQ80" s="3">
        <v>39.700000000000003</v>
      </c>
      <c r="AR80" s="3">
        <v>0</v>
      </c>
      <c r="AS80" s="3">
        <v>0</v>
      </c>
      <c r="AT80" s="3">
        <v>39.700000000000003</v>
      </c>
      <c r="AU80" s="3"/>
      <c r="AV80" s="3"/>
      <c r="AW80" s="3"/>
      <c r="AX80" s="3"/>
      <c r="AY80" s="3"/>
      <c r="AZ80" s="3"/>
      <c r="BA80" s="3"/>
      <c r="BB80" s="3"/>
      <c r="BC80" s="3"/>
      <c r="BD80" s="3"/>
      <c r="BE80" s="21">
        <v>113.43</v>
      </c>
      <c r="BF80" s="3">
        <v>113.43</v>
      </c>
      <c r="BG80" s="3">
        <v>102.09</v>
      </c>
      <c r="BH80" s="31">
        <v>0</v>
      </c>
      <c r="BI80" s="3">
        <v>26.19</v>
      </c>
      <c r="BJ80" s="3">
        <v>0</v>
      </c>
      <c r="BK80" s="3">
        <v>26.19</v>
      </c>
      <c r="BL80" s="3">
        <v>89.22</v>
      </c>
      <c r="BM80" s="3">
        <v>71.38</v>
      </c>
      <c r="BN80" s="3">
        <v>0</v>
      </c>
      <c r="BO80" s="3">
        <v>0</v>
      </c>
      <c r="BP80" s="3">
        <v>0</v>
      </c>
      <c r="BQ80" s="3">
        <v>0</v>
      </c>
      <c r="BR80" s="3">
        <v>186.3</v>
      </c>
      <c r="BS80" s="3">
        <v>20.69</v>
      </c>
      <c r="BT80" s="21">
        <v>419.96999999999997</v>
      </c>
      <c r="BU80" s="31">
        <v>0</v>
      </c>
      <c r="BV80" s="3">
        <v>0</v>
      </c>
      <c r="BW80" s="3">
        <v>0</v>
      </c>
      <c r="BX80" s="3">
        <v>28.17</v>
      </c>
      <c r="BY80" s="3">
        <v>19.47</v>
      </c>
      <c r="BZ80" s="3">
        <v>136.34</v>
      </c>
      <c r="CA80" s="3">
        <v>0</v>
      </c>
      <c r="CB80" s="3">
        <v>19.47</v>
      </c>
      <c r="CC80" s="3">
        <v>0</v>
      </c>
      <c r="CD80" s="3">
        <v>55.03</v>
      </c>
      <c r="CE80" s="3">
        <v>0</v>
      </c>
      <c r="CF80" s="3">
        <v>0</v>
      </c>
      <c r="CG80" s="21">
        <v>258.48</v>
      </c>
      <c r="CH80" s="31">
        <v>194.4</v>
      </c>
      <c r="CI80" s="3">
        <v>0</v>
      </c>
      <c r="CJ80" s="3">
        <v>55.53</v>
      </c>
      <c r="CK80" s="3">
        <v>0</v>
      </c>
      <c r="CL80" s="3">
        <v>60.76</v>
      </c>
      <c r="CM80" s="3">
        <v>45.58</v>
      </c>
      <c r="CN80" s="3">
        <v>30.37</v>
      </c>
      <c r="CO80" s="3">
        <v>0</v>
      </c>
      <c r="CP80" s="3">
        <v>0</v>
      </c>
      <c r="CQ80" s="3">
        <v>64.86</v>
      </c>
      <c r="CR80" s="3">
        <v>0</v>
      </c>
      <c r="CS80" s="3">
        <v>172.9</v>
      </c>
      <c r="CT80" s="21">
        <v>624.4</v>
      </c>
      <c r="CU80" s="3">
        <v>624</v>
      </c>
      <c r="CV80" s="3">
        <v>496.21</v>
      </c>
      <c r="CW80" s="3">
        <v>403.84</v>
      </c>
    </row>
    <row r="81" spans="1:101" x14ac:dyDescent="0.3">
      <c r="A81" s="25" t="s">
        <v>209</v>
      </c>
      <c r="C81" s="2">
        <v>424.6</v>
      </c>
      <c r="D81" s="3">
        <v>5008.72</v>
      </c>
      <c r="E81" s="3">
        <v>3448.52</v>
      </c>
      <c r="F81" s="3">
        <v>204.36</v>
      </c>
      <c r="G81" s="3">
        <v>1005.28</v>
      </c>
      <c r="H81" s="37">
        <v>0</v>
      </c>
      <c r="I81" s="3">
        <v>11.67</v>
      </c>
      <c r="J81" s="3">
        <v>96.56</v>
      </c>
      <c r="K81" s="3">
        <v>256.8</v>
      </c>
      <c r="L81" s="3">
        <v>40.31</v>
      </c>
      <c r="M81" s="36">
        <v>0</v>
      </c>
      <c r="N81" s="3">
        <v>84</v>
      </c>
      <c r="O81" s="21">
        <v>10580.82</v>
      </c>
      <c r="P81" s="2">
        <v>667.94</v>
      </c>
      <c r="Q81" s="3">
        <v>5338.94</v>
      </c>
      <c r="R81" s="3">
        <v>2765.05</v>
      </c>
      <c r="S81" s="3">
        <v>206.66</v>
      </c>
      <c r="T81" s="3">
        <v>31.74</v>
      </c>
      <c r="U81" s="2">
        <v>567.46</v>
      </c>
      <c r="V81" s="3">
        <v>406.2</v>
      </c>
      <c r="W81" s="3">
        <v>130.27000000000001</v>
      </c>
      <c r="X81" s="3">
        <v>231.34</v>
      </c>
      <c r="Y81" s="3">
        <v>130.13999999999999</v>
      </c>
      <c r="Z81" s="36">
        <v>0</v>
      </c>
      <c r="AA81" s="36">
        <v>0</v>
      </c>
      <c r="AB81" s="21">
        <v>10475.740000000002</v>
      </c>
      <c r="AC81" s="2">
        <v>366.98</v>
      </c>
      <c r="AD81" s="3">
        <v>5586.02</v>
      </c>
      <c r="AE81" s="3">
        <v>4866.28</v>
      </c>
      <c r="AF81" s="3">
        <v>402.41</v>
      </c>
      <c r="AG81" s="3">
        <v>427.83</v>
      </c>
      <c r="AH81" s="37">
        <v>0</v>
      </c>
      <c r="AI81" s="3">
        <v>87.94</v>
      </c>
      <c r="AJ81" s="3">
        <v>84.84</v>
      </c>
      <c r="AK81" s="3">
        <v>227.44</v>
      </c>
      <c r="AL81" s="3">
        <v>128.46</v>
      </c>
      <c r="AM81" s="3">
        <v>44.9</v>
      </c>
      <c r="AN81" s="3">
        <v>45.07</v>
      </c>
      <c r="AO81" s="21">
        <v>12268</v>
      </c>
      <c r="AP81" s="2">
        <v>196.5</v>
      </c>
      <c r="AQ81" s="3">
        <v>5301.4500000000007</v>
      </c>
      <c r="AR81" s="3">
        <v>845.19</v>
      </c>
      <c r="AS81" s="3">
        <v>1919.78</v>
      </c>
      <c r="AT81" s="3">
        <v>8066.42</v>
      </c>
      <c r="AU81" s="3"/>
      <c r="AV81" s="3"/>
      <c r="AW81" s="3"/>
      <c r="AX81" s="2"/>
      <c r="AY81" s="3"/>
      <c r="AZ81" s="3"/>
      <c r="BA81" s="3"/>
      <c r="BB81" s="3"/>
      <c r="BC81" s="3"/>
      <c r="BD81" s="3"/>
      <c r="BE81" s="21">
        <v>9047.81</v>
      </c>
      <c r="BF81" s="3">
        <v>9047.81</v>
      </c>
      <c r="BG81" s="3">
        <v>19670.34</v>
      </c>
      <c r="BH81" s="20">
        <v>2031.73</v>
      </c>
      <c r="BI81" s="3">
        <v>23967</v>
      </c>
      <c r="BJ81" s="3">
        <v>16501.36</v>
      </c>
      <c r="BK81" s="3">
        <v>977.87</v>
      </c>
      <c r="BL81" s="3">
        <v>4546.6099999999997</v>
      </c>
      <c r="BM81" s="3">
        <v>0</v>
      </c>
      <c r="BN81" s="3">
        <v>52.78</v>
      </c>
      <c r="BO81" s="3">
        <v>436.72</v>
      </c>
      <c r="BP81" s="3">
        <v>1118.99</v>
      </c>
      <c r="BQ81" s="3">
        <v>175.65</v>
      </c>
      <c r="BR81" s="3">
        <v>0</v>
      </c>
      <c r="BS81" s="3">
        <v>366.02</v>
      </c>
      <c r="BT81" s="21">
        <v>50174.729999999996</v>
      </c>
      <c r="BU81" s="20">
        <v>3111.68</v>
      </c>
      <c r="BV81" s="3">
        <v>24872.080000000002</v>
      </c>
      <c r="BW81" s="3">
        <v>12881.31</v>
      </c>
      <c r="BX81" s="3">
        <v>962.75</v>
      </c>
      <c r="BY81" s="3">
        <v>121.11</v>
      </c>
      <c r="BZ81" s="3">
        <v>2165.25</v>
      </c>
      <c r="CA81" s="3">
        <v>1549.93</v>
      </c>
      <c r="CB81" s="3">
        <v>497.07</v>
      </c>
      <c r="CC81" s="3">
        <v>1037.69</v>
      </c>
      <c r="CD81" s="3">
        <v>583.75</v>
      </c>
      <c r="CE81" s="3">
        <v>0</v>
      </c>
      <c r="CF81" s="3">
        <v>0</v>
      </c>
      <c r="CG81" s="21">
        <v>47782.62</v>
      </c>
      <c r="CH81" s="20">
        <v>1684.95</v>
      </c>
      <c r="CI81" s="3">
        <v>25680.23</v>
      </c>
      <c r="CJ81" s="3">
        <v>22342.97</v>
      </c>
      <c r="CK81" s="3">
        <v>1847.62</v>
      </c>
      <c r="CL81" s="3">
        <v>1610.37</v>
      </c>
      <c r="CM81" s="3">
        <v>0</v>
      </c>
      <c r="CN81" s="3">
        <v>333.16</v>
      </c>
      <c r="CO81" s="3">
        <v>319.33999999999997</v>
      </c>
      <c r="CP81" s="3">
        <v>1176.75</v>
      </c>
      <c r="CQ81" s="3">
        <v>664.64</v>
      </c>
      <c r="CR81" s="3">
        <v>232.31</v>
      </c>
      <c r="CS81" s="3">
        <v>233.19</v>
      </c>
      <c r="CT81" s="21">
        <v>56125.530000000006</v>
      </c>
      <c r="CU81" s="3">
        <v>56126</v>
      </c>
      <c r="CV81" s="3">
        <v>38367.279999999999</v>
      </c>
      <c r="CW81" s="3">
        <v>79223.039999999994</v>
      </c>
    </row>
    <row r="82" spans="1:101" x14ac:dyDescent="0.3">
      <c r="A82" s="25" t="s">
        <v>198</v>
      </c>
      <c r="C82" s="2">
        <v>1463.86</v>
      </c>
      <c r="D82" s="3">
        <v>544.29</v>
      </c>
      <c r="E82" s="3">
        <v>806.83</v>
      </c>
      <c r="F82" s="3">
        <v>519.75</v>
      </c>
      <c r="G82" s="3">
        <v>759.86</v>
      </c>
      <c r="H82" s="3">
        <v>1120.92</v>
      </c>
      <c r="I82" s="3">
        <v>413</v>
      </c>
      <c r="J82" s="3">
        <v>1902.17</v>
      </c>
      <c r="K82" s="3">
        <v>472.06</v>
      </c>
      <c r="L82" s="3">
        <v>537.4</v>
      </c>
      <c r="M82" s="3">
        <v>199.21</v>
      </c>
      <c r="N82" s="3">
        <v>1390.81</v>
      </c>
      <c r="O82" s="21">
        <v>10130.16</v>
      </c>
      <c r="P82" s="2">
        <v>565.51</v>
      </c>
      <c r="Q82" s="3">
        <v>1270.45</v>
      </c>
      <c r="R82" s="3">
        <v>1144.19</v>
      </c>
      <c r="S82" s="3">
        <v>387.81</v>
      </c>
      <c r="T82" s="3">
        <v>499.42</v>
      </c>
      <c r="U82" s="3">
        <v>1071.03</v>
      </c>
      <c r="V82" s="3">
        <v>1054.92</v>
      </c>
      <c r="W82" s="3">
        <v>2170.59</v>
      </c>
      <c r="X82" s="3">
        <v>548.20000000000005</v>
      </c>
      <c r="Y82" s="3">
        <v>1.58</v>
      </c>
      <c r="Z82" s="3">
        <v>736.47</v>
      </c>
      <c r="AA82" s="3">
        <v>1500.77</v>
      </c>
      <c r="AB82" s="21">
        <v>10950.94</v>
      </c>
      <c r="AC82" s="2">
        <v>756.07</v>
      </c>
      <c r="AD82" s="3">
        <v>757.55</v>
      </c>
      <c r="AE82" s="3">
        <v>52.11</v>
      </c>
      <c r="AF82" s="3">
        <v>193.38</v>
      </c>
      <c r="AG82" s="3">
        <v>436.74</v>
      </c>
      <c r="AH82" s="3">
        <v>551.53</v>
      </c>
      <c r="AI82" s="3">
        <v>2172.7199999999998</v>
      </c>
      <c r="AJ82" s="3">
        <v>780.39</v>
      </c>
      <c r="AK82" s="3">
        <v>188.52</v>
      </c>
      <c r="AL82" s="3">
        <v>462.17</v>
      </c>
      <c r="AM82" s="3">
        <v>516.79999999999995</v>
      </c>
      <c r="AN82" s="3">
        <v>716.1</v>
      </c>
      <c r="AO82" s="21">
        <v>7584</v>
      </c>
      <c r="AP82" s="2">
        <v>1762.48</v>
      </c>
      <c r="AQ82" s="3">
        <v>1302.596363636364</v>
      </c>
      <c r="AR82" s="3">
        <v>104.54</v>
      </c>
      <c r="AS82" s="3">
        <v>77.87</v>
      </c>
      <c r="AT82" s="3">
        <v>1485.01</v>
      </c>
      <c r="AU82" s="3"/>
      <c r="AV82" s="3"/>
      <c r="AW82" s="3"/>
      <c r="AX82" s="3"/>
      <c r="AY82" s="3"/>
      <c r="AZ82" s="3"/>
      <c r="BA82" s="3"/>
      <c r="BB82" s="3"/>
      <c r="BC82" s="3"/>
      <c r="BD82" s="3"/>
      <c r="BE82" s="21">
        <v>9690.89</v>
      </c>
      <c r="BF82" s="3">
        <v>9690.89</v>
      </c>
      <c r="BG82" s="3">
        <v>8768.9699999999993</v>
      </c>
      <c r="BH82" s="20">
        <v>5371.73</v>
      </c>
      <c r="BI82" s="3">
        <v>1994.06</v>
      </c>
      <c r="BJ82" s="3">
        <v>2960.71</v>
      </c>
      <c r="BK82" s="3">
        <v>1907.26</v>
      </c>
      <c r="BL82" s="3">
        <v>3084.32</v>
      </c>
      <c r="BM82" s="3">
        <v>4567.8599999999997</v>
      </c>
      <c r="BN82" s="3">
        <v>1673.24</v>
      </c>
      <c r="BO82" s="3">
        <v>7755.83</v>
      </c>
      <c r="BP82" s="3">
        <v>2327.73</v>
      </c>
      <c r="BQ82" s="3">
        <v>2644.07</v>
      </c>
      <c r="BR82" s="3">
        <v>980.46</v>
      </c>
      <c r="BS82" s="3">
        <v>6852.01</v>
      </c>
      <c r="BT82" s="21">
        <v>42119.280000000006</v>
      </c>
      <c r="BU82" s="20">
        <v>2435.31</v>
      </c>
      <c r="BV82" s="3">
        <v>5474.61</v>
      </c>
      <c r="BW82" s="3">
        <v>4935.3500000000004</v>
      </c>
      <c r="BX82" s="3">
        <v>1671.8</v>
      </c>
      <c r="BY82" s="3">
        <v>2166.48</v>
      </c>
      <c r="BZ82" s="3">
        <v>4647.21</v>
      </c>
      <c r="CA82" s="3">
        <v>4580.8500000000004</v>
      </c>
      <c r="CB82" s="3">
        <v>9428.2999999999993</v>
      </c>
      <c r="CC82" s="3">
        <v>2659.9</v>
      </c>
      <c r="CD82" s="3">
        <v>5.59</v>
      </c>
      <c r="CE82" s="3">
        <v>3572.54</v>
      </c>
      <c r="CF82" s="3">
        <v>7273.57</v>
      </c>
      <c r="CG82" s="21">
        <v>48851.51</v>
      </c>
      <c r="CH82" s="20">
        <v>3700</v>
      </c>
      <c r="CI82" s="3">
        <v>3709.5</v>
      </c>
      <c r="CJ82" s="3">
        <v>255.17</v>
      </c>
      <c r="CK82" s="3">
        <v>946.93</v>
      </c>
      <c r="CL82" s="3">
        <v>1867.7</v>
      </c>
      <c r="CM82" s="3">
        <v>2358.59</v>
      </c>
      <c r="CN82" s="3">
        <v>9291.5300000000007</v>
      </c>
      <c r="CO82" s="3">
        <v>3337.3</v>
      </c>
      <c r="CP82" s="3">
        <v>626.54</v>
      </c>
      <c r="CQ82" s="3">
        <v>1536</v>
      </c>
      <c r="CR82" s="3">
        <v>1717.56</v>
      </c>
      <c r="CS82" s="3">
        <v>2379.9299999999998</v>
      </c>
      <c r="CT82" s="21">
        <v>31726.750000000004</v>
      </c>
      <c r="CU82" s="3">
        <v>31727</v>
      </c>
      <c r="CV82" s="3">
        <v>40034.78</v>
      </c>
      <c r="CW82" s="3">
        <v>39122.949999999997</v>
      </c>
    </row>
    <row r="83" spans="1:101" x14ac:dyDescent="0.3">
      <c r="A83" s="25" t="s">
        <v>199</v>
      </c>
      <c r="C83" s="2">
        <v>141.28</v>
      </c>
      <c r="D83" s="2">
        <v>317.39999999999998</v>
      </c>
      <c r="E83" s="2">
        <v>257.83</v>
      </c>
      <c r="F83" s="2">
        <v>148.81</v>
      </c>
      <c r="G83" s="37">
        <v>0</v>
      </c>
      <c r="H83" s="2">
        <v>81.010000000000005</v>
      </c>
      <c r="I83" s="2">
        <v>409.74</v>
      </c>
      <c r="J83" s="2">
        <v>190.43</v>
      </c>
      <c r="K83" s="2">
        <v>280.98</v>
      </c>
      <c r="L83" s="37">
        <v>0</v>
      </c>
      <c r="M83" s="2">
        <v>245.81</v>
      </c>
      <c r="N83" s="2">
        <v>112.39</v>
      </c>
      <c r="O83" s="21">
        <v>2185.6799999999998</v>
      </c>
      <c r="P83" s="2">
        <v>341.94</v>
      </c>
      <c r="Q83" s="2">
        <v>302.41000000000003</v>
      </c>
      <c r="R83" s="36">
        <v>0</v>
      </c>
      <c r="S83" s="2">
        <v>60.59</v>
      </c>
      <c r="T83" s="2">
        <v>171.92</v>
      </c>
      <c r="U83" s="2">
        <v>181.52</v>
      </c>
      <c r="V83" s="2">
        <v>678.72</v>
      </c>
      <c r="W83" s="2">
        <v>21.43</v>
      </c>
      <c r="X83" s="36">
        <v>0</v>
      </c>
      <c r="Y83" s="2">
        <v>268.47000000000003</v>
      </c>
      <c r="Z83" s="2">
        <v>124.59</v>
      </c>
      <c r="AA83" s="2">
        <v>153.91999999999999</v>
      </c>
      <c r="AB83" s="21">
        <v>2305.5100000000002</v>
      </c>
      <c r="AC83" s="2">
        <v>501.96</v>
      </c>
      <c r="AD83" s="2">
        <v>54.74</v>
      </c>
      <c r="AE83" s="3">
        <v>0</v>
      </c>
      <c r="AF83" s="2">
        <v>312.79000000000002</v>
      </c>
      <c r="AG83" s="2">
        <v>169.39</v>
      </c>
      <c r="AH83" s="2">
        <v>267.11</v>
      </c>
      <c r="AI83" s="2">
        <v>428.3</v>
      </c>
      <c r="AJ83" s="2">
        <v>253.7</v>
      </c>
      <c r="AK83" s="3">
        <v>66.48</v>
      </c>
      <c r="AL83" s="2">
        <v>157.02000000000001</v>
      </c>
      <c r="AM83" s="2">
        <v>121.84</v>
      </c>
      <c r="AN83" s="2">
        <v>358.15</v>
      </c>
      <c r="AO83" s="21">
        <v>2691</v>
      </c>
      <c r="AP83" s="2">
        <v>466.72</v>
      </c>
      <c r="AQ83" s="2">
        <v>286.2</v>
      </c>
      <c r="AR83" s="3">
        <v>0</v>
      </c>
      <c r="AS83" s="2">
        <v>0</v>
      </c>
      <c r="AT83" s="2">
        <v>286.2</v>
      </c>
      <c r="AU83" s="2"/>
      <c r="AV83" s="2"/>
      <c r="AW83" s="2"/>
      <c r="AX83" s="2"/>
      <c r="AY83" s="2"/>
      <c r="AZ83" s="2"/>
      <c r="BA83" s="3"/>
      <c r="BB83" s="2"/>
      <c r="BC83" s="2"/>
      <c r="BD83" s="2"/>
      <c r="BE83" s="21">
        <v>2699.9</v>
      </c>
      <c r="BF83" s="3">
        <v>2699.9</v>
      </c>
      <c r="BG83" s="2">
        <v>2441.86</v>
      </c>
      <c r="BH83" s="20">
        <v>564.09</v>
      </c>
      <c r="BI83" s="2">
        <v>1267.3</v>
      </c>
      <c r="BJ83" s="3">
        <v>1029.45</v>
      </c>
      <c r="BK83" s="2">
        <v>594.16</v>
      </c>
      <c r="BL83" s="3">
        <v>0</v>
      </c>
      <c r="BM83" s="2">
        <v>322.47000000000003</v>
      </c>
      <c r="BN83" s="2">
        <v>1631</v>
      </c>
      <c r="BO83" s="2">
        <v>758.02</v>
      </c>
      <c r="BP83" s="3">
        <v>1180.25</v>
      </c>
      <c r="BQ83" s="3">
        <v>0</v>
      </c>
      <c r="BR83" s="2">
        <v>1032.52</v>
      </c>
      <c r="BS83" s="2">
        <v>472.09</v>
      </c>
      <c r="BT83" s="21">
        <v>8851.35</v>
      </c>
      <c r="BU83" s="20">
        <v>1342.36</v>
      </c>
      <c r="BV83" s="2">
        <v>1187.18</v>
      </c>
      <c r="BW83" s="3">
        <v>0</v>
      </c>
      <c r="BX83" s="2">
        <v>237.86</v>
      </c>
      <c r="BY83" s="3">
        <v>616.38</v>
      </c>
      <c r="BZ83" s="2">
        <v>650.79999999999995</v>
      </c>
      <c r="CA83" s="2">
        <v>2433.39</v>
      </c>
      <c r="CB83" s="2">
        <v>76.83</v>
      </c>
      <c r="CC83" s="3">
        <v>0</v>
      </c>
      <c r="CD83" s="3">
        <v>1046.02</v>
      </c>
      <c r="CE83" s="2">
        <v>485.43</v>
      </c>
      <c r="CF83" s="2">
        <v>599.71</v>
      </c>
      <c r="CG83" s="21">
        <v>8675.9599999999991</v>
      </c>
      <c r="CH83" s="20">
        <v>2022.9</v>
      </c>
      <c r="CI83" s="2">
        <v>220.6</v>
      </c>
      <c r="CJ83" s="3">
        <v>0</v>
      </c>
      <c r="CK83" s="2">
        <v>1260.54</v>
      </c>
      <c r="CL83" s="3">
        <v>515.79999999999995</v>
      </c>
      <c r="CM83" s="2">
        <v>813.36</v>
      </c>
      <c r="CN83" s="2">
        <v>1304.2</v>
      </c>
      <c r="CO83" s="2">
        <v>772.53</v>
      </c>
      <c r="CP83" s="3">
        <v>343.96</v>
      </c>
      <c r="CQ83" s="3">
        <v>812.41</v>
      </c>
      <c r="CR83" s="2">
        <v>630.39</v>
      </c>
      <c r="CS83" s="2">
        <v>1853.03</v>
      </c>
      <c r="CT83" s="21">
        <v>10549.72</v>
      </c>
      <c r="CU83" s="2">
        <v>10550</v>
      </c>
      <c r="CV83" s="2">
        <v>12097.93</v>
      </c>
      <c r="CW83" s="2">
        <v>10228.82</v>
      </c>
    </row>
    <row r="84" spans="1:101" x14ac:dyDescent="0.3">
      <c r="A84" s="25" t="s">
        <v>200</v>
      </c>
      <c r="C84" s="37">
        <v>0</v>
      </c>
      <c r="D84" s="37">
        <v>0</v>
      </c>
      <c r="E84" s="37">
        <v>0</v>
      </c>
      <c r="F84" s="37">
        <v>0</v>
      </c>
      <c r="G84" s="37">
        <v>0</v>
      </c>
      <c r="H84" s="37">
        <v>0</v>
      </c>
      <c r="I84" s="37">
        <v>0</v>
      </c>
      <c r="J84" s="37">
        <v>0</v>
      </c>
      <c r="K84" s="37">
        <v>0</v>
      </c>
      <c r="L84" s="37">
        <v>0</v>
      </c>
      <c r="M84" s="37">
        <v>0</v>
      </c>
      <c r="N84" s="37">
        <v>0</v>
      </c>
      <c r="O84" s="21">
        <v>0</v>
      </c>
      <c r="P84" s="36">
        <v>0</v>
      </c>
      <c r="Q84" s="36">
        <v>0</v>
      </c>
      <c r="R84" s="36">
        <v>0</v>
      </c>
      <c r="S84" s="36">
        <v>0</v>
      </c>
      <c r="T84" s="36">
        <v>0</v>
      </c>
      <c r="U84" s="36">
        <v>0</v>
      </c>
      <c r="V84" s="36">
        <v>0</v>
      </c>
      <c r="W84" s="36">
        <v>0</v>
      </c>
      <c r="X84" s="36">
        <v>0</v>
      </c>
      <c r="Y84" s="36">
        <v>0</v>
      </c>
      <c r="Z84" s="36">
        <v>0</v>
      </c>
      <c r="AA84" s="36">
        <v>0</v>
      </c>
      <c r="AB84" s="21">
        <v>0</v>
      </c>
      <c r="AC84" s="36">
        <v>0</v>
      </c>
      <c r="AD84" s="36">
        <v>0</v>
      </c>
      <c r="AE84" s="36">
        <v>0</v>
      </c>
      <c r="AF84" s="36">
        <v>0</v>
      </c>
      <c r="AG84" s="36">
        <v>0</v>
      </c>
      <c r="AH84" s="36">
        <v>0</v>
      </c>
      <c r="AI84" s="36">
        <v>0</v>
      </c>
      <c r="AJ84" s="36">
        <v>0</v>
      </c>
      <c r="AK84" s="36">
        <v>0</v>
      </c>
      <c r="AL84" s="36">
        <v>0</v>
      </c>
      <c r="AM84" s="36">
        <v>0</v>
      </c>
      <c r="AN84" s="36">
        <v>0</v>
      </c>
      <c r="AO84" s="21">
        <v>0</v>
      </c>
      <c r="AP84" s="3">
        <v>0</v>
      </c>
      <c r="AQ84" s="3">
        <v>0</v>
      </c>
      <c r="AR84" s="3">
        <v>0</v>
      </c>
      <c r="AS84" s="3">
        <v>0</v>
      </c>
      <c r="AT84" s="3">
        <v>0</v>
      </c>
      <c r="AU84" s="3"/>
      <c r="AV84" s="3"/>
      <c r="AW84" s="3"/>
      <c r="AX84" s="3"/>
      <c r="AY84" s="3"/>
      <c r="AZ84" s="3"/>
      <c r="BA84" s="3"/>
      <c r="BB84" s="3"/>
      <c r="BC84" s="3"/>
      <c r="BD84" s="3"/>
      <c r="BE84" s="21">
        <v>0</v>
      </c>
      <c r="BF84" s="2">
        <v>0</v>
      </c>
      <c r="BG84" s="2">
        <v>0</v>
      </c>
      <c r="BH84" s="31">
        <v>0</v>
      </c>
      <c r="BI84" s="3">
        <v>0</v>
      </c>
      <c r="BJ84" s="3">
        <v>0</v>
      </c>
      <c r="BK84" s="3">
        <v>0</v>
      </c>
      <c r="BL84" s="3">
        <v>0</v>
      </c>
      <c r="BM84" s="3">
        <v>0</v>
      </c>
      <c r="BN84" s="3">
        <v>0</v>
      </c>
      <c r="BO84" s="3">
        <v>0</v>
      </c>
      <c r="BP84" s="3">
        <v>0</v>
      </c>
      <c r="BQ84" s="3">
        <v>0</v>
      </c>
      <c r="BR84" s="3">
        <v>0</v>
      </c>
      <c r="BS84" s="3">
        <v>0</v>
      </c>
      <c r="BT84" s="21">
        <v>0</v>
      </c>
      <c r="BU84" s="20">
        <v>0</v>
      </c>
      <c r="BV84" s="3">
        <v>0</v>
      </c>
      <c r="BW84" s="3">
        <v>0</v>
      </c>
      <c r="BX84" s="3">
        <v>0</v>
      </c>
      <c r="BY84" s="3">
        <v>0</v>
      </c>
      <c r="BZ84" s="3">
        <v>0</v>
      </c>
      <c r="CA84" s="3">
        <v>0</v>
      </c>
      <c r="CB84" s="3">
        <v>0</v>
      </c>
      <c r="CC84" s="3">
        <v>0</v>
      </c>
      <c r="CD84" s="3">
        <v>0</v>
      </c>
      <c r="CE84" s="3">
        <v>0</v>
      </c>
      <c r="CF84" s="3">
        <v>0</v>
      </c>
      <c r="CG84" s="21">
        <v>0</v>
      </c>
      <c r="CH84" s="20">
        <v>0</v>
      </c>
      <c r="CI84" s="3">
        <v>0</v>
      </c>
      <c r="CJ84" s="3">
        <v>0</v>
      </c>
      <c r="CK84" s="3">
        <v>0</v>
      </c>
      <c r="CL84" s="3">
        <v>0</v>
      </c>
      <c r="CM84" s="3">
        <v>0</v>
      </c>
      <c r="CN84" s="3">
        <v>0</v>
      </c>
      <c r="CO84" s="3">
        <v>0</v>
      </c>
      <c r="CP84" s="3">
        <v>0</v>
      </c>
      <c r="CQ84" s="3">
        <v>0</v>
      </c>
      <c r="CR84" s="3">
        <v>0</v>
      </c>
      <c r="CS84" s="3">
        <v>0</v>
      </c>
      <c r="CT84" s="21">
        <v>0</v>
      </c>
      <c r="CU84" s="2">
        <v>0</v>
      </c>
      <c r="CV84" s="2">
        <v>0</v>
      </c>
      <c r="CW84" s="2">
        <v>0</v>
      </c>
    </row>
    <row r="85" spans="1:101" x14ac:dyDescent="0.3">
      <c r="A85" s="25" t="s">
        <v>211</v>
      </c>
      <c r="C85" s="37">
        <v>0</v>
      </c>
      <c r="D85" s="2">
        <v>17.829999999999998</v>
      </c>
      <c r="E85" s="2">
        <v>28.55</v>
      </c>
      <c r="F85" s="2">
        <v>2.6</v>
      </c>
      <c r="G85" s="2">
        <v>2.2599999999999998</v>
      </c>
      <c r="H85" s="37">
        <v>0</v>
      </c>
      <c r="I85" s="37">
        <v>0</v>
      </c>
      <c r="J85" s="2">
        <v>10.38</v>
      </c>
      <c r="K85" s="2">
        <v>15.57</v>
      </c>
      <c r="L85" s="2">
        <v>15.57</v>
      </c>
      <c r="M85" s="37">
        <v>0</v>
      </c>
      <c r="N85" s="37">
        <v>0</v>
      </c>
      <c r="O85" s="21">
        <v>92.759999999999991</v>
      </c>
      <c r="P85" s="36">
        <v>0</v>
      </c>
      <c r="Q85" s="2">
        <v>33.74</v>
      </c>
      <c r="R85" s="2">
        <v>12.98</v>
      </c>
      <c r="S85" s="36">
        <v>0</v>
      </c>
      <c r="T85" s="36">
        <v>0</v>
      </c>
      <c r="U85" s="36">
        <v>0</v>
      </c>
      <c r="V85" s="2">
        <v>2.6</v>
      </c>
      <c r="W85" s="2">
        <v>5.19</v>
      </c>
      <c r="X85" s="2">
        <v>20.76</v>
      </c>
      <c r="Y85" s="2">
        <v>5.19</v>
      </c>
      <c r="Z85" s="36">
        <v>0</v>
      </c>
      <c r="AA85" s="3">
        <v>0</v>
      </c>
      <c r="AB85" s="21">
        <v>80.459999999999994</v>
      </c>
      <c r="AC85" s="36">
        <v>0</v>
      </c>
      <c r="AD85" s="2">
        <v>7.31</v>
      </c>
      <c r="AE85" s="2">
        <v>27.25</v>
      </c>
      <c r="AF85" s="3">
        <v>1.95</v>
      </c>
      <c r="AG85" s="3">
        <v>1.95</v>
      </c>
      <c r="AH85" s="36">
        <v>0</v>
      </c>
      <c r="AI85" s="37">
        <v>0</v>
      </c>
      <c r="AJ85" s="37">
        <v>0</v>
      </c>
      <c r="AK85" s="2">
        <v>27.25</v>
      </c>
      <c r="AL85" s="2">
        <v>7.79</v>
      </c>
      <c r="AM85" s="36">
        <v>0</v>
      </c>
      <c r="AN85" s="3">
        <v>1.95</v>
      </c>
      <c r="AO85" s="21">
        <v>75</v>
      </c>
      <c r="AP85" s="3">
        <v>0</v>
      </c>
      <c r="AQ85" s="2">
        <v>38.93</v>
      </c>
      <c r="AR85" s="2">
        <v>0</v>
      </c>
      <c r="AS85" s="3">
        <v>0</v>
      </c>
      <c r="AT85" s="3">
        <v>38.93</v>
      </c>
      <c r="AU85" s="3"/>
      <c r="AV85" s="3"/>
      <c r="AW85" s="3"/>
      <c r="AX85" s="3"/>
      <c r="AY85" s="2"/>
      <c r="AZ85" s="2"/>
      <c r="BA85" s="2"/>
      <c r="BB85" s="2"/>
      <c r="BC85" s="3"/>
      <c r="BD85" s="3"/>
      <c r="BE85" s="21">
        <v>75.92</v>
      </c>
      <c r="BF85" s="2">
        <v>75.92</v>
      </c>
      <c r="BG85" s="2">
        <v>75.92</v>
      </c>
      <c r="BH85" s="31">
        <v>0</v>
      </c>
      <c r="BI85" s="2">
        <v>89.56</v>
      </c>
      <c r="BJ85" s="2">
        <v>143.41</v>
      </c>
      <c r="BK85" s="3">
        <v>13.06</v>
      </c>
      <c r="BL85" s="3">
        <v>12.65</v>
      </c>
      <c r="BM85" s="3">
        <v>0</v>
      </c>
      <c r="BN85" s="3">
        <v>0</v>
      </c>
      <c r="BO85" s="2">
        <v>58.09</v>
      </c>
      <c r="BP85" s="2">
        <v>77.94</v>
      </c>
      <c r="BQ85" s="2">
        <v>77.94</v>
      </c>
      <c r="BR85" s="3">
        <v>0</v>
      </c>
      <c r="BS85" s="3">
        <v>0</v>
      </c>
      <c r="BT85" s="21">
        <v>472.65</v>
      </c>
      <c r="BU85" s="31">
        <v>0</v>
      </c>
      <c r="BV85" s="2">
        <v>190.77</v>
      </c>
      <c r="BW85" s="2">
        <v>73.39</v>
      </c>
      <c r="BX85" s="3">
        <v>0</v>
      </c>
      <c r="BY85" s="3">
        <v>0</v>
      </c>
      <c r="BZ85" s="3">
        <v>0</v>
      </c>
      <c r="CA85" s="3">
        <v>12.91</v>
      </c>
      <c r="CB85" s="2">
        <v>25.77</v>
      </c>
      <c r="CC85" s="2">
        <v>100.75</v>
      </c>
      <c r="CD85" s="2">
        <v>25.19</v>
      </c>
      <c r="CE85" s="3">
        <v>0</v>
      </c>
      <c r="CF85" s="3">
        <v>0</v>
      </c>
      <c r="CG85" s="21">
        <v>428.78</v>
      </c>
      <c r="CH85" s="31">
        <v>0</v>
      </c>
      <c r="CI85" s="2">
        <v>40.17</v>
      </c>
      <c r="CJ85" s="2">
        <v>149.74</v>
      </c>
      <c r="CK85" s="3">
        <v>10.72</v>
      </c>
      <c r="CL85" s="3">
        <v>9.83</v>
      </c>
      <c r="CM85" s="3">
        <v>0</v>
      </c>
      <c r="CN85" s="3">
        <v>0</v>
      </c>
      <c r="CO85" s="2">
        <v>0</v>
      </c>
      <c r="CP85" s="2">
        <v>159.44999999999999</v>
      </c>
      <c r="CQ85" s="2">
        <v>45.58</v>
      </c>
      <c r="CR85" s="3">
        <v>0</v>
      </c>
      <c r="CS85" s="3">
        <v>11.41</v>
      </c>
      <c r="CT85" s="21">
        <v>426.90000000000003</v>
      </c>
      <c r="CU85" s="2">
        <v>427</v>
      </c>
      <c r="CV85" s="2">
        <v>394.06</v>
      </c>
      <c r="CW85" s="2">
        <v>348.81</v>
      </c>
    </row>
    <row r="86" spans="1:101" x14ac:dyDescent="0.3">
      <c r="A86" s="25" t="s">
        <v>212</v>
      </c>
      <c r="C86" s="2">
        <v>163</v>
      </c>
      <c r="D86" s="2">
        <v>17.739999999999998</v>
      </c>
      <c r="E86" s="2">
        <v>17.739999999999998</v>
      </c>
      <c r="F86" s="2">
        <v>8.8699999999999992</v>
      </c>
      <c r="G86" s="2">
        <v>410.67</v>
      </c>
      <c r="H86" s="2">
        <v>336.79</v>
      </c>
      <c r="I86" s="2">
        <v>268.55</v>
      </c>
      <c r="J86" s="2">
        <v>197.6</v>
      </c>
      <c r="K86" s="37">
        <v>0</v>
      </c>
      <c r="L86" s="2">
        <v>17.739999999999998</v>
      </c>
      <c r="M86" s="2">
        <v>23.65</v>
      </c>
      <c r="N86" s="2">
        <v>62.04</v>
      </c>
      <c r="O86" s="21">
        <v>1524.3899999999999</v>
      </c>
      <c r="P86" s="2">
        <v>562.45000000000005</v>
      </c>
      <c r="Q86" s="36">
        <v>0</v>
      </c>
      <c r="R86" s="2">
        <v>197.6</v>
      </c>
      <c r="S86" s="2">
        <v>17.739999999999998</v>
      </c>
      <c r="T86" s="2">
        <v>11.83</v>
      </c>
      <c r="U86" s="2">
        <v>63.55</v>
      </c>
      <c r="V86" s="2">
        <v>475.82</v>
      </c>
      <c r="W86" s="36">
        <v>0</v>
      </c>
      <c r="X86" s="2">
        <v>349.95</v>
      </c>
      <c r="Y86" s="2">
        <v>48.01</v>
      </c>
      <c r="Z86" s="2">
        <v>11.83</v>
      </c>
      <c r="AA86" s="2">
        <v>73.47</v>
      </c>
      <c r="AB86" s="21">
        <v>1812.25</v>
      </c>
      <c r="AC86" s="2">
        <v>354.53</v>
      </c>
      <c r="AD86" s="3">
        <v>263.10000000000002</v>
      </c>
      <c r="AE86" s="2">
        <v>301.94</v>
      </c>
      <c r="AF86" s="2">
        <v>17.739999999999998</v>
      </c>
      <c r="AG86" s="2">
        <v>43.47</v>
      </c>
      <c r="AH86" s="2">
        <v>71.58</v>
      </c>
      <c r="AI86" s="2">
        <v>42.1</v>
      </c>
      <c r="AJ86" s="3">
        <v>238.85</v>
      </c>
      <c r="AK86" s="2">
        <v>473.96</v>
      </c>
      <c r="AL86" s="2">
        <v>50.61</v>
      </c>
      <c r="AM86" s="2">
        <v>105.25</v>
      </c>
      <c r="AN86" s="2">
        <v>92.31</v>
      </c>
      <c r="AO86" s="21">
        <v>2055</v>
      </c>
      <c r="AP86" s="2">
        <v>121.23</v>
      </c>
      <c r="AQ86" s="3">
        <v>695.59</v>
      </c>
      <c r="AR86" s="2">
        <v>0</v>
      </c>
      <c r="AS86" s="2">
        <v>0</v>
      </c>
      <c r="AT86" s="2">
        <v>695.59</v>
      </c>
      <c r="AU86" s="2"/>
      <c r="AV86" s="2"/>
      <c r="AW86" s="2"/>
      <c r="AX86" s="2"/>
      <c r="AY86" s="2"/>
      <c r="AZ86" s="3"/>
      <c r="BA86" s="2"/>
      <c r="BB86" s="2"/>
      <c r="BC86" s="2"/>
      <c r="BD86" s="2"/>
      <c r="BE86" s="21">
        <v>1951.46</v>
      </c>
      <c r="BF86" s="2">
        <v>1951.46</v>
      </c>
      <c r="BG86" s="2">
        <v>1842.98</v>
      </c>
      <c r="BH86" s="20">
        <v>1030.54</v>
      </c>
      <c r="BI86" s="3">
        <v>112.16</v>
      </c>
      <c r="BJ86" s="2">
        <v>112.16</v>
      </c>
      <c r="BK86" s="2">
        <v>56.08</v>
      </c>
      <c r="BL86" s="2">
        <v>2460.5</v>
      </c>
      <c r="BM86" s="2">
        <v>2017.85</v>
      </c>
      <c r="BN86" s="2">
        <v>1609</v>
      </c>
      <c r="BO86" s="3">
        <v>1183.9100000000001</v>
      </c>
      <c r="BP86" s="3">
        <v>0</v>
      </c>
      <c r="BQ86" s="2">
        <v>111.19</v>
      </c>
      <c r="BR86" s="2">
        <v>148.22999999999999</v>
      </c>
      <c r="BS86" s="2">
        <v>388.84</v>
      </c>
      <c r="BT86" s="21">
        <v>9230.4600000000009</v>
      </c>
      <c r="BU86" s="31">
        <v>3240.86</v>
      </c>
      <c r="BV86" s="3">
        <v>0</v>
      </c>
      <c r="BW86" s="2">
        <v>1138.58</v>
      </c>
      <c r="BX86" s="2">
        <v>102.22</v>
      </c>
      <c r="BY86" s="2">
        <v>81.52</v>
      </c>
      <c r="BZ86" s="2">
        <v>437.91</v>
      </c>
      <c r="CA86" s="2">
        <v>3278.76</v>
      </c>
      <c r="CB86" s="3">
        <v>0</v>
      </c>
      <c r="CC86" s="3">
        <v>2196.86</v>
      </c>
      <c r="CD86" s="2">
        <v>301.39</v>
      </c>
      <c r="CE86" s="2">
        <v>74.260000000000005</v>
      </c>
      <c r="CF86" s="2">
        <v>461.22</v>
      </c>
      <c r="CG86" s="21">
        <v>11313.58</v>
      </c>
      <c r="CH86" s="31">
        <v>2345.4299999999998</v>
      </c>
      <c r="CI86" s="3">
        <v>1740.57</v>
      </c>
      <c r="CJ86" s="2">
        <v>1997.52</v>
      </c>
      <c r="CK86" s="2">
        <v>117.36</v>
      </c>
      <c r="CL86" s="2">
        <v>219.1</v>
      </c>
      <c r="CM86" s="2">
        <v>360.79</v>
      </c>
      <c r="CN86" s="2">
        <v>212.2</v>
      </c>
      <c r="CO86" s="3">
        <v>1203.8800000000001</v>
      </c>
      <c r="CP86" s="3">
        <v>2926.04</v>
      </c>
      <c r="CQ86" s="2">
        <v>312.45</v>
      </c>
      <c r="CR86" s="2">
        <v>649.77</v>
      </c>
      <c r="CS86" s="2">
        <v>569.89</v>
      </c>
      <c r="CT86" s="21">
        <v>12655</v>
      </c>
      <c r="CU86" s="2">
        <v>12655</v>
      </c>
      <c r="CV86" s="2">
        <v>12065.71</v>
      </c>
      <c r="CW86" s="2">
        <v>11490.47</v>
      </c>
    </row>
    <row r="87" spans="1:101" x14ac:dyDescent="0.3">
      <c r="A87" s="25" t="s">
        <v>201</v>
      </c>
      <c r="C87" s="37">
        <v>0</v>
      </c>
      <c r="D87" s="2">
        <v>94.39</v>
      </c>
      <c r="E87" s="2">
        <v>93.21</v>
      </c>
      <c r="F87" s="2">
        <v>44.16</v>
      </c>
      <c r="G87" s="37">
        <v>0</v>
      </c>
      <c r="H87" s="2">
        <v>6.12</v>
      </c>
      <c r="I87" s="2">
        <v>183.82</v>
      </c>
      <c r="J87" s="2">
        <v>72.05</v>
      </c>
      <c r="K87" s="2">
        <v>67.36</v>
      </c>
      <c r="L87" s="37">
        <v>0</v>
      </c>
      <c r="M87" s="37">
        <v>0</v>
      </c>
      <c r="N87" s="2">
        <v>5.72</v>
      </c>
      <c r="O87" s="21">
        <v>566.83000000000004</v>
      </c>
      <c r="P87" s="2">
        <v>5.72</v>
      </c>
      <c r="Q87" s="2">
        <v>164.31</v>
      </c>
      <c r="R87" s="2">
        <v>42.86</v>
      </c>
      <c r="S87" s="36">
        <v>0</v>
      </c>
      <c r="T87" s="36">
        <v>0</v>
      </c>
      <c r="U87" s="2">
        <v>11.84</v>
      </c>
      <c r="V87" s="2">
        <v>65.319999999999993</v>
      </c>
      <c r="W87" s="2">
        <v>127.57</v>
      </c>
      <c r="X87" s="2">
        <v>36.74</v>
      </c>
      <c r="Y87" s="36">
        <v>0</v>
      </c>
      <c r="Z87" s="36">
        <v>0</v>
      </c>
      <c r="AA87" s="2">
        <v>47.44</v>
      </c>
      <c r="AB87" s="21">
        <v>501.79999999999995</v>
      </c>
      <c r="AC87" s="2">
        <v>26.78</v>
      </c>
      <c r="AD87" s="2">
        <v>43.23</v>
      </c>
      <c r="AE87" s="2">
        <v>165.33</v>
      </c>
      <c r="AF87" s="3">
        <v>1.1399999999999999</v>
      </c>
      <c r="AG87" s="3">
        <v>6.12</v>
      </c>
      <c r="AH87" s="2">
        <v>0</v>
      </c>
      <c r="AI87" s="2">
        <v>50.69</v>
      </c>
      <c r="AJ87" s="2">
        <v>75.180000000000007</v>
      </c>
      <c r="AK87" s="2">
        <v>73.64</v>
      </c>
      <c r="AL87" s="3">
        <v>42.86</v>
      </c>
      <c r="AM87" s="36">
        <v>0</v>
      </c>
      <c r="AN87" s="37">
        <v>0</v>
      </c>
      <c r="AO87" s="21">
        <v>485</v>
      </c>
      <c r="AP87" s="2">
        <v>0</v>
      </c>
      <c r="AQ87" s="2">
        <v>216.17</v>
      </c>
      <c r="AR87" s="2">
        <v>0</v>
      </c>
      <c r="AS87" s="3">
        <v>0</v>
      </c>
      <c r="AT87" s="3">
        <v>216.17</v>
      </c>
      <c r="AU87" s="3"/>
      <c r="AV87" s="3"/>
      <c r="AW87" s="3"/>
      <c r="AX87" s="2"/>
      <c r="AY87" s="2"/>
      <c r="AZ87" s="2"/>
      <c r="BA87" s="2"/>
      <c r="BB87" s="3"/>
      <c r="BC87" s="3"/>
      <c r="BD87" s="2"/>
      <c r="BE87" s="21">
        <v>452.41</v>
      </c>
      <c r="BF87" s="2">
        <v>452.41</v>
      </c>
      <c r="BG87" s="2">
        <v>447.99</v>
      </c>
      <c r="BH87" s="31">
        <v>0</v>
      </c>
      <c r="BI87" s="2">
        <v>511.98</v>
      </c>
      <c r="BJ87" s="2">
        <v>505.58</v>
      </c>
      <c r="BK87" s="3">
        <v>239.53</v>
      </c>
      <c r="BL87" s="3">
        <v>0</v>
      </c>
      <c r="BM87" s="2">
        <v>32.17</v>
      </c>
      <c r="BN87" s="2">
        <v>966.12</v>
      </c>
      <c r="BO87" s="2">
        <v>378.68</v>
      </c>
      <c r="BP87" s="2">
        <v>308.8</v>
      </c>
      <c r="BQ87" s="3">
        <v>0</v>
      </c>
      <c r="BR87" s="3">
        <v>0</v>
      </c>
      <c r="BS87" s="2">
        <v>26.22</v>
      </c>
      <c r="BT87" s="21">
        <v>2969.08</v>
      </c>
      <c r="BU87" s="20">
        <v>32.130000000000003</v>
      </c>
      <c r="BV87" s="2">
        <v>922.89</v>
      </c>
      <c r="BW87" s="2">
        <v>240.74</v>
      </c>
      <c r="BX87" s="3">
        <v>0</v>
      </c>
      <c r="BY87" s="3">
        <v>0</v>
      </c>
      <c r="BZ87" s="2">
        <v>87.85</v>
      </c>
      <c r="CA87" s="2">
        <v>484.66</v>
      </c>
      <c r="CB87" s="2">
        <v>946.54</v>
      </c>
      <c r="CC87" s="2">
        <v>178.3</v>
      </c>
      <c r="CD87" s="3">
        <v>0</v>
      </c>
      <c r="CE87" s="3">
        <v>0</v>
      </c>
      <c r="CF87" s="2">
        <v>230.23</v>
      </c>
      <c r="CG87" s="21">
        <v>3123.34</v>
      </c>
      <c r="CH87" s="20">
        <v>159.41999999999999</v>
      </c>
      <c r="CI87" s="2">
        <v>257.33999999999997</v>
      </c>
      <c r="CJ87" s="2">
        <v>984.19</v>
      </c>
      <c r="CK87" s="3">
        <v>6.79</v>
      </c>
      <c r="CL87" s="3">
        <v>30.85</v>
      </c>
      <c r="CM87" s="2">
        <v>0</v>
      </c>
      <c r="CN87" s="2">
        <v>255.49</v>
      </c>
      <c r="CO87" s="2">
        <v>378.93</v>
      </c>
      <c r="CP87" s="2">
        <v>381.01</v>
      </c>
      <c r="CQ87" s="3">
        <v>221.75</v>
      </c>
      <c r="CR87" s="3">
        <v>0</v>
      </c>
      <c r="CS87" s="2">
        <v>0</v>
      </c>
      <c r="CT87" s="21">
        <v>2675.7699999999995</v>
      </c>
      <c r="CU87" s="2">
        <v>2676</v>
      </c>
      <c r="CV87" s="2">
        <v>2385.5700000000002</v>
      </c>
      <c r="CW87" s="2">
        <v>2310.46</v>
      </c>
    </row>
    <row r="88" spans="1:101" x14ac:dyDescent="0.3">
      <c r="A88" s="25" t="s">
        <v>202</v>
      </c>
      <c r="C88" s="2">
        <v>23.54</v>
      </c>
      <c r="D88" s="2">
        <v>433.17</v>
      </c>
      <c r="E88" s="2">
        <v>108.01</v>
      </c>
      <c r="F88" s="2">
        <v>68.13</v>
      </c>
      <c r="G88" s="2">
        <v>10.95</v>
      </c>
      <c r="H88" s="37">
        <v>0</v>
      </c>
      <c r="I88" s="2">
        <v>50.36</v>
      </c>
      <c r="J88" s="2">
        <v>52.57</v>
      </c>
      <c r="K88" s="2">
        <v>287.70999999999998</v>
      </c>
      <c r="L88" s="2">
        <v>47.02</v>
      </c>
      <c r="M88" s="2">
        <v>23.76</v>
      </c>
      <c r="N88" s="2">
        <v>8.73</v>
      </c>
      <c r="O88" s="21">
        <v>1113.95</v>
      </c>
      <c r="P88" s="2">
        <v>60.84</v>
      </c>
      <c r="Q88" s="2">
        <v>269.45999999999998</v>
      </c>
      <c r="R88" s="2">
        <v>111.6</v>
      </c>
      <c r="S88" s="2">
        <v>136.37</v>
      </c>
      <c r="T88" s="2">
        <v>14.61</v>
      </c>
      <c r="U88" s="2">
        <v>10.02</v>
      </c>
      <c r="V88" s="2">
        <v>27.35</v>
      </c>
      <c r="W88" s="2">
        <v>38.340000000000003</v>
      </c>
      <c r="X88" s="2">
        <v>399.28</v>
      </c>
      <c r="Y88" s="2">
        <v>37.409999999999997</v>
      </c>
      <c r="Z88" s="2">
        <v>71.180000000000007</v>
      </c>
      <c r="AA88" s="2">
        <v>7.71</v>
      </c>
      <c r="AB88" s="21">
        <v>1184.17</v>
      </c>
      <c r="AC88" s="2">
        <v>72.72</v>
      </c>
      <c r="AD88" s="2">
        <v>178.33</v>
      </c>
      <c r="AE88" s="2">
        <v>124.8</v>
      </c>
      <c r="AF88" s="2">
        <v>13.09</v>
      </c>
      <c r="AG88" s="2">
        <v>21.66</v>
      </c>
      <c r="AH88" s="2">
        <v>6.42</v>
      </c>
      <c r="AI88" s="2">
        <v>17.16</v>
      </c>
      <c r="AJ88" s="2">
        <v>83.67</v>
      </c>
      <c r="AK88" s="2">
        <v>367.04</v>
      </c>
      <c r="AL88" s="2">
        <v>14.57</v>
      </c>
      <c r="AM88" s="2">
        <v>2.12</v>
      </c>
      <c r="AN88" s="2">
        <v>23.25</v>
      </c>
      <c r="AO88" s="21">
        <v>925</v>
      </c>
      <c r="AP88" s="2">
        <v>91.71</v>
      </c>
      <c r="AQ88" s="2">
        <v>390.79</v>
      </c>
      <c r="AR88" s="2">
        <v>0</v>
      </c>
      <c r="AS88" s="2">
        <v>0</v>
      </c>
      <c r="AT88" s="2">
        <v>390.79</v>
      </c>
      <c r="AU88" s="2"/>
      <c r="AV88" s="2"/>
      <c r="AW88" s="2"/>
      <c r="AX88" s="2"/>
      <c r="AY88" s="2"/>
      <c r="AZ88" s="2"/>
      <c r="BA88" s="2"/>
      <c r="BB88" s="2"/>
      <c r="BC88" s="2"/>
      <c r="BD88" s="2"/>
      <c r="BE88" s="21">
        <v>1051.1099999999999</v>
      </c>
      <c r="BF88" s="2">
        <v>1051.1099999999999</v>
      </c>
      <c r="BG88" s="2">
        <v>1007.53</v>
      </c>
      <c r="BH88" s="20">
        <v>112.61</v>
      </c>
      <c r="BI88" s="2">
        <v>2096.2199999999998</v>
      </c>
      <c r="BJ88" s="2">
        <v>525.6</v>
      </c>
      <c r="BK88" s="2">
        <v>331.53</v>
      </c>
      <c r="BL88" s="2">
        <v>51.03</v>
      </c>
      <c r="BM88" s="3">
        <v>0</v>
      </c>
      <c r="BN88" s="2">
        <v>228.87</v>
      </c>
      <c r="BO88" s="2">
        <v>237.25</v>
      </c>
      <c r="BP88" s="2">
        <v>1203.92</v>
      </c>
      <c r="BQ88" s="2">
        <v>196.76</v>
      </c>
      <c r="BR88" s="2">
        <v>99.42</v>
      </c>
      <c r="BS88" s="2">
        <v>36.53</v>
      </c>
      <c r="BT88" s="21">
        <v>5119.7400000000007</v>
      </c>
      <c r="BU88" s="31">
        <v>316.08999999999997</v>
      </c>
      <c r="BV88" s="2">
        <v>1421.05</v>
      </c>
      <c r="BW88" s="2">
        <v>590.09</v>
      </c>
      <c r="BX88" s="2">
        <v>721.07</v>
      </c>
      <c r="BY88" s="2">
        <v>79.3</v>
      </c>
      <c r="BZ88" s="3">
        <v>54.38</v>
      </c>
      <c r="CA88" s="2">
        <v>148.44999999999999</v>
      </c>
      <c r="CB88" s="2">
        <v>197.76</v>
      </c>
      <c r="CC88" s="2">
        <v>1936.12</v>
      </c>
      <c r="CD88" s="2">
        <v>181.55</v>
      </c>
      <c r="CE88" s="2">
        <v>345.44</v>
      </c>
      <c r="CF88" s="2">
        <v>37.42</v>
      </c>
      <c r="CG88" s="21">
        <v>6028.72</v>
      </c>
      <c r="CH88" s="31">
        <v>428.53</v>
      </c>
      <c r="CI88" s="2">
        <v>1050.8699999999999</v>
      </c>
      <c r="CJ88" s="2">
        <v>735.42</v>
      </c>
      <c r="CK88" s="2">
        <v>77.14</v>
      </c>
      <c r="CL88" s="2">
        <v>108.82</v>
      </c>
      <c r="CM88" s="3">
        <v>32.25</v>
      </c>
      <c r="CN88" s="2">
        <v>86.21</v>
      </c>
      <c r="CO88" s="2">
        <v>420.37</v>
      </c>
      <c r="CP88" s="2">
        <v>1881.89</v>
      </c>
      <c r="CQ88" s="2">
        <v>74.7</v>
      </c>
      <c r="CR88" s="2">
        <v>10.87</v>
      </c>
      <c r="CS88" s="2">
        <v>119.21</v>
      </c>
      <c r="CT88" s="21">
        <v>5026.28</v>
      </c>
      <c r="CU88" s="2">
        <v>5026</v>
      </c>
      <c r="CV88" s="2">
        <v>5318.98</v>
      </c>
      <c r="CW88" s="2">
        <v>5854.91</v>
      </c>
    </row>
    <row r="89" spans="1:101" x14ac:dyDescent="0.3">
      <c r="A89" s="25" t="s">
        <v>203</v>
      </c>
      <c r="C89" s="2">
        <v>252.45</v>
      </c>
      <c r="D89" s="2">
        <v>76.16</v>
      </c>
      <c r="E89" s="2">
        <v>46.49</v>
      </c>
      <c r="F89" s="2">
        <v>199.13</v>
      </c>
      <c r="G89" s="2">
        <v>66.099999999999994</v>
      </c>
      <c r="H89" s="2">
        <v>31.16</v>
      </c>
      <c r="I89" s="2">
        <v>81.59</v>
      </c>
      <c r="J89" s="2">
        <v>108.68</v>
      </c>
      <c r="K89" s="2">
        <v>394.49</v>
      </c>
      <c r="L89" s="2">
        <v>38.1</v>
      </c>
      <c r="M89" s="2">
        <v>103.05</v>
      </c>
      <c r="N89" s="2">
        <v>81.75</v>
      </c>
      <c r="O89" s="21">
        <v>1479.1499999999999</v>
      </c>
      <c r="P89" s="2">
        <v>497.99</v>
      </c>
      <c r="Q89" s="2">
        <v>59.11</v>
      </c>
      <c r="R89" s="2">
        <v>76.87</v>
      </c>
      <c r="S89" s="2">
        <v>117.96</v>
      </c>
      <c r="T89" s="2">
        <v>26.63</v>
      </c>
      <c r="U89" s="2">
        <v>1.07</v>
      </c>
      <c r="V89" s="36">
        <v>0</v>
      </c>
      <c r="W89" s="2">
        <v>53.27</v>
      </c>
      <c r="X89" s="2">
        <v>355.67</v>
      </c>
      <c r="Y89" s="2">
        <v>130.56</v>
      </c>
      <c r="Z89" s="2">
        <v>7.93</v>
      </c>
      <c r="AA89" s="2">
        <v>162.44999999999999</v>
      </c>
      <c r="AB89" s="21">
        <v>1489.5100000000002</v>
      </c>
      <c r="AC89" s="2">
        <v>329.19</v>
      </c>
      <c r="AD89" s="2">
        <v>253.23</v>
      </c>
      <c r="AE89" s="2">
        <v>124.88</v>
      </c>
      <c r="AF89" s="2">
        <v>37.28</v>
      </c>
      <c r="AG89" s="2">
        <v>29.29</v>
      </c>
      <c r="AH89" s="2">
        <v>0</v>
      </c>
      <c r="AI89" s="3">
        <v>17.84</v>
      </c>
      <c r="AJ89" s="2">
        <v>83.94</v>
      </c>
      <c r="AK89" s="2">
        <v>343.42</v>
      </c>
      <c r="AL89" s="2">
        <v>41.02</v>
      </c>
      <c r="AM89" s="2">
        <v>17.84</v>
      </c>
      <c r="AN89" s="2">
        <v>178.15</v>
      </c>
      <c r="AO89" s="21">
        <v>1456</v>
      </c>
      <c r="AP89" s="2">
        <v>411.09</v>
      </c>
      <c r="AQ89" s="2">
        <v>388.7</v>
      </c>
      <c r="AR89" s="2">
        <v>0</v>
      </c>
      <c r="AS89" s="2">
        <v>0</v>
      </c>
      <c r="AT89" s="2">
        <v>388.7</v>
      </c>
      <c r="AU89" s="2"/>
      <c r="AV89" s="2"/>
      <c r="AW89" s="2"/>
      <c r="AX89" s="2"/>
      <c r="AY89" s="3"/>
      <c r="AZ89" s="2"/>
      <c r="BA89" s="2"/>
      <c r="BB89" s="2"/>
      <c r="BC89" s="2"/>
      <c r="BD89" s="2"/>
      <c r="BE89" s="21">
        <v>1426.14</v>
      </c>
      <c r="BF89" s="2">
        <v>1426.14</v>
      </c>
      <c r="BG89" s="2">
        <v>1244.9100000000001</v>
      </c>
      <c r="BH89" s="20">
        <v>1051.3</v>
      </c>
      <c r="BI89" s="2">
        <v>317.16000000000003</v>
      </c>
      <c r="BJ89" s="2">
        <v>193.6</v>
      </c>
      <c r="BK89" s="2">
        <v>817.98</v>
      </c>
      <c r="BL89" s="2">
        <v>257.61</v>
      </c>
      <c r="BM89" s="2">
        <v>121.44</v>
      </c>
      <c r="BN89" s="3">
        <v>317.98</v>
      </c>
      <c r="BO89" s="2">
        <v>423.56</v>
      </c>
      <c r="BP89" s="2">
        <v>1719.94</v>
      </c>
      <c r="BQ89" s="2">
        <v>164.67</v>
      </c>
      <c r="BR89" s="2">
        <v>445.4</v>
      </c>
      <c r="BS89" s="2">
        <v>353.34</v>
      </c>
      <c r="BT89" s="21">
        <v>6183.98</v>
      </c>
      <c r="BU89" s="20">
        <v>1829.9</v>
      </c>
      <c r="BV89" s="2">
        <v>218.14</v>
      </c>
      <c r="BW89" s="2">
        <v>285.27</v>
      </c>
      <c r="BX89" s="2">
        <v>433.45</v>
      </c>
      <c r="BY89" s="2">
        <v>132.22</v>
      </c>
      <c r="BZ89" s="2">
        <v>5.31</v>
      </c>
      <c r="CA89" s="3">
        <v>0</v>
      </c>
      <c r="CB89" s="2">
        <v>264.49</v>
      </c>
      <c r="CC89" s="2">
        <v>1526.15</v>
      </c>
      <c r="CD89" s="2">
        <v>560.22</v>
      </c>
      <c r="CE89" s="2">
        <v>28.54</v>
      </c>
      <c r="CF89" s="2">
        <v>697.06</v>
      </c>
      <c r="CG89" s="21">
        <v>5980.75</v>
      </c>
      <c r="CH89" s="20">
        <v>1603.42</v>
      </c>
      <c r="CI89" s="2">
        <v>1233.43</v>
      </c>
      <c r="CJ89" s="2">
        <v>608.27</v>
      </c>
      <c r="CK89" s="2">
        <v>181.58</v>
      </c>
      <c r="CL89" s="2">
        <v>204.76</v>
      </c>
      <c r="CM89" s="2">
        <v>0</v>
      </c>
      <c r="CN89" s="3">
        <v>124.72</v>
      </c>
      <c r="CO89" s="2">
        <v>586.80999999999995</v>
      </c>
      <c r="CP89" s="2">
        <v>1968.25</v>
      </c>
      <c r="CQ89" s="2">
        <v>235.1</v>
      </c>
      <c r="CR89" s="2">
        <v>102.25</v>
      </c>
      <c r="CS89" s="2">
        <v>1021.04</v>
      </c>
      <c r="CT89" s="21">
        <v>7869.63</v>
      </c>
      <c r="CU89" s="2">
        <v>7870</v>
      </c>
      <c r="CV89" s="2">
        <v>7395.93</v>
      </c>
      <c r="CW89" s="2">
        <v>6342.59</v>
      </c>
    </row>
    <row r="90" spans="1:101" x14ac:dyDescent="0.3">
      <c r="A90" s="25" t="s">
        <v>204</v>
      </c>
      <c r="C90" s="2">
        <v>239.12</v>
      </c>
      <c r="D90" s="2">
        <v>312.02</v>
      </c>
      <c r="E90" s="2">
        <v>368.02</v>
      </c>
      <c r="F90" s="2">
        <v>532.71</v>
      </c>
      <c r="G90" s="2">
        <v>420.05</v>
      </c>
      <c r="H90" s="2">
        <v>384.37</v>
      </c>
      <c r="I90" s="2">
        <v>293.17</v>
      </c>
      <c r="J90" s="2">
        <v>396.75</v>
      </c>
      <c r="K90" s="2">
        <v>682.41</v>
      </c>
      <c r="L90" s="2">
        <v>290.8</v>
      </c>
      <c r="M90" s="2">
        <v>506.09</v>
      </c>
      <c r="N90" s="2">
        <v>372.69</v>
      </c>
      <c r="O90" s="21">
        <v>4798.2</v>
      </c>
      <c r="P90" s="2">
        <v>194.57</v>
      </c>
      <c r="Q90" s="2">
        <v>506.27</v>
      </c>
      <c r="R90" s="2">
        <v>507.01</v>
      </c>
      <c r="S90" s="2">
        <v>329.68</v>
      </c>
      <c r="T90" s="2">
        <v>182.07</v>
      </c>
      <c r="U90" s="2">
        <v>362.28</v>
      </c>
      <c r="V90" s="2">
        <v>386.01</v>
      </c>
      <c r="W90" s="2">
        <v>254.99</v>
      </c>
      <c r="X90" s="2">
        <v>340.24</v>
      </c>
      <c r="Y90" s="2">
        <v>124.21</v>
      </c>
      <c r="Z90" s="2">
        <v>449.23</v>
      </c>
      <c r="AA90" s="2">
        <v>227.32</v>
      </c>
      <c r="AB90" s="21">
        <v>3863.88</v>
      </c>
      <c r="AC90" s="2">
        <v>220.95</v>
      </c>
      <c r="AD90" s="2">
        <v>365.12</v>
      </c>
      <c r="AE90" s="2">
        <v>255.42</v>
      </c>
      <c r="AF90" s="2">
        <v>384.33</v>
      </c>
      <c r="AG90" s="2">
        <v>162.44999999999999</v>
      </c>
      <c r="AH90" s="2">
        <v>263.89999999999998</v>
      </c>
      <c r="AI90" s="2">
        <v>588.59</v>
      </c>
      <c r="AJ90" s="2">
        <v>221.01</v>
      </c>
      <c r="AK90" s="2">
        <v>148.62</v>
      </c>
      <c r="AL90" s="2">
        <v>194.32</v>
      </c>
      <c r="AM90" s="2">
        <v>260.83</v>
      </c>
      <c r="AN90" s="2">
        <v>467.18</v>
      </c>
      <c r="AO90" s="21">
        <v>3533</v>
      </c>
      <c r="AP90" s="2">
        <v>350.4</v>
      </c>
      <c r="AQ90" s="2">
        <v>648.24</v>
      </c>
      <c r="AR90" s="2">
        <v>7.66</v>
      </c>
      <c r="AS90" s="2">
        <v>0</v>
      </c>
      <c r="AT90" s="2">
        <v>655.9</v>
      </c>
      <c r="AU90" s="2"/>
      <c r="AV90" s="2"/>
      <c r="AW90" s="2"/>
      <c r="AX90" s="2"/>
      <c r="AY90" s="2"/>
      <c r="AZ90" s="2"/>
      <c r="BA90" s="2"/>
      <c r="BB90" s="2"/>
      <c r="BC90" s="2"/>
      <c r="BD90" s="2"/>
      <c r="BE90" s="21">
        <v>3368.87</v>
      </c>
      <c r="BF90" s="2">
        <v>3368.87</v>
      </c>
      <c r="BG90" s="2">
        <v>3154.81</v>
      </c>
      <c r="BH90" s="20">
        <v>1200.6500000000001</v>
      </c>
      <c r="BI90" s="2">
        <v>1566.69</v>
      </c>
      <c r="BJ90" s="2">
        <v>1847.88</v>
      </c>
      <c r="BK90" s="2">
        <v>2674.81</v>
      </c>
      <c r="BL90" s="2">
        <v>2212.5500000000002</v>
      </c>
      <c r="BM90" s="2">
        <v>2024.61</v>
      </c>
      <c r="BN90" s="2">
        <v>1544.23</v>
      </c>
      <c r="BO90" s="2">
        <v>2089.8200000000002</v>
      </c>
      <c r="BP90" s="2">
        <v>3531.85</v>
      </c>
      <c r="BQ90" s="2">
        <v>1505.05</v>
      </c>
      <c r="BR90" s="2">
        <v>2619.3000000000002</v>
      </c>
      <c r="BS90" s="2">
        <v>1928.88</v>
      </c>
      <c r="BT90" s="21">
        <v>24746.32</v>
      </c>
      <c r="BU90" s="20">
        <v>990.16</v>
      </c>
      <c r="BV90" s="2">
        <v>2576.38</v>
      </c>
      <c r="BW90" s="2">
        <v>2580.14</v>
      </c>
      <c r="BX90" s="2">
        <v>1677.72</v>
      </c>
      <c r="BY90" s="2">
        <v>903.98</v>
      </c>
      <c r="BZ90" s="2">
        <v>1798.72</v>
      </c>
      <c r="CA90" s="2">
        <v>1916.54</v>
      </c>
      <c r="CB90" s="2">
        <v>1266.03</v>
      </c>
      <c r="CC90" s="2">
        <v>1706.46</v>
      </c>
      <c r="CD90" s="2">
        <v>622.97</v>
      </c>
      <c r="CE90" s="2">
        <v>2253.09</v>
      </c>
      <c r="CF90" s="2">
        <v>1140.1099999999999</v>
      </c>
      <c r="CG90" s="21">
        <v>19432.3</v>
      </c>
      <c r="CH90" s="20">
        <v>1135.5</v>
      </c>
      <c r="CI90" s="2">
        <v>1876.42</v>
      </c>
      <c r="CJ90" s="2">
        <v>1312.65</v>
      </c>
      <c r="CK90" s="2">
        <v>1975.14</v>
      </c>
      <c r="CL90" s="2">
        <v>941.27</v>
      </c>
      <c r="CM90" s="2">
        <v>1529.1</v>
      </c>
      <c r="CN90" s="2">
        <v>3410.42</v>
      </c>
      <c r="CO90" s="2">
        <v>1280.58</v>
      </c>
      <c r="CP90" s="2">
        <v>853.3</v>
      </c>
      <c r="CQ90" s="2">
        <v>1115.68</v>
      </c>
      <c r="CR90" s="2">
        <v>1497.54</v>
      </c>
      <c r="CS90" s="2">
        <v>2682.29</v>
      </c>
      <c r="CT90" s="21">
        <v>19609.89</v>
      </c>
      <c r="CU90" s="2">
        <v>19610</v>
      </c>
      <c r="CV90" s="2">
        <v>17628.96</v>
      </c>
      <c r="CW90" s="2">
        <v>17769.03</v>
      </c>
    </row>
    <row r="91" spans="1:101" ht="15" thickBot="1" x14ac:dyDescent="0.35">
      <c r="A91" s="25" t="s">
        <v>205</v>
      </c>
      <c r="C91" s="2">
        <v>421.98</v>
      </c>
      <c r="D91" s="2">
        <v>293.37</v>
      </c>
      <c r="E91" s="2">
        <v>292.47000000000003</v>
      </c>
      <c r="F91" s="37">
        <v>0</v>
      </c>
      <c r="G91" s="2">
        <v>168.79</v>
      </c>
      <c r="H91" s="2">
        <v>212.21</v>
      </c>
      <c r="I91" s="2">
        <v>97.74</v>
      </c>
      <c r="J91" s="2">
        <v>525.19000000000005</v>
      </c>
      <c r="K91" s="2">
        <v>15.34</v>
      </c>
      <c r="L91" s="2">
        <v>138.1</v>
      </c>
      <c r="M91" s="2">
        <v>231.38</v>
      </c>
      <c r="N91" s="2">
        <v>102.27</v>
      </c>
      <c r="O91" s="21">
        <v>2498.84</v>
      </c>
      <c r="P91" s="2">
        <v>168.31</v>
      </c>
      <c r="Q91" s="2">
        <v>241.71</v>
      </c>
      <c r="R91" s="2">
        <v>289.64</v>
      </c>
      <c r="S91" s="2">
        <v>184.14</v>
      </c>
      <c r="T91" s="2">
        <v>237.93</v>
      </c>
      <c r="U91" s="2">
        <v>41.68</v>
      </c>
      <c r="V91" s="2">
        <v>8.84</v>
      </c>
      <c r="W91" s="2">
        <v>608.08000000000004</v>
      </c>
      <c r="X91" s="2">
        <v>107.41</v>
      </c>
      <c r="Y91" s="2">
        <v>243.95</v>
      </c>
      <c r="Z91" s="2">
        <v>34.4</v>
      </c>
      <c r="AA91" s="2">
        <v>146.94</v>
      </c>
      <c r="AB91" s="21">
        <v>2313.0300000000002</v>
      </c>
      <c r="AC91" s="2">
        <v>454.59</v>
      </c>
      <c r="AD91" s="2">
        <v>238.49</v>
      </c>
      <c r="AE91" s="2">
        <v>29.12</v>
      </c>
      <c r="AF91" s="2">
        <v>60.43</v>
      </c>
      <c r="AG91" s="2">
        <v>184.14</v>
      </c>
      <c r="AH91" s="2">
        <v>383.62</v>
      </c>
      <c r="AI91" s="2">
        <v>131.09</v>
      </c>
      <c r="AJ91" s="2">
        <v>167.64</v>
      </c>
      <c r="AK91" s="2">
        <v>56.4</v>
      </c>
      <c r="AL91" s="2">
        <v>521.72</v>
      </c>
      <c r="AM91" s="2">
        <v>107.41</v>
      </c>
      <c r="AN91" s="2">
        <v>14.56</v>
      </c>
      <c r="AO91" s="21">
        <v>2349</v>
      </c>
      <c r="AP91" s="2">
        <v>151.53</v>
      </c>
      <c r="AQ91" s="2">
        <v>714.39</v>
      </c>
      <c r="AR91" s="2">
        <v>51.71</v>
      </c>
      <c r="AS91" s="2">
        <v>0</v>
      </c>
      <c r="AT91" s="2">
        <v>766.1</v>
      </c>
      <c r="AU91" s="2"/>
      <c r="AV91" s="2"/>
      <c r="AW91" s="2"/>
      <c r="AX91" s="2"/>
      <c r="AY91" s="2"/>
      <c r="AZ91" s="2"/>
      <c r="BA91" s="2"/>
      <c r="BB91" s="2"/>
      <c r="BC91" s="2"/>
      <c r="BD91" s="2"/>
      <c r="BE91" s="21">
        <v>2732.9</v>
      </c>
      <c r="BF91" s="2">
        <v>2732.9</v>
      </c>
      <c r="BG91" s="2">
        <v>2003.98</v>
      </c>
      <c r="BH91" s="20">
        <v>2091.19</v>
      </c>
      <c r="BI91" s="2">
        <v>1396.03</v>
      </c>
      <c r="BJ91" s="2">
        <v>1438.77</v>
      </c>
      <c r="BK91" s="3">
        <v>0</v>
      </c>
      <c r="BL91" s="2">
        <v>881.79</v>
      </c>
      <c r="BM91" s="2">
        <v>1081.33</v>
      </c>
      <c r="BN91" s="2">
        <v>461.45</v>
      </c>
      <c r="BO91" s="2">
        <v>2724.75</v>
      </c>
      <c r="BP91" s="2">
        <v>98.1</v>
      </c>
      <c r="BQ91" s="2">
        <v>883.13</v>
      </c>
      <c r="BR91" s="2">
        <v>1436.69</v>
      </c>
      <c r="BS91" s="2">
        <v>564.71</v>
      </c>
      <c r="BT91" s="21">
        <v>13057.939999999999</v>
      </c>
      <c r="BU91" s="20">
        <v>947.94</v>
      </c>
      <c r="BV91" s="2">
        <v>1384.45</v>
      </c>
      <c r="BW91" s="2">
        <v>1658.98</v>
      </c>
      <c r="BX91" s="3">
        <v>1054.71</v>
      </c>
      <c r="BY91" s="2">
        <v>1179.57</v>
      </c>
      <c r="BZ91" s="2">
        <v>158.87</v>
      </c>
      <c r="CA91" s="2">
        <v>31.54</v>
      </c>
      <c r="CB91" s="2">
        <v>3019.12</v>
      </c>
      <c r="CC91" s="2">
        <v>521.26</v>
      </c>
      <c r="CD91" s="2">
        <v>1183.8900000000001</v>
      </c>
      <c r="CE91" s="2">
        <v>117.75</v>
      </c>
      <c r="CF91" s="2">
        <v>700.46</v>
      </c>
      <c r="CG91" s="21">
        <v>11958.54</v>
      </c>
      <c r="CH91" s="20">
        <v>2644.31</v>
      </c>
      <c r="CI91" s="2">
        <v>1387.28</v>
      </c>
      <c r="CJ91" s="2">
        <v>169.39</v>
      </c>
      <c r="CK91" s="3">
        <v>351.52</v>
      </c>
      <c r="CL91" s="2">
        <v>928.13</v>
      </c>
      <c r="CM91" s="2">
        <v>1933.57</v>
      </c>
      <c r="CN91" s="2">
        <v>660.74</v>
      </c>
      <c r="CO91" s="2">
        <v>844.96</v>
      </c>
      <c r="CP91" s="2">
        <v>357.09</v>
      </c>
      <c r="CQ91" s="2">
        <v>3303.21</v>
      </c>
      <c r="CR91" s="2">
        <v>680.05</v>
      </c>
      <c r="CS91" s="2">
        <v>92.18</v>
      </c>
      <c r="CT91" s="21">
        <v>13352.43</v>
      </c>
      <c r="CU91" s="2">
        <v>13352</v>
      </c>
      <c r="CV91" s="2">
        <v>13407.63</v>
      </c>
      <c r="CW91" s="2">
        <v>9647.98</v>
      </c>
    </row>
    <row r="92" spans="1:101" ht="15" thickBot="1" x14ac:dyDescent="0.35">
      <c r="A92" s="30" t="s">
        <v>547</v>
      </c>
      <c r="B92" s="43"/>
      <c r="C92" s="23">
        <v>34369.700000000004</v>
      </c>
      <c r="D92" s="23">
        <v>51188.770000000004</v>
      </c>
      <c r="E92" s="23">
        <v>52496.880000000012</v>
      </c>
      <c r="F92" s="23">
        <v>31113.61</v>
      </c>
      <c r="G92" s="23">
        <v>31433.079999999994</v>
      </c>
      <c r="H92" s="23">
        <v>32834.149999999994</v>
      </c>
      <c r="I92" s="23">
        <v>28705.849999999995</v>
      </c>
      <c r="J92" s="23">
        <v>36353.1</v>
      </c>
      <c r="K92" s="23">
        <v>40124.490000000005</v>
      </c>
      <c r="L92" s="23">
        <v>25630.21</v>
      </c>
      <c r="M92" s="23">
        <v>18714.5</v>
      </c>
      <c r="N92" s="23">
        <v>25212.109999999997</v>
      </c>
      <c r="O92" s="24">
        <v>408176.45000000007</v>
      </c>
      <c r="P92" s="23">
        <v>37923.899999999994</v>
      </c>
      <c r="Q92" s="23">
        <v>58201.56</v>
      </c>
      <c r="R92" s="23">
        <v>55367.310000000012</v>
      </c>
      <c r="S92" s="23">
        <v>23061.769999999997</v>
      </c>
      <c r="T92" s="23">
        <v>27225.439999999999</v>
      </c>
      <c r="U92" s="23">
        <v>33994.009999999995</v>
      </c>
      <c r="V92" s="23">
        <v>29782.569999999992</v>
      </c>
      <c r="W92" s="23">
        <v>38285.62999999999</v>
      </c>
      <c r="X92" s="23">
        <v>41549.199999999997</v>
      </c>
      <c r="Y92" s="23">
        <v>23565.820000000003</v>
      </c>
      <c r="Z92" s="23">
        <v>16847.920000000002</v>
      </c>
      <c r="AA92" s="23">
        <v>27336.109999999993</v>
      </c>
      <c r="AB92" s="24">
        <v>413141.24</v>
      </c>
      <c r="AC92" s="23">
        <v>34344.159999999996</v>
      </c>
      <c r="AD92" s="23">
        <v>56507.10000000002</v>
      </c>
      <c r="AE92" s="23">
        <v>46883.990000000005</v>
      </c>
      <c r="AF92" s="23">
        <v>26960.350000000002</v>
      </c>
      <c r="AG92" s="23">
        <v>27459.370000000003</v>
      </c>
      <c r="AH92" s="23">
        <v>26042.009999999995</v>
      </c>
      <c r="AI92" s="23">
        <v>28902.459999999992</v>
      </c>
      <c r="AJ92" s="23">
        <v>46685.700000000004</v>
      </c>
      <c r="AK92" s="23">
        <v>43689.910000000011</v>
      </c>
      <c r="AL92" s="23">
        <v>21725.820000000003</v>
      </c>
      <c r="AM92" s="23">
        <v>14916.400000000001</v>
      </c>
      <c r="AN92" s="23">
        <v>14473.949999999999</v>
      </c>
      <c r="AO92" s="34">
        <v>388590</v>
      </c>
      <c r="AP92" s="23">
        <v>41494.93</v>
      </c>
      <c r="AQ92" s="23">
        <f>SUM(AQ59:AQ91)</f>
        <v>63050.346060606054</v>
      </c>
      <c r="AR92" s="23">
        <f>SUM(AR59:AR91)</f>
        <v>32660.000303030298</v>
      </c>
      <c r="AS92" s="23">
        <f>SUM(AS59:AS91)</f>
        <v>23230</v>
      </c>
      <c r="AT92" s="23">
        <v>118940.34999999998</v>
      </c>
      <c r="AU92" s="23"/>
      <c r="AV92" s="23"/>
      <c r="AW92" s="23"/>
      <c r="AX92" s="23"/>
      <c r="AY92" s="23"/>
      <c r="AZ92" s="23"/>
      <c r="BA92" s="23"/>
      <c r="BB92" s="23"/>
      <c r="BC92" s="23"/>
      <c r="BD92" s="23"/>
      <c r="BE92" s="34"/>
      <c r="BF92" s="2">
        <v>385405.00000000012</v>
      </c>
      <c r="BG92" s="2">
        <v>411462.09999999986</v>
      </c>
      <c r="BH92" s="22">
        <v>179885.24</v>
      </c>
      <c r="BI92" s="23">
        <v>265349.71000000002</v>
      </c>
      <c r="BJ92" s="23">
        <v>269050.31</v>
      </c>
      <c r="BK92" s="23">
        <v>160741.86000000002</v>
      </c>
      <c r="BL92" s="23">
        <v>152795.97999999995</v>
      </c>
      <c r="BM92" s="23">
        <v>169329.61999999997</v>
      </c>
      <c r="BN92" s="23">
        <v>155562.31999999998</v>
      </c>
      <c r="BO92" s="23">
        <v>202144.67</v>
      </c>
      <c r="BP92" s="23">
        <v>205874.53000000003</v>
      </c>
      <c r="BQ92" s="23">
        <v>130379.65000000001</v>
      </c>
      <c r="BR92" s="23">
        <v>94170.08</v>
      </c>
      <c r="BS92" s="23">
        <v>123000.75</v>
      </c>
      <c r="BT92" s="32">
        <v>2108284.7199999997</v>
      </c>
      <c r="BU92" s="22">
        <v>191562.99999999997</v>
      </c>
      <c r="BV92" s="23">
        <v>283920.3</v>
      </c>
      <c r="BW92" s="23">
        <v>275291.31000000011</v>
      </c>
      <c r="BX92" s="23">
        <v>108645.17000000003</v>
      </c>
      <c r="BY92" s="23">
        <v>133399.29999999999</v>
      </c>
      <c r="BZ92" s="23">
        <v>169569.41</v>
      </c>
      <c r="CA92" s="23">
        <v>152354.34000000003</v>
      </c>
      <c r="CB92" s="23">
        <v>195923.71999999997</v>
      </c>
      <c r="CC92" s="23">
        <v>234334.87999999992</v>
      </c>
      <c r="CD92" s="23">
        <v>123916.46000000002</v>
      </c>
      <c r="CE92" s="23">
        <v>80070.109999999957</v>
      </c>
      <c r="CF92" s="33">
        <v>129913.58999999998</v>
      </c>
      <c r="CG92" s="35">
        <v>2078901.5900000003</v>
      </c>
      <c r="CH92" s="22">
        <v>179811.56999999998</v>
      </c>
      <c r="CI92" s="23">
        <v>294789.28999999998</v>
      </c>
      <c r="CJ92" s="23">
        <v>244542.2</v>
      </c>
      <c r="CK92" s="23">
        <v>128704.11999999998</v>
      </c>
      <c r="CL92" s="23">
        <v>132373.94000000003</v>
      </c>
      <c r="CM92" s="23">
        <v>131060.07</v>
      </c>
      <c r="CN92" s="23">
        <v>150988.31000000003</v>
      </c>
      <c r="CO92" s="23">
        <v>264466.38000000006</v>
      </c>
      <c r="CP92" s="23">
        <v>248284.03999999998</v>
      </c>
      <c r="CQ92" s="23">
        <v>118523.78000000001</v>
      </c>
      <c r="CR92" s="23">
        <v>74465.95</v>
      </c>
      <c r="CS92" s="33">
        <v>72490.539999999964</v>
      </c>
      <c r="CT92" s="24">
        <v>2040500.1900000004</v>
      </c>
      <c r="CU92" s="2">
        <v>2040499</v>
      </c>
      <c r="CV92" s="2">
        <v>2004142.5100000002</v>
      </c>
      <c r="CW92" s="2">
        <v>2088584.2100000004</v>
      </c>
    </row>
    <row r="93" spans="1:101" x14ac:dyDescent="0.3">
      <c r="O93" s="3"/>
    </row>
    <row r="94" spans="1:101" x14ac:dyDescent="0.3">
      <c r="AP94">
        <v>41490</v>
      </c>
      <c r="AQ94">
        <v>63050</v>
      </c>
      <c r="AR94">
        <v>32660</v>
      </c>
      <c r="AS94">
        <v>23230</v>
      </c>
      <c r="AT94">
        <v>26780</v>
      </c>
      <c r="AU94">
        <v>35180</v>
      </c>
      <c r="AV94">
        <v>32990</v>
      </c>
      <c r="AW94">
        <v>27671</v>
      </c>
      <c r="AX94">
        <v>28931</v>
      </c>
      <c r="AY94" s="6">
        <v>31141</v>
      </c>
      <c r="AZ94">
        <v>25081</v>
      </c>
      <c r="BA94">
        <v>17201</v>
      </c>
      <c r="BB94">
        <v>385405</v>
      </c>
      <c r="CE94" s="2"/>
    </row>
    <row r="95" spans="1:101" x14ac:dyDescent="0.3">
      <c r="AQ95" s="2">
        <f>AQ92-AQ94</f>
        <v>0.3460606060543796</v>
      </c>
      <c r="AR95">
        <v>118940</v>
      </c>
      <c r="AS95" s="2">
        <f>(AR92-AR94)/33</f>
        <v>9.1827362969828154E-6</v>
      </c>
    </row>
    <row r="96" spans="1:101" x14ac:dyDescent="0.3">
      <c r="AQ96" s="2"/>
      <c r="AS96" s="2"/>
    </row>
    <row r="97" spans="44:44" x14ac:dyDescent="0.3">
      <c r="AR97" s="6"/>
    </row>
    <row r="98" spans="44:44" x14ac:dyDescent="0.3">
      <c r="AR98" s="6"/>
    </row>
    <row r="99" spans="44:44" x14ac:dyDescent="0.3">
      <c r="AR99" s="6"/>
    </row>
    <row r="100" spans="44:44" x14ac:dyDescent="0.3">
      <c r="AR100" s="6"/>
    </row>
    <row r="101" spans="44:44" x14ac:dyDescent="0.3">
      <c r="AR101" s="6"/>
    </row>
    <row r="102" spans="44:44" x14ac:dyDescent="0.3">
      <c r="AR102" s="6"/>
    </row>
    <row r="103" spans="44:44" x14ac:dyDescent="0.3">
      <c r="AR103" s="6"/>
    </row>
    <row r="104" spans="44:44" x14ac:dyDescent="0.3">
      <c r="AR104" s="6"/>
    </row>
    <row r="105" spans="44:44" x14ac:dyDescent="0.3">
      <c r="AR105" s="6"/>
    </row>
    <row r="106" spans="44:44" x14ac:dyDescent="0.3">
      <c r="AR106" s="6"/>
    </row>
    <row r="107" spans="44:44" x14ac:dyDescent="0.3">
      <c r="AR107" s="6"/>
    </row>
    <row r="108" spans="44:44" x14ac:dyDescent="0.3">
      <c r="AR108" s="6"/>
    </row>
  </sheetData>
  <mergeCells count="14">
    <mergeCell ref="BU57:CG57"/>
    <mergeCell ref="CH57:CT57"/>
    <mergeCell ref="P57:AB57"/>
    <mergeCell ref="BH57:BT57"/>
    <mergeCell ref="A2:A3"/>
    <mergeCell ref="C2:G2"/>
    <mergeCell ref="H2:L2"/>
    <mergeCell ref="C40:G40"/>
    <mergeCell ref="H40:L40"/>
    <mergeCell ref="A56:A58"/>
    <mergeCell ref="C56:G56"/>
    <mergeCell ref="H56:L56"/>
    <mergeCell ref="C57:O57"/>
    <mergeCell ref="AC57:AO57"/>
  </mergeCells>
  <phoneticPr fontId="1" type="noConversion"/>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56ED7-DD0E-4A23-A19E-66088BCBADD9}">
  <dimension ref="A1:AZ180"/>
  <sheetViews>
    <sheetView topLeftCell="A154" zoomScale="70" zoomScaleNormal="70" workbookViewId="0">
      <selection activeCell="A130" sqref="A130"/>
    </sheetView>
  </sheetViews>
  <sheetFormatPr defaultRowHeight="14.4" x14ac:dyDescent="0.3"/>
  <cols>
    <col min="1" max="3" width="18.33203125" customWidth="1"/>
    <col min="4" max="4" width="11.88671875" customWidth="1"/>
    <col min="5" max="5" width="11.77734375" customWidth="1"/>
    <col min="6" max="6" width="10.6640625" customWidth="1"/>
    <col min="7" max="11" width="10.88671875" bestFit="1" customWidth="1"/>
    <col min="12" max="12" width="11.21875" customWidth="1"/>
    <col min="13" max="13" width="10.88671875" bestFit="1" customWidth="1"/>
    <col min="14" max="14" width="12.77734375" bestFit="1" customWidth="1"/>
    <col min="15" max="22" width="10.88671875" bestFit="1" customWidth="1"/>
    <col min="23" max="24" width="10.77734375" bestFit="1" customWidth="1"/>
    <col min="25" max="25" width="13" bestFit="1" customWidth="1"/>
    <col min="26" max="33" width="10.77734375" bestFit="1" customWidth="1"/>
    <col min="34" max="34" width="11" bestFit="1" customWidth="1"/>
    <col min="35" max="35" width="10.33203125" customWidth="1"/>
  </cols>
  <sheetData>
    <row r="1" spans="1:52" x14ac:dyDescent="0.3">
      <c r="B1" s="54" t="s">
        <v>87</v>
      </c>
      <c r="C1" s="54"/>
      <c r="D1" s="54"/>
      <c r="E1" s="54"/>
      <c r="F1" s="54"/>
      <c r="G1" s="54"/>
      <c r="H1" s="54"/>
      <c r="I1" s="54"/>
      <c r="J1" s="54"/>
      <c r="K1" s="54"/>
      <c r="L1" s="54"/>
      <c r="M1" s="54"/>
      <c r="N1" s="54"/>
      <c r="O1" s="54"/>
      <c r="P1" s="54"/>
      <c r="Q1" s="54"/>
      <c r="S1" s="54" t="s">
        <v>30</v>
      </c>
      <c r="T1" s="54"/>
      <c r="U1" s="54"/>
      <c r="V1" s="54"/>
      <c r="W1" s="54"/>
      <c r="X1" s="54"/>
      <c r="Y1" s="54"/>
      <c r="Z1" s="54"/>
      <c r="AA1" s="54"/>
      <c r="AB1" s="54"/>
      <c r="AC1" s="54"/>
      <c r="AD1" s="54"/>
      <c r="AE1" s="54"/>
      <c r="AF1" s="54"/>
      <c r="AG1" s="54"/>
      <c r="AH1" s="54"/>
      <c r="AI1" s="54"/>
      <c r="AJ1" s="54" t="s">
        <v>35</v>
      </c>
      <c r="AK1" s="54"/>
      <c r="AL1" s="54"/>
      <c r="AM1" s="54"/>
      <c r="AN1" s="54"/>
      <c r="AO1" s="54"/>
      <c r="AP1" s="54"/>
      <c r="AQ1" s="54"/>
      <c r="AR1" s="54"/>
      <c r="AS1" s="54"/>
      <c r="AT1" s="54"/>
      <c r="AU1" s="54"/>
      <c r="AV1" s="54"/>
      <c r="AW1" s="54"/>
      <c r="AX1" s="54"/>
      <c r="AY1" s="54"/>
      <c r="AZ1" s="54"/>
    </row>
    <row r="2" spans="1:52" x14ac:dyDescent="0.3">
      <c r="B2">
        <v>2000</v>
      </c>
      <c r="C2">
        <v>2001</v>
      </c>
      <c r="D2">
        <v>2002</v>
      </c>
      <c r="E2">
        <v>2003</v>
      </c>
      <c r="F2">
        <v>2004</v>
      </c>
      <c r="G2">
        <v>2005</v>
      </c>
      <c r="H2">
        <v>2006</v>
      </c>
      <c r="I2">
        <v>2007</v>
      </c>
      <c r="J2">
        <v>2008</v>
      </c>
      <c r="K2">
        <v>2009</v>
      </c>
      <c r="L2">
        <v>2010</v>
      </c>
      <c r="M2">
        <v>2011</v>
      </c>
      <c r="N2">
        <v>2012</v>
      </c>
      <c r="O2">
        <v>2013</v>
      </c>
      <c r="P2">
        <v>2014</v>
      </c>
      <c r="Q2">
        <v>2015</v>
      </c>
      <c r="R2">
        <v>2016</v>
      </c>
      <c r="S2">
        <v>2000</v>
      </c>
      <c r="T2">
        <v>2001</v>
      </c>
      <c r="U2">
        <v>2002</v>
      </c>
      <c r="V2">
        <v>2003</v>
      </c>
      <c r="W2">
        <v>2004</v>
      </c>
      <c r="X2">
        <v>2005</v>
      </c>
      <c r="Y2">
        <v>2006</v>
      </c>
      <c r="Z2">
        <v>2007</v>
      </c>
      <c r="AA2">
        <v>2008</v>
      </c>
      <c r="AB2">
        <v>2009</v>
      </c>
      <c r="AC2">
        <v>2010</v>
      </c>
      <c r="AD2">
        <v>2011</v>
      </c>
      <c r="AE2">
        <v>2012</v>
      </c>
      <c r="AF2">
        <v>2013</v>
      </c>
      <c r="AG2">
        <v>2014</v>
      </c>
      <c r="AH2">
        <v>2015</v>
      </c>
      <c r="AI2">
        <v>2016</v>
      </c>
      <c r="AJ2">
        <v>2000</v>
      </c>
      <c r="AK2">
        <v>2001</v>
      </c>
      <c r="AL2">
        <v>2002</v>
      </c>
      <c r="AM2">
        <v>2003</v>
      </c>
      <c r="AN2">
        <v>2004</v>
      </c>
      <c r="AO2">
        <v>2005</v>
      </c>
      <c r="AP2">
        <v>2006</v>
      </c>
      <c r="AQ2">
        <v>2007</v>
      </c>
      <c r="AR2">
        <v>2008</v>
      </c>
      <c r="AS2">
        <v>2009</v>
      </c>
      <c r="AT2">
        <v>2010</v>
      </c>
      <c r="AU2">
        <v>2011</v>
      </c>
      <c r="AV2">
        <v>2012</v>
      </c>
      <c r="AW2">
        <v>2013</v>
      </c>
      <c r="AX2">
        <v>2014</v>
      </c>
      <c r="AY2" t="s">
        <v>36</v>
      </c>
      <c r="AZ2">
        <v>2016</v>
      </c>
    </row>
    <row r="3" spans="1:52" x14ac:dyDescent="0.3">
      <c r="A3" t="s">
        <v>73</v>
      </c>
      <c r="I3" s="2">
        <v>357269</v>
      </c>
      <c r="J3" s="2">
        <v>326678</v>
      </c>
      <c r="K3" s="2">
        <v>352006</v>
      </c>
      <c r="L3" s="2">
        <v>347727</v>
      </c>
      <c r="M3">
        <v>375860</v>
      </c>
      <c r="N3">
        <v>381429</v>
      </c>
      <c r="O3">
        <v>411455</v>
      </c>
      <c r="P3">
        <v>366590</v>
      </c>
      <c r="Q3">
        <v>450087</v>
      </c>
      <c r="R3">
        <v>420771</v>
      </c>
      <c r="Z3" s="2">
        <v>1525604</v>
      </c>
      <c r="AA3" s="2">
        <v>1396814</v>
      </c>
      <c r="AB3" s="2">
        <v>1539448</v>
      </c>
      <c r="AC3" s="2">
        <v>1571041</v>
      </c>
      <c r="AD3" s="2">
        <v>1760658</v>
      </c>
      <c r="AE3" s="2">
        <v>1772982</v>
      </c>
      <c r="AF3" s="2">
        <v>1937890</v>
      </c>
      <c r="AQ3" s="2">
        <v>42.7</v>
      </c>
      <c r="AR3" s="2">
        <v>42.76</v>
      </c>
      <c r="AS3" s="2">
        <v>43.73</v>
      </c>
      <c r="AT3" s="2">
        <v>45.18</v>
      </c>
      <c r="AU3" s="2">
        <v>46.84</v>
      </c>
      <c r="AV3" s="2">
        <v>46.48</v>
      </c>
      <c r="AW3" s="2">
        <v>47.1</v>
      </c>
      <c r="AX3" s="2"/>
      <c r="AY3" s="2"/>
    </row>
    <row r="4" spans="1:52" x14ac:dyDescent="0.3">
      <c r="A4" t="s">
        <v>74</v>
      </c>
      <c r="I4" s="2">
        <v>3448</v>
      </c>
      <c r="J4" s="2">
        <v>2431</v>
      </c>
      <c r="K4" s="2">
        <v>7369</v>
      </c>
      <c r="L4" s="2">
        <v>4554</v>
      </c>
      <c r="M4">
        <v>4826</v>
      </c>
      <c r="N4">
        <v>6374</v>
      </c>
      <c r="O4">
        <v>7728</v>
      </c>
      <c r="P4">
        <v>9547</v>
      </c>
      <c r="Q4">
        <v>10973</v>
      </c>
      <c r="R4">
        <v>8715</v>
      </c>
      <c r="Z4" s="2">
        <v>7765</v>
      </c>
      <c r="AA4" s="2">
        <v>5474</v>
      </c>
      <c r="AB4" s="2">
        <v>17410</v>
      </c>
      <c r="AC4" s="2">
        <v>11353</v>
      </c>
      <c r="AD4" s="2">
        <v>12304</v>
      </c>
      <c r="AE4" s="2">
        <v>15756</v>
      </c>
      <c r="AF4" s="2">
        <v>19049</v>
      </c>
      <c r="AQ4" s="2">
        <v>22.52</v>
      </c>
      <c r="AR4" s="2">
        <v>22.52</v>
      </c>
      <c r="AS4" s="2">
        <v>23.63</v>
      </c>
      <c r="AT4" s="2">
        <v>24.93</v>
      </c>
      <c r="AU4" s="2">
        <v>25.5</v>
      </c>
      <c r="AV4" s="2">
        <v>24.72</v>
      </c>
      <c r="AW4" s="2">
        <v>24.65</v>
      </c>
      <c r="AX4" s="2"/>
      <c r="AY4" s="2"/>
    </row>
    <row r="5" spans="1:52" x14ac:dyDescent="0.3">
      <c r="A5" t="s">
        <v>90</v>
      </c>
      <c r="B5" s="2">
        <v>336765</v>
      </c>
      <c r="C5" s="2">
        <v>295212</v>
      </c>
      <c r="D5" s="2">
        <v>315131</v>
      </c>
      <c r="E5" s="2">
        <v>367636</v>
      </c>
      <c r="F5" s="2">
        <v>370968</v>
      </c>
      <c r="G5" s="2">
        <v>337893</v>
      </c>
      <c r="H5" s="2">
        <v>320789</v>
      </c>
      <c r="I5" s="2">
        <v>360717</v>
      </c>
      <c r="J5" s="2">
        <v>329109</v>
      </c>
      <c r="K5" s="2">
        <v>359375</v>
      </c>
      <c r="L5" s="2">
        <v>352281</v>
      </c>
      <c r="M5" s="2">
        <v>380686</v>
      </c>
      <c r="N5" s="2">
        <v>387803</v>
      </c>
      <c r="O5" s="2">
        <v>419183</v>
      </c>
      <c r="P5" s="2">
        <v>376137</v>
      </c>
      <c r="Q5" s="2">
        <v>461060</v>
      </c>
      <c r="R5" s="2">
        <v>429486</v>
      </c>
      <c r="S5" s="2">
        <v>1404581</v>
      </c>
      <c r="T5" s="2">
        <v>1246611</v>
      </c>
      <c r="U5" s="2">
        <v>1314165</v>
      </c>
      <c r="V5" s="2">
        <v>1547499</v>
      </c>
      <c r="W5" s="2">
        <v>1552083</v>
      </c>
      <c r="X5" s="2">
        <v>1411655</v>
      </c>
      <c r="Y5" s="2">
        <v>1350748</v>
      </c>
      <c r="Z5" s="2">
        <v>1533369</v>
      </c>
      <c r="AA5" s="2">
        <v>1402288</v>
      </c>
      <c r="AB5" s="2">
        <v>1556858</v>
      </c>
      <c r="AC5" s="2">
        <v>1582394</v>
      </c>
      <c r="AD5" s="2">
        <v>1772962</v>
      </c>
      <c r="AE5" s="2">
        <v>1788738</v>
      </c>
      <c r="AF5" s="2">
        <v>1956939</v>
      </c>
      <c r="AG5" s="2">
        <v>1820062</v>
      </c>
      <c r="AH5" s="2">
        <v>2146644</v>
      </c>
      <c r="AI5" s="2"/>
      <c r="AJ5" s="2">
        <v>41.71</v>
      </c>
      <c r="AK5" s="2">
        <v>42.23</v>
      </c>
      <c r="AL5" s="2">
        <v>41.7</v>
      </c>
      <c r="AM5" s="2">
        <v>42.09</v>
      </c>
      <c r="AN5" s="2">
        <v>41.84</v>
      </c>
      <c r="AO5" s="2">
        <v>41.78</v>
      </c>
      <c r="AP5" s="2">
        <v>42.11</v>
      </c>
      <c r="AQ5" s="2">
        <v>42.51</v>
      </c>
      <c r="AR5" s="2">
        <v>42.61</v>
      </c>
      <c r="AS5" s="2">
        <v>43.32</v>
      </c>
      <c r="AT5" s="2">
        <v>44.92</v>
      </c>
      <c r="AU5" s="2">
        <v>46.57</v>
      </c>
      <c r="AV5" s="2">
        <v>46.12</v>
      </c>
      <c r="AW5" s="2">
        <v>46.68</v>
      </c>
      <c r="AX5">
        <v>48.39</v>
      </c>
      <c r="AY5">
        <v>49.66</v>
      </c>
    </row>
    <row r="6" spans="1:52" x14ac:dyDescent="0.3">
      <c r="A6" t="s">
        <v>82</v>
      </c>
    </row>
    <row r="7" spans="1:52" x14ac:dyDescent="0.3">
      <c r="A7" t="s">
        <v>83</v>
      </c>
      <c r="AP7" s="2"/>
      <c r="AQ7" s="2"/>
      <c r="AR7" s="2"/>
      <c r="AS7" s="2"/>
      <c r="AT7" s="2"/>
      <c r="AU7" s="2"/>
      <c r="AV7" s="2"/>
    </row>
    <row r="8" spans="1:52" x14ac:dyDescent="0.3">
      <c r="A8" t="s">
        <v>85</v>
      </c>
      <c r="AP8" s="2"/>
      <c r="AQ8" s="2"/>
      <c r="AR8" s="2"/>
      <c r="AS8" s="2"/>
      <c r="AT8" s="2"/>
      <c r="AU8" s="2"/>
      <c r="AV8" s="2"/>
    </row>
    <row r="9" spans="1:52" x14ac:dyDescent="0.3">
      <c r="A9" t="s">
        <v>84</v>
      </c>
      <c r="AO9" s="2"/>
      <c r="AP9" s="2"/>
      <c r="AQ9" s="2"/>
      <c r="AR9" s="2"/>
      <c r="AS9" s="2"/>
      <c r="AT9" s="2"/>
      <c r="AU9" s="2"/>
    </row>
    <row r="10" spans="1:52" x14ac:dyDescent="0.3">
      <c r="A10" t="s">
        <v>88</v>
      </c>
    </row>
    <row r="11" spans="1:52" x14ac:dyDescent="0.3">
      <c r="A11" t="s">
        <v>86</v>
      </c>
    </row>
    <row r="12" spans="1:52" x14ac:dyDescent="0.3">
      <c r="A12" t="s">
        <v>92</v>
      </c>
    </row>
    <row r="14" spans="1:52" x14ac:dyDescent="0.3">
      <c r="A14" s="7" t="s">
        <v>91</v>
      </c>
    </row>
    <row r="15" spans="1:52" x14ac:dyDescent="0.3">
      <c r="A15" s="7" t="s">
        <v>89</v>
      </c>
    </row>
    <row r="17" spans="1:5" x14ac:dyDescent="0.3">
      <c r="A17" s="53" t="s">
        <v>37</v>
      </c>
      <c r="B17" s="53" t="s">
        <v>69</v>
      </c>
      <c r="C17" s="53"/>
      <c r="D17" s="65" t="s">
        <v>66</v>
      </c>
      <c r="E17" s="65" t="s">
        <v>38</v>
      </c>
    </row>
    <row r="18" spans="1:5" ht="37.799999999999997" customHeight="1" x14ac:dyDescent="0.3">
      <c r="A18" s="53"/>
      <c r="B18" s="4" t="s">
        <v>67</v>
      </c>
      <c r="C18" s="4" t="s">
        <v>68</v>
      </c>
      <c r="D18" s="65"/>
      <c r="E18" s="65"/>
    </row>
    <row r="19" spans="1:5" x14ac:dyDescent="0.3">
      <c r="A19" s="53"/>
      <c r="B19" s="4">
        <v>2013</v>
      </c>
      <c r="C19" s="4">
        <v>2013</v>
      </c>
      <c r="D19" s="4">
        <v>2013</v>
      </c>
      <c r="E19" s="4">
        <v>2013</v>
      </c>
    </row>
    <row r="20" spans="1:5" x14ac:dyDescent="0.3">
      <c r="A20" t="s">
        <v>42</v>
      </c>
      <c r="B20" s="2">
        <v>6014</v>
      </c>
      <c r="C20" s="2">
        <v>5913</v>
      </c>
      <c r="D20" s="2">
        <v>21866</v>
      </c>
      <c r="E20" s="2">
        <v>3.69</v>
      </c>
    </row>
    <row r="21" spans="1:5" x14ac:dyDescent="0.3">
      <c r="A21" t="s">
        <v>43</v>
      </c>
      <c r="B21" s="2">
        <v>1255</v>
      </c>
      <c r="C21" s="2">
        <v>1308</v>
      </c>
      <c r="D21" s="2">
        <v>4980</v>
      </c>
      <c r="E21" s="2">
        <v>3.81</v>
      </c>
    </row>
    <row r="22" spans="1:5" x14ac:dyDescent="0.3">
      <c r="A22" t="s">
        <v>44</v>
      </c>
      <c r="B22" s="2">
        <v>14655</v>
      </c>
      <c r="C22" s="2">
        <v>17066</v>
      </c>
      <c r="D22" s="2">
        <v>75563</v>
      </c>
      <c r="E22" s="2">
        <v>4.43</v>
      </c>
    </row>
    <row r="23" spans="1:5" x14ac:dyDescent="0.3">
      <c r="A23" t="s">
        <v>51</v>
      </c>
      <c r="B23" s="2">
        <v>23130</v>
      </c>
      <c r="C23" s="2">
        <v>22720</v>
      </c>
      <c r="D23" s="2">
        <v>105564</v>
      </c>
      <c r="E23" s="2">
        <v>4.6500000000000004</v>
      </c>
    </row>
    <row r="24" spans="1:5" x14ac:dyDescent="0.3">
      <c r="A24" t="s">
        <v>52</v>
      </c>
      <c r="B24" s="2">
        <v>42793</v>
      </c>
      <c r="C24" s="2">
        <v>43824</v>
      </c>
      <c r="D24" s="2">
        <v>188254</v>
      </c>
      <c r="E24" s="2">
        <v>4.29</v>
      </c>
    </row>
    <row r="25" spans="1:5" x14ac:dyDescent="0.3">
      <c r="A25" t="s">
        <v>53</v>
      </c>
      <c r="B25" s="2">
        <v>8058</v>
      </c>
      <c r="C25" s="2">
        <v>7622</v>
      </c>
      <c r="D25" s="2">
        <v>35371</v>
      </c>
      <c r="E25" s="2">
        <v>4.6399999999999997</v>
      </c>
    </row>
    <row r="26" spans="1:5" x14ac:dyDescent="0.3">
      <c r="A26" t="s">
        <v>54</v>
      </c>
      <c r="B26" s="2">
        <v>12702</v>
      </c>
      <c r="C26" s="2">
        <v>14719</v>
      </c>
      <c r="D26" s="2">
        <v>65314</v>
      </c>
      <c r="E26" s="2">
        <v>4.4400000000000004</v>
      </c>
    </row>
    <row r="27" spans="1:5" x14ac:dyDescent="0.3">
      <c r="A27" t="s">
        <v>55</v>
      </c>
      <c r="B27" s="2">
        <v>36554</v>
      </c>
      <c r="C27" s="2">
        <v>34205</v>
      </c>
      <c r="D27" s="2">
        <v>159929</v>
      </c>
      <c r="E27" s="2">
        <v>4.68</v>
      </c>
    </row>
    <row r="28" spans="1:5" x14ac:dyDescent="0.3">
      <c r="A28" t="s">
        <v>50</v>
      </c>
      <c r="B28" s="2">
        <v>44160</v>
      </c>
      <c r="C28" s="2">
        <v>41673</v>
      </c>
      <c r="D28" s="2">
        <v>204429</v>
      </c>
      <c r="E28" s="2">
        <v>4.9000000000000004</v>
      </c>
    </row>
    <row r="29" spans="1:5" x14ac:dyDescent="0.3">
      <c r="A29" t="s">
        <v>56</v>
      </c>
      <c r="B29" s="2">
        <v>38426</v>
      </c>
      <c r="C29" s="2">
        <v>41219</v>
      </c>
      <c r="D29" s="2">
        <v>207755</v>
      </c>
      <c r="E29" s="2">
        <v>5.04</v>
      </c>
    </row>
    <row r="30" spans="1:5" x14ac:dyDescent="0.3">
      <c r="A30" t="s">
        <v>57</v>
      </c>
      <c r="B30" s="2">
        <v>69286</v>
      </c>
      <c r="C30" s="2">
        <v>57845</v>
      </c>
      <c r="D30" s="2">
        <v>277749</v>
      </c>
      <c r="E30" s="2">
        <v>4.8</v>
      </c>
    </row>
    <row r="31" spans="1:5" x14ac:dyDescent="0.3">
      <c r="A31" t="s">
        <v>58</v>
      </c>
      <c r="B31" s="2">
        <v>11063</v>
      </c>
      <c r="C31" s="2">
        <v>25771</v>
      </c>
      <c r="D31" s="2">
        <v>126904</v>
      </c>
      <c r="E31" s="2">
        <v>4.92</v>
      </c>
    </row>
    <row r="32" spans="1:5" x14ac:dyDescent="0.3">
      <c r="A32" t="s">
        <v>59</v>
      </c>
      <c r="B32" s="2">
        <v>5452</v>
      </c>
      <c r="C32" s="2">
        <v>6368</v>
      </c>
      <c r="D32" s="2">
        <v>26141</v>
      </c>
      <c r="E32" s="2">
        <v>4.0999999999999996</v>
      </c>
    </row>
    <row r="33" spans="1:5" x14ac:dyDescent="0.3">
      <c r="A33" t="s">
        <v>60</v>
      </c>
      <c r="B33" s="2">
        <v>28184</v>
      </c>
      <c r="C33" s="2">
        <v>27114</v>
      </c>
      <c r="D33" s="2">
        <v>119609</v>
      </c>
      <c r="E33" s="2">
        <v>4.41</v>
      </c>
    </row>
    <row r="34" spans="1:5" x14ac:dyDescent="0.3">
      <c r="A34" t="s">
        <v>61</v>
      </c>
      <c r="B34" s="2">
        <v>21864</v>
      </c>
      <c r="C34" s="2">
        <v>37855</v>
      </c>
      <c r="D34" s="2">
        <v>184932</v>
      </c>
      <c r="E34" s="2">
        <v>4.8899999999999997</v>
      </c>
    </row>
    <row r="35" spans="1:5" x14ac:dyDescent="0.3">
      <c r="A35" t="s">
        <v>62</v>
      </c>
      <c r="B35" s="2">
        <v>9664</v>
      </c>
      <c r="C35" s="2">
        <v>10505</v>
      </c>
      <c r="D35" s="2">
        <v>42495</v>
      </c>
      <c r="E35" s="2">
        <v>4.04</v>
      </c>
    </row>
    <row r="36" spans="1:5" x14ac:dyDescent="0.3">
      <c r="A36" t="s">
        <v>64</v>
      </c>
      <c r="B36" s="2">
        <v>2191</v>
      </c>
      <c r="C36" s="2">
        <v>2315</v>
      </c>
      <c r="D36" s="2">
        <v>10754</v>
      </c>
      <c r="E36" s="2">
        <v>4.6399999999999997</v>
      </c>
    </row>
    <row r="37" spans="1:5" x14ac:dyDescent="0.3">
      <c r="A37" t="s">
        <v>63</v>
      </c>
      <c r="B37" s="2">
        <v>14718</v>
      </c>
      <c r="C37" s="2">
        <v>14242</v>
      </c>
      <c r="D37" s="2">
        <v>70893</v>
      </c>
      <c r="E37" s="2">
        <v>4.9800000000000004</v>
      </c>
    </row>
    <row r="38" spans="1:5" x14ac:dyDescent="0.3">
      <c r="A38" t="s">
        <v>45</v>
      </c>
      <c r="B38" s="2">
        <v>61</v>
      </c>
      <c r="C38" s="2">
        <v>106</v>
      </c>
      <c r="D38" s="2">
        <v>439</v>
      </c>
      <c r="E38" s="2">
        <v>4.18</v>
      </c>
    </row>
    <row r="39" spans="1:5" x14ac:dyDescent="0.3">
      <c r="A39" t="s">
        <v>48</v>
      </c>
      <c r="B39" s="2">
        <v>0</v>
      </c>
      <c r="C39" s="2">
        <v>0</v>
      </c>
      <c r="D39" s="2">
        <v>0</v>
      </c>
      <c r="E39" s="2">
        <v>0</v>
      </c>
    </row>
    <row r="40" spans="1:5" x14ac:dyDescent="0.3">
      <c r="A40" t="s">
        <v>46</v>
      </c>
      <c r="B40" s="2">
        <v>3199</v>
      </c>
      <c r="C40" s="2">
        <v>3317</v>
      </c>
      <c r="D40" s="2">
        <v>13579</v>
      </c>
      <c r="E40" s="2">
        <v>4.09</v>
      </c>
    </row>
    <row r="41" spans="1:5" x14ac:dyDescent="0.3">
      <c r="A41" t="s">
        <v>47</v>
      </c>
      <c r="B41" s="2">
        <v>2833</v>
      </c>
      <c r="C41" s="2">
        <v>2376</v>
      </c>
      <c r="D41" s="2">
        <v>10432</v>
      </c>
      <c r="E41" s="2">
        <v>4.3899999999999997</v>
      </c>
    </row>
    <row r="42" spans="1:5" x14ac:dyDescent="0.3">
      <c r="A42" t="s">
        <v>49</v>
      </c>
      <c r="B42" s="2">
        <v>1625</v>
      </c>
      <c r="C42" s="2">
        <v>1100</v>
      </c>
      <c r="D42" s="2">
        <v>3986</v>
      </c>
      <c r="E42" s="2">
        <v>3.62</v>
      </c>
    </row>
    <row r="43" spans="1:5" x14ac:dyDescent="0.3">
      <c r="A43" t="s">
        <v>15</v>
      </c>
      <c r="B43" s="2">
        <v>397887</v>
      </c>
      <c r="C43" s="2">
        <v>419183</v>
      </c>
      <c r="D43" s="2">
        <v>1956938</v>
      </c>
      <c r="E43" s="2">
        <v>4.67</v>
      </c>
    </row>
    <row r="44" spans="1:5" x14ac:dyDescent="0.3">
      <c r="A44" s="52" t="s">
        <v>40</v>
      </c>
      <c r="B44" s="52"/>
      <c r="C44" s="52"/>
      <c r="D44" s="52"/>
      <c r="E44" s="52"/>
    </row>
    <row r="45" spans="1:5" x14ac:dyDescent="0.3">
      <c r="A45" t="s">
        <v>70</v>
      </c>
    </row>
    <row r="46" spans="1:5" x14ac:dyDescent="0.3">
      <c r="A46" t="s">
        <v>65</v>
      </c>
    </row>
    <row r="47" spans="1:5" x14ac:dyDescent="0.3">
      <c r="A47" s="52" t="s">
        <v>41</v>
      </c>
      <c r="B47" s="52"/>
      <c r="C47" s="52"/>
      <c r="D47" s="52"/>
      <c r="E47" s="52"/>
    </row>
    <row r="49" spans="1:16" x14ac:dyDescent="0.3">
      <c r="A49" s="52" t="s">
        <v>71</v>
      </c>
      <c r="B49" s="54" t="s">
        <v>72</v>
      </c>
      <c r="C49" s="54"/>
      <c r="D49" s="54"/>
      <c r="E49" s="54"/>
      <c r="F49" s="54"/>
      <c r="G49" s="54"/>
      <c r="H49" s="54"/>
      <c r="I49" s="54"/>
      <c r="J49" s="54"/>
      <c r="K49" s="54"/>
      <c r="L49" s="54"/>
      <c r="M49" s="54"/>
      <c r="N49" s="54"/>
      <c r="O49" s="54"/>
      <c r="P49" s="54"/>
    </row>
    <row r="50" spans="1:16" x14ac:dyDescent="0.3">
      <c r="A50" s="52"/>
      <c r="B50" s="54" t="s">
        <v>15</v>
      </c>
      <c r="C50" s="54"/>
      <c r="D50" s="54"/>
      <c r="E50" s="54"/>
      <c r="F50" s="54"/>
      <c r="G50" s="54" t="s">
        <v>73</v>
      </c>
      <c r="H50" s="54"/>
      <c r="I50" s="54"/>
      <c r="J50" s="54"/>
      <c r="K50" s="54"/>
      <c r="L50" s="54" t="s">
        <v>74</v>
      </c>
      <c r="M50" s="54"/>
      <c r="N50" s="54"/>
      <c r="O50" s="54"/>
      <c r="P50" s="54"/>
    </row>
    <row r="51" spans="1:16" x14ac:dyDescent="0.3">
      <c r="A51" s="52"/>
      <c r="B51">
        <v>2011</v>
      </c>
      <c r="C51">
        <v>2012</v>
      </c>
      <c r="D51">
        <v>2013</v>
      </c>
      <c r="E51">
        <v>2014</v>
      </c>
      <c r="F51">
        <v>2015</v>
      </c>
      <c r="G51">
        <v>2011</v>
      </c>
      <c r="H51">
        <v>2012</v>
      </c>
      <c r="I51">
        <v>2013</v>
      </c>
      <c r="J51">
        <v>2014</v>
      </c>
      <c r="K51">
        <v>2015</v>
      </c>
      <c r="L51">
        <v>2011</v>
      </c>
      <c r="M51">
        <v>2012</v>
      </c>
      <c r="N51">
        <v>2013</v>
      </c>
      <c r="O51">
        <v>2014</v>
      </c>
      <c r="P51">
        <v>2015</v>
      </c>
    </row>
    <row r="52" spans="1:16" x14ac:dyDescent="0.3">
      <c r="A52" t="s">
        <v>75</v>
      </c>
      <c r="B52" s="2">
        <v>380686</v>
      </c>
      <c r="C52" s="2">
        <v>387803</v>
      </c>
      <c r="D52" s="2">
        <v>419183</v>
      </c>
      <c r="E52" s="2">
        <v>376137</v>
      </c>
      <c r="F52" s="2">
        <v>432238</v>
      </c>
      <c r="G52" s="2">
        <v>375860</v>
      </c>
      <c r="H52" s="2">
        <v>381429</v>
      </c>
      <c r="I52" s="2">
        <v>411455</v>
      </c>
      <c r="J52" s="2">
        <v>366590</v>
      </c>
      <c r="K52" s="2">
        <v>424650</v>
      </c>
      <c r="L52" s="2">
        <v>4826</v>
      </c>
      <c r="M52" s="2">
        <v>6374</v>
      </c>
      <c r="N52" s="2">
        <v>7728</v>
      </c>
      <c r="O52" s="2">
        <v>9547</v>
      </c>
      <c r="P52" s="2">
        <v>7588</v>
      </c>
    </row>
    <row r="53" spans="1:16" x14ac:dyDescent="0.3">
      <c r="A53" t="s">
        <v>76</v>
      </c>
      <c r="B53" s="2">
        <v>1772962</v>
      </c>
      <c r="C53" s="2">
        <v>1788738</v>
      </c>
      <c r="D53" s="2">
        <v>1956940</v>
      </c>
      <c r="E53" s="2">
        <v>1820062</v>
      </c>
      <c r="F53" s="2">
        <v>2146644</v>
      </c>
      <c r="G53" s="2">
        <v>1760658</v>
      </c>
      <c r="H53" s="2">
        <v>1772982</v>
      </c>
      <c r="I53" s="2">
        <v>1937890</v>
      </c>
      <c r="J53" s="2">
        <v>1796100</v>
      </c>
      <c r="K53" s="2">
        <v>2126765</v>
      </c>
      <c r="L53" s="2">
        <v>12304</v>
      </c>
      <c r="M53" s="2">
        <v>15756</v>
      </c>
      <c r="N53" s="2">
        <v>19050</v>
      </c>
      <c r="O53" s="2">
        <v>23962</v>
      </c>
      <c r="P53" s="2">
        <v>19879</v>
      </c>
    </row>
    <row r="54" spans="1:16" x14ac:dyDescent="0.3">
      <c r="A54" t="s">
        <v>77</v>
      </c>
      <c r="B54" s="2">
        <v>46.57</v>
      </c>
      <c r="C54" s="2">
        <v>46.12</v>
      </c>
      <c r="D54" s="2">
        <v>46.68</v>
      </c>
      <c r="E54" s="2">
        <v>48.39</v>
      </c>
      <c r="F54" s="2">
        <v>49.66</v>
      </c>
      <c r="G54" s="2">
        <v>46.84</v>
      </c>
      <c r="H54" s="2">
        <v>46.84</v>
      </c>
      <c r="I54" s="2">
        <v>47.1</v>
      </c>
      <c r="J54" s="2">
        <v>48.99</v>
      </c>
      <c r="K54" s="2">
        <v>50.08</v>
      </c>
      <c r="L54" s="2">
        <v>25.5</v>
      </c>
      <c r="M54" s="2">
        <v>24.72</v>
      </c>
      <c r="N54" s="2">
        <v>24.65</v>
      </c>
      <c r="O54" s="2">
        <v>25.1</v>
      </c>
      <c r="P54" s="2">
        <v>26.2</v>
      </c>
    </row>
    <row r="55" spans="1:16" x14ac:dyDescent="0.3">
      <c r="A55" s="52" t="s">
        <v>78</v>
      </c>
      <c r="B55" s="52"/>
      <c r="C55" s="52"/>
      <c r="D55" s="52"/>
      <c r="E55" s="52"/>
      <c r="F55" s="52"/>
      <c r="G55" s="52"/>
    </row>
    <row r="56" spans="1:16" x14ac:dyDescent="0.3">
      <c r="A56" t="s">
        <v>81</v>
      </c>
    </row>
    <row r="57" spans="1:16" x14ac:dyDescent="0.3">
      <c r="A57" s="52" t="s">
        <v>79</v>
      </c>
      <c r="B57" s="52"/>
      <c r="C57" s="52"/>
      <c r="D57" s="52"/>
      <c r="E57" s="52"/>
      <c r="F57" s="52"/>
      <c r="G57" s="52"/>
    </row>
    <row r="58" spans="1:16" x14ac:dyDescent="0.3">
      <c r="A58" s="52" t="s">
        <v>80</v>
      </c>
      <c r="B58" s="52"/>
      <c r="C58" s="52"/>
      <c r="D58" s="52"/>
      <c r="E58" s="52"/>
      <c r="F58" s="52"/>
      <c r="G58" s="52"/>
    </row>
    <row r="60" spans="1:16" x14ac:dyDescent="0.3">
      <c r="A60" s="53" t="s">
        <v>106</v>
      </c>
      <c r="B60" s="54" t="s">
        <v>93</v>
      </c>
      <c r="C60" s="54"/>
      <c r="D60" s="54"/>
      <c r="E60" s="54" t="s">
        <v>108</v>
      </c>
      <c r="F60" s="54"/>
      <c r="G60" s="54"/>
    </row>
    <row r="61" spans="1:16" x14ac:dyDescent="0.3">
      <c r="A61" s="53"/>
      <c r="B61" s="4" t="s">
        <v>73</v>
      </c>
      <c r="C61" s="4" t="s">
        <v>74</v>
      </c>
      <c r="D61" s="4" t="s">
        <v>15</v>
      </c>
      <c r="E61" s="4" t="s">
        <v>73</v>
      </c>
      <c r="F61" s="4" t="s">
        <v>74</v>
      </c>
      <c r="G61" s="4" t="s">
        <v>15</v>
      </c>
    </row>
    <row r="62" spans="1:16" x14ac:dyDescent="0.3">
      <c r="A62">
        <v>1979</v>
      </c>
      <c r="B62">
        <v>212954</v>
      </c>
      <c r="C62">
        <v>15644</v>
      </c>
      <c r="D62">
        <v>228598</v>
      </c>
      <c r="E62">
        <v>226875</v>
      </c>
      <c r="F62">
        <v>16050</v>
      </c>
      <c r="G62">
        <f>SUM(E62:F62)</f>
        <v>242925</v>
      </c>
    </row>
    <row r="63" spans="1:16" x14ac:dyDescent="0.3">
      <c r="A63">
        <v>1980</v>
      </c>
      <c r="B63">
        <v>210156</v>
      </c>
      <c r="C63">
        <v>15319</v>
      </c>
      <c r="D63">
        <v>225475</v>
      </c>
      <c r="E63">
        <v>226665</v>
      </c>
      <c r="F63">
        <v>15970</v>
      </c>
      <c r="G63">
        <f t="shared" ref="G63:G99" si="0">SUM(E63:F63)</f>
        <v>242635</v>
      </c>
    </row>
    <row r="64" spans="1:16" x14ac:dyDescent="0.3">
      <c r="A64">
        <v>1981</v>
      </c>
      <c r="B64">
        <v>227266</v>
      </c>
      <c r="C64">
        <v>11867</v>
      </c>
      <c r="D64">
        <v>239133</v>
      </c>
      <c r="E64">
        <v>261647</v>
      </c>
      <c r="F64">
        <v>12203</v>
      </c>
      <c r="G64">
        <f t="shared" si="0"/>
        <v>273850</v>
      </c>
    </row>
    <row r="65" spans="1:7" x14ac:dyDescent="0.3">
      <c r="A65">
        <v>1982</v>
      </c>
      <c r="B65">
        <v>250609</v>
      </c>
      <c r="C65">
        <v>10414</v>
      </c>
      <c r="D65">
        <v>261023</v>
      </c>
      <c r="E65">
        <v>250679</v>
      </c>
      <c r="F65">
        <v>13260</v>
      </c>
      <c r="G65">
        <f t="shared" si="0"/>
        <v>263939</v>
      </c>
    </row>
    <row r="66" spans="1:7" x14ac:dyDescent="0.3">
      <c r="A66">
        <v>1983</v>
      </c>
      <c r="B66">
        <v>254101</v>
      </c>
      <c r="C66">
        <v>13526</v>
      </c>
      <c r="D66">
        <v>267627</v>
      </c>
      <c r="E66">
        <v>265956</v>
      </c>
      <c r="F66">
        <v>10385</v>
      </c>
      <c r="G66">
        <f t="shared" si="0"/>
        <v>276341</v>
      </c>
    </row>
    <row r="67" spans="1:7" x14ac:dyDescent="0.3">
      <c r="A67">
        <v>1984</v>
      </c>
      <c r="B67">
        <v>258179</v>
      </c>
      <c r="C67">
        <v>11386</v>
      </c>
      <c r="D67">
        <v>269565</v>
      </c>
      <c r="E67">
        <v>244974</v>
      </c>
      <c r="F67" s="9">
        <v>9681</v>
      </c>
      <c r="G67">
        <f t="shared" si="0"/>
        <v>254655</v>
      </c>
    </row>
    <row r="68" spans="1:7" x14ac:dyDescent="0.3">
      <c r="A68">
        <v>1985</v>
      </c>
      <c r="B68">
        <v>260550</v>
      </c>
      <c r="C68">
        <v>7524</v>
      </c>
      <c r="D68">
        <v>268074</v>
      </c>
      <c r="E68" s="8">
        <v>278944</v>
      </c>
      <c r="F68" s="9">
        <v>7500</v>
      </c>
      <c r="G68">
        <f t="shared" si="0"/>
        <v>286444</v>
      </c>
    </row>
    <row r="69" spans="1:7" x14ac:dyDescent="0.3">
      <c r="A69">
        <v>1986</v>
      </c>
      <c r="B69">
        <v>274152</v>
      </c>
      <c r="C69">
        <v>7628</v>
      </c>
      <c r="D69">
        <v>281780</v>
      </c>
      <c r="E69" s="8">
        <v>277070</v>
      </c>
      <c r="F69" s="9">
        <v>8531</v>
      </c>
      <c r="G69">
        <f t="shared" si="0"/>
        <v>285601</v>
      </c>
    </row>
    <row r="70" spans="1:7" x14ac:dyDescent="0.3">
      <c r="A70">
        <v>1987</v>
      </c>
      <c r="B70">
        <v>274690</v>
      </c>
      <c r="C70">
        <v>7491</v>
      </c>
      <c r="D70">
        <v>282181</v>
      </c>
      <c r="E70" s="8">
        <v>281376</v>
      </c>
      <c r="F70" s="9">
        <v>6140</v>
      </c>
      <c r="G70">
        <f t="shared" si="0"/>
        <v>287516</v>
      </c>
    </row>
    <row r="71" spans="1:7" x14ac:dyDescent="0.3">
      <c r="A71">
        <v>1988</v>
      </c>
      <c r="B71">
        <v>288387</v>
      </c>
      <c r="C71">
        <v>8311</v>
      </c>
      <c r="D71">
        <v>296698</v>
      </c>
      <c r="E71" s="8">
        <v>284233</v>
      </c>
      <c r="F71" s="9">
        <v>7193</v>
      </c>
      <c r="G71">
        <f t="shared" si="0"/>
        <v>291426</v>
      </c>
    </row>
    <row r="72" spans="1:7" x14ac:dyDescent="0.3">
      <c r="A72">
        <v>1989</v>
      </c>
      <c r="B72">
        <v>292550</v>
      </c>
      <c r="C72">
        <v>7343</v>
      </c>
      <c r="D72">
        <v>299893</v>
      </c>
      <c r="E72" s="8">
        <v>294888</v>
      </c>
      <c r="F72" s="9">
        <v>6588</v>
      </c>
      <c r="G72">
        <f t="shared" si="0"/>
        <v>301476</v>
      </c>
    </row>
    <row r="73" spans="1:7" x14ac:dyDescent="0.3">
      <c r="A73">
        <v>1990</v>
      </c>
      <c r="B73">
        <v>306665</v>
      </c>
      <c r="C73">
        <v>7733</v>
      </c>
      <c r="D73">
        <v>314398</v>
      </c>
      <c r="E73">
        <v>313633</v>
      </c>
      <c r="F73">
        <v>6724</v>
      </c>
      <c r="G73">
        <f t="shared" si="0"/>
        <v>320357</v>
      </c>
    </row>
    <row r="74" spans="1:7" x14ac:dyDescent="0.3">
      <c r="A74">
        <v>1991</v>
      </c>
      <c r="B74">
        <v>299453</v>
      </c>
      <c r="C74">
        <v>6211</v>
      </c>
      <c r="D74">
        <v>305664</v>
      </c>
      <c r="E74">
        <v>302796</v>
      </c>
      <c r="F74">
        <v>9909</v>
      </c>
      <c r="G74">
        <f t="shared" si="0"/>
        <v>312705</v>
      </c>
    </row>
    <row r="75" spans="1:7" x14ac:dyDescent="0.3">
      <c r="A75">
        <v>1992</v>
      </c>
      <c r="B75">
        <v>318834</v>
      </c>
      <c r="C75">
        <v>11208</v>
      </c>
      <c r="D75">
        <v>330042</v>
      </c>
      <c r="E75">
        <v>319249</v>
      </c>
      <c r="F75">
        <v>6762</v>
      </c>
      <c r="G75">
        <f t="shared" si="0"/>
        <v>326011</v>
      </c>
    </row>
    <row r="76" spans="1:7" x14ac:dyDescent="0.3">
      <c r="A76">
        <v>1993</v>
      </c>
      <c r="B76">
        <v>314887</v>
      </c>
      <c r="C76">
        <v>8702</v>
      </c>
      <c r="D76">
        <v>323589</v>
      </c>
      <c r="E76">
        <v>271317</v>
      </c>
      <c r="F76">
        <v>11698</v>
      </c>
      <c r="G76">
        <f t="shared" si="0"/>
        <v>283015</v>
      </c>
    </row>
    <row r="77" spans="1:7" x14ac:dyDescent="0.3">
      <c r="A77">
        <v>1994</v>
      </c>
      <c r="B77">
        <v>322759</v>
      </c>
      <c r="C77">
        <v>6282</v>
      </c>
      <c r="D77">
        <v>329041</v>
      </c>
      <c r="E77">
        <v>335385</v>
      </c>
      <c r="F77">
        <v>9434</v>
      </c>
      <c r="G77">
        <f t="shared" si="0"/>
        <v>344819</v>
      </c>
    </row>
    <row r="78" spans="1:7" x14ac:dyDescent="0.3">
      <c r="A78">
        <v>1995</v>
      </c>
      <c r="B78">
        <v>328846</v>
      </c>
      <c r="C78">
        <v>10407</v>
      </c>
      <c r="D78">
        <v>339253</v>
      </c>
      <c r="E78">
        <v>336133</v>
      </c>
      <c r="F78">
        <v>14140</v>
      </c>
      <c r="G78">
        <f t="shared" si="0"/>
        <v>350273</v>
      </c>
    </row>
    <row r="79" spans="1:7" x14ac:dyDescent="0.3">
      <c r="A79">
        <v>1996</v>
      </c>
      <c r="B79">
        <v>339785</v>
      </c>
      <c r="C79">
        <v>8483</v>
      </c>
      <c r="D79">
        <v>348268</v>
      </c>
      <c r="E79">
        <v>337832</v>
      </c>
      <c r="F79">
        <v>11086</v>
      </c>
      <c r="G79">
        <f t="shared" si="0"/>
        <v>348918</v>
      </c>
    </row>
    <row r="80" spans="1:7" x14ac:dyDescent="0.3">
      <c r="A80">
        <v>1997</v>
      </c>
      <c r="B80">
        <v>328123</v>
      </c>
      <c r="C80">
        <v>9438</v>
      </c>
      <c r="D80">
        <v>337561</v>
      </c>
      <c r="E80">
        <v>384487</v>
      </c>
      <c r="F80">
        <v>6025</v>
      </c>
      <c r="G80">
        <f t="shared" si="0"/>
        <v>390512</v>
      </c>
    </row>
    <row r="81" spans="1:7" x14ac:dyDescent="0.3">
      <c r="A81">
        <v>1998</v>
      </c>
      <c r="B81">
        <v>346990</v>
      </c>
      <c r="C81">
        <v>7759</v>
      </c>
      <c r="D81">
        <v>354749</v>
      </c>
      <c r="E81">
        <v>321279</v>
      </c>
      <c r="F81">
        <v>9051</v>
      </c>
      <c r="G81">
        <f t="shared" si="0"/>
        <v>330330</v>
      </c>
    </row>
    <row r="82" spans="1:7" x14ac:dyDescent="0.3">
      <c r="A82">
        <v>1999</v>
      </c>
      <c r="B82">
        <v>351148</v>
      </c>
      <c r="C82">
        <v>8669</v>
      </c>
      <c r="D82">
        <v>359817</v>
      </c>
      <c r="E82">
        <v>350189</v>
      </c>
      <c r="F82">
        <v>6635</v>
      </c>
      <c r="G82">
        <f t="shared" si="0"/>
        <v>356824</v>
      </c>
    </row>
    <row r="83" spans="1:7" x14ac:dyDescent="0.3">
      <c r="A83">
        <v>2000</v>
      </c>
      <c r="B83">
        <v>331009</v>
      </c>
      <c r="C83">
        <v>5756</v>
      </c>
      <c r="D83">
        <v>336765</v>
      </c>
      <c r="E83">
        <v>293392</v>
      </c>
      <c r="F83">
        <v>5659</v>
      </c>
      <c r="G83">
        <f t="shared" si="0"/>
        <v>299051</v>
      </c>
    </row>
    <row r="84" spans="1:7" x14ac:dyDescent="0.3">
      <c r="A84">
        <v>2001</v>
      </c>
      <c r="B84">
        <v>293323</v>
      </c>
      <c r="C84">
        <v>1889</v>
      </c>
      <c r="D84">
        <v>295212</v>
      </c>
      <c r="E84">
        <v>276626</v>
      </c>
      <c r="F84">
        <v>1771</v>
      </c>
      <c r="G84">
        <f t="shared" si="0"/>
        <v>278397</v>
      </c>
    </row>
    <row r="85" spans="1:7" x14ac:dyDescent="0.3">
      <c r="A85">
        <v>2002</v>
      </c>
      <c r="B85">
        <v>311062</v>
      </c>
      <c r="C85">
        <v>4069</v>
      </c>
      <c r="D85">
        <v>315131</v>
      </c>
      <c r="E85">
        <v>351106</v>
      </c>
      <c r="F85">
        <v>4003</v>
      </c>
      <c r="G85">
        <f t="shared" si="0"/>
        <v>355109</v>
      </c>
    </row>
    <row r="86" spans="1:7" x14ac:dyDescent="0.3">
      <c r="A86">
        <v>2003</v>
      </c>
      <c r="B86">
        <v>364943</v>
      </c>
      <c r="C86">
        <v>2693</v>
      </c>
      <c r="D86">
        <v>367636</v>
      </c>
      <c r="E86">
        <v>330298</v>
      </c>
      <c r="F86">
        <v>2455</v>
      </c>
      <c r="G86">
        <f t="shared" si="0"/>
        <v>332753</v>
      </c>
    </row>
    <row r="87" spans="1:7" x14ac:dyDescent="0.3">
      <c r="A87">
        <v>2004</v>
      </c>
      <c r="B87">
        <v>367537</v>
      </c>
      <c r="C87">
        <v>3431</v>
      </c>
      <c r="D87">
        <v>370968</v>
      </c>
      <c r="E87">
        <v>310003</v>
      </c>
      <c r="F87">
        <v>3406</v>
      </c>
      <c r="G87">
        <f t="shared" si="0"/>
        <v>313409</v>
      </c>
    </row>
    <row r="88" spans="1:7" x14ac:dyDescent="0.3">
      <c r="A88">
        <v>2005</v>
      </c>
      <c r="B88">
        <v>334049</v>
      </c>
      <c r="C88">
        <v>3844</v>
      </c>
      <c r="D88">
        <v>337893</v>
      </c>
      <c r="E88">
        <v>345291</v>
      </c>
      <c r="F88">
        <v>3587</v>
      </c>
      <c r="G88">
        <f t="shared" si="0"/>
        <v>348878</v>
      </c>
    </row>
    <row r="89" spans="1:7" x14ac:dyDescent="0.3">
      <c r="A89">
        <v>2006</v>
      </c>
      <c r="B89">
        <v>316912</v>
      </c>
      <c r="C89">
        <v>3877</v>
      </c>
      <c r="D89">
        <v>320789</v>
      </c>
      <c r="E89">
        <v>316387</v>
      </c>
      <c r="F89">
        <v>4474</v>
      </c>
      <c r="G89">
        <f t="shared" si="0"/>
        <v>320861</v>
      </c>
    </row>
    <row r="90" spans="1:7" x14ac:dyDescent="0.3">
      <c r="A90">
        <v>2007</v>
      </c>
      <c r="B90">
        <v>357269</v>
      </c>
      <c r="C90">
        <v>3448</v>
      </c>
      <c r="D90">
        <v>360717</v>
      </c>
      <c r="E90">
        <v>380095</v>
      </c>
      <c r="F90">
        <v>3256</v>
      </c>
      <c r="G90">
        <f t="shared" si="0"/>
        <v>383351</v>
      </c>
    </row>
    <row r="91" spans="1:7" x14ac:dyDescent="0.3">
      <c r="A91">
        <v>2008</v>
      </c>
      <c r="B91">
        <v>326678</v>
      </c>
      <c r="C91">
        <v>2431</v>
      </c>
      <c r="D91">
        <v>329109</v>
      </c>
      <c r="E91">
        <v>314490</v>
      </c>
      <c r="F91">
        <v>2593</v>
      </c>
      <c r="G91">
        <f t="shared" si="0"/>
        <v>317083</v>
      </c>
    </row>
    <row r="92" spans="1:7" x14ac:dyDescent="0.3">
      <c r="A92">
        <v>2009</v>
      </c>
      <c r="B92">
        <v>352006</v>
      </c>
      <c r="C92">
        <v>7369</v>
      </c>
      <c r="D92">
        <v>359375</v>
      </c>
      <c r="E92">
        <v>365363</v>
      </c>
      <c r="F92">
        <v>8833</v>
      </c>
      <c r="G92">
        <f t="shared" si="0"/>
        <v>374196</v>
      </c>
    </row>
    <row r="93" spans="1:7" x14ac:dyDescent="0.3">
      <c r="A93">
        <v>2010</v>
      </c>
      <c r="B93">
        <v>347727</v>
      </c>
      <c r="C93">
        <v>4554</v>
      </c>
      <c r="D93">
        <v>352281</v>
      </c>
      <c r="E93">
        <v>359645</v>
      </c>
      <c r="F93">
        <v>4614</v>
      </c>
      <c r="G93">
        <f t="shared" si="0"/>
        <v>364259</v>
      </c>
    </row>
    <row r="94" spans="1:7" x14ac:dyDescent="0.3">
      <c r="A94">
        <v>2011</v>
      </c>
      <c r="B94">
        <v>375860</v>
      </c>
      <c r="C94">
        <v>4826</v>
      </c>
      <c r="D94">
        <v>380686</v>
      </c>
      <c r="E94">
        <v>400917</v>
      </c>
      <c r="F94">
        <v>4159</v>
      </c>
      <c r="G94">
        <f t="shared" si="0"/>
        <v>405076</v>
      </c>
    </row>
    <row r="95" spans="1:7" x14ac:dyDescent="0.3">
      <c r="A95">
        <v>2012</v>
      </c>
      <c r="B95">
        <v>381429</v>
      </c>
      <c r="C95">
        <v>6374</v>
      </c>
      <c r="D95">
        <v>387803</v>
      </c>
      <c r="E95">
        <v>431277</v>
      </c>
      <c r="F95">
        <v>7578</v>
      </c>
      <c r="G95">
        <f t="shared" si="0"/>
        <v>438855</v>
      </c>
    </row>
    <row r="96" spans="1:7" x14ac:dyDescent="0.3">
      <c r="A96">
        <v>2013</v>
      </c>
      <c r="B96">
        <v>411455</v>
      </c>
      <c r="C96">
        <v>7728</v>
      </c>
      <c r="D96">
        <v>419183</v>
      </c>
      <c r="E96">
        <v>388881</v>
      </c>
      <c r="F96">
        <v>9006</v>
      </c>
      <c r="G96">
        <f t="shared" si="0"/>
        <v>397887</v>
      </c>
    </row>
    <row r="97" spans="1:7" x14ac:dyDescent="0.3">
      <c r="A97">
        <v>2014</v>
      </c>
      <c r="B97">
        <v>366590</v>
      </c>
      <c r="C97">
        <v>9547</v>
      </c>
      <c r="D97">
        <v>376137</v>
      </c>
      <c r="E97">
        <v>428284</v>
      </c>
      <c r="F97">
        <v>11249</v>
      </c>
      <c r="G97">
        <f t="shared" si="0"/>
        <v>439533</v>
      </c>
    </row>
    <row r="98" spans="1:7" x14ac:dyDescent="0.3">
      <c r="A98">
        <v>2015</v>
      </c>
      <c r="B98">
        <v>450087</v>
      </c>
      <c r="C98">
        <v>10973</v>
      </c>
      <c r="D98">
        <v>461060</v>
      </c>
      <c r="E98" t="s">
        <v>14</v>
      </c>
      <c r="F98" t="s">
        <v>14</v>
      </c>
      <c r="G98">
        <f t="shared" si="0"/>
        <v>0</v>
      </c>
    </row>
    <row r="99" spans="1:7" x14ac:dyDescent="0.3">
      <c r="A99">
        <v>2016</v>
      </c>
      <c r="B99">
        <v>420771</v>
      </c>
      <c r="C99">
        <v>8715</v>
      </c>
      <c r="D99">
        <v>429486</v>
      </c>
      <c r="E99">
        <v>439373.2</v>
      </c>
      <c r="F99">
        <v>8345</v>
      </c>
      <c r="G99">
        <f t="shared" si="0"/>
        <v>447718.2</v>
      </c>
    </row>
    <row r="101" spans="1:7" x14ac:dyDescent="0.3">
      <c r="A101" s="7" t="s">
        <v>94</v>
      </c>
    </row>
    <row r="102" spans="1:7" x14ac:dyDescent="0.3">
      <c r="A102" t="s">
        <v>95</v>
      </c>
    </row>
    <row r="103" spans="1:7" x14ac:dyDescent="0.3">
      <c r="A103" t="s">
        <v>96</v>
      </c>
    </row>
    <row r="104" spans="1:7" x14ac:dyDescent="0.3">
      <c r="A104" t="s">
        <v>97</v>
      </c>
    </row>
    <row r="105" spans="1:7" x14ac:dyDescent="0.3">
      <c r="A105" t="s">
        <v>98</v>
      </c>
    </row>
    <row r="106" spans="1:7" x14ac:dyDescent="0.3">
      <c r="A106" t="s">
        <v>99</v>
      </c>
    </row>
    <row r="107" spans="1:7" x14ac:dyDescent="0.3">
      <c r="A107" t="s">
        <v>100</v>
      </c>
    </row>
    <row r="108" spans="1:7" x14ac:dyDescent="0.3">
      <c r="A108" t="s">
        <v>101</v>
      </c>
    </row>
    <row r="109" spans="1:7" x14ac:dyDescent="0.3">
      <c r="A109" t="s">
        <v>102</v>
      </c>
    </row>
    <row r="110" spans="1:7" x14ac:dyDescent="0.3">
      <c r="A110" t="s">
        <v>103</v>
      </c>
    </row>
    <row r="111" spans="1:7" x14ac:dyDescent="0.3">
      <c r="A111" t="s">
        <v>104</v>
      </c>
    </row>
    <row r="112" spans="1:7" x14ac:dyDescent="0.3">
      <c r="A112" t="s">
        <v>105</v>
      </c>
    </row>
    <row r="113" spans="1:6" x14ac:dyDescent="0.3">
      <c r="A113" t="s">
        <v>92</v>
      </c>
    </row>
    <row r="125" spans="1:6" x14ac:dyDescent="0.3">
      <c r="A125" t="s">
        <v>107</v>
      </c>
    </row>
    <row r="127" spans="1:6" x14ac:dyDescent="0.3">
      <c r="A127" s="53" t="s">
        <v>37</v>
      </c>
      <c r="B127" t="s">
        <v>109</v>
      </c>
    </row>
    <row r="128" spans="1:6" x14ac:dyDescent="0.3">
      <c r="A128" s="53"/>
      <c r="B128">
        <v>2012</v>
      </c>
      <c r="C128">
        <v>2013</v>
      </c>
      <c r="D128">
        <v>2014</v>
      </c>
      <c r="E128">
        <v>2015</v>
      </c>
      <c r="F128">
        <v>2016</v>
      </c>
    </row>
    <row r="129" spans="1:6" x14ac:dyDescent="0.3">
      <c r="A129" t="s">
        <v>42</v>
      </c>
      <c r="B129">
        <v>7390.68</v>
      </c>
      <c r="C129">
        <v>4761</v>
      </c>
      <c r="D129">
        <v>4326</v>
      </c>
      <c r="E129">
        <v>5203</v>
      </c>
      <c r="F129">
        <v>8212</v>
      </c>
    </row>
    <row r="130" spans="1:6" x14ac:dyDescent="0.3">
      <c r="A130" t="s">
        <v>43</v>
      </c>
      <c r="B130">
        <v>2431.11</v>
      </c>
      <c r="C130">
        <v>1357</v>
      </c>
      <c r="D130">
        <v>1078</v>
      </c>
      <c r="E130">
        <v>967</v>
      </c>
      <c r="F130">
        <v>879</v>
      </c>
    </row>
    <row r="131" spans="1:6" x14ac:dyDescent="0.3">
      <c r="A131" t="s">
        <v>44</v>
      </c>
      <c r="B131">
        <v>17778.57</v>
      </c>
      <c r="C131">
        <v>17322</v>
      </c>
      <c r="D131">
        <v>13913</v>
      </c>
      <c r="E131">
        <v>12272</v>
      </c>
      <c r="F131">
        <v>13986</v>
      </c>
    </row>
    <row r="132" spans="1:6" x14ac:dyDescent="0.3">
      <c r="A132" t="s">
        <v>51</v>
      </c>
      <c r="B132">
        <v>15695.44</v>
      </c>
      <c r="C132">
        <v>12416</v>
      </c>
      <c r="D132">
        <v>12494</v>
      </c>
      <c r="E132">
        <v>13717</v>
      </c>
      <c r="F132">
        <v>14085</v>
      </c>
    </row>
    <row r="133" spans="1:6" x14ac:dyDescent="0.3">
      <c r="A133" t="s">
        <v>52</v>
      </c>
      <c r="B133">
        <v>31861.43</v>
      </c>
      <c r="C133">
        <v>35065</v>
      </c>
      <c r="D133">
        <v>35065</v>
      </c>
      <c r="E133">
        <v>32810</v>
      </c>
      <c r="F133">
        <v>32929</v>
      </c>
    </row>
    <row r="134" spans="1:6" x14ac:dyDescent="0.3">
      <c r="A134" t="s">
        <v>53</v>
      </c>
      <c r="B134">
        <v>5952.68</v>
      </c>
      <c r="C134">
        <v>6774</v>
      </c>
      <c r="D134">
        <v>7394</v>
      </c>
      <c r="E134">
        <v>6474.5</v>
      </c>
      <c r="F134">
        <v>4683.1000000000004</v>
      </c>
    </row>
    <row r="135" spans="1:6" x14ac:dyDescent="0.3">
      <c r="A135" t="s">
        <v>54</v>
      </c>
      <c r="B135">
        <v>11885.9</v>
      </c>
      <c r="C135">
        <v>11494</v>
      </c>
      <c r="D135">
        <v>14631</v>
      </c>
      <c r="E135">
        <v>14815</v>
      </c>
      <c r="F135">
        <v>15987</v>
      </c>
    </row>
    <row r="136" spans="1:6" x14ac:dyDescent="0.3">
      <c r="A136" t="s">
        <v>55</v>
      </c>
      <c r="B136">
        <v>25784.87</v>
      </c>
      <c r="C136">
        <v>29522</v>
      </c>
      <c r="D136">
        <v>29057</v>
      </c>
      <c r="E136">
        <v>30233</v>
      </c>
      <c r="F136">
        <v>29818</v>
      </c>
    </row>
    <row r="137" spans="1:6" x14ac:dyDescent="0.3">
      <c r="A137" t="s">
        <v>50</v>
      </c>
      <c r="B137">
        <v>29162.92</v>
      </c>
      <c r="C137">
        <v>28920</v>
      </c>
      <c r="D137">
        <v>29659</v>
      </c>
      <c r="E137">
        <v>29673</v>
      </c>
      <c r="F137">
        <v>29671</v>
      </c>
    </row>
    <row r="138" spans="1:6" x14ac:dyDescent="0.3">
      <c r="A138" t="s">
        <v>56</v>
      </c>
      <c r="B138">
        <v>17827.41</v>
      </c>
      <c r="C138">
        <v>23596</v>
      </c>
      <c r="D138">
        <v>22541</v>
      </c>
      <c r="E138">
        <v>22586</v>
      </c>
      <c r="F138">
        <v>22542</v>
      </c>
    </row>
    <row r="139" spans="1:6" x14ac:dyDescent="0.3">
      <c r="A139" t="s">
        <v>57</v>
      </c>
      <c r="B139">
        <v>41320</v>
      </c>
      <c r="C139">
        <v>44722</v>
      </c>
      <c r="D139">
        <v>44719</v>
      </c>
      <c r="E139">
        <v>44989</v>
      </c>
      <c r="F139">
        <v>45370</v>
      </c>
    </row>
    <row r="140" spans="1:6" x14ac:dyDescent="0.3">
      <c r="A140" t="s">
        <v>58</v>
      </c>
      <c r="B140">
        <v>18718.830000000002</v>
      </c>
      <c r="C140">
        <v>10713</v>
      </c>
      <c r="D140">
        <v>11673</v>
      </c>
      <c r="E140">
        <v>11690</v>
      </c>
      <c r="F140">
        <v>10199</v>
      </c>
    </row>
    <row r="141" spans="1:6" x14ac:dyDescent="0.3">
      <c r="A141" t="s">
        <v>59</v>
      </c>
      <c r="B141">
        <v>4758.5</v>
      </c>
      <c r="C141">
        <v>9218</v>
      </c>
      <c r="D141">
        <v>7534</v>
      </c>
      <c r="E141">
        <v>7746</v>
      </c>
      <c r="F141">
        <v>7825.2</v>
      </c>
    </row>
    <row r="142" spans="1:6" x14ac:dyDescent="0.3">
      <c r="A142" t="s">
        <v>60</v>
      </c>
      <c r="B142">
        <v>17878.060000000001</v>
      </c>
      <c r="C142">
        <v>18703</v>
      </c>
      <c r="D142">
        <v>16305</v>
      </c>
      <c r="E142">
        <v>16488</v>
      </c>
      <c r="F142">
        <v>15895</v>
      </c>
    </row>
    <row r="143" spans="1:6" x14ac:dyDescent="0.3">
      <c r="A143" t="s">
        <v>61</v>
      </c>
      <c r="B143">
        <v>18517.060000000001</v>
      </c>
      <c r="C143">
        <v>18650</v>
      </c>
      <c r="D143">
        <v>15684</v>
      </c>
      <c r="E143">
        <v>13898</v>
      </c>
      <c r="F143">
        <v>14086</v>
      </c>
    </row>
    <row r="144" spans="1:6" x14ac:dyDescent="0.3">
      <c r="A144" t="s">
        <v>62</v>
      </c>
      <c r="B144">
        <v>12669.96</v>
      </c>
      <c r="C144">
        <v>11571</v>
      </c>
      <c r="D144">
        <v>12254</v>
      </c>
      <c r="E144">
        <v>11863</v>
      </c>
      <c r="F144">
        <v>12153</v>
      </c>
    </row>
    <row r="145" spans="1:6" x14ac:dyDescent="0.3">
      <c r="A145" t="s">
        <v>64</v>
      </c>
      <c r="B145">
        <v>3910.67</v>
      </c>
      <c r="C145">
        <v>1958</v>
      </c>
      <c r="D145">
        <v>1952</v>
      </c>
      <c r="E145">
        <v>804</v>
      </c>
      <c r="F145">
        <v>791</v>
      </c>
    </row>
    <row r="146" spans="1:6" x14ac:dyDescent="0.3">
      <c r="A146" t="s">
        <v>63</v>
      </c>
      <c r="B146">
        <v>8761.82</v>
      </c>
      <c r="C146">
        <v>8764</v>
      </c>
      <c r="D146">
        <v>8739</v>
      </c>
      <c r="E146">
        <v>8798</v>
      </c>
      <c r="F146">
        <v>8824</v>
      </c>
    </row>
    <row r="147" spans="1:6" x14ac:dyDescent="0.3">
      <c r="A147" t="s">
        <v>45</v>
      </c>
      <c r="B147">
        <v>56.12</v>
      </c>
      <c r="C147">
        <v>76</v>
      </c>
      <c r="D147">
        <v>73</v>
      </c>
      <c r="E147">
        <v>70</v>
      </c>
      <c r="F147">
        <v>70</v>
      </c>
    </row>
    <row r="148" spans="1:6" x14ac:dyDescent="0.3">
      <c r="A148" t="s">
        <v>48</v>
      </c>
      <c r="B148">
        <v>0</v>
      </c>
      <c r="C148">
        <v>0</v>
      </c>
      <c r="D148">
        <v>0</v>
      </c>
      <c r="E148">
        <v>0</v>
      </c>
      <c r="F148">
        <v>0</v>
      </c>
    </row>
    <row r="149" spans="1:6" x14ac:dyDescent="0.3">
      <c r="A149" t="s">
        <v>46</v>
      </c>
      <c r="B149">
        <v>1668.72</v>
      </c>
      <c r="C149">
        <v>1887</v>
      </c>
      <c r="D149">
        <v>1925</v>
      </c>
      <c r="E149">
        <v>1925</v>
      </c>
      <c r="F149">
        <v>1656</v>
      </c>
    </row>
    <row r="150" spans="1:6" x14ac:dyDescent="0.3">
      <c r="A150" t="s">
        <v>47</v>
      </c>
      <c r="B150">
        <v>1489.64</v>
      </c>
      <c r="C150">
        <v>1649</v>
      </c>
      <c r="D150">
        <v>1654</v>
      </c>
      <c r="E150">
        <v>1827</v>
      </c>
      <c r="F150">
        <v>1827</v>
      </c>
    </row>
    <row r="151" spans="1:6" x14ac:dyDescent="0.3">
      <c r="A151" t="s">
        <v>49</v>
      </c>
      <c r="B151">
        <v>1815.99</v>
      </c>
      <c r="C151">
        <v>1670</v>
      </c>
      <c r="D151">
        <v>1459</v>
      </c>
      <c r="E151">
        <v>1488</v>
      </c>
      <c r="F151">
        <v>1579</v>
      </c>
    </row>
    <row r="152" spans="1:6" x14ac:dyDescent="0.3">
      <c r="A152" t="s">
        <v>15</v>
      </c>
      <c r="B152">
        <v>297336.38</v>
      </c>
      <c r="C152">
        <v>300808</v>
      </c>
      <c r="D152">
        <v>294129</v>
      </c>
      <c r="E152">
        <v>290336.5</v>
      </c>
      <c r="F152">
        <v>293067.3</v>
      </c>
    </row>
    <row r="155" spans="1:6" x14ac:dyDescent="0.3">
      <c r="A155" s="53" t="s">
        <v>37</v>
      </c>
      <c r="B155" t="s">
        <v>31</v>
      </c>
      <c r="C155" t="s">
        <v>110</v>
      </c>
      <c r="D155" t="s">
        <v>30</v>
      </c>
    </row>
    <row r="156" spans="1:6" x14ac:dyDescent="0.3">
      <c r="A156" s="53"/>
      <c r="B156" s="4">
        <v>2011</v>
      </c>
    </row>
    <row r="157" spans="1:6" x14ac:dyDescent="0.3">
      <c r="A157" t="s">
        <v>42</v>
      </c>
      <c r="B157">
        <v>5288</v>
      </c>
      <c r="C157">
        <v>42.54</v>
      </c>
      <c r="D157">
        <v>22493</v>
      </c>
    </row>
    <row r="158" spans="1:6" x14ac:dyDescent="0.3">
      <c r="A158" t="s">
        <v>43</v>
      </c>
      <c r="B158">
        <v>1580</v>
      </c>
      <c r="C158">
        <v>39.479999999999997</v>
      </c>
      <c r="D158">
        <v>6237</v>
      </c>
    </row>
    <row r="159" spans="1:6" x14ac:dyDescent="0.3">
      <c r="A159" t="s">
        <v>44</v>
      </c>
      <c r="B159">
        <v>12738</v>
      </c>
      <c r="C159">
        <v>45.12</v>
      </c>
      <c r="D159">
        <v>57469</v>
      </c>
    </row>
    <row r="160" spans="1:6" x14ac:dyDescent="0.3">
      <c r="A160" t="s">
        <v>51</v>
      </c>
      <c r="B160">
        <v>17102</v>
      </c>
      <c r="C160">
        <v>44.11</v>
      </c>
      <c r="D160">
        <v>75438</v>
      </c>
    </row>
    <row r="161" spans="1:4" x14ac:dyDescent="0.3">
      <c r="A161" t="s">
        <v>52</v>
      </c>
      <c r="B161">
        <v>41795</v>
      </c>
      <c r="C161">
        <v>46.51</v>
      </c>
      <c r="D161">
        <v>194372</v>
      </c>
    </row>
    <row r="162" spans="1:4" x14ac:dyDescent="0.3">
      <c r="A162" t="s">
        <v>53</v>
      </c>
      <c r="B162">
        <v>5988</v>
      </c>
      <c r="C162">
        <v>44.59</v>
      </c>
      <c r="D162">
        <v>26700</v>
      </c>
    </row>
    <row r="163" spans="1:4" x14ac:dyDescent="0.3">
      <c r="A163" t="s">
        <v>54</v>
      </c>
      <c r="B163">
        <v>12338</v>
      </c>
      <c r="C163">
        <v>44.02</v>
      </c>
      <c r="D163">
        <v>54308</v>
      </c>
    </row>
    <row r="164" spans="1:4" x14ac:dyDescent="0.3">
      <c r="A164" t="s">
        <v>55</v>
      </c>
      <c r="B164">
        <v>39066</v>
      </c>
      <c r="C164">
        <v>49.04</v>
      </c>
      <c r="D164">
        <v>191561</v>
      </c>
    </row>
    <row r="165" spans="1:4" x14ac:dyDescent="0.3">
      <c r="A165" t="s">
        <v>50</v>
      </c>
      <c r="B165">
        <v>43187</v>
      </c>
      <c r="C165">
        <v>49</v>
      </c>
      <c r="D165">
        <v>211595</v>
      </c>
    </row>
    <row r="166" spans="1:4" x14ac:dyDescent="0.3">
      <c r="A166" t="s">
        <v>56</v>
      </c>
      <c r="B166">
        <v>38339</v>
      </c>
      <c r="C166">
        <v>46.81</v>
      </c>
      <c r="D166">
        <v>179452</v>
      </c>
    </row>
    <row r="167" spans="1:4" x14ac:dyDescent="0.3">
      <c r="A167" t="s">
        <v>57</v>
      </c>
      <c r="B167">
        <v>55956</v>
      </c>
      <c r="C167">
        <v>47.41</v>
      </c>
      <c r="D167">
        <v>265278</v>
      </c>
    </row>
    <row r="168" spans="1:4" x14ac:dyDescent="0.3">
      <c r="A168" t="s">
        <v>58</v>
      </c>
      <c r="B168">
        <v>22371</v>
      </c>
      <c r="C168">
        <v>45.42</v>
      </c>
      <c r="D168">
        <v>101615</v>
      </c>
    </row>
    <row r="169" spans="1:4" x14ac:dyDescent="0.3">
      <c r="A169" t="s">
        <v>59</v>
      </c>
      <c r="B169">
        <v>6715</v>
      </c>
      <c r="C169">
        <v>43.96</v>
      </c>
      <c r="D169">
        <v>29521</v>
      </c>
    </row>
    <row r="170" spans="1:4" x14ac:dyDescent="0.3">
      <c r="A170" t="s">
        <v>60</v>
      </c>
      <c r="B170">
        <v>24311</v>
      </c>
      <c r="C170">
        <v>45.65</v>
      </c>
      <c r="D170">
        <v>110985</v>
      </c>
    </row>
    <row r="171" spans="1:4" x14ac:dyDescent="0.3">
      <c r="A171" t="s">
        <v>61</v>
      </c>
      <c r="B171">
        <v>21800</v>
      </c>
      <c r="C171">
        <v>46.09</v>
      </c>
      <c r="D171">
        <v>100472</v>
      </c>
    </row>
    <row r="172" spans="1:4" x14ac:dyDescent="0.3">
      <c r="A172" t="s">
        <v>62</v>
      </c>
      <c r="B172">
        <v>8212</v>
      </c>
      <c r="C172">
        <v>43.85</v>
      </c>
      <c r="D172">
        <v>36011</v>
      </c>
    </row>
    <row r="173" spans="1:4" x14ac:dyDescent="0.3">
      <c r="A173" t="s">
        <v>64</v>
      </c>
      <c r="B173">
        <v>3638</v>
      </c>
      <c r="C173">
        <v>44.1</v>
      </c>
      <c r="D173">
        <v>16043</v>
      </c>
    </row>
    <row r="174" spans="1:4" x14ac:dyDescent="0.3">
      <c r="A174" t="s">
        <v>63</v>
      </c>
      <c r="B174">
        <v>13079</v>
      </c>
      <c r="C174">
        <v>48.55</v>
      </c>
      <c r="D174">
        <v>63502</v>
      </c>
    </row>
    <row r="175" spans="1:4" x14ac:dyDescent="0.3">
      <c r="A175" t="s">
        <v>45</v>
      </c>
      <c r="B175">
        <v>134</v>
      </c>
      <c r="C175">
        <v>40.340000000000003</v>
      </c>
      <c r="D175">
        <v>541</v>
      </c>
    </row>
    <row r="176" spans="1:4" x14ac:dyDescent="0.3">
      <c r="A176" t="s">
        <v>48</v>
      </c>
      <c r="B176">
        <v>0</v>
      </c>
      <c r="C176">
        <v>0</v>
      </c>
      <c r="D176">
        <v>0</v>
      </c>
    </row>
    <row r="177" spans="1:4" x14ac:dyDescent="0.3">
      <c r="A177" t="s">
        <v>46</v>
      </c>
      <c r="B177">
        <v>2914</v>
      </c>
      <c r="C177">
        <v>42.28</v>
      </c>
      <c r="D177">
        <v>12319</v>
      </c>
    </row>
    <row r="178" spans="1:4" x14ac:dyDescent="0.3">
      <c r="A178" t="s">
        <v>47</v>
      </c>
      <c r="B178">
        <v>2903</v>
      </c>
      <c r="C178">
        <v>43.28</v>
      </c>
      <c r="D178">
        <v>12563</v>
      </c>
    </row>
    <row r="179" spans="1:4" x14ac:dyDescent="0.3">
      <c r="A179" t="s">
        <v>49</v>
      </c>
      <c r="B179">
        <v>1232</v>
      </c>
      <c r="C179">
        <v>36.43</v>
      </c>
      <c r="D179">
        <v>4488</v>
      </c>
    </row>
    <row r="180" spans="1:4" x14ac:dyDescent="0.3">
      <c r="A180" t="s">
        <v>15</v>
      </c>
      <c r="B180">
        <v>380686</v>
      </c>
      <c r="C180">
        <v>46.57</v>
      </c>
      <c r="D180">
        <v>1772963</v>
      </c>
    </row>
  </sheetData>
  <mergeCells count="22">
    <mergeCell ref="A60:A61"/>
    <mergeCell ref="B60:D60"/>
    <mergeCell ref="E60:G60"/>
    <mergeCell ref="A127:A128"/>
    <mergeCell ref="A155:A156"/>
    <mergeCell ref="B1:Q1"/>
    <mergeCell ref="S1:AI1"/>
    <mergeCell ref="AJ1:AZ1"/>
    <mergeCell ref="A55:G55"/>
    <mergeCell ref="A57:G57"/>
    <mergeCell ref="A44:E44"/>
    <mergeCell ref="A47:E47"/>
    <mergeCell ref="A17:A19"/>
    <mergeCell ref="D17:D18"/>
    <mergeCell ref="E17:E18"/>
    <mergeCell ref="B17:C17"/>
    <mergeCell ref="A58:G58"/>
    <mergeCell ref="A49:A51"/>
    <mergeCell ref="G50:K50"/>
    <mergeCell ref="B50:F50"/>
    <mergeCell ref="L50:P50"/>
    <mergeCell ref="B49:P49"/>
  </mergeCells>
  <hyperlinks>
    <hyperlink ref="A15" r:id="rId1" xr:uid="{E0B6E676-9BB5-4392-AA4E-33DA6E9C98DF}"/>
    <hyperlink ref="A14" r:id="rId2" xr:uid="{7722C610-A3B2-4AA2-AD34-74CD91F7A991}"/>
    <hyperlink ref="A101" r:id="rId3" display="https://aceh.bps.go.id/indicator/53/336/13/luas-panen-tanaman-padi.html" xr:uid="{747A4158-AC8E-45CC-A78E-073267AA8A10}"/>
  </hyperlinks>
  <pageMargins left="0.7" right="0.7" top="0.75" bottom="0.75" header="0.3" footer="0.3"/>
  <ignoredErrors>
    <ignoredError sqref="G62:G99" formulaRange="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978AC-90BE-4AC8-9BD9-E2A5843353ED}">
  <dimension ref="A2:K27"/>
  <sheetViews>
    <sheetView zoomScale="55" zoomScaleNormal="55" workbookViewId="0">
      <selection activeCell="E38" sqref="E38"/>
    </sheetView>
  </sheetViews>
  <sheetFormatPr defaultRowHeight="14.4" x14ac:dyDescent="0.3"/>
  <cols>
    <col min="1" max="1" width="18.6640625" bestFit="1" customWidth="1"/>
    <col min="2" max="2" width="9.44140625" bestFit="1" customWidth="1"/>
    <col min="3" max="3" width="9.88671875" customWidth="1"/>
  </cols>
  <sheetData>
    <row r="2" spans="1:11" x14ac:dyDescent="0.3">
      <c r="A2" s="53" t="s">
        <v>37</v>
      </c>
      <c r="B2" t="s">
        <v>109</v>
      </c>
    </row>
    <row r="3" spans="1:11" x14ac:dyDescent="0.3">
      <c r="A3" s="53"/>
      <c r="B3" s="4">
        <v>2010</v>
      </c>
      <c r="C3" s="4">
        <v>2011</v>
      </c>
      <c r="D3">
        <v>2012</v>
      </c>
      <c r="E3">
        <v>2013</v>
      </c>
      <c r="F3">
        <v>2014</v>
      </c>
      <c r="G3">
        <v>2015</v>
      </c>
      <c r="H3">
        <v>2016</v>
      </c>
      <c r="I3">
        <v>2017</v>
      </c>
      <c r="J3">
        <v>2018</v>
      </c>
      <c r="K3">
        <v>2019</v>
      </c>
    </row>
    <row r="4" spans="1:11" x14ac:dyDescent="0.3">
      <c r="A4" t="s">
        <v>42</v>
      </c>
      <c r="B4">
        <v>4577</v>
      </c>
      <c r="C4" s="2">
        <v>5442</v>
      </c>
      <c r="D4">
        <v>7390.68</v>
      </c>
      <c r="E4">
        <v>4761</v>
      </c>
      <c r="F4">
        <v>4326</v>
      </c>
      <c r="G4">
        <v>5203</v>
      </c>
      <c r="H4">
        <v>8212</v>
      </c>
      <c r="I4">
        <v>9216</v>
      </c>
      <c r="J4">
        <v>7331</v>
      </c>
      <c r="K4">
        <v>7172</v>
      </c>
    </row>
    <row r="5" spans="1:11" x14ac:dyDescent="0.3">
      <c r="A5" t="s">
        <v>43</v>
      </c>
      <c r="B5">
        <v>2091</v>
      </c>
      <c r="C5" s="2">
        <v>2556</v>
      </c>
      <c r="D5">
        <v>2431.11</v>
      </c>
      <c r="E5">
        <v>1357</v>
      </c>
      <c r="F5">
        <v>1078</v>
      </c>
      <c r="G5">
        <v>967</v>
      </c>
      <c r="H5">
        <v>879</v>
      </c>
      <c r="I5">
        <v>1089</v>
      </c>
      <c r="J5">
        <v>373</v>
      </c>
      <c r="K5">
        <v>1087</v>
      </c>
    </row>
    <row r="6" spans="1:11" x14ac:dyDescent="0.3">
      <c r="A6" t="s">
        <v>44</v>
      </c>
      <c r="B6">
        <v>16512</v>
      </c>
      <c r="C6" s="2">
        <v>15886</v>
      </c>
      <c r="D6">
        <v>17778.57</v>
      </c>
      <c r="E6">
        <v>17322</v>
      </c>
      <c r="F6">
        <v>13913</v>
      </c>
      <c r="G6">
        <v>12272</v>
      </c>
      <c r="H6">
        <v>13986</v>
      </c>
      <c r="I6">
        <v>12781.1</v>
      </c>
      <c r="J6">
        <v>7010</v>
      </c>
      <c r="K6">
        <v>7461</v>
      </c>
    </row>
    <row r="7" spans="1:11" x14ac:dyDescent="0.3">
      <c r="A7" t="s">
        <v>51</v>
      </c>
      <c r="B7">
        <v>15540</v>
      </c>
      <c r="C7" s="2">
        <v>15611</v>
      </c>
      <c r="D7">
        <v>15695.44</v>
      </c>
      <c r="E7">
        <v>12416</v>
      </c>
      <c r="F7">
        <v>12494</v>
      </c>
      <c r="G7">
        <v>13717</v>
      </c>
      <c r="H7">
        <v>14085</v>
      </c>
      <c r="I7">
        <v>14101</v>
      </c>
      <c r="J7">
        <v>8746</v>
      </c>
      <c r="K7">
        <v>8778</v>
      </c>
    </row>
    <row r="8" spans="1:11" x14ac:dyDescent="0.3">
      <c r="A8" t="s">
        <v>52</v>
      </c>
      <c r="B8">
        <v>30537</v>
      </c>
      <c r="C8" s="2">
        <v>34109</v>
      </c>
      <c r="D8">
        <v>31861.43</v>
      </c>
      <c r="E8">
        <v>35065</v>
      </c>
      <c r="F8">
        <v>35065</v>
      </c>
      <c r="G8">
        <v>32810</v>
      </c>
      <c r="H8">
        <v>32929</v>
      </c>
      <c r="I8">
        <v>32968</v>
      </c>
      <c r="J8">
        <v>18460</v>
      </c>
      <c r="K8">
        <v>19453</v>
      </c>
    </row>
    <row r="9" spans="1:11" x14ac:dyDescent="0.3">
      <c r="A9" t="s">
        <v>53</v>
      </c>
      <c r="B9">
        <v>6282</v>
      </c>
      <c r="C9" s="2">
        <v>6532</v>
      </c>
      <c r="D9">
        <v>5952.68</v>
      </c>
      <c r="E9">
        <v>6774</v>
      </c>
      <c r="F9">
        <v>7394</v>
      </c>
      <c r="G9">
        <v>6474.5</v>
      </c>
      <c r="H9">
        <v>4683.1000000000004</v>
      </c>
      <c r="I9">
        <v>4136</v>
      </c>
      <c r="J9">
        <v>6467</v>
      </c>
      <c r="K9">
        <v>4106</v>
      </c>
    </row>
    <row r="10" spans="1:11" x14ac:dyDescent="0.3">
      <c r="A10" t="s">
        <v>54</v>
      </c>
      <c r="B10">
        <v>16348</v>
      </c>
      <c r="C10" s="2">
        <v>11859</v>
      </c>
      <c r="D10">
        <v>11885.9</v>
      </c>
      <c r="E10">
        <v>11494</v>
      </c>
      <c r="F10">
        <v>14631</v>
      </c>
      <c r="G10">
        <v>14815</v>
      </c>
      <c r="H10">
        <v>15987</v>
      </c>
      <c r="I10">
        <v>15881</v>
      </c>
      <c r="J10">
        <v>8975</v>
      </c>
      <c r="K10">
        <v>10153</v>
      </c>
    </row>
    <row r="11" spans="1:11" x14ac:dyDescent="0.3">
      <c r="A11" t="s">
        <v>55</v>
      </c>
      <c r="B11">
        <v>32747</v>
      </c>
      <c r="C11" s="2">
        <v>29493</v>
      </c>
      <c r="D11">
        <v>25784.87</v>
      </c>
      <c r="E11">
        <v>29522</v>
      </c>
      <c r="F11">
        <v>29057</v>
      </c>
      <c r="G11">
        <v>30233</v>
      </c>
      <c r="H11">
        <v>29818</v>
      </c>
      <c r="I11">
        <v>30302</v>
      </c>
      <c r="J11">
        <v>17742</v>
      </c>
      <c r="K11">
        <v>25692</v>
      </c>
    </row>
    <row r="12" spans="1:11" x14ac:dyDescent="0.3">
      <c r="A12" t="s">
        <v>50</v>
      </c>
      <c r="B12">
        <v>28962</v>
      </c>
      <c r="C12" s="2">
        <v>28936</v>
      </c>
      <c r="D12">
        <v>29162.92</v>
      </c>
      <c r="E12">
        <v>28920</v>
      </c>
      <c r="F12">
        <v>29659</v>
      </c>
      <c r="G12">
        <v>29673</v>
      </c>
      <c r="H12">
        <v>29671</v>
      </c>
      <c r="I12">
        <v>29726</v>
      </c>
      <c r="J12">
        <v>23919</v>
      </c>
      <c r="K12">
        <v>24784</v>
      </c>
    </row>
    <row r="13" spans="1:11" x14ac:dyDescent="0.3">
      <c r="A13" t="s">
        <v>56</v>
      </c>
      <c r="B13">
        <v>21399</v>
      </c>
      <c r="C13" s="2">
        <v>22594</v>
      </c>
      <c r="D13">
        <v>17827.41</v>
      </c>
      <c r="E13">
        <v>23596</v>
      </c>
      <c r="F13">
        <v>22541</v>
      </c>
      <c r="G13">
        <v>22586</v>
      </c>
      <c r="H13">
        <v>22542</v>
      </c>
      <c r="I13">
        <v>22589</v>
      </c>
      <c r="J13">
        <v>14933</v>
      </c>
      <c r="K13">
        <v>14944</v>
      </c>
    </row>
    <row r="14" spans="1:11" x14ac:dyDescent="0.3">
      <c r="A14" t="s">
        <v>57</v>
      </c>
      <c r="B14">
        <v>43014</v>
      </c>
      <c r="C14" s="2">
        <v>39731</v>
      </c>
      <c r="D14">
        <v>41320</v>
      </c>
      <c r="E14">
        <v>44722</v>
      </c>
      <c r="F14">
        <v>44719</v>
      </c>
      <c r="G14">
        <v>44989</v>
      </c>
      <c r="H14">
        <v>45370</v>
      </c>
      <c r="I14">
        <v>45855</v>
      </c>
      <c r="J14">
        <v>37510</v>
      </c>
      <c r="K14">
        <v>38417</v>
      </c>
    </row>
    <row r="15" spans="1:11" x14ac:dyDescent="0.3">
      <c r="A15" t="s">
        <v>58</v>
      </c>
      <c r="B15">
        <v>21970</v>
      </c>
      <c r="C15" s="2">
        <v>21854</v>
      </c>
      <c r="D15">
        <v>18718.830000000002</v>
      </c>
      <c r="E15">
        <v>10713</v>
      </c>
      <c r="F15">
        <v>11673</v>
      </c>
      <c r="G15">
        <v>11690</v>
      </c>
      <c r="H15">
        <v>10199</v>
      </c>
      <c r="I15">
        <v>10289.4</v>
      </c>
      <c r="J15">
        <v>7074</v>
      </c>
      <c r="K15">
        <v>8329</v>
      </c>
    </row>
    <row r="16" spans="1:11" x14ac:dyDescent="0.3">
      <c r="A16" t="s">
        <v>59</v>
      </c>
      <c r="B16">
        <v>8376</v>
      </c>
      <c r="C16" s="2">
        <v>8093</v>
      </c>
      <c r="D16">
        <v>4758.5</v>
      </c>
      <c r="E16">
        <v>9218</v>
      </c>
      <c r="F16">
        <v>7534</v>
      </c>
      <c r="G16">
        <v>7746</v>
      </c>
      <c r="H16">
        <v>7825.2</v>
      </c>
      <c r="I16">
        <v>7890.2</v>
      </c>
      <c r="J16">
        <v>4775</v>
      </c>
      <c r="K16">
        <v>4855</v>
      </c>
    </row>
    <row r="17" spans="1:11" x14ac:dyDescent="0.3">
      <c r="A17" t="s">
        <v>60</v>
      </c>
      <c r="B17">
        <v>18449</v>
      </c>
      <c r="C17" s="2">
        <v>18479</v>
      </c>
      <c r="D17">
        <v>17878.060000000001</v>
      </c>
      <c r="E17">
        <v>18703</v>
      </c>
      <c r="F17">
        <v>16305</v>
      </c>
      <c r="G17">
        <v>16488</v>
      </c>
      <c r="H17">
        <v>15895</v>
      </c>
      <c r="I17">
        <v>16058</v>
      </c>
      <c r="J17">
        <v>7651</v>
      </c>
      <c r="K17">
        <v>9300</v>
      </c>
    </row>
    <row r="18" spans="1:11" x14ac:dyDescent="0.3">
      <c r="A18" t="s">
        <v>61</v>
      </c>
      <c r="B18">
        <v>19746</v>
      </c>
      <c r="C18" s="2">
        <v>18549</v>
      </c>
      <c r="D18">
        <v>18517.060000000001</v>
      </c>
      <c r="E18">
        <v>18650</v>
      </c>
      <c r="F18">
        <v>15684</v>
      </c>
      <c r="G18">
        <v>13898</v>
      </c>
      <c r="H18">
        <v>14086</v>
      </c>
      <c r="I18">
        <v>14096</v>
      </c>
      <c r="J18">
        <v>5790</v>
      </c>
      <c r="K18">
        <v>6698</v>
      </c>
    </row>
    <row r="19" spans="1:11" x14ac:dyDescent="0.3">
      <c r="A19" t="s">
        <v>62</v>
      </c>
      <c r="B19">
        <v>10729</v>
      </c>
      <c r="C19" s="2">
        <v>10426</v>
      </c>
      <c r="D19">
        <v>12669.96</v>
      </c>
      <c r="E19">
        <v>11571</v>
      </c>
      <c r="F19">
        <v>12254</v>
      </c>
      <c r="G19">
        <v>11863</v>
      </c>
      <c r="H19">
        <v>12153</v>
      </c>
      <c r="I19">
        <v>12498</v>
      </c>
      <c r="J19">
        <v>3946</v>
      </c>
      <c r="K19">
        <v>8943</v>
      </c>
    </row>
    <row r="20" spans="1:11" x14ac:dyDescent="0.3">
      <c r="A20" t="s">
        <v>64</v>
      </c>
      <c r="B20">
        <v>2602</v>
      </c>
      <c r="C20" s="2">
        <v>3823</v>
      </c>
      <c r="D20">
        <v>3910.67</v>
      </c>
      <c r="E20">
        <v>1958</v>
      </c>
      <c r="F20">
        <v>1952</v>
      </c>
      <c r="G20">
        <v>804</v>
      </c>
      <c r="H20">
        <v>791</v>
      </c>
      <c r="I20">
        <v>777</v>
      </c>
      <c r="J20">
        <v>1609</v>
      </c>
      <c r="K20">
        <v>941</v>
      </c>
    </row>
    <row r="21" spans="1:11" x14ac:dyDescent="0.3">
      <c r="A21" t="s">
        <v>63</v>
      </c>
      <c r="B21">
        <v>8419</v>
      </c>
      <c r="C21" s="2">
        <v>8045</v>
      </c>
      <c r="D21">
        <v>8761.82</v>
      </c>
      <c r="E21">
        <v>8764</v>
      </c>
      <c r="F21">
        <v>8739</v>
      </c>
      <c r="G21">
        <v>8798</v>
      </c>
      <c r="H21">
        <v>8824</v>
      </c>
      <c r="I21">
        <v>8910</v>
      </c>
      <c r="J21">
        <v>8341</v>
      </c>
      <c r="K21">
        <v>8818</v>
      </c>
    </row>
    <row r="22" spans="1:11" x14ac:dyDescent="0.3">
      <c r="A22" t="s">
        <v>45</v>
      </c>
      <c r="B22">
        <v>80</v>
      </c>
      <c r="C22" s="2">
        <v>71</v>
      </c>
      <c r="D22">
        <v>56.12</v>
      </c>
      <c r="E22">
        <v>76</v>
      </c>
      <c r="F22">
        <v>73</v>
      </c>
      <c r="G22">
        <v>70</v>
      </c>
      <c r="H22">
        <v>70</v>
      </c>
      <c r="I22">
        <v>84</v>
      </c>
      <c r="J22">
        <v>88</v>
      </c>
      <c r="K22">
        <v>58</v>
      </c>
    </row>
    <row r="23" spans="1:11" x14ac:dyDescent="0.3">
      <c r="A23" t="s">
        <v>48</v>
      </c>
      <c r="B23">
        <v>0</v>
      </c>
      <c r="C23" s="2">
        <v>0</v>
      </c>
      <c r="D23">
        <v>0</v>
      </c>
      <c r="E23">
        <v>0</v>
      </c>
      <c r="F23">
        <v>0</v>
      </c>
      <c r="G23">
        <v>0</v>
      </c>
      <c r="H23">
        <v>0</v>
      </c>
      <c r="I23">
        <v>0</v>
      </c>
      <c r="J23">
        <v>36</v>
      </c>
      <c r="K23">
        <v>0</v>
      </c>
    </row>
    <row r="24" spans="1:11" x14ac:dyDescent="0.3">
      <c r="A24" t="s">
        <v>46</v>
      </c>
      <c r="B24">
        <v>1790</v>
      </c>
      <c r="C24" s="2">
        <v>1807</v>
      </c>
      <c r="D24">
        <v>1668.72</v>
      </c>
      <c r="E24">
        <v>1887</v>
      </c>
      <c r="F24">
        <v>1925</v>
      </c>
      <c r="G24">
        <v>1925</v>
      </c>
      <c r="H24">
        <v>1656</v>
      </c>
      <c r="I24">
        <v>1654</v>
      </c>
      <c r="J24">
        <v>1128</v>
      </c>
      <c r="K24">
        <v>1084</v>
      </c>
    </row>
    <row r="25" spans="1:11" x14ac:dyDescent="0.3">
      <c r="A25" t="s">
        <v>47</v>
      </c>
      <c r="B25">
        <v>1607</v>
      </c>
      <c r="C25" s="2">
        <v>1561</v>
      </c>
      <c r="D25">
        <v>1489.64</v>
      </c>
      <c r="E25">
        <v>1649</v>
      </c>
      <c r="F25">
        <v>1654</v>
      </c>
      <c r="G25">
        <v>1827</v>
      </c>
      <c r="H25">
        <v>1827</v>
      </c>
      <c r="I25">
        <v>1827</v>
      </c>
      <c r="J25">
        <v>1287</v>
      </c>
      <c r="K25">
        <v>1068</v>
      </c>
    </row>
    <row r="26" spans="1:11" x14ac:dyDescent="0.3">
      <c r="A26" t="s">
        <v>49</v>
      </c>
      <c r="B26">
        <v>1872</v>
      </c>
      <c r="C26" s="2">
        <v>2099</v>
      </c>
      <c r="D26">
        <v>1815.99</v>
      </c>
      <c r="E26">
        <v>1670</v>
      </c>
      <c r="F26">
        <v>1459</v>
      </c>
      <c r="G26">
        <v>1488</v>
      </c>
      <c r="H26">
        <v>1579</v>
      </c>
      <c r="I26">
        <v>1755</v>
      </c>
      <c r="J26">
        <v>119</v>
      </c>
      <c r="K26">
        <v>1856</v>
      </c>
    </row>
    <row r="27" spans="1:11" x14ac:dyDescent="0.3">
      <c r="A27" t="s">
        <v>15</v>
      </c>
      <c r="B27">
        <v>313649</v>
      </c>
      <c r="C27" s="2">
        <v>307556</v>
      </c>
      <c r="D27">
        <v>297336.38</v>
      </c>
      <c r="E27">
        <v>300808</v>
      </c>
      <c r="F27">
        <v>294129</v>
      </c>
      <c r="G27">
        <v>290336.5</v>
      </c>
      <c r="H27">
        <v>293067.3</v>
      </c>
      <c r="I27">
        <v>294482.7</v>
      </c>
      <c r="J27">
        <v>193310</v>
      </c>
      <c r="K27">
        <v>213997</v>
      </c>
    </row>
  </sheetData>
  <mergeCells count="1">
    <mergeCell ref="A2:A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0AEF9-507B-4BA8-B65B-782658C108D0}">
  <dimension ref="A1:D38"/>
  <sheetViews>
    <sheetView topLeftCell="A12" workbookViewId="0">
      <selection activeCell="A3" sqref="A3:A38"/>
    </sheetView>
  </sheetViews>
  <sheetFormatPr defaultRowHeight="14.4" x14ac:dyDescent="0.3"/>
  <cols>
    <col min="1" max="1" width="21.6640625" bestFit="1" customWidth="1"/>
    <col min="2" max="2" width="53.77734375" customWidth="1"/>
    <col min="3" max="3" width="9.6640625" bestFit="1" customWidth="1"/>
  </cols>
  <sheetData>
    <row r="1" spans="1:4" ht="28.2" customHeight="1" x14ac:dyDescent="0.3">
      <c r="A1" s="4" t="s">
        <v>147</v>
      </c>
    </row>
    <row r="2" spans="1:4" ht="13.8" customHeight="1" x14ac:dyDescent="0.3">
      <c r="A2" s="4"/>
    </row>
    <row r="3" spans="1:4" x14ac:dyDescent="0.3">
      <c r="A3" t="s">
        <v>148</v>
      </c>
    </row>
    <row r="4" spans="1:4" x14ac:dyDescent="0.3">
      <c r="A4" t="s">
        <v>39</v>
      </c>
      <c r="C4" t="s">
        <v>152</v>
      </c>
    </row>
    <row r="5" spans="1:4" x14ac:dyDescent="0.3">
      <c r="A5" t="s">
        <v>111</v>
      </c>
    </row>
    <row r="6" spans="1:4" x14ac:dyDescent="0.3">
      <c r="A6" t="s">
        <v>112</v>
      </c>
      <c r="B6" t="s">
        <v>145</v>
      </c>
    </row>
    <row r="7" spans="1:4" x14ac:dyDescent="0.3">
      <c r="A7" t="s">
        <v>113</v>
      </c>
      <c r="B7" t="s">
        <v>146</v>
      </c>
      <c r="D7">
        <v>2021</v>
      </c>
    </row>
    <row r="8" spans="1:4" x14ac:dyDescent="0.3">
      <c r="A8" t="s">
        <v>114</v>
      </c>
      <c r="B8" t="s">
        <v>149</v>
      </c>
      <c r="C8" t="s">
        <v>150</v>
      </c>
      <c r="D8">
        <v>2021</v>
      </c>
    </row>
    <row r="9" spans="1:4" x14ac:dyDescent="0.3">
      <c r="A9" t="s">
        <v>115</v>
      </c>
      <c r="C9" t="s">
        <v>151</v>
      </c>
    </row>
    <row r="10" spans="1:4" x14ac:dyDescent="0.3">
      <c r="A10" t="s">
        <v>116</v>
      </c>
    </row>
    <row r="11" spans="1:4" x14ac:dyDescent="0.3">
      <c r="A11" t="s">
        <v>117</v>
      </c>
    </row>
    <row r="12" spans="1:4" x14ac:dyDescent="0.3">
      <c r="A12" t="s">
        <v>118</v>
      </c>
    </row>
    <row r="13" spans="1:4" x14ac:dyDescent="0.3">
      <c r="A13" t="s">
        <v>119</v>
      </c>
    </row>
    <row r="14" spans="1:4" x14ac:dyDescent="0.3">
      <c r="A14" t="s">
        <v>120</v>
      </c>
    </row>
    <row r="15" spans="1:4" x14ac:dyDescent="0.3">
      <c r="A15" t="s">
        <v>121</v>
      </c>
    </row>
    <row r="16" spans="1:4" x14ac:dyDescent="0.3">
      <c r="A16" t="s">
        <v>122</v>
      </c>
    </row>
    <row r="17" spans="1:1" x14ac:dyDescent="0.3">
      <c r="A17" t="s">
        <v>123</v>
      </c>
    </row>
    <row r="18" spans="1:1" x14ac:dyDescent="0.3">
      <c r="A18" t="s">
        <v>124</v>
      </c>
    </row>
    <row r="19" spans="1:1" x14ac:dyDescent="0.3">
      <c r="A19" t="s">
        <v>125</v>
      </c>
    </row>
    <row r="20" spans="1:1" x14ac:dyDescent="0.3">
      <c r="A20" t="s">
        <v>126</v>
      </c>
    </row>
    <row r="21" spans="1:1" x14ac:dyDescent="0.3">
      <c r="A21" t="s">
        <v>127</v>
      </c>
    </row>
    <row r="22" spans="1:1" x14ac:dyDescent="0.3">
      <c r="A22" t="s">
        <v>128</v>
      </c>
    </row>
    <row r="23" spans="1:1" x14ac:dyDescent="0.3">
      <c r="A23" t="s">
        <v>129</v>
      </c>
    </row>
    <row r="24" spans="1:1" x14ac:dyDescent="0.3">
      <c r="A24" t="s">
        <v>130</v>
      </c>
    </row>
    <row r="25" spans="1:1" x14ac:dyDescent="0.3">
      <c r="A25" t="s">
        <v>131</v>
      </c>
    </row>
    <row r="26" spans="1:1" x14ac:dyDescent="0.3">
      <c r="A26" t="s">
        <v>132</v>
      </c>
    </row>
    <row r="27" spans="1:1" x14ac:dyDescent="0.3">
      <c r="A27" t="s">
        <v>133</v>
      </c>
    </row>
    <row r="28" spans="1:1" x14ac:dyDescent="0.3">
      <c r="A28" t="s">
        <v>134</v>
      </c>
    </row>
    <row r="29" spans="1:1" x14ac:dyDescent="0.3">
      <c r="A29" t="s">
        <v>135</v>
      </c>
    </row>
    <row r="30" spans="1:1" x14ac:dyDescent="0.3">
      <c r="A30" t="s">
        <v>136</v>
      </c>
    </row>
    <row r="31" spans="1:1" x14ac:dyDescent="0.3">
      <c r="A31" t="s">
        <v>137</v>
      </c>
    </row>
    <row r="32" spans="1:1" x14ac:dyDescent="0.3">
      <c r="A32" t="s">
        <v>138</v>
      </c>
    </row>
    <row r="33" spans="1:1" x14ac:dyDescent="0.3">
      <c r="A33" t="s">
        <v>139</v>
      </c>
    </row>
    <row r="34" spans="1:1" x14ac:dyDescent="0.3">
      <c r="A34" t="s">
        <v>140</v>
      </c>
    </row>
    <row r="35" spans="1:1" x14ac:dyDescent="0.3">
      <c r="A35" t="s">
        <v>141</v>
      </c>
    </row>
    <row r="36" spans="1:1" x14ac:dyDescent="0.3">
      <c r="A36" t="s">
        <v>142</v>
      </c>
    </row>
    <row r="37" spans="1:1" x14ac:dyDescent="0.3">
      <c r="A37" t="s">
        <v>143</v>
      </c>
    </row>
    <row r="38" spans="1:1" x14ac:dyDescent="0.3">
      <c r="A38" t="s">
        <v>144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1C1D2-0BCB-4B9D-B759-EAE24EFD84BF}">
  <dimension ref="A1:N42"/>
  <sheetViews>
    <sheetView workbookViewId="0">
      <selection activeCell="C19" sqref="C19"/>
    </sheetView>
  </sheetViews>
  <sheetFormatPr defaultRowHeight="14.4" x14ac:dyDescent="0.3"/>
  <cols>
    <col min="1" max="1" width="21.6640625" bestFit="1" customWidth="1"/>
  </cols>
  <sheetData>
    <row r="1" spans="1:14" x14ac:dyDescent="0.3">
      <c r="A1" s="52" t="s">
        <v>213</v>
      </c>
      <c r="B1" s="52" t="s">
        <v>214</v>
      </c>
      <c r="C1" s="52"/>
      <c r="D1" s="52"/>
      <c r="E1" s="52"/>
      <c r="F1" s="52"/>
      <c r="G1" s="52"/>
      <c r="H1" s="52"/>
      <c r="I1" s="52"/>
      <c r="J1" s="52"/>
      <c r="K1" t="s">
        <v>9</v>
      </c>
      <c r="L1" t="s">
        <v>10</v>
      </c>
      <c r="M1" t="s">
        <v>11</v>
      </c>
    </row>
    <row r="2" spans="1:14" x14ac:dyDescent="0.3">
      <c r="A2" s="52"/>
      <c r="B2" s="52" t="s">
        <v>215</v>
      </c>
      <c r="C2" s="52"/>
      <c r="D2" s="52"/>
      <c r="E2" s="52" t="s">
        <v>216</v>
      </c>
      <c r="F2" s="52"/>
      <c r="G2" s="52"/>
      <c r="H2" s="52" t="s">
        <v>217</v>
      </c>
      <c r="I2" s="52"/>
      <c r="J2" s="52"/>
    </row>
    <row r="3" spans="1:14" x14ac:dyDescent="0.3">
      <c r="A3" s="52"/>
      <c r="B3" t="s">
        <v>218</v>
      </c>
      <c r="C3" t="s">
        <v>28</v>
      </c>
      <c r="D3" t="s">
        <v>219</v>
      </c>
      <c r="E3" t="s">
        <v>218</v>
      </c>
      <c r="F3" t="s">
        <v>28</v>
      </c>
      <c r="G3" t="s">
        <v>219</v>
      </c>
      <c r="H3" t="s">
        <v>218</v>
      </c>
      <c r="I3" t="s">
        <v>28</v>
      </c>
      <c r="J3" t="s">
        <v>219</v>
      </c>
    </row>
    <row r="4" spans="1:14" x14ac:dyDescent="0.3">
      <c r="A4" t="s">
        <v>39</v>
      </c>
      <c r="B4" t="s">
        <v>220</v>
      </c>
      <c r="C4" t="s">
        <v>221</v>
      </c>
      <c r="D4" t="s">
        <v>222</v>
      </c>
      <c r="E4" t="s">
        <v>223</v>
      </c>
      <c r="F4" t="s">
        <v>224</v>
      </c>
      <c r="G4" t="s">
        <v>225</v>
      </c>
      <c r="H4" t="s">
        <v>226</v>
      </c>
      <c r="I4" t="s">
        <v>227</v>
      </c>
      <c r="J4" t="s">
        <v>228</v>
      </c>
      <c r="K4">
        <v>650558</v>
      </c>
      <c r="L4">
        <v>475225</v>
      </c>
      <c r="M4">
        <v>648174</v>
      </c>
      <c r="N4">
        <f>SUM(B4:M4)</f>
        <v>1773957</v>
      </c>
    </row>
    <row r="5" spans="1:14" x14ac:dyDescent="0.3">
      <c r="A5" t="s">
        <v>111</v>
      </c>
      <c r="B5" t="s">
        <v>229</v>
      </c>
      <c r="C5" t="s">
        <v>230</v>
      </c>
      <c r="D5" t="s">
        <v>231</v>
      </c>
      <c r="E5" t="s">
        <v>232</v>
      </c>
      <c r="F5" t="s">
        <v>233</v>
      </c>
      <c r="G5" t="s">
        <v>234</v>
      </c>
      <c r="H5" t="s">
        <v>235</v>
      </c>
      <c r="I5" t="s">
        <v>236</v>
      </c>
      <c r="J5" t="s">
        <v>237</v>
      </c>
    </row>
    <row r="6" spans="1:14" x14ac:dyDescent="0.3">
      <c r="A6" t="s">
        <v>112</v>
      </c>
      <c r="B6" t="s">
        <v>238</v>
      </c>
      <c r="C6" t="s">
        <v>239</v>
      </c>
      <c r="D6" t="s">
        <v>240</v>
      </c>
      <c r="E6" t="s">
        <v>241</v>
      </c>
      <c r="F6" t="s">
        <v>242</v>
      </c>
      <c r="G6" t="s">
        <v>243</v>
      </c>
      <c r="H6" t="s">
        <v>244</v>
      </c>
      <c r="I6" t="s">
        <v>245</v>
      </c>
      <c r="J6" t="s">
        <v>246</v>
      </c>
    </row>
    <row r="7" spans="1:14" x14ac:dyDescent="0.3">
      <c r="A7" t="s">
        <v>113</v>
      </c>
      <c r="B7" t="s">
        <v>247</v>
      </c>
      <c r="C7" t="s">
        <v>248</v>
      </c>
      <c r="D7" t="s">
        <v>249</v>
      </c>
      <c r="E7" t="s">
        <v>250</v>
      </c>
      <c r="F7" t="s">
        <v>251</v>
      </c>
      <c r="G7" t="s">
        <v>252</v>
      </c>
      <c r="H7" t="s">
        <v>253</v>
      </c>
      <c r="I7" t="s">
        <v>254</v>
      </c>
      <c r="J7" t="s">
        <v>255</v>
      </c>
    </row>
    <row r="8" spans="1:14" x14ac:dyDescent="0.3">
      <c r="A8" t="s">
        <v>114</v>
      </c>
      <c r="B8" t="s">
        <v>256</v>
      </c>
      <c r="C8" t="s">
        <v>257</v>
      </c>
      <c r="D8" t="s">
        <v>258</v>
      </c>
      <c r="E8" t="s">
        <v>259</v>
      </c>
      <c r="F8" t="s">
        <v>260</v>
      </c>
      <c r="G8" t="s">
        <v>261</v>
      </c>
      <c r="H8" t="s">
        <v>262</v>
      </c>
      <c r="I8" t="s">
        <v>263</v>
      </c>
      <c r="J8" t="s">
        <v>264</v>
      </c>
    </row>
    <row r="9" spans="1:14" x14ac:dyDescent="0.3">
      <c r="A9" t="s">
        <v>115</v>
      </c>
      <c r="B9" t="s">
        <v>265</v>
      </c>
      <c r="C9" t="s">
        <v>266</v>
      </c>
      <c r="D9" t="s">
        <v>267</v>
      </c>
      <c r="E9" t="s">
        <v>268</v>
      </c>
      <c r="F9" t="s">
        <v>269</v>
      </c>
      <c r="G9" t="s">
        <v>270</v>
      </c>
      <c r="H9" t="s">
        <v>271</v>
      </c>
      <c r="I9" t="s">
        <v>272</v>
      </c>
      <c r="J9" t="s">
        <v>273</v>
      </c>
    </row>
    <row r="10" spans="1:14" x14ac:dyDescent="0.3">
      <c r="A10" t="s">
        <v>116</v>
      </c>
      <c r="B10" t="s">
        <v>274</v>
      </c>
      <c r="C10" t="s">
        <v>275</v>
      </c>
      <c r="D10" t="s">
        <v>276</v>
      </c>
      <c r="E10" t="s">
        <v>277</v>
      </c>
      <c r="F10" t="s">
        <v>278</v>
      </c>
      <c r="G10" t="s">
        <v>279</v>
      </c>
      <c r="H10" t="s">
        <v>280</v>
      </c>
      <c r="I10" t="s">
        <v>281</v>
      </c>
      <c r="J10" t="s">
        <v>282</v>
      </c>
    </row>
    <row r="11" spans="1:14" x14ac:dyDescent="0.3">
      <c r="A11" t="s">
        <v>117</v>
      </c>
      <c r="B11" t="s">
        <v>283</v>
      </c>
      <c r="C11" t="s">
        <v>284</v>
      </c>
      <c r="D11" t="s">
        <v>285</v>
      </c>
      <c r="E11" t="s">
        <v>286</v>
      </c>
      <c r="F11" t="s">
        <v>287</v>
      </c>
      <c r="G11" t="s">
        <v>288</v>
      </c>
      <c r="H11" t="s">
        <v>289</v>
      </c>
      <c r="I11" t="s">
        <v>290</v>
      </c>
      <c r="J11" t="s">
        <v>291</v>
      </c>
    </row>
    <row r="12" spans="1:14" x14ac:dyDescent="0.3">
      <c r="A12" t="s">
        <v>118</v>
      </c>
      <c r="B12" t="s">
        <v>292</v>
      </c>
      <c r="C12" t="s">
        <v>293</v>
      </c>
      <c r="D12" t="s">
        <v>294</v>
      </c>
      <c r="E12" t="s">
        <v>295</v>
      </c>
      <c r="F12" t="s">
        <v>296</v>
      </c>
      <c r="G12" t="s">
        <v>297</v>
      </c>
      <c r="H12" t="s">
        <v>298</v>
      </c>
      <c r="I12" t="s">
        <v>299</v>
      </c>
      <c r="J12" t="s">
        <v>300</v>
      </c>
    </row>
    <row r="13" spans="1:14" x14ac:dyDescent="0.3">
      <c r="A13" t="s">
        <v>119</v>
      </c>
      <c r="B13" t="s">
        <v>301</v>
      </c>
      <c r="C13" t="s">
        <v>302</v>
      </c>
      <c r="D13" t="s">
        <v>303</v>
      </c>
      <c r="E13" t="s">
        <v>304</v>
      </c>
      <c r="F13" t="s">
        <v>305</v>
      </c>
      <c r="G13" t="s">
        <v>306</v>
      </c>
      <c r="H13" t="s">
        <v>307</v>
      </c>
      <c r="I13" t="s">
        <v>308</v>
      </c>
      <c r="J13" t="s">
        <v>309</v>
      </c>
    </row>
    <row r="14" spans="1:14" x14ac:dyDescent="0.3">
      <c r="A14" t="s">
        <v>120</v>
      </c>
      <c r="B14" t="s">
        <v>310</v>
      </c>
      <c r="C14" t="s">
        <v>311</v>
      </c>
      <c r="D14" t="s">
        <v>312</v>
      </c>
      <c r="E14" t="s">
        <v>313</v>
      </c>
      <c r="F14" t="s">
        <v>314</v>
      </c>
      <c r="G14" t="s">
        <v>315</v>
      </c>
      <c r="H14" t="s">
        <v>316</v>
      </c>
      <c r="I14" t="s">
        <v>317</v>
      </c>
      <c r="J14" t="s">
        <v>318</v>
      </c>
    </row>
    <row r="15" spans="1:14" x14ac:dyDescent="0.3">
      <c r="A15" t="s">
        <v>121</v>
      </c>
      <c r="B15" t="s">
        <v>319</v>
      </c>
      <c r="C15" t="s">
        <v>320</v>
      </c>
      <c r="D15" t="s">
        <v>321</v>
      </c>
      <c r="E15" t="s">
        <v>322</v>
      </c>
      <c r="F15" t="s">
        <v>323</v>
      </c>
      <c r="G15" t="s">
        <v>324</v>
      </c>
      <c r="H15" t="s">
        <v>325</v>
      </c>
      <c r="I15" t="s">
        <v>326</v>
      </c>
      <c r="J15" t="s">
        <v>327</v>
      </c>
    </row>
    <row r="16" spans="1:14" x14ac:dyDescent="0.3">
      <c r="A16" t="s">
        <v>122</v>
      </c>
      <c r="B16" t="s">
        <v>328</v>
      </c>
      <c r="C16" t="s">
        <v>329</v>
      </c>
      <c r="D16" t="s">
        <v>330</v>
      </c>
      <c r="E16" t="s">
        <v>331</v>
      </c>
      <c r="F16" t="s">
        <v>332</v>
      </c>
      <c r="G16" t="s">
        <v>333</v>
      </c>
      <c r="H16" t="s">
        <v>334</v>
      </c>
      <c r="I16" t="s">
        <v>335</v>
      </c>
      <c r="J16" t="s">
        <v>336</v>
      </c>
    </row>
    <row r="17" spans="1:10" x14ac:dyDescent="0.3">
      <c r="A17" t="s">
        <v>123</v>
      </c>
      <c r="B17" t="s">
        <v>337</v>
      </c>
      <c r="C17" t="s">
        <v>338</v>
      </c>
      <c r="D17" t="s">
        <v>339</v>
      </c>
      <c r="E17" t="s">
        <v>340</v>
      </c>
      <c r="F17" t="s">
        <v>341</v>
      </c>
      <c r="G17" t="s">
        <v>342</v>
      </c>
      <c r="H17" t="s">
        <v>343</v>
      </c>
      <c r="I17" t="s">
        <v>344</v>
      </c>
      <c r="J17" t="s">
        <v>345</v>
      </c>
    </row>
    <row r="18" spans="1:10" x14ac:dyDescent="0.3">
      <c r="A18" t="s">
        <v>124</v>
      </c>
      <c r="B18" t="s">
        <v>346</v>
      </c>
      <c r="C18" t="s">
        <v>347</v>
      </c>
      <c r="D18" t="s">
        <v>348</v>
      </c>
      <c r="E18" t="s">
        <v>349</v>
      </c>
      <c r="F18" t="s">
        <v>350</v>
      </c>
      <c r="G18" t="s">
        <v>351</v>
      </c>
      <c r="H18" t="s">
        <v>352</v>
      </c>
      <c r="I18" t="s">
        <v>353</v>
      </c>
      <c r="J18" t="s">
        <v>354</v>
      </c>
    </row>
    <row r="19" spans="1:10" x14ac:dyDescent="0.3">
      <c r="A19" t="s">
        <v>125</v>
      </c>
      <c r="B19" t="s">
        <v>355</v>
      </c>
      <c r="C19" t="s">
        <v>356</v>
      </c>
      <c r="D19" t="s">
        <v>357</v>
      </c>
      <c r="E19" t="s">
        <v>358</v>
      </c>
      <c r="F19" t="s">
        <v>359</v>
      </c>
      <c r="G19" t="s">
        <v>360</v>
      </c>
      <c r="H19" t="s">
        <v>361</v>
      </c>
      <c r="I19" t="s">
        <v>362</v>
      </c>
      <c r="J19" t="s">
        <v>363</v>
      </c>
    </row>
    <row r="20" spans="1:10" x14ac:dyDescent="0.3">
      <c r="A20" t="s">
        <v>126</v>
      </c>
      <c r="B20" t="s">
        <v>364</v>
      </c>
      <c r="C20" t="s">
        <v>365</v>
      </c>
      <c r="D20" t="s">
        <v>366</v>
      </c>
      <c r="E20" t="s">
        <v>367</v>
      </c>
      <c r="F20" t="s">
        <v>368</v>
      </c>
      <c r="G20" t="s">
        <v>369</v>
      </c>
      <c r="H20" t="s">
        <v>370</v>
      </c>
      <c r="I20" t="s">
        <v>371</v>
      </c>
      <c r="J20" t="s">
        <v>372</v>
      </c>
    </row>
    <row r="21" spans="1:10" x14ac:dyDescent="0.3">
      <c r="A21" t="s">
        <v>127</v>
      </c>
      <c r="B21" t="s">
        <v>373</v>
      </c>
      <c r="C21" t="s">
        <v>374</v>
      </c>
      <c r="D21" t="s">
        <v>375</v>
      </c>
      <c r="E21" t="s">
        <v>376</v>
      </c>
      <c r="F21" t="s">
        <v>377</v>
      </c>
      <c r="G21" t="s">
        <v>378</v>
      </c>
      <c r="H21" t="s">
        <v>379</v>
      </c>
      <c r="I21" t="s">
        <v>380</v>
      </c>
      <c r="J21" t="s">
        <v>381</v>
      </c>
    </row>
    <row r="22" spans="1:10" x14ac:dyDescent="0.3">
      <c r="A22" t="s">
        <v>128</v>
      </c>
      <c r="B22" t="s">
        <v>382</v>
      </c>
      <c r="C22" t="s">
        <v>383</v>
      </c>
      <c r="D22" t="s">
        <v>384</v>
      </c>
      <c r="E22" t="s">
        <v>385</v>
      </c>
      <c r="F22" t="s">
        <v>386</v>
      </c>
      <c r="G22" t="s">
        <v>387</v>
      </c>
      <c r="H22" t="s">
        <v>388</v>
      </c>
      <c r="I22" t="s">
        <v>389</v>
      </c>
      <c r="J22" t="s">
        <v>390</v>
      </c>
    </row>
    <row r="23" spans="1:10" x14ac:dyDescent="0.3">
      <c r="A23" t="s">
        <v>129</v>
      </c>
      <c r="B23" t="s">
        <v>391</v>
      </c>
      <c r="C23" t="s">
        <v>392</v>
      </c>
      <c r="D23" t="s">
        <v>393</v>
      </c>
      <c r="E23" t="s">
        <v>394</v>
      </c>
      <c r="F23" t="s">
        <v>395</v>
      </c>
      <c r="G23" t="s">
        <v>396</v>
      </c>
      <c r="H23" t="s">
        <v>397</v>
      </c>
      <c r="I23" t="s">
        <v>398</v>
      </c>
      <c r="J23" t="s">
        <v>399</v>
      </c>
    </row>
    <row r="24" spans="1:10" x14ac:dyDescent="0.3">
      <c r="A24" t="s">
        <v>130</v>
      </c>
      <c r="B24" t="s">
        <v>400</v>
      </c>
      <c r="C24" t="s">
        <v>401</v>
      </c>
      <c r="D24" t="s">
        <v>402</v>
      </c>
      <c r="E24" t="s">
        <v>403</v>
      </c>
      <c r="F24" t="s">
        <v>396</v>
      </c>
      <c r="G24" t="s">
        <v>404</v>
      </c>
      <c r="H24" t="s">
        <v>405</v>
      </c>
      <c r="I24" t="s">
        <v>406</v>
      </c>
      <c r="J24" t="s">
        <v>407</v>
      </c>
    </row>
    <row r="25" spans="1:10" x14ac:dyDescent="0.3">
      <c r="A25" t="s">
        <v>131</v>
      </c>
      <c r="B25" t="s">
        <v>408</v>
      </c>
      <c r="C25" t="s">
        <v>409</v>
      </c>
      <c r="D25" t="s">
        <v>410</v>
      </c>
      <c r="E25" t="s">
        <v>411</v>
      </c>
      <c r="F25" t="s">
        <v>412</v>
      </c>
      <c r="G25" t="s">
        <v>413</v>
      </c>
      <c r="H25" t="s">
        <v>414</v>
      </c>
      <c r="I25" t="s">
        <v>415</v>
      </c>
      <c r="J25" t="s">
        <v>416</v>
      </c>
    </row>
    <row r="26" spans="1:10" x14ac:dyDescent="0.3">
      <c r="A26" t="s">
        <v>132</v>
      </c>
      <c r="B26" t="s">
        <v>417</v>
      </c>
      <c r="C26" t="s">
        <v>418</v>
      </c>
      <c r="D26" t="s">
        <v>419</v>
      </c>
      <c r="E26" t="s">
        <v>420</v>
      </c>
      <c r="F26" t="s">
        <v>421</v>
      </c>
      <c r="G26" t="s">
        <v>422</v>
      </c>
      <c r="H26" t="s">
        <v>423</v>
      </c>
      <c r="I26" t="s">
        <v>424</v>
      </c>
      <c r="J26" t="s">
        <v>425</v>
      </c>
    </row>
    <row r="27" spans="1:10" x14ac:dyDescent="0.3">
      <c r="A27" t="s">
        <v>133</v>
      </c>
      <c r="B27" t="s">
        <v>426</v>
      </c>
      <c r="C27" t="s">
        <v>427</v>
      </c>
      <c r="D27" t="s">
        <v>428</v>
      </c>
      <c r="E27" t="s">
        <v>429</v>
      </c>
      <c r="F27" t="s">
        <v>430</v>
      </c>
      <c r="G27" t="s">
        <v>431</v>
      </c>
      <c r="H27" t="s">
        <v>432</v>
      </c>
      <c r="I27" t="s">
        <v>433</v>
      </c>
      <c r="J27" t="s">
        <v>434</v>
      </c>
    </row>
    <row r="28" spans="1:10" x14ac:dyDescent="0.3">
      <c r="A28" t="s">
        <v>134</v>
      </c>
      <c r="B28" t="s">
        <v>435</v>
      </c>
      <c r="C28" t="s">
        <v>436</v>
      </c>
      <c r="D28" t="s">
        <v>437</v>
      </c>
      <c r="E28" t="s">
        <v>438</v>
      </c>
      <c r="F28" t="s">
        <v>439</v>
      </c>
      <c r="G28" t="s">
        <v>440</v>
      </c>
      <c r="H28" t="s">
        <v>441</v>
      </c>
      <c r="I28" t="s">
        <v>442</v>
      </c>
      <c r="J28" t="s">
        <v>443</v>
      </c>
    </row>
    <row r="29" spans="1:10" x14ac:dyDescent="0.3">
      <c r="A29" t="s">
        <v>135</v>
      </c>
      <c r="B29" t="s">
        <v>444</v>
      </c>
      <c r="C29" t="s">
        <v>445</v>
      </c>
      <c r="D29" t="s">
        <v>446</v>
      </c>
      <c r="E29" t="s">
        <v>447</v>
      </c>
      <c r="F29" t="s">
        <v>448</v>
      </c>
      <c r="G29" t="s">
        <v>449</v>
      </c>
      <c r="H29" t="s">
        <v>450</v>
      </c>
      <c r="I29" t="s">
        <v>451</v>
      </c>
      <c r="J29" t="s">
        <v>452</v>
      </c>
    </row>
    <row r="30" spans="1:10" x14ac:dyDescent="0.3">
      <c r="A30" t="s">
        <v>136</v>
      </c>
      <c r="B30" t="s">
        <v>453</v>
      </c>
      <c r="C30" t="s">
        <v>454</v>
      </c>
      <c r="D30" t="s">
        <v>455</v>
      </c>
      <c r="E30" t="s">
        <v>456</v>
      </c>
      <c r="F30" t="s">
        <v>457</v>
      </c>
      <c r="G30" t="s">
        <v>458</v>
      </c>
      <c r="H30" t="s">
        <v>459</v>
      </c>
      <c r="I30" t="s">
        <v>460</v>
      </c>
      <c r="J30" t="s">
        <v>461</v>
      </c>
    </row>
    <row r="31" spans="1:10" x14ac:dyDescent="0.3">
      <c r="A31" t="s">
        <v>137</v>
      </c>
      <c r="B31" t="s">
        <v>462</v>
      </c>
      <c r="C31" t="s">
        <v>463</v>
      </c>
      <c r="D31" t="s">
        <v>464</v>
      </c>
      <c r="E31" t="s">
        <v>465</v>
      </c>
      <c r="F31" t="s">
        <v>466</v>
      </c>
      <c r="G31" t="s">
        <v>467</v>
      </c>
      <c r="H31" t="s">
        <v>468</v>
      </c>
      <c r="I31" t="s">
        <v>469</v>
      </c>
      <c r="J31" t="s">
        <v>470</v>
      </c>
    </row>
    <row r="32" spans="1:10" x14ac:dyDescent="0.3">
      <c r="A32" t="s">
        <v>138</v>
      </c>
      <c r="B32" t="s">
        <v>471</v>
      </c>
      <c r="C32" t="s">
        <v>472</v>
      </c>
      <c r="D32" t="s">
        <v>473</v>
      </c>
      <c r="E32" t="s">
        <v>474</v>
      </c>
      <c r="F32" t="s">
        <v>475</v>
      </c>
      <c r="G32" t="s">
        <v>476</v>
      </c>
      <c r="H32" t="s">
        <v>477</v>
      </c>
      <c r="I32" t="s">
        <v>478</v>
      </c>
      <c r="J32" t="s">
        <v>479</v>
      </c>
    </row>
    <row r="33" spans="1:10" x14ac:dyDescent="0.3">
      <c r="A33" t="s">
        <v>139</v>
      </c>
      <c r="B33" t="s">
        <v>480</v>
      </c>
      <c r="C33" t="s">
        <v>481</v>
      </c>
      <c r="D33" t="s">
        <v>482</v>
      </c>
      <c r="E33" t="s">
        <v>483</v>
      </c>
      <c r="F33" t="s">
        <v>484</v>
      </c>
      <c r="G33" t="s">
        <v>485</v>
      </c>
      <c r="H33" t="s">
        <v>486</v>
      </c>
      <c r="I33" t="s">
        <v>487</v>
      </c>
      <c r="J33" t="s">
        <v>488</v>
      </c>
    </row>
    <row r="34" spans="1:10" x14ac:dyDescent="0.3">
      <c r="A34" t="s">
        <v>140</v>
      </c>
      <c r="B34" t="s">
        <v>489</v>
      </c>
      <c r="C34" t="s">
        <v>490</v>
      </c>
      <c r="D34" t="s">
        <v>491</v>
      </c>
      <c r="E34" t="s">
        <v>492</v>
      </c>
      <c r="F34" t="s">
        <v>493</v>
      </c>
      <c r="G34" t="s">
        <v>494</v>
      </c>
      <c r="H34" t="s">
        <v>495</v>
      </c>
      <c r="I34" t="s">
        <v>496</v>
      </c>
      <c r="J34" t="s">
        <v>497</v>
      </c>
    </row>
    <row r="35" spans="1:10" x14ac:dyDescent="0.3">
      <c r="A35" t="s">
        <v>141</v>
      </c>
      <c r="B35" t="s">
        <v>498</v>
      </c>
      <c r="C35" t="s">
        <v>499</v>
      </c>
      <c r="D35" t="s">
        <v>500</v>
      </c>
      <c r="E35" t="s">
        <v>501</v>
      </c>
      <c r="F35" t="s">
        <v>502</v>
      </c>
      <c r="G35" t="s">
        <v>503</v>
      </c>
      <c r="H35" t="s">
        <v>504</v>
      </c>
      <c r="I35" t="s">
        <v>505</v>
      </c>
      <c r="J35" t="s">
        <v>506</v>
      </c>
    </row>
    <row r="36" spans="1:10" x14ac:dyDescent="0.3">
      <c r="A36" t="s">
        <v>142</v>
      </c>
      <c r="B36" t="s">
        <v>507</v>
      </c>
      <c r="C36" t="s">
        <v>508</v>
      </c>
      <c r="D36" t="s">
        <v>509</v>
      </c>
      <c r="E36" t="s">
        <v>510</v>
      </c>
      <c r="F36" t="s">
        <v>511</v>
      </c>
      <c r="G36" t="s">
        <v>512</v>
      </c>
      <c r="H36" t="s">
        <v>513</v>
      </c>
      <c r="I36" t="s">
        <v>514</v>
      </c>
      <c r="J36" t="s">
        <v>515</v>
      </c>
    </row>
    <row r="37" spans="1:10" x14ac:dyDescent="0.3">
      <c r="A37" t="s">
        <v>143</v>
      </c>
      <c r="B37" t="s">
        <v>516</v>
      </c>
      <c r="C37" t="s">
        <v>517</v>
      </c>
      <c r="D37" t="s">
        <v>518</v>
      </c>
      <c r="E37" t="s">
        <v>519</v>
      </c>
      <c r="F37" t="s">
        <v>449</v>
      </c>
      <c r="G37" t="s">
        <v>520</v>
      </c>
      <c r="H37" t="s">
        <v>521</v>
      </c>
      <c r="I37" t="s">
        <v>522</v>
      </c>
      <c r="J37" t="s">
        <v>523</v>
      </c>
    </row>
    <row r="38" spans="1:10" x14ac:dyDescent="0.3">
      <c r="A38" t="s">
        <v>144</v>
      </c>
      <c r="B38" t="s">
        <v>524</v>
      </c>
      <c r="C38" t="s">
        <v>525</v>
      </c>
      <c r="D38" t="s">
        <v>526</v>
      </c>
      <c r="E38" t="s">
        <v>527</v>
      </c>
      <c r="F38" t="s">
        <v>528</v>
      </c>
      <c r="G38" t="s">
        <v>529</v>
      </c>
      <c r="H38" t="s">
        <v>530</v>
      </c>
      <c r="I38" t="s">
        <v>531</v>
      </c>
      <c r="J38" t="s">
        <v>532</v>
      </c>
    </row>
    <row r="39" spans="1:10" x14ac:dyDescent="0.3">
      <c r="A39" s="52"/>
      <c r="B39" s="52"/>
      <c r="C39" s="52"/>
      <c r="D39" s="52"/>
      <c r="E39" s="52"/>
      <c r="F39" s="52"/>
      <c r="G39" s="52"/>
      <c r="H39" s="52"/>
      <c r="I39" s="52"/>
      <c r="J39" s="52"/>
    </row>
    <row r="40" spans="1:10" x14ac:dyDescent="0.3">
      <c r="A40" s="52" t="s">
        <v>533</v>
      </c>
      <c r="B40" s="52"/>
      <c r="C40" s="52"/>
      <c r="D40" s="52"/>
      <c r="E40" s="52"/>
      <c r="F40" s="52"/>
      <c r="G40" s="52"/>
      <c r="H40" s="52"/>
      <c r="I40" s="52"/>
      <c r="J40" s="52"/>
    </row>
    <row r="41" spans="1:10" x14ac:dyDescent="0.3">
      <c r="A41" s="52" t="s">
        <v>534</v>
      </c>
      <c r="B41" s="52"/>
      <c r="C41" s="52"/>
      <c r="D41" s="52"/>
      <c r="E41" s="52"/>
      <c r="F41" s="52"/>
      <c r="G41" s="52"/>
      <c r="H41" s="52"/>
      <c r="I41" s="52"/>
      <c r="J41" s="52"/>
    </row>
    <row r="42" spans="1:10" x14ac:dyDescent="0.3">
      <c r="A42" s="52" t="s">
        <v>535</v>
      </c>
      <c r="B42" s="52"/>
      <c r="C42" s="52"/>
      <c r="D42" s="52"/>
      <c r="E42" s="52"/>
      <c r="F42" s="52"/>
      <c r="G42" s="52"/>
      <c r="H42" s="52"/>
      <c r="I42" s="52"/>
      <c r="J42" s="52"/>
    </row>
  </sheetData>
  <mergeCells count="9">
    <mergeCell ref="A40:J40"/>
    <mergeCell ref="A41:J41"/>
    <mergeCell ref="A42:J42"/>
    <mergeCell ref="A1:A3"/>
    <mergeCell ref="B1:J1"/>
    <mergeCell ref="B2:D2"/>
    <mergeCell ref="E2:G2"/>
    <mergeCell ref="H2:J2"/>
    <mergeCell ref="A39:J39"/>
  </mergeCells>
  <phoneticPr fontId="1" type="noConversion"/>
  <pageMargins left="0.7" right="0.7" top="0.75" bottom="0.75" header="0.3" footer="0.3"/>
  <ignoredErrors>
    <ignoredError sqref="N4"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318D4-E1C7-4DA2-BA06-9CC080E64EDC}">
  <dimension ref="A1:AF71"/>
  <sheetViews>
    <sheetView tabSelected="1" topLeftCell="A37" zoomScale="70" zoomScaleNormal="70" workbookViewId="0">
      <selection activeCell="B60" sqref="B60:B64"/>
    </sheetView>
  </sheetViews>
  <sheetFormatPr defaultRowHeight="14.4" x14ac:dyDescent="0.3"/>
  <cols>
    <col min="1" max="1" width="20.77734375" customWidth="1"/>
    <col min="2" max="2" width="17.6640625" bestFit="1" customWidth="1"/>
    <col min="3" max="3" width="20.77734375" customWidth="1"/>
    <col min="4" max="4" width="8.6640625" bestFit="1" customWidth="1"/>
    <col min="5" max="8" width="9.77734375" bestFit="1" customWidth="1"/>
    <col min="14" max="15" width="13.21875" customWidth="1"/>
    <col min="16" max="20" width="12.44140625" customWidth="1"/>
    <col min="21" max="21" width="11.77734375" customWidth="1"/>
    <col min="22" max="22" width="12.21875" customWidth="1"/>
    <col min="23" max="23" width="11.6640625" customWidth="1"/>
  </cols>
  <sheetData>
    <row r="1" spans="1:13" ht="14.4" customHeight="1" x14ac:dyDescent="0.3">
      <c r="A1" s="15" t="s">
        <v>179</v>
      </c>
      <c r="B1" s="15"/>
      <c r="C1" s="15"/>
      <c r="D1" s="4"/>
      <c r="E1" s="5"/>
    </row>
    <row r="2" spans="1:13" x14ac:dyDescent="0.3">
      <c r="A2" s="53" t="s">
        <v>37</v>
      </c>
      <c r="B2" s="4"/>
      <c r="C2" s="4"/>
      <c r="D2" s="53" t="s">
        <v>31</v>
      </c>
      <c r="E2" s="53"/>
      <c r="F2" s="53"/>
      <c r="G2" s="53"/>
      <c r="H2" s="53"/>
      <c r="I2" s="54" t="s">
        <v>153</v>
      </c>
      <c r="J2" s="54"/>
      <c r="K2" s="54"/>
      <c r="L2" s="54"/>
      <c r="M2" s="54"/>
    </row>
    <row r="3" spans="1:13" x14ac:dyDescent="0.3">
      <c r="A3" s="53"/>
      <c r="B3" s="4"/>
      <c r="C3" s="4"/>
      <c r="D3" s="4">
        <v>2018</v>
      </c>
      <c r="E3" s="4">
        <v>2019</v>
      </c>
      <c r="F3">
        <v>2020</v>
      </c>
      <c r="G3">
        <v>2021</v>
      </c>
      <c r="H3">
        <v>2022</v>
      </c>
      <c r="I3">
        <v>2018</v>
      </c>
      <c r="J3">
        <v>2019</v>
      </c>
      <c r="K3">
        <v>2020</v>
      </c>
      <c r="L3">
        <v>2021</v>
      </c>
      <c r="M3">
        <v>2022</v>
      </c>
    </row>
    <row r="4" spans="1:13" x14ac:dyDescent="0.3">
      <c r="A4" t="s">
        <v>42</v>
      </c>
      <c r="D4" s="6">
        <v>6085</v>
      </c>
      <c r="E4" s="12">
        <v>4251</v>
      </c>
      <c r="F4" s="6">
        <v>5236</v>
      </c>
      <c r="G4" s="6">
        <v>5587</v>
      </c>
      <c r="H4" s="6">
        <v>4568</v>
      </c>
      <c r="I4" s="6">
        <v>20201</v>
      </c>
      <c r="J4" s="6">
        <v>14017</v>
      </c>
      <c r="K4" s="6">
        <v>16431</v>
      </c>
      <c r="L4" s="6">
        <v>16728</v>
      </c>
      <c r="M4" s="6">
        <v>11648</v>
      </c>
    </row>
    <row r="5" spans="1:13" x14ac:dyDescent="0.3">
      <c r="A5" t="s">
        <v>43</v>
      </c>
      <c r="D5" s="6">
        <v>967</v>
      </c>
      <c r="E5" s="12">
        <v>912</v>
      </c>
      <c r="F5" s="6">
        <v>747</v>
      </c>
      <c r="G5" s="6">
        <v>647</v>
      </c>
      <c r="H5" s="6">
        <v>399</v>
      </c>
      <c r="I5" s="6">
        <v>5430</v>
      </c>
      <c r="J5" s="6">
        <v>5049</v>
      </c>
      <c r="K5" s="6">
        <v>3808</v>
      </c>
      <c r="L5" s="6">
        <v>3351</v>
      </c>
      <c r="M5" s="6">
        <v>2204</v>
      </c>
    </row>
    <row r="6" spans="1:13" x14ac:dyDescent="0.3">
      <c r="A6" t="s">
        <v>44</v>
      </c>
      <c r="D6" s="6">
        <v>9243</v>
      </c>
      <c r="E6" s="12">
        <v>8608</v>
      </c>
      <c r="F6" s="6">
        <v>9873</v>
      </c>
      <c r="G6" s="6">
        <v>8931</v>
      </c>
      <c r="H6" s="6">
        <v>6780</v>
      </c>
      <c r="I6" s="6">
        <v>57573</v>
      </c>
      <c r="J6" s="6">
        <v>43980</v>
      </c>
      <c r="K6" s="6">
        <v>53314</v>
      </c>
      <c r="L6" s="6">
        <v>44840</v>
      </c>
      <c r="M6" s="6">
        <v>30289</v>
      </c>
    </row>
    <row r="7" spans="1:13" x14ac:dyDescent="0.3">
      <c r="A7" t="s">
        <v>51</v>
      </c>
      <c r="D7" s="6">
        <v>10489</v>
      </c>
      <c r="E7" s="12">
        <v>10590</v>
      </c>
      <c r="F7" s="6">
        <v>10509</v>
      </c>
      <c r="G7" s="6">
        <v>10645</v>
      </c>
      <c r="H7" s="6">
        <v>10572</v>
      </c>
      <c r="I7" s="6">
        <v>68651</v>
      </c>
      <c r="J7" s="6">
        <v>70313</v>
      </c>
      <c r="K7" s="6">
        <v>66956</v>
      </c>
      <c r="L7" s="6">
        <v>65560</v>
      </c>
      <c r="M7" s="6">
        <v>69479</v>
      </c>
    </row>
    <row r="8" spans="1:13" x14ac:dyDescent="0.3">
      <c r="A8" t="s">
        <v>52</v>
      </c>
      <c r="D8" s="6">
        <v>30948</v>
      </c>
      <c r="E8" s="12">
        <v>28567</v>
      </c>
      <c r="F8" s="6">
        <v>29929</v>
      </c>
      <c r="G8" s="6">
        <v>27425</v>
      </c>
      <c r="H8" s="6">
        <v>24557</v>
      </c>
      <c r="I8" s="6">
        <v>174532</v>
      </c>
      <c r="J8" s="6">
        <v>128126</v>
      </c>
      <c r="K8" s="6">
        <v>147215</v>
      </c>
      <c r="L8" s="6">
        <v>138347</v>
      </c>
      <c r="M8" s="6">
        <v>130151</v>
      </c>
    </row>
    <row r="9" spans="1:13" x14ac:dyDescent="0.3">
      <c r="A9" t="s">
        <v>53</v>
      </c>
      <c r="D9" s="6">
        <v>5040</v>
      </c>
      <c r="E9" s="12">
        <v>4797</v>
      </c>
      <c r="F9" s="6">
        <v>3503</v>
      </c>
      <c r="G9" s="6">
        <v>3171</v>
      </c>
      <c r="H9" s="6">
        <v>2821</v>
      </c>
      <c r="I9" s="6">
        <v>30430</v>
      </c>
      <c r="J9" s="6">
        <v>24583</v>
      </c>
      <c r="K9" s="6">
        <v>16650</v>
      </c>
      <c r="L9" s="6">
        <v>14956</v>
      </c>
      <c r="M9" s="6">
        <v>13757</v>
      </c>
    </row>
    <row r="10" spans="1:13" x14ac:dyDescent="0.3">
      <c r="A10" t="s">
        <v>54</v>
      </c>
      <c r="D10" s="6">
        <v>12915</v>
      </c>
      <c r="E10" s="12">
        <v>12624</v>
      </c>
      <c r="F10" s="6">
        <v>13832</v>
      </c>
      <c r="G10" s="6">
        <v>12523</v>
      </c>
      <c r="H10" s="6">
        <v>12703</v>
      </c>
      <c r="I10" s="6">
        <v>58335</v>
      </c>
      <c r="J10" s="6">
        <v>54072</v>
      </c>
      <c r="K10" s="6">
        <v>62991</v>
      </c>
      <c r="L10" s="6">
        <v>64355</v>
      </c>
      <c r="M10" s="6">
        <v>63136</v>
      </c>
    </row>
    <row r="11" spans="1:13" x14ac:dyDescent="0.3">
      <c r="A11" t="s">
        <v>55</v>
      </c>
      <c r="D11" s="6">
        <v>39224</v>
      </c>
      <c r="E11" s="12">
        <v>32884</v>
      </c>
      <c r="F11" s="6">
        <v>32821</v>
      </c>
      <c r="G11" s="6">
        <v>35118</v>
      </c>
      <c r="H11" s="6">
        <v>35498</v>
      </c>
      <c r="I11" s="6">
        <v>232541</v>
      </c>
      <c r="J11" s="6">
        <v>187597</v>
      </c>
      <c r="K11" s="6">
        <v>179856</v>
      </c>
      <c r="L11" s="6">
        <v>201408</v>
      </c>
      <c r="M11" s="6">
        <v>200097</v>
      </c>
    </row>
    <row r="12" spans="1:13" x14ac:dyDescent="0.3">
      <c r="A12" t="s">
        <v>50</v>
      </c>
      <c r="D12" s="6">
        <v>40781</v>
      </c>
      <c r="E12" s="12">
        <v>40052</v>
      </c>
      <c r="F12" s="6">
        <v>38888</v>
      </c>
      <c r="G12" s="6">
        <v>35947</v>
      </c>
      <c r="H12" s="6">
        <v>31167</v>
      </c>
      <c r="I12" s="6">
        <v>259042</v>
      </c>
      <c r="J12" s="6">
        <v>248060</v>
      </c>
      <c r="K12" s="6">
        <v>246564</v>
      </c>
      <c r="L12" s="6">
        <v>203345</v>
      </c>
      <c r="M12" s="6">
        <v>188438</v>
      </c>
    </row>
    <row r="13" spans="1:13" x14ac:dyDescent="0.3">
      <c r="A13" t="s">
        <v>56</v>
      </c>
      <c r="D13" s="6">
        <v>27141</v>
      </c>
      <c r="E13" s="12">
        <v>26872</v>
      </c>
      <c r="F13" s="6">
        <v>28018</v>
      </c>
      <c r="G13" s="6">
        <v>24526</v>
      </c>
      <c r="H13" s="6">
        <v>22513</v>
      </c>
      <c r="I13" s="6">
        <v>166767</v>
      </c>
      <c r="J13" s="6">
        <v>171162</v>
      </c>
      <c r="K13" s="6">
        <v>184944</v>
      </c>
      <c r="L13" s="6">
        <v>150401</v>
      </c>
      <c r="M13" s="6">
        <v>137057</v>
      </c>
    </row>
    <row r="14" spans="1:13" x14ac:dyDescent="0.3">
      <c r="A14" t="s">
        <v>57</v>
      </c>
      <c r="D14" s="6">
        <v>71801</v>
      </c>
      <c r="E14" s="12">
        <v>72228</v>
      </c>
      <c r="F14" s="6">
        <v>72333</v>
      </c>
      <c r="G14" s="6">
        <v>62455</v>
      </c>
      <c r="H14" s="6">
        <v>54189</v>
      </c>
      <c r="I14" s="6">
        <v>375154</v>
      </c>
      <c r="J14" s="6">
        <v>396468</v>
      </c>
      <c r="K14" s="6">
        <v>388190</v>
      </c>
      <c r="L14" s="6">
        <v>360353</v>
      </c>
      <c r="M14" s="6">
        <v>323839</v>
      </c>
    </row>
    <row r="15" spans="1:13" x14ac:dyDescent="0.3">
      <c r="A15" t="s">
        <v>58</v>
      </c>
      <c r="D15" s="6">
        <v>14907</v>
      </c>
      <c r="E15" s="12">
        <v>10497</v>
      </c>
      <c r="F15" s="6">
        <v>12055</v>
      </c>
      <c r="G15" s="6">
        <v>13373</v>
      </c>
      <c r="H15" s="6">
        <v>11815</v>
      </c>
      <c r="I15" s="6">
        <v>91837</v>
      </c>
      <c r="J15" s="6">
        <v>72981</v>
      </c>
      <c r="K15" s="6">
        <v>68823</v>
      </c>
      <c r="L15" s="6">
        <v>72985</v>
      </c>
      <c r="M15" s="6">
        <v>68351</v>
      </c>
    </row>
    <row r="16" spans="1:13" x14ac:dyDescent="0.3">
      <c r="A16" t="s">
        <v>59</v>
      </c>
      <c r="D16" s="6">
        <v>6211</v>
      </c>
      <c r="E16" s="12">
        <v>5723</v>
      </c>
      <c r="F16" s="6">
        <v>6564</v>
      </c>
      <c r="G16" s="6">
        <v>4079</v>
      </c>
      <c r="H16" s="6">
        <v>4924</v>
      </c>
      <c r="I16" s="6">
        <v>28779</v>
      </c>
      <c r="J16" s="6">
        <v>28313</v>
      </c>
      <c r="K16" s="6">
        <v>36309</v>
      </c>
      <c r="L16" s="6">
        <v>24618</v>
      </c>
      <c r="M16" s="6">
        <v>28635</v>
      </c>
    </row>
    <row r="17" spans="1:13" x14ac:dyDescent="0.3">
      <c r="A17" t="s">
        <v>60</v>
      </c>
      <c r="D17" s="6">
        <v>12200</v>
      </c>
      <c r="E17" s="12">
        <v>14748</v>
      </c>
      <c r="F17" s="6">
        <v>14985</v>
      </c>
      <c r="G17" s="6">
        <v>14187</v>
      </c>
      <c r="H17" s="6">
        <v>16139</v>
      </c>
      <c r="I17" s="6">
        <v>58756</v>
      </c>
      <c r="J17" s="6">
        <v>70959</v>
      </c>
      <c r="K17" s="6">
        <v>70063</v>
      </c>
      <c r="L17" s="6">
        <v>69165</v>
      </c>
      <c r="M17" s="6">
        <v>59902</v>
      </c>
    </row>
    <row r="18" spans="1:13" x14ac:dyDescent="0.3">
      <c r="A18" t="s">
        <v>61</v>
      </c>
      <c r="D18" s="6">
        <v>8774</v>
      </c>
      <c r="E18" s="12">
        <v>7271</v>
      </c>
      <c r="F18" s="6">
        <v>8895</v>
      </c>
      <c r="G18" s="6">
        <v>8911</v>
      </c>
      <c r="H18" s="6">
        <v>6501</v>
      </c>
      <c r="I18" s="6">
        <v>48443</v>
      </c>
      <c r="J18" s="6">
        <v>37458</v>
      </c>
      <c r="K18" s="6">
        <v>39168</v>
      </c>
      <c r="L18" s="6">
        <v>41056</v>
      </c>
      <c r="M18" s="6">
        <v>32186</v>
      </c>
    </row>
    <row r="19" spans="1:13" x14ac:dyDescent="0.3">
      <c r="A19" t="s">
        <v>62</v>
      </c>
      <c r="D19" s="6">
        <v>12363</v>
      </c>
      <c r="E19" s="12">
        <v>9183</v>
      </c>
      <c r="F19" s="6">
        <v>9402</v>
      </c>
      <c r="G19" s="6">
        <v>9990</v>
      </c>
      <c r="H19" s="6">
        <v>9854</v>
      </c>
      <c r="I19" s="6">
        <v>65842</v>
      </c>
      <c r="J19" s="6">
        <v>47253</v>
      </c>
      <c r="K19" s="6">
        <v>54914</v>
      </c>
      <c r="L19" s="6">
        <v>49551</v>
      </c>
      <c r="M19" s="6">
        <v>42784</v>
      </c>
    </row>
    <row r="20" spans="1:13" x14ac:dyDescent="0.3">
      <c r="A20" t="s">
        <v>64</v>
      </c>
      <c r="D20" s="6">
        <v>483</v>
      </c>
      <c r="E20" s="12">
        <v>429</v>
      </c>
      <c r="F20" s="6">
        <v>395</v>
      </c>
      <c r="G20" s="6">
        <v>374</v>
      </c>
      <c r="H20" s="6">
        <v>318</v>
      </c>
      <c r="I20" s="6">
        <v>2435</v>
      </c>
      <c r="J20" s="6">
        <v>2378</v>
      </c>
      <c r="K20" s="6">
        <v>2133</v>
      </c>
      <c r="L20" s="6">
        <v>1739</v>
      </c>
      <c r="M20" s="6">
        <v>1716</v>
      </c>
    </row>
    <row r="21" spans="1:13" x14ac:dyDescent="0.3">
      <c r="A21" t="s">
        <v>63</v>
      </c>
      <c r="D21" s="6">
        <v>16089</v>
      </c>
      <c r="E21" s="12">
        <v>15771</v>
      </c>
      <c r="F21" s="6">
        <v>15884</v>
      </c>
      <c r="G21" s="6">
        <v>15551</v>
      </c>
      <c r="H21" s="6">
        <v>12944</v>
      </c>
      <c r="I21" s="6">
        <v>98829</v>
      </c>
      <c r="J21" s="6">
        <v>93111</v>
      </c>
      <c r="K21" s="6">
        <v>99406</v>
      </c>
      <c r="L21" s="6">
        <v>93843</v>
      </c>
      <c r="M21" s="6">
        <v>88469</v>
      </c>
    </row>
    <row r="22" spans="1:13" x14ac:dyDescent="0.3">
      <c r="A22" t="s">
        <v>45</v>
      </c>
      <c r="D22" s="6">
        <v>20</v>
      </c>
      <c r="E22" s="12">
        <v>13</v>
      </c>
      <c r="F22" s="6">
        <v>16</v>
      </c>
      <c r="G22" s="6">
        <v>13</v>
      </c>
      <c r="H22" s="6">
        <v>13</v>
      </c>
      <c r="I22" s="6">
        <v>109</v>
      </c>
      <c r="J22" s="6">
        <v>70</v>
      </c>
      <c r="K22" s="6">
        <v>87</v>
      </c>
      <c r="L22" s="6">
        <v>70</v>
      </c>
      <c r="M22" s="6">
        <v>73</v>
      </c>
    </row>
    <row r="23" spans="1:13" x14ac:dyDescent="0.3">
      <c r="A23" t="s">
        <v>48</v>
      </c>
      <c r="D23" s="6">
        <v>0</v>
      </c>
      <c r="E23" s="12">
        <v>0</v>
      </c>
      <c r="F23" s="6">
        <v>0</v>
      </c>
      <c r="G23" s="6">
        <v>0</v>
      </c>
      <c r="H23" s="6">
        <v>0</v>
      </c>
      <c r="I23" s="6">
        <v>0</v>
      </c>
      <c r="J23" s="6">
        <v>0</v>
      </c>
      <c r="K23" s="6">
        <v>0</v>
      </c>
      <c r="L23" s="6">
        <v>0</v>
      </c>
      <c r="M23" s="6">
        <v>0</v>
      </c>
    </row>
    <row r="24" spans="1:13" x14ac:dyDescent="0.3">
      <c r="A24" t="s">
        <v>46</v>
      </c>
      <c r="D24" s="6">
        <v>1162</v>
      </c>
      <c r="E24" s="12">
        <v>1537</v>
      </c>
      <c r="F24" s="6">
        <v>1607</v>
      </c>
      <c r="G24" s="6">
        <v>1561</v>
      </c>
      <c r="H24" s="6">
        <v>1610</v>
      </c>
      <c r="I24" s="6">
        <v>5158</v>
      </c>
      <c r="J24" s="6">
        <v>6333</v>
      </c>
      <c r="K24" s="6">
        <v>6489</v>
      </c>
      <c r="L24" s="6">
        <v>6364</v>
      </c>
      <c r="M24" s="6">
        <v>7101</v>
      </c>
    </row>
    <row r="25" spans="1:13" x14ac:dyDescent="0.3">
      <c r="A25" t="s">
        <v>47</v>
      </c>
      <c r="D25" s="6">
        <v>2233</v>
      </c>
      <c r="E25" s="12">
        <v>2096</v>
      </c>
      <c r="F25" s="6">
        <v>1961</v>
      </c>
      <c r="G25" s="6">
        <v>1903</v>
      </c>
      <c r="H25" s="6">
        <v>1812</v>
      </c>
      <c r="I25" s="6">
        <v>10284</v>
      </c>
      <c r="J25" s="6">
        <v>10342</v>
      </c>
      <c r="K25" s="6">
        <v>10845</v>
      </c>
      <c r="L25" s="6">
        <v>10846</v>
      </c>
      <c r="M25" s="6">
        <v>9899</v>
      </c>
    </row>
    <row r="26" spans="1:13" x14ac:dyDescent="0.3">
      <c r="A26" t="s">
        <v>49</v>
      </c>
      <c r="D26" s="6">
        <v>441</v>
      </c>
      <c r="E26" s="12">
        <v>359</v>
      </c>
      <c r="F26" s="6">
        <v>418</v>
      </c>
      <c r="G26" s="6">
        <v>142</v>
      </c>
      <c r="H26" s="6">
        <v>53</v>
      </c>
      <c r="I26" s="6">
        <v>2441</v>
      </c>
      <c r="J26" s="6">
        <v>1813</v>
      </c>
      <c r="K26" s="6">
        <v>2158</v>
      </c>
      <c r="L26" s="6">
        <v>757</v>
      </c>
      <c r="M26" s="6">
        <v>245</v>
      </c>
    </row>
    <row r="27" spans="1:13" x14ac:dyDescent="0.3">
      <c r="A27" t="s">
        <v>15</v>
      </c>
      <c r="D27" s="6">
        <v>329517</v>
      </c>
      <c r="E27" s="12">
        <v>310012</v>
      </c>
      <c r="F27" s="6">
        <v>317871</v>
      </c>
      <c r="G27" s="6">
        <v>297059</v>
      </c>
      <c r="H27" s="6">
        <v>271750</v>
      </c>
      <c r="I27" s="6">
        <v>1861569</v>
      </c>
      <c r="J27" s="6">
        <v>1714438</v>
      </c>
      <c r="K27" s="6">
        <v>1757314</v>
      </c>
      <c r="L27" s="6">
        <v>1634638</v>
      </c>
      <c r="M27" s="6">
        <v>1509456</v>
      </c>
    </row>
    <row r="28" spans="1:13" s="16" customFormat="1" x14ac:dyDescent="0.3">
      <c r="D28" s="17"/>
      <c r="E28" s="18"/>
      <c r="F28" s="17"/>
      <c r="G28" s="17"/>
      <c r="H28" s="17"/>
      <c r="I28" s="17"/>
      <c r="J28" s="17"/>
      <c r="K28" s="17"/>
      <c r="L28" s="17"/>
      <c r="M28" s="17"/>
    </row>
    <row r="29" spans="1:13" x14ac:dyDescent="0.3">
      <c r="A29" t="s">
        <v>176</v>
      </c>
      <c r="D29" s="6"/>
      <c r="E29" s="12"/>
      <c r="F29" s="6"/>
      <c r="G29" s="6"/>
      <c r="H29" s="6"/>
      <c r="I29" s="6"/>
      <c r="J29" s="6"/>
      <c r="K29" s="6"/>
      <c r="L29" s="6"/>
      <c r="M29" s="6"/>
    </row>
    <row r="30" spans="1:13" x14ac:dyDescent="0.3">
      <c r="A30" s="7" t="s">
        <v>155</v>
      </c>
      <c r="B30" s="7"/>
      <c r="C30" s="7"/>
    </row>
    <row r="31" spans="1:13" x14ac:dyDescent="0.3">
      <c r="A31" s="7" t="s">
        <v>154</v>
      </c>
      <c r="B31" s="7"/>
      <c r="C31" s="7"/>
    </row>
    <row r="32" spans="1:13" x14ac:dyDescent="0.3">
      <c r="A32" s="7" t="s">
        <v>177</v>
      </c>
      <c r="B32" s="7"/>
      <c r="C32" s="7"/>
    </row>
    <row r="33" spans="1:23" x14ac:dyDescent="0.3">
      <c r="A33" s="7" t="s">
        <v>178</v>
      </c>
      <c r="B33" s="7"/>
      <c r="C33" s="7"/>
    </row>
    <row r="34" spans="1:23" s="16" customFormat="1" x14ac:dyDescent="0.3"/>
    <row r="35" spans="1:23" x14ac:dyDescent="0.3">
      <c r="A35" s="14" t="s">
        <v>175</v>
      </c>
      <c r="B35" s="14"/>
      <c r="C35" s="14"/>
      <c r="D35" s="4"/>
      <c r="E35" s="5"/>
      <c r="F35" s="5"/>
      <c r="G35" s="5"/>
      <c r="H35" s="5"/>
    </row>
    <row r="36" spans="1:23" x14ac:dyDescent="0.3">
      <c r="A36" s="4" t="s">
        <v>156</v>
      </c>
      <c r="B36" s="4" t="s">
        <v>565</v>
      </c>
      <c r="C36" s="4" t="s">
        <v>566</v>
      </c>
      <c r="D36" s="53" t="s">
        <v>31</v>
      </c>
      <c r="E36" s="53"/>
      <c r="F36" s="53"/>
      <c r="G36" s="53"/>
      <c r="H36" s="53"/>
      <c r="I36" s="53" t="s">
        <v>153</v>
      </c>
      <c r="J36" s="53"/>
      <c r="K36" s="53"/>
      <c r="L36" s="53"/>
      <c r="M36" s="53"/>
    </row>
    <row r="37" spans="1:23" x14ac:dyDescent="0.3">
      <c r="A37" s="1" t="s">
        <v>157</v>
      </c>
      <c r="B37" s="1">
        <v>2018</v>
      </c>
      <c r="C37" s="1">
        <v>2018</v>
      </c>
      <c r="D37" s="10">
        <v>2018</v>
      </c>
      <c r="E37" s="4">
        <v>2019</v>
      </c>
      <c r="F37" s="4">
        <v>2020</v>
      </c>
      <c r="G37" s="4">
        <v>2021</v>
      </c>
      <c r="H37" s="4">
        <v>2022</v>
      </c>
      <c r="I37" s="4">
        <v>2018</v>
      </c>
      <c r="J37" s="4">
        <v>2019</v>
      </c>
      <c r="K37">
        <v>2020</v>
      </c>
      <c r="L37">
        <v>2021</v>
      </c>
      <c r="M37">
        <v>2022</v>
      </c>
      <c r="T37" s="13"/>
    </row>
    <row r="38" spans="1:23" x14ac:dyDescent="0.3">
      <c r="A38" s="6" t="s">
        <v>161</v>
      </c>
      <c r="B38" s="3">
        <v>158.6</v>
      </c>
      <c r="C38" s="3"/>
      <c r="D38">
        <v>14539</v>
      </c>
      <c r="E38" s="6">
        <v>8949</v>
      </c>
      <c r="F38" s="6">
        <v>12660</v>
      </c>
      <c r="G38" s="6">
        <v>9730</v>
      </c>
      <c r="H38" s="6">
        <v>9260</v>
      </c>
      <c r="I38" s="6">
        <v>76121</v>
      </c>
      <c r="J38" s="6">
        <v>42459</v>
      </c>
      <c r="K38" s="6">
        <v>64640</v>
      </c>
      <c r="L38" s="6">
        <v>45190</v>
      </c>
      <c r="M38" s="6">
        <v>47139</v>
      </c>
      <c r="P38" s="6"/>
      <c r="Q38" s="6"/>
      <c r="R38" s="6"/>
      <c r="S38" s="6"/>
      <c r="T38" s="6"/>
      <c r="U38" s="6"/>
      <c r="V38" s="6"/>
      <c r="W38" s="6"/>
    </row>
    <row r="39" spans="1:23" x14ac:dyDescent="0.3">
      <c r="A39" s="6" t="s">
        <v>162</v>
      </c>
      <c r="B39" s="3">
        <v>101.3</v>
      </c>
      <c r="C39" s="3"/>
      <c r="D39">
        <v>27080</v>
      </c>
      <c r="E39" s="6">
        <v>34949</v>
      </c>
      <c r="F39" s="6">
        <v>28799</v>
      </c>
      <c r="G39" s="6">
        <v>29160</v>
      </c>
      <c r="H39" s="6">
        <v>15400</v>
      </c>
      <c r="I39" s="6">
        <v>142881</v>
      </c>
      <c r="J39" s="6">
        <v>176089</v>
      </c>
      <c r="K39" s="6">
        <v>155951</v>
      </c>
      <c r="L39" s="6">
        <v>150150</v>
      </c>
      <c r="M39" s="6">
        <v>71029</v>
      </c>
      <c r="N39" s="6"/>
      <c r="P39" s="6"/>
      <c r="Q39" s="6"/>
      <c r="R39" s="6"/>
      <c r="S39" s="6"/>
      <c r="T39" s="6"/>
      <c r="U39" s="6"/>
      <c r="V39" s="6"/>
      <c r="W39" s="6"/>
    </row>
    <row r="40" spans="1:23" x14ac:dyDescent="0.3">
      <c r="A40" s="6" t="s">
        <v>163</v>
      </c>
      <c r="B40" s="3">
        <v>123.8</v>
      </c>
      <c r="C40" s="3"/>
      <c r="D40">
        <v>66400</v>
      </c>
      <c r="E40" s="6">
        <v>71300</v>
      </c>
      <c r="F40" s="6">
        <v>82279</v>
      </c>
      <c r="G40" s="6">
        <v>45230</v>
      </c>
      <c r="H40" s="6">
        <v>38690</v>
      </c>
      <c r="I40" s="6">
        <v>375841</v>
      </c>
      <c r="J40" s="6">
        <v>385739</v>
      </c>
      <c r="K40" s="6">
        <v>436530</v>
      </c>
      <c r="L40" s="6">
        <v>250989</v>
      </c>
      <c r="M40" s="6">
        <v>207609</v>
      </c>
      <c r="N40" s="6"/>
      <c r="P40" s="6"/>
      <c r="Q40" s="6"/>
      <c r="R40" s="6"/>
      <c r="S40" s="6"/>
      <c r="T40" s="6"/>
      <c r="U40" s="6"/>
      <c r="V40" s="6"/>
      <c r="W40" s="6"/>
    </row>
    <row r="41" spans="1:23" x14ac:dyDescent="0.3">
      <c r="A41" s="6" t="s">
        <v>164</v>
      </c>
      <c r="B41" s="3">
        <v>182.38</v>
      </c>
      <c r="C41" s="3"/>
      <c r="D41">
        <v>58510</v>
      </c>
      <c r="E41" s="6">
        <v>33829</v>
      </c>
      <c r="F41" s="6">
        <v>26659</v>
      </c>
      <c r="G41" s="6">
        <v>54560</v>
      </c>
      <c r="H41" s="6">
        <v>56340</v>
      </c>
      <c r="I41" s="6">
        <v>336741</v>
      </c>
      <c r="J41" s="6">
        <v>194409</v>
      </c>
      <c r="K41" s="6">
        <v>143020</v>
      </c>
      <c r="L41" s="6">
        <v>318999</v>
      </c>
      <c r="M41" s="6">
        <v>327539</v>
      </c>
      <c r="N41" s="6"/>
      <c r="P41" s="6"/>
      <c r="Q41" s="6"/>
      <c r="R41" s="6"/>
      <c r="S41" s="6"/>
      <c r="T41" s="6"/>
      <c r="U41" s="6"/>
      <c r="V41" s="6"/>
      <c r="W41" s="6"/>
    </row>
    <row r="42" spans="1:23" x14ac:dyDescent="0.3">
      <c r="A42" s="6" t="s">
        <v>4</v>
      </c>
      <c r="B42" s="3">
        <v>170.79999999999998</v>
      </c>
      <c r="C42" s="3"/>
      <c r="D42">
        <v>16870</v>
      </c>
      <c r="E42" s="6">
        <v>18439</v>
      </c>
      <c r="F42" s="6">
        <v>16800</v>
      </c>
      <c r="G42" s="6">
        <v>19620</v>
      </c>
      <c r="H42" s="6">
        <v>30940</v>
      </c>
      <c r="I42" s="6">
        <v>96370</v>
      </c>
      <c r="J42" s="6">
        <v>101549</v>
      </c>
      <c r="K42" s="6">
        <v>86491</v>
      </c>
      <c r="L42" s="6">
        <v>101450</v>
      </c>
      <c r="M42" s="6">
        <v>176008</v>
      </c>
      <c r="N42" s="6"/>
      <c r="P42" s="6"/>
      <c r="Q42" s="6"/>
      <c r="R42" s="6"/>
      <c r="S42" s="6"/>
      <c r="T42" s="6"/>
      <c r="U42" s="6"/>
      <c r="V42" s="6"/>
      <c r="W42" s="6"/>
    </row>
    <row r="43" spans="1:23" x14ac:dyDescent="0.3">
      <c r="A43" s="6" t="s">
        <v>165</v>
      </c>
      <c r="B43" s="3">
        <v>65.88</v>
      </c>
      <c r="C43" s="3"/>
      <c r="D43">
        <v>6570</v>
      </c>
      <c r="E43" s="6">
        <v>15829</v>
      </c>
      <c r="F43" s="6">
        <v>7629</v>
      </c>
      <c r="G43" s="6">
        <v>9610</v>
      </c>
      <c r="H43" s="6">
        <v>15610</v>
      </c>
      <c r="I43" s="6">
        <v>37911</v>
      </c>
      <c r="J43" s="6">
        <v>90109</v>
      </c>
      <c r="K43" s="6">
        <v>40150</v>
      </c>
      <c r="L43" s="6">
        <v>48720</v>
      </c>
      <c r="M43" s="6">
        <v>83098</v>
      </c>
      <c r="N43" s="6"/>
      <c r="P43" s="6"/>
      <c r="Q43" s="6"/>
      <c r="R43" s="6"/>
      <c r="S43" s="6"/>
      <c r="T43" s="6"/>
      <c r="U43" s="6"/>
      <c r="V43" s="6"/>
      <c r="W43" s="6"/>
    </row>
    <row r="44" spans="1:23" x14ac:dyDescent="0.3">
      <c r="A44" s="6" t="s">
        <v>166</v>
      </c>
      <c r="B44" s="3">
        <v>147.65</v>
      </c>
      <c r="C44" s="3"/>
      <c r="D44">
        <v>16179</v>
      </c>
      <c r="E44" s="6">
        <v>20710</v>
      </c>
      <c r="F44" s="6">
        <v>13530</v>
      </c>
      <c r="G44" s="6">
        <v>6830</v>
      </c>
      <c r="H44" s="6">
        <v>11010</v>
      </c>
      <c r="I44" s="6">
        <v>93820</v>
      </c>
      <c r="J44" s="6">
        <v>112229</v>
      </c>
      <c r="K44" s="6">
        <v>75840</v>
      </c>
      <c r="L44" s="6">
        <v>35230</v>
      </c>
      <c r="M44" s="6">
        <v>57469</v>
      </c>
      <c r="N44" s="6"/>
      <c r="P44" s="6"/>
      <c r="Q44" s="6"/>
      <c r="R44" s="6"/>
      <c r="S44" s="6"/>
      <c r="T44" s="6"/>
      <c r="U44" s="6"/>
      <c r="V44" s="6"/>
      <c r="W44" s="6"/>
    </row>
    <row r="45" spans="1:23" x14ac:dyDescent="0.3">
      <c r="A45" s="6" t="s">
        <v>167</v>
      </c>
      <c r="B45" s="3">
        <v>124.30000000000001</v>
      </c>
      <c r="C45" s="3"/>
      <c r="D45">
        <v>24950</v>
      </c>
      <c r="E45" s="6">
        <v>19890</v>
      </c>
      <c r="F45" s="6">
        <v>30469</v>
      </c>
      <c r="G45" s="6">
        <v>9999</v>
      </c>
      <c r="H45" s="6">
        <v>4050</v>
      </c>
      <c r="I45" s="6">
        <v>142901</v>
      </c>
      <c r="J45" s="6">
        <v>107039</v>
      </c>
      <c r="K45" s="6">
        <v>158160</v>
      </c>
      <c r="L45" s="6">
        <v>50240</v>
      </c>
      <c r="M45" s="6">
        <v>21839</v>
      </c>
      <c r="N45" s="6"/>
      <c r="P45" s="6"/>
      <c r="Q45" s="6"/>
      <c r="R45" s="6"/>
      <c r="S45" s="6"/>
      <c r="T45" s="6"/>
      <c r="U45" s="6"/>
      <c r="V45" s="6"/>
      <c r="W45" s="6"/>
    </row>
    <row r="46" spans="1:23" x14ac:dyDescent="0.3">
      <c r="A46" s="6" t="s">
        <v>168</v>
      </c>
      <c r="B46" s="3">
        <v>158.27000000000001</v>
      </c>
      <c r="C46" s="3"/>
      <c r="D46">
        <v>34890</v>
      </c>
      <c r="E46" s="6">
        <v>25159</v>
      </c>
      <c r="F46" s="6">
        <v>34689</v>
      </c>
      <c r="G46" s="6">
        <v>27040</v>
      </c>
      <c r="H46" s="6">
        <v>9410</v>
      </c>
      <c r="I46" s="6">
        <v>192850</v>
      </c>
      <c r="J46" s="6">
        <v>149259</v>
      </c>
      <c r="K46" s="6">
        <v>204120</v>
      </c>
      <c r="L46" s="6">
        <v>150230</v>
      </c>
      <c r="M46" s="6">
        <v>52189</v>
      </c>
      <c r="N46" s="6"/>
      <c r="P46" s="6"/>
      <c r="Q46" s="6"/>
      <c r="R46" s="6"/>
      <c r="S46" s="6"/>
      <c r="T46" s="6"/>
      <c r="U46" s="6"/>
      <c r="V46" s="6"/>
      <c r="W46" s="6"/>
    </row>
    <row r="47" spans="1:23" x14ac:dyDescent="0.3">
      <c r="A47" s="6" t="s">
        <v>169</v>
      </c>
      <c r="B47" s="3">
        <v>337.18</v>
      </c>
      <c r="C47" s="3"/>
      <c r="D47">
        <v>25950</v>
      </c>
      <c r="E47" s="6">
        <v>31319</v>
      </c>
      <c r="F47" s="6">
        <v>36109</v>
      </c>
      <c r="G47" s="6">
        <v>37720</v>
      </c>
      <c r="H47" s="6">
        <v>23610</v>
      </c>
      <c r="I47" s="6">
        <v>153131</v>
      </c>
      <c r="J47" s="6">
        <v>182189</v>
      </c>
      <c r="K47" s="6">
        <v>223041</v>
      </c>
      <c r="L47" s="6">
        <v>210280</v>
      </c>
      <c r="M47" s="6">
        <v>132949</v>
      </c>
      <c r="N47" s="6"/>
      <c r="P47" s="6"/>
      <c r="Q47" s="6"/>
      <c r="R47" s="6"/>
      <c r="S47" s="6"/>
      <c r="T47" s="6"/>
      <c r="U47" s="6"/>
      <c r="V47" s="6"/>
      <c r="W47" s="6"/>
    </row>
    <row r="48" spans="1:23" x14ac:dyDescent="0.3">
      <c r="A48" s="6" t="s">
        <v>170</v>
      </c>
      <c r="B48" s="3">
        <v>342.98</v>
      </c>
      <c r="C48" s="3"/>
      <c r="D48">
        <v>21599</v>
      </c>
      <c r="E48" s="6">
        <v>19680</v>
      </c>
      <c r="F48" s="6">
        <v>21979</v>
      </c>
      <c r="G48" s="6">
        <v>27840</v>
      </c>
      <c r="H48" s="6">
        <v>40390</v>
      </c>
      <c r="I48" s="6">
        <v>126141</v>
      </c>
      <c r="J48" s="6">
        <v>115429</v>
      </c>
      <c r="K48" s="6">
        <v>133390</v>
      </c>
      <c r="L48" s="6">
        <v>161530</v>
      </c>
      <c r="M48" s="6">
        <v>232229</v>
      </c>
      <c r="N48" s="6"/>
      <c r="P48" s="6"/>
      <c r="Q48" s="6"/>
      <c r="R48" s="6"/>
      <c r="S48" s="6"/>
      <c r="T48" s="6"/>
      <c r="U48" s="6"/>
      <c r="V48" s="6"/>
      <c r="W48" s="6"/>
    </row>
    <row r="49" spans="1:32" x14ac:dyDescent="0.3">
      <c r="A49" s="6" t="s">
        <v>171</v>
      </c>
      <c r="B49" s="3">
        <v>252.12</v>
      </c>
      <c r="C49" s="3"/>
      <c r="D49">
        <v>15980</v>
      </c>
      <c r="E49" s="6">
        <v>9959</v>
      </c>
      <c r="F49" s="6">
        <v>6269</v>
      </c>
      <c r="G49" s="6">
        <v>19720</v>
      </c>
      <c r="H49" s="6">
        <v>17040</v>
      </c>
      <c r="I49" s="6">
        <v>86861</v>
      </c>
      <c r="J49" s="6">
        <v>57939</v>
      </c>
      <c r="K49" s="6">
        <v>35981</v>
      </c>
      <c r="L49" s="6">
        <v>111630</v>
      </c>
      <c r="M49" s="6">
        <v>100329</v>
      </c>
      <c r="N49" s="6"/>
      <c r="P49" s="6"/>
      <c r="Q49" s="6"/>
      <c r="R49" s="6"/>
      <c r="S49" s="6"/>
      <c r="T49" s="6"/>
      <c r="U49" s="6"/>
      <c r="V49" s="6"/>
      <c r="W49" s="6"/>
    </row>
    <row r="50" spans="1:32" x14ac:dyDescent="0.3">
      <c r="A50" s="6" t="s">
        <v>172</v>
      </c>
      <c r="B50" s="3">
        <v>173.92</v>
      </c>
      <c r="C50" s="3"/>
      <c r="D50">
        <v>329517</v>
      </c>
      <c r="E50" s="6">
        <v>310012</v>
      </c>
      <c r="F50" s="6">
        <v>317871</v>
      </c>
      <c r="G50" s="6">
        <v>297059</v>
      </c>
      <c r="H50" s="6">
        <v>271750</v>
      </c>
      <c r="I50" s="6">
        <v>1861569</v>
      </c>
      <c r="J50" s="6">
        <v>1714438</v>
      </c>
      <c r="K50" s="6">
        <v>1757314</v>
      </c>
      <c r="L50" s="6">
        <v>1634638</v>
      </c>
      <c r="M50" s="6">
        <v>1509456</v>
      </c>
      <c r="N50" s="6"/>
      <c r="P50" s="6"/>
      <c r="Q50" s="6"/>
      <c r="R50" s="6"/>
      <c r="S50" s="6"/>
      <c r="T50" s="6"/>
      <c r="U50" s="6"/>
      <c r="V50" s="6"/>
      <c r="W50" s="6"/>
    </row>
    <row r="51" spans="1:32" s="16" customFormat="1" x14ac:dyDescent="0.3">
      <c r="A51" s="17"/>
      <c r="B51" s="17"/>
      <c r="C51" s="17"/>
      <c r="E51" s="17"/>
      <c r="F51" s="17"/>
      <c r="G51" s="17"/>
      <c r="H51" s="17"/>
      <c r="I51" s="17"/>
      <c r="J51" s="17"/>
      <c r="K51" s="17"/>
      <c r="L51" s="17"/>
      <c r="M51" s="17"/>
      <c r="N51" s="17"/>
      <c r="P51" s="17"/>
      <c r="Q51" s="17"/>
      <c r="R51" s="17"/>
      <c r="S51" s="17"/>
      <c r="T51" s="17"/>
      <c r="U51" s="17"/>
      <c r="V51" s="17"/>
      <c r="W51" s="17"/>
    </row>
    <row r="52" spans="1:32" x14ac:dyDescent="0.3">
      <c r="A52" s="55" t="s">
        <v>174</v>
      </c>
      <c r="B52" s="55"/>
      <c r="C52" s="55"/>
      <c r="D52" s="55"/>
      <c r="E52" s="55"/>
      <c r="F52" s="55"/>
      <c r="G52" s="55"/>
      <c r="H52" s="55"/>
      <c r="I52" s="55"/>
      <c r="J52" s="55"/>
      <c r="K52" s="55"/>
      <c r="L52" s="55"/>
      <c r="M52" s="55"/>
      <c r="N52" s="55"/>
      <c r="O52" s="55"/>
      <c r="P52" s="55"/>
      <c r="Q52" s="55"/>
      <c r="R52" s="55"/>
      <c r="S52" s="6"/>
      <c r="T52" s="6"/>
      <c r="U52" s="6"/>
      <c r="V52" s="6"/>
      <c r="W52" s="6"/>
    </row>
    <row r="53" spans="1:32" x14ac:dyDescent="0.3">
      <c r="A53" s="6" t="s">
        <v>106</v>
      </c>
      <c r="B53" s="6"/>
      <c r="C53" s="6"/>
      <c r="D53" s="53">
        <v>2018</v>
      </c>
      <c r="E53" s="53"/>
      <c r="F53" s="53"/>
      <c r="G53" s="54">
        <v>2019</v>
      </c>
      <c r="H53" s="54"/>
      <c r="I53" s="54"/>
      <c r="J53" s="53">
        <v>2020</v>
      </c>
      <c r="K53" s="53"/>
      <c r="L53" s="53"/>
      <c r="M53" s="53">
        <v>2021</v>
      </c>
      <c r="N53" s="53"/>
      <c r="O53" s="53"/>
      <c r="P53" s="53">
        <v>2022</v>
      </c>
      <c r="Q53" s="53"/>
      <c r="R53" s="53"/>
      <c r="S53" s="6"/>
      <c r="W53" s="6"/>
      <c r="Y53" s="6"/>
      <c r="Z53" s="6"/>
      <c r="AA53" s="6"/>
      <c r="AB53" s="6"/>
      <c r="AC53" s="6"/>
      <c r="AD53" s="6"/>
      <c r="AE53" s="6"/>
      <c r="AF53" s="6"/>
    </row>
    <row r="54" spans="1:32" ht="26.4" customHeight="1" x14ac:dyDescent="0.3">
      <c r="A54" s="11" t="s">
        <v>173</v>
      </c>
      <c r="B54" s="11"/>
      <c r="C54" s="11"/>
      <c r="D54" s="5" t="s">
        <v>159</v>
      </c>
      <c r="E54" s="5" t="s">
        <v>160</v>
      </c>
      <c r="F54" s="4" t="s">
        <v>158</v>
      </c>
      <c r="G54" s="5" t="s">
        <v>159</v>
      </c>
      <c r="H54" s="5" t="s">
        <v>160</v>
      </c>
      <c r="I54" s="4" t="s">
        <v>158</v>
      </c>
      <c r="J54" s="5" t="s">
        <v>159</v>
      </c>
      <c r="K54" s="5" t="s">
        <v>160</v>
      </c>
      <c r="L54" s="4" t="s">
        <v>158</v>
      </c>
      <c r="M54" s="5" t="s">
        <v>159</v>
      </c>
      <c r="N54" s="5" t="s">
        <v>160</v>
      </c>
      <c r="O54" s="4" t="s">
        <v>158</v>
      </c>
      <c r="P54" s="5" t="s">
        <v>159</v>
      </c>
      <c r="Q54" s="5" t="s">
        <v>160</v>
      </c>
      <c r="R54" s="4" t="s">
        <v>158</v>
      </c>
      <c r="S54" s="6"/>
      <c r="W54" s="6"/>
      <c r="Y54" s="6"/>
      <c r="Z54" s="6"/>
      <c r="AA54" s="6"/>
      <c r="AB54" s="6"/>
      <c r="AC54" s="6"/>
      <c r="AD54" s="6"/>
      <c r="AE54" s="6"/>
      <c r="AF54" s="6"/>
    </row>
    <row r="55" spans="1:32" x14ac:dyDescent="0.3">
      <c r="A55" t="s">
        <v>31</v>
      </c>
      <c r="D55">
        <v>166529</v>
      </c>
      <c r="E55">
        <v>64569</v>
      </c>
      <c r="F55">
        <v>98419</v>
      </c>
      <c r="G55">
        <v>149027</v>
      </c>
      <c r="H55">
        <v>74868</v>
      </c>
      <c r="I55">
        <v>86117</v>
      </c>
      <c r="J55">
        <v>150397</v>
      </c>
      <c r="K55" s="6">
        <v>68428</v>
      </c>
      <c r="L55" s="6">
        <v>99046</v>
      </c>
      <c r="M55">
        <v>138680</v>
      </c>
      <c r="N55" s="6">
        <v>46059</v>
      </c>
      <c r="O55" s="6">
        <v>112320</v>
      </c>
      <c r="P55" s="6">
        <v>119690</v>
      </c>
      <c r="Q55" s="6">
        <v>61610</v>
      </c>
      <c r="R55" s="6">
        <v>90450</v>
      </c>
      <c r="S55" s="6"/>
      <c r="T55" s="6"/>
      <c r="U55" s="6"/>
      <c r="V55" s="6"/>
      <c r="W55" s="6"/>
      <c r="Y55" s="6"/>
      <c r="Z55" s="6"/>
      <c r="AA55" s="6"/>
      <c r="AB55" s="6"/>
      <c r="AC55" s="6"/>
      <c r="AD55" s="6"/>
      <c r="AE55" s="6"/>
      <c r="AF55" s="6"/>
    </row>
    <row r="56" spans="1:32" x14ac:dyDescent="0.3">
      <c r="A56" t="s">
        <v>153</v>
      </c>
      <c r="D56">
        <v>931584</v>
      </c>
      <c r="E56">
        <v>371002</v>
      </c>
      <c r="F56">
        <v>558983</v>
      </c>
      <c r="G56">
        <v>798696</v>
      </c>
      <c r="H56">
        <v>410926</v>
      </c>
      <c r="I56">
        <v>504816</v>
      </c>
      <c r="J56" s="12">
        <v>800141</v>
      </c>
      <c r="K56" s="6">
        <v>360641</v>
      </c>
      <c r="L56" s="6">
        <v>596532</v>
      </c>
      <c r="M56" s="12">
        <v>765328</v>
      </c>
      <c r="N56" s="6">
        <v>235640</v>
      </c>
      <c r="O56" s="6">
        <v>633670</v>
      </c>
      <c r="P56" s="12">
        <v>653316</v>
      </c>
      <c r="Q56" s="6">
        <v>338414</v>
      </c>
      <c r="R56" s="6">
        <v>517696</v>
      </c>
      <c r="S56" s="6"/>
      <c r="T56" s="6"/>
      <c r="U56" s="6"/>
      <c r="V56" s="6"/>
      <c r="W56" s="6"/>
      <c r="Y56" s="6"/>
      <c r="Z56" s="6"/>
      <c r="AA56" s="6"/>
      <c r="AB56" s="6"/>
      <c r="AC56" s="6"/>
      <c r="AD56" s="6"/>
      <c r="AE56" s="6"/>
      <c r="AF56" s="6"/>
    </row>
    <row r="57" spans="1:32" s="16" customFormat="1" x14ac:dyDescent="0.3">
      <c r="E57" s="17"/>
      <c r="F57" s="17"/>
      <c r="G57" s="17"/>
      <c r="H57" s="17"/>
      <c r="I57" s="17"/>
      <c r="J57" s="17"/>
      <c r="K57" s="17"/>
      <c r="L57" s="17"/>
      <c r="M57" s="17"/>
      <c r="N57" s="17"/>
      <c r="P57" s="17"/>
      <c r="Q57" s="17"/>
      <c r="R57" s="17"/>
      <c r="S57" s="17"/>
      <c r="T57" s="17"/>
      <c r="U57" s="17"/>
      <c r="V57" s="17"/>
      <c r="W57" s="17"/>
    </row>
    <row r="58" spans="1:32" x14ac:dyDescent="0.3">
      <c r="E58" s="6"/>
      <c r="F58" s="6"/>
      <c r="G58" s="6"/>
      <c r="H58" s="6"/>
      <c r="I58" s="6"/>
      <c r="J58" s="6"/>
      <c r="K58" s="6"/>
      <c r="L58" s="6"/>
      <c r="M58" s="6"/>
      <c r="N58" s="6"/>
      <c r="P58" s="6"/>
      <c r="Q58" s="6"/>
      <c r="R58" s="6"/>
      <c r="S58" s="6"/>
      <c r="T58" s="6"/>
      <c r="U58" s="6"/>
      <c r="V58" s="6"/>
      <c r="W58" s="6"/>
    </row>
    <row r="59" spans="1:32" x14ac:dyDescent="0.3">
      <c r="B59">
        <v>2019</v>
      </c>
      <c r="F59" s="6"/>
      <c r="G59" s="6"/>
      <c r="H59" s="6"/>
      <c r="I59" s="6"/>
      <c r="J59" s="6"/>
      <c r="K59" s="6"/>
      <c r="L59" s="6"/>
      <c r="M59" s="6"/>
      <c r="N59" s="6"/>
      <c r="P59" s="6"/>
      <c r="Q59" s="6"/>
      <c r="R59" s="6"/>
      <c r="S59" s="6"/>
      <c r="T59" s="6"/>
      <c r="U59" s="6"/>
      <c r="V59" s="6"/>
      <c r="W59" s="6"/>
    </row>
    <row r="60" spans="1:32" x14ac:dyDescent="0.3">
      <c r="A60" s="6" t="s">
        <v>161</v>
      </c>
      <c r="B60">
        <v>8950.14</v>
      </c>
      <c r="D60" s="50"/>
      <c r="E60" s="50"/>
      <c r="F60" s="50"/>
      <c r="G60" s="50"/>
      <c r="H60" s="50"/>
      <c r="I60" s="6"/>
      <c r="J60" s="6"/>
      <c r="K60" s="6"/>
      <c r="L60" s="6"/>
      <c r="M60" s="6"/>
      <c r="N60" s="6"/>
      <c r="P60" s="6"/>
      <c r="Q60" s="6"/>
      <c r="R60" s="6"/>
      <c r="S60" s="6"/>
      <c r="T60" s="6"/>
      <c r="U60" s="6"/>
      <c r="V60" s="6"/>
      <c r="W60" s="6"/>
    </row>
    <row r="61" spans="1:32" x14ac:dyDescent="0.3">
      <c r="A61" s="6" t="s">
        <v>162</v>
      </c>
      <c r="B61">
        <v>34950.49</v>
      </c>
      <c r="F61" s="6"/>
      <c r="G61" s="6"/>
      <c r="H61" s="6"/>
      <c r="I61" s="6"/>
      <c r="J61" s="6"/>
      <c r="K61" s="6"/>
      <c r="L61" s="6"/>
      <c r="M61" s="6"/>
      <c r="N61" s="6"/>
      <c r="P61" s="6"/>
      <c r="Q61" s="6"/>
      <c r="R61" s="6"/>
      <c r="S61" s="6"/>
      <c r="T61" s="6"/>
      <c r="U61" s="6"/>
      <c r="V61" s="6"/>
      <c r="W61" s="6"/>
    </row>
    <row r="62" spans="1:32" x14ac:dyDescent="0.3">
      <c r="A62" s="6" t="s">
        <v>163</v>
      </c>
      <c r="B62">
        <v>71296.11</v>
      </c>
      <c r="F62" s="6"/>
      <c r="G62" s="6"/>
      <c r="H62" s="6"/>
      <c r="I62" s="6"/>
      <c r="J62" s="6"/>
      <c r="K62" s="6"/>
      <c r="L62" s="6"/>
      <c r="M62" s="6"/>
      <c r="N62" s="6"/>
      <c r="P62" s="6"/>
      <c r="Q62" s="6"/>
      <c r="R62" s="6"/>
      <c r="S62" s="6"/>
      <c r="T62" s="6"/>
      <c r="U62" s="6"/>
      <c r="V62" s="6"/>
      <c r="W62" s="6"/>
    </row>
    <row r="63" spans="1:32" x14ac:dyDescent="0.3">
      <c r="A63" s="6" t="s">
        <v>164</v>
      </c>
      <c r="B63">
        <v>33825.480000000003</v>
      </c>
      <c r="F63" s="6"/>
      <c r="G63" s="6"/>
      <c r="H63" s="6"/>
      <c r="I63" s="6"/>
      <c r="J63" s="6"/>
      <c r="K63" s="6"/>
      <c r="L63" s="6"/>
      <c r="M63" s="6"/>
      <c r="N63" s="6"/>
      <c r="P63" s="6"/>
      <c r="Q63" s="6"/>
      <c r="R63" s="6"/>
      <c r="S63" s="6"/>
      <c r="T63" s="6"/>
      <c r="U63" s="6"/>
      <c r="V63" s="6"/>
      <c r="W63" s="6"/>
    </row>
    <row r="64" spans="1:32" x14ac:dyDescent="0.3">
      <c r="A64" s="6" t="s">
        <v>4</v>
      </c>
      <c r="B64">
        <v>18437.400000000001</v>
      </c>
      <c r="F64" s="6"/>
      <c r="G64" s="6"/>
      <c r="H64" s="6"/>
      <c r="I64" s="6"/>
      <c r="J64" s="6"/>
      <c r="Q64" s="6"/>
      <c r="S64" s="6"/>
    </row>
    <row r="65" spans="1:1" x14ac:dyDescent="0.3">
      <c r="A65" s="6" t="s">
        <v>165</v>
      </c>
    </row>
    <row r="66" spans="1:1" x14ac:dyDescent="0.3">
      <c r="A66" s="6" t="s">
        <v>166</v>
      </c>
    </row>
    <row r="67" spans="1:1" x14ac:dyDescent="0.3">
      <c r="A67" s="6" t="s">
        <v>167</v>
      </c>
    </row>
    <row r="68" spans="1:1" x14ac:dyDescent="0.3">
      <c r="A68" s="6" t="s">
        <v>168</v>
      </c>
    </row>
    <row r="69" spans="1:1" x14ac:dyDescent="0.3">
      <c r="A69" s="6" t="s">
        <v>169</v>
      </c>
    </row>
    <row r="70" spans="1:1" x14ac:dyDescent="0.3">
      <c r="A70" s="6" t="s">
        <v>170</v>
      </c>
    </row>
    <row r="71" spans="1:1" x14ac:dyDescent="0.3">
      <c r="A71" s="6" t="s">
        <v>171</v>
      </c>
    </row>
  </sheetData>
  <mergeCells count="11">
    <mergeCell ref="M53:O53"/>
    <mergeCell ref="P53:R53"/>
    <mergeCell ref="J53:L53"/>
    <mergeCell ref="D53:F53"/>
    <mergeCell ref="A52:R52"/>
    <mergeCell ref="G53:I53"/>
    <mergeCell ref="D2:H2"/>
    <mergeCell ref="I2:M2"/>
    <mergeCell ref="A2:A3"/>
    <mergeCell ref="D36:H36"/>
    <mergeCell ref="I36:M36"/>
  </mergeCells>
  <phoneticPr fontId="1" type="noConversion"/>
  <hyperlinks>
    <hyperlink ref="A30" r:id="rId1" xr:uid="{70F2DFDD-88CA-4B9A-B571-64471C980DF7}"/>
    <hyperlink ref="A31" r:id="rId2" xr:uid="{F5F273D1-E0A0-487E-BE7E-17260AA9ACC5}"/>
    <hyperlink ref="A32" r:id="rId3" xr:uid="{D196C208-1726-47BB-89A8-DDDC207F9779}"/>
    <hyperlink ref="A33" r:id="rId4" xr:uid="{F7DB09C8-69E8-48C3-83AB-36CD4726D37D}"/>
  </hyperlinks>
  <pageMargins left="0.7" right="0.7" top="0.75" bottom="0.75" header="0.3" footer="0.3"/>
  <pageSetup paperSize="9"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E1FDC-130B-4B1C-AEBC-99346C4716B7}">
  <dimension ref="A1:P176"/>
  <sheetViews>
    <sheetView zoomScale="55" zoomScaleNormal="55" workbookViewId="0">
      <selection activeCell="C182" sqref="C182"/>
    </sheetView>
  </sheetViews>
  <sheetFormatPr defaultRowHeight="14.4" x14ac:dyDescent="0.3"/>
  <cols>
    <col min="1" max="1" width="5.33203125" customWidth="1"/>
    <col min="2" max="2" width="21.44140625" customWidth="1"/>
    <col min="3" max="3" width="21.5546875" bestFit="1" customWidth="1"/>
    <col min="4" max="4" width="18.44140625" customWidth="1"/>
    <col min="5" max="5" width="6.6640625" customWidth="1"/>
  </cols>
  <sheetData>
    <row r="1" spans="1:16" ht="23.4" x14ac:dyDescent="0.45">
      <c r="A1" s="47" t="s">
        <v>1076</v>
      </c>
      <c r="B1" s="44"/>
      <c r="C1" s="44"/>
      <c r="D1" s="44"/>
      <c r="E1" s="44"/>
      <c r="F1" s="44"/>
      <c r="G1" s="44"/>
      <c r="H1" s="44"/>
      <c r="I1" s="44"/>
      <c r="J1" s="44"/>
      <c r="K1" s="44"/>
      <c r="L1" s="44"/>
      <c r="M1" s="44"/>
      <c r="N1" s="44"/>
      <c r="O1" s="44"/>
      <c r="P1" s="44"/>
    </row>
    <row r="2" spans="1:16" ht="15.6" x14ac:dyDescent="0.3">
      <c r="A2" s="56" t="s">
        <v>561</v>
      </c>
      <c r="B2" s="56" t="s">
        <v>560</v>
      </c>
      <c r="C2" s="56" t="s">
        <v>213</v>
      </c>
      <c r="D2" s="56" t="s">
        <v>564</v>
      </c>
      <c r="E2" s="56">
        <v>2018</v>
      </c>
      <c r="F2" s="56"/>
      <c r="G2" s="56"/>
      <c r="H2" s="56"/>
      <c r="I2" s="56"/>
      <c r="J2" s="56"/>
      <c r="K2" s="56"/>
      <c r="L2" s="56"/>
      <c r="M2" s="56"/>
      <c r="N2" s="56"/>
      <c r="O2" s="56"/>
      <c r="P2" s="56"/>
    </row>
    <row r="3" spans="1:16" ht="15.6" x14ac:dyDescent="0.3">
      <c r="A3" s="56"/>
      <c r="B3" s="56"/>
      <c r="C3" s="56"/>
      <c r="D3" s="56"/>
      <c r="E3" s="44" t="s">
        <v>0</v>
      </c>
      <c r="F3" s="44" t="s">
        <v>1</v>
      </c>
      <c r="G3" s="44" t="s">
        <v>2</v>
      </c>
      <c r="H3" s="44" t="s">
        <v>3</v>
      </c>
      <c r="I3" s="44" t="s">
        <v>4</v>
      </c>
      <c r="J3" s="44" t="s">
        <v>5</v>
      </c>
      <c r="K3" s="44" t="s">
        <v>6</v>
      </c>
      <c r="L3" s="44" t="s">
        <v>7</v>
      </c>
      <c r="M3" s="44" t="s">
        <v>8</v>
      </c>
      <c r="N3" s="44" t="s">
        <v>9</v>
      </c>
      <c r="O3" s="44" t="s">
        <v>10</v>
      </c>
      <c r="P3" s="44" t="s">
        <v>11</v>
      </c>
    </row>
    <row r="4" spans="1:16" ht="15.6" x14ac:dyDescent="0.3">
      <c r="A4" s="44">
        <v>1</v>
      </c>
      <c r="B4" s="44" t="s">
        <v>548</v>
      </c>
      <c r="C4" s="44" t="s">
        <v>563</v>
      </c>
      <c r="D4" s="44" t="s">
        <v>48</v>
      </c>
      <c r="E4" s="45"/>
      <c r="F4" s="45"/>
      <c r="G4" s="45"/>
      <c r="H4" s="45"/>
      <c r="I4" s="45"/>
      <c r="J4" s="45"/>
      <c r="K4" s="45"/>
      <c r="L4" s="45"/>
      <c r="M4" s="45"/>
      <c r="N4" s="45"/>
      <c r="O4" s="45"/>
      <c r="P4" s="45"/>
    </row>
    <row r="5" spans="1:16" ht="15.6" x14ac:dyDescent="0.3">
      <c r="A5" s="44">
        <v>2</v>
      </c>
      <c r="B5" s="44" t="s">
        <v>549</v>
      </c>
      <c r="C5" s="44" t="s">
        <v>563</v>
      </c>
      <c r="D5" s="44" t="s">
        <v>54</v>
      </c>
      <c r="E5" s="45"/>
      <c r="F5" s="45"/>
      <c r="G5" s="45"/>
      <c r="H5" s="45"/>
      <c r="I5" s="45"/>
      <c r="J5" s="45"/>
      <c r="K5" s="45"/>
      <c r="L5" s="45"/>
      <c r="M5" s="45"/>
      <c r="N5" s="45"/>
      <c r="O5" s="45"/>
      <c r="P5" s="45"/>
    </row>
    <row r="6" spans="1:16" ht="15.6" x14ac:dyDescent="0.3">
      <c r="A6" s="44">
        <v>3</v>
      </c>
      <c r="B6" s="44" t="s">
        <v>550</v>
      </c>
      <c r="C6" s="44" t="s">
        <v>563</v>
      </c>
      <c r="D6" s="44" t="s">
        <v>55</v>
      </c>
      <c r="E6" s="45"/>
      <c r="F6" s="45"/>
      <c r="G6" s="45"/>
      <c r="H6" s="45"/>
      <c r="I6" s="45"/>
      <c r="J6" s="45"/>
      <c r="K6" s="45"/>
      <c r="L6" s="45"/>
      <c r="M6" s="45"/>
      <c r="N6" s="45"/>
      <c r="O6" s="45"/>
      <c r="P6" s="45"/>
    </row>
    <row r="7" spans="1:16" ht="15.6" x14ac:dyDescent="0.3">
      <c r="A7" s="44">
        <v>4</v>
      </c>
      <c r="B7" s="44" t="s">
        <v>555</v>
      </c>
      <c r="C7" s="44" t="s">
        <v>563</v>
      </c>
      <c r="D7" s="44" t="s">
        <v>45</v>
      </c>
      <c r="E7" s="45"/>
      <c r="F7" s="45"/>
      <c r="G7" s="45"/>
      <c r="H7" s="45"/>
      <c r="I7" s="45"/>
      <c r="J7" s="45"/>
      <c r="K7" s="45"/>
      <c r="L7" s="45"/>
      <c r="M7" s="45"/>
      <c r="N7" s="45"/>
      <c r="O7" s="45"/>
      <c r="P7" s="45"/>
    </row>
    <row r="8" spans="1:16" ht="15.6" x14ac:dyDescent="0.3">
      <c r="A8" s="44">
        <v>5</v>
      </c>
      <c r="B8" s="44" t="s">
        <v>556</v>
      </c>
      <c r="C8" s="44" t="s">
        <v>563</v>
      </c>
      <c r="D8" s="44" t="s">
        <v>61</v>
      </c>
      <c r="E8" s="45"/>
      <c r="F8" s="45"/>
      <c r="G8" s="45"/>
      <c r="H8" s="45"/>
      <c r="I8" s="45"/>
      <c r="J8" s="45"/>
      <c r="K8" s="45"/>
      <c r="L8" s="45"/>
      <c r="M8" s="45"/>
      <c r="N8" s="45"/>
      <c r="O8" s="45"/>
      <c r="P8" s="45"/>
    </row>
    <row r="9" spans="1:16" ht="15.6" x14ac:dyDescent="0.3">
      <c r="A9" s="44">
        <v>6</v>
      </c>
      <c r="B9" s="44" t="s">
        <v>559</v>
      </c>
      <c r="C9" s="44" t="s">
        <v>563</v>
      </c>
      <c r="D9" s="44" t="s">
        <v>55</v>
      </c>
      <c r="E9" s="45"/>
      <c r="F9" s="45"/>
      <c r="G9" s="45"/>
      <c r="H9" s="45"/>
      <c r="I9" s="45"/>
      <c r="J9" s="45"/>
      <c r="K9" s="45"/>
      <c r="L9" s="45"/>
      <c r="M9" s="45"/>
      <c r="N9" s="45"/>
      <c r="O9" s="45"/>
      <c r="P9" s="45"/>
    </row>
    <row r="10" spans="1:16" ht="15.6" x14ac:dyDescent="0.3">
      <c r="A10" s="44">
        <v>7</v>
      </c>
      <c r="B10" s="44" t="s">
        <v>569</v>
      </c>
      <c r="C10" s="44" t="s">
        <v>570</v>
      </c>
      <c r="D10" s="44" t="s">
        <v>188</v>
      </c>
      <c r="E10" s="45"/>
      <c r="F10" s="45"/>
      <c r="G10" s="45"/>
      <c r="H10" s="45"/>
      <c r="I10" s="45"/>
      <c r="J10" s="45"/>
      <c r="K10" s="45"/>
      <c r="L10" s="45"/>
      <c r="M10" s="45"/>
      <c r="N10" s="45"/>
      <c r="O10" s="45"/>
      <c r="P10" s="45"/>
    </row>
    <row r="11" spans="1:16" ht="15.6" x14ac:dyDescent="0.3">
      <c r="A11" s="44">
        <v>8</v>
      </c>
      <c r="B11" s="44" t="s">
        <v>571</v>
      </c>
      <c r="C11" s="44" t="s">
        <v>570</v>
      </c>
      <c r="D11" s="44" t="s">
        <v>202</v>
      </c>
      <c r="E11" s="45"/>
      <c r="F11" s="45"/>
      <c r="G11" s="45"/>
      <c r="H11" s="45"/>
      <c r="I11" s="45"/>
      <c r="J11" s="45"/>
      <c r="K11" s="45"/>
      <c r="L11" s="45"/>
      <c r="M11" s="45"/>
      <c r="N11" s="45"/>
      <c r="O11" s="45"/>
      <c r="P11" s="45"/>
    </row>
    <row r="12" spans="1:16" ht="15.6" x14ac:dyDescent="0.3">
      <c r="A12" s="44">
        <v>9</v>
      </c>
      <c r="B12" s="44" t="s">
        <v>572</v>
      </c>
      <c r="C12" s="44" t="s">
        <v>570</v>
      </c>
      <c r="D12" s="44" t="s">
        <v>188</v>
      </c>
      <c r="E12" s="45"/>
      <c r="F12" s="45"/>
      <c r="G12" s="45"/>
      <c r="H12" s="45"/>
      <c r="I12" s="45"/>
      <c r="J12" s="45"/>
      <c r="K12" s="45"/>
      <c r="L12" s="45"/>
      <c r="M12" s="45"/>
      <c r="N12" s="45"/>
      <c r="O12" s="45"/>
      <c r="P12" s="45"/>
    </row>
    <row r="13" spans="1:16" ht="15.6" x14ac:dyDescent="0.3">
      <c r="A13" s="44">
        <v>10</v>
      </c>
      <c r="B13" s="44" t="s">
        <v>573</v>
      </c>
      <c r="C13" s="44" t="s">
        <v>570</v>
      </c>
      <c r="D13" s="44" t="s">
        <v>188</v>
      </c>
      <c r="E13" s="45"/>
      <c r="F13" s="45"/>
      <c r="G13" s="45"/>
      <c r="H13" s="45"/>
      <c r="I13" s="45"/>
      <c r="J13" s="45"/>
      <c r="K13" s="45"/>
      <c r="L13" s="45"/>
      <c r="M13" s="45"/>
      <c r="N13" s="45"/>
      <c r="O13" s="45"/>
      <c r="P13" s="45"/>
    </row>
    <row r="14" spans="1:16" ht="15.6" x14ac:dyDescent="0.3">
      <c r="A14" s="44">
        <v>11</v>
      </c>
      <c r="B14" s="44" t="s">
        <v>574</v>
      </c>
      <c r="C14" s="44" t="s">
        <v>570</v>
      </c>
      <c r="D14" s="44" t="s">
        <v>185</v>
      </c>
      <c r="E14" s="45"/>
      <c r="F14" s="45"/>
      <c r="G14" s="45"/>
      <c r="H14" s="45"/>
      <c r="I14" s="45"/>
      <c r="J14" s="45"/>
      <c r="K14" s="45"/>
      <c r="L14" s="45"/>
      <c r="M14" s="45"/>
      <c r="N14" s="45"/>
      <c r="O14" s="45"/>
      <c r="P14" s="45"/>
    </row>
    <row r="15" spans="1:16" ht="15.6" x14ac:dyDescent="0.3">
      <c r="A15" s="44">
        <v>12</v>
      </c>
      <c r="B15" s="44" t="s">
        <v>761</v>
      </c>
      <c r="C15" s="44" t="s">
        <v>570</v>
      </c>
      <c r="D15" s="44" t="s">
        <v>184</v>
      </c>
      <c r="E15" s="45"/>
      <c r="F15" s="45"/>
      <c r="G15" s="45"/>
      <c r="H15" s="45"/>
      <c r="I15" s="45"/>
      <c r="J15" s="45"/>
      <c r="K15" s="45"/>
      <c r="L15" s="45"/>
      <c r="M15" s="45"/>
      <c r="N15" s="45"/>
      <c r="O15" s="45"/>
      <c r="P15" s="45"/>
    </row>
    <row r="16" spans="1:16" ht="15.6" x14ac:dyDescent="0.3">
      <c r="A16" s="44">
        <v>13</v>
      </c>
      <c r="B16" s="44" t="s">
        <v>575</v>
      </c>
      <c r="C16" s="44" t="s">
        <v>570</v>
      </c>
      <c r="D16" s="44" t="s">
        <v>182</v>
      </c>
      <c r="E16" s="45"/>
      <c r="F16" s="45"/>
      <c r="G16" s="45"/>
      <c r="H16" s="45"/>
      <c r="I16" s="45"/>
      <c r="J16" s="45"/>
      <c r="K16" s="45"/>
      <c r="L16" s="45"/>
      <c r="M16" s="45"/>
      <c r="N16" s="45"/>
      <c r="O16" s="45"/>
      <c r="P16" s="45"/>
    </row>
    <row r="17" spans="1:16" ht="15.6" x14ac:dyDescent="0.3">
      <c r="A17" s="44">
        <v>14</v>
      </c>
      <c r="B17" s="44" t="s">
        <v>576</v>
      </c>
      <c r="C17" s="44" t="s">
        <v>570</v>
      </c>
      <c r="D17" s="44" t="s">
        <v>183</v>
      </c>
      <c r="E17" s="45"/>
      <c r="F17" s="45"/>
      <c r="G17" s="45"/>
      <c r="H17" s="45"/>
      <c r="I17" s="45"/>
      <c r="J17" s="45"/>
      <c r="K17" s="45"/>
      <c r="L17" s="45"/>
      <c r="M17" s="45"/>
      <c r="N17" s="45"/>
      <c r="O17" s="45"/>
      <c r="P17" s="45"/>
    </row>
    <row r="18" spans="1:16" ht="15.6" x14ac:dyDescent="0.3">
      <c r="A18" s="44">
        <v>15</v>
      </c>
      <c r="B18" s="44" t="s">
        <v>577</v>
      </c>
      <c r="C18" s="44" t="s">
        <v>570</v>
      </c>
      <c r="D18" s="44" t="s">
        <v>205</v>
      </c>
      <c r="E18" s="45"/>
      <c r="F18" s="45"/>
      <c r="G18" s="45"/>
      <c r="H18" s="45"/>
      <c r="I18" s="45"/>
      <c r="J18" s="45"/>
      <c r="K18" s="45"/>
      <c r="L18" s="45"/>
      <c r="M18" s="45"/>
      <c r="N18" s="45"/>
      <c r="O18" s="45"/>
      <c r="P18" s="45"/>
    </row>
    <row r="19" spans="1:16" ht="15.6" x14ac:dyDescent="0.3">
      <c r="A19" s="44">
        <v>16</v>
      </c>
      <c r="B19" s="44" t="s">
        <v>578</v>
      </c>
      <c r="C19" s="44" t="s">
        <v>570</v>
      </c>
      <c r="D19" s="44" t="s">
        <v>205</v>
      </c>
      <c r="E19" s="45"/>
      <c r="F19" s="45"/>
      <c r="G19" s="45"/>
      <c r="H19" s="45"/>
      <c r="I19" s="45"/>
      <c r="J19" s="45"/>
      <c r="K19" s="45"/>
      <c r="L19" s="45"/>
      <c r="M19" s="45"/>
      <c r="N19" s="45"/>
      <c r="O19" s="45"/>
      <c r="P19" s="45"/>
    </row>
    <row r="20" spans="1:16" ht="15.6" x14ac:dyDescent="0.3">
      <c r="A20" s="44">
        <v>17</v>
      </c>
      <c r="B20" s="44" t="s">
        <v>579</v>
      </c>
      <c r="C20" s="44" t="s">
        <v>580</v>
      </c>
      <c r="D20" s="44" t="s">
        <v>536</v>
      </c>
      <c r="E20" s="45"/>
      <c r="F20" s="45"/>
      <c r="G20" s="45"/>
      <c r="H20" s="45"/>
      <c r="I20" s="45"/>
      <c r="J20" s="45"/>
      <c r="K20" s="45"/>
      <c r="L20" s="45"/>
      <c r="M20" s="45"/>
      <c r="N20" s="45"/>
      <c r="O20" s="45"/>
      <c r="P20" s="45"/>
    </row>
    <row r="21" spans="1:16" ht="15.6" x14ac:dyDescent="0.3">
      <c r="A21" s="44">
        <v>18</v>
      </c>
      <c r="B21" s="44" t="s">
        <v>581</v>
      </c>
      <c r="C21" s="44" t="s">
        <v>580</v>
      </c>
      <c r="D21" s="44" t="s">
        <v>772</v>
      </c>
      <c r="E21" s="45"/>
      <c r="F21" s="45"/>
      <c r="G21" s="45"/>
      <c r="H21" s="45"/>
      <c r="I21" s="45"/>
      <c r="J21" s="45"/>
      <c r="K21" s="45"/>
      <c r="L21" s="45"/>
      <c r="M21" s="45"/>
      <c r="N21" s="45"/>
      <c r="O21" s="45"/>
      <c r="P21" s="45"/>
    </row>
    <row r="22" spans="1:16" ht="15.6" x14ac:dyDescent="0.3">
      <c r="A22" s="44">
        <v>19</v>
      </c>
      <c r="B22" s="44" t="s">
        <v>582</v>
      </c>
      <c r="C22" s="44" t="s">
        <v>580</v>
      </c>
      <c r="D22" s="44" t="s">
        <v>539</v>
      </c>
      <c r="E22" s="45"/>
      <c r="F22" s="45"/>
      <c r="G22" s="45"/>
      <c r="H22" s="45"/>
      <c r="I22" s="45"/>
      <c r="J22" s="45"/>
      <c r="K22" s="45"/>
      <c r="L22" s="45"/>
      <c r="M22" s="45"/>
      <c r="N22" s="45"/>
      <c r="O22" s="45"/>
      <c r="P22" s="45"/>
    </row>
    <row r="23" spans="1:16" ht="15.6" x14ac:dyDescent="0.3">
      <c r="A23" s="44">
        <v>20</v>
      </c>
      <c r="B23" s="44" t="s">
        <v>583</v>
      </c>
      <c r="C23" s="44" t="s">
        <v>580</v>
      </c>
      <c r="D23" s="44" t="s">
        <v>772</v>
      </c>
      <c r="E23" s="45"/>
      <c r="F23" s="45"/>
      <c r="G23" s="45"/>
      <c r="H23" s="45"/>
      <c r="I23" s="45"/>
      <c r="J23" s="45"/>
      <c r="K23" s="45"/>
      <c r="L23" s="45"/>
      <c r="M23" s="45"/>
      <c r="N23" s="45"/>
      <c r="O23" s="45"/>
      <c r="P23" s="45"/>
    </row>
    <row r="24" spans="1:16" ht="15.6" x14ac:dyDescent="0.3">
      <c r="A24" s="44">
        <v>21</v>
      </c>
      <c r="B24" s="44" t="s">
        <v>585</v>
      </c>
      <c r="C24" s="44" t="s">
        <v>587</v>
      </c>
      <c r="D24" s="44" t="s">
        <v>787</v>
      </c>
      <c r="E24" s="45"/>
      <c r="F24" s="45"/>
      <c r="G24" s="45"/>
      <c r="H24" s="45"/>
      <c r="I24" s="45"/>
      <c r="J24" s="45"/>
      <c r="K24" s="45"/>
      <c r="L24" s="45"/>
      <c r="M24" s="45"/>
      <c r="N24" s="45"/>
      <c r="O24" s="45"/>
      <c r="P24" s="45"/>
    </row>
    <row r="25" spans="1:16" ht="15.6" x14ac:dyDescent="0.3">
      <c r="A25" s="44">
        <v>22</v>
      </c>
      <c r="B25" s="44" t="s">
        <v>586</v>
      </c>
      <c r="C25" s="44" t="s">
        <v>587</v>
      </c>
      <c r="D25" s="44" t="s">
        <v>788</v>
      </c>
      <c r="E25" s="45"/>
      <c r="F25" s="45"/>
      <c r="G25" s="45"/>
      <c r="H25" s="45"/>
      <c r="I25" s="45"/>
      <c r="J25" s="45"/>
      <c r="K25" s="45"/>
      <c r="L25" s="45"/>
      <c r="M25" s="45"/>
      <c r="N25" s="45"/>
      <c r="O25" s="45"/>
      <c r="P25" s="45"/>
    </row>
    <row r="26" spans="1:16" ht="15.6" x14ac:dyDescent="0.3">
      <c r="A26" s="44">
        <v>23</v>
      </c>
      <c r="B26" s="44" t="s">
        <v>589</v>
      </c>
      <c r="C26" s="44" t="s">
        <v>588</v>
      </c>
      <c r="D26" s="44" t="s">
        <v>791</v>
      </c>
      <c r="E26" s="45"/>
      <c r="F26" s="45"/>
      <c r="G26" s="45"/>
      <c r="H26" s="45"/>
      <c r="I26" s="45"/>
      <c r="J26" s="45"/>
      <c r="K26" s="45"/>
      <c r="L26" s="45"/>
      <c r="M26" s="45"/>
      <c r="N26" s="45"/>
      <c r="O26" s="45"/>
      <c r="P26" s="45"/>
    </row>
    <row r="27" spans="1:16" ht="15.6" x14ac:dyDescent="0.3">
      <c r="A27" s="44">
        <v>24</v>
      </c>
      <c r="B27" s="44" t="s">
        <v>590</v>
      </c>
      <c r="C27" s="44" t="s">
        <v>588</v>
      </c>
      <c r="D27" s="44" t="s">
        <v>793</v>
      </c>
      <c r="E27" s="45"/>
      <c r="F27" s="45"/>
      <c r="G27" s="45"/>
      <c r="H27" s="45"/>
      <c r="I27" s="45"/>
      <c r="J27" s="45"/>
      <c r="K27" s="45"/>
      <c r="L27" s="45"/>
      <c r="M27" s="45"/>
      <c r="N27" s="45"/>
      <c r="O27" s="45"/>
      <c r="P27" s="45"/>
    </row>
    <row r="28" spans="1:16" ht="15.6" x14ac:dyDescent="0.3">
      <c r="A28" s="44">
        <v>25</v>
      </c>
      <c r="B28" s="44" t="s">
        <v>591</v>
      </c>
      <c r="C28" s="44" t="s">
        <v>588</v>
      </c>
      <c r="D28" s="44" t="s">
        <v>795</v>
      </c>
      <c r="E28" s="45"/>
      <c r="F28" s="45"/>
      <c r="G28" s="45"/>
      <c r="H28" s="45"/>
      <c r="I28" s="45"/>
      <c r="J28" s="45"/>
      <c r="K28" s="45"/>
      <c r="L28" s="45"/>
      <c r="M28" s="45"/>
      <c r="N28" s="45"/>
      <c r="O28" s="45"/>
      <c r="P28" s="45"/>
    </row>
    <row r="29" spans="1:16" ht="15.6" x14ac:dyDescent="0.3">
      <c r="A29" s="44">
        <v>26</v>
      </c>
      <c r="B29" s="44" t="s">
        <v>592</v>
      </c>
      <c r="C29" s="44" t="s">
        <v>593</v>
      </c>
      <c r="D29" s="44" t="s">
        <v>797</v>
      </c>
      <c r="E29" s="45"/>
      <c r="F29" s="45"/>
      <c r="G29" s="45"/>
      <c r="H29" s="45"/>
      <c r="I29" s="45"/>
      <c r="J29" s="45"/>
      <c r="K29" s="45"/>
      <c r="L29" s="45"/>
      <c r="M29" s="45"/>
      <c r="N29" s="45"/>
      <c r="O29" s="45"/>
      <c r="P29" s="45"/>
    </row>
    <row r="30" spans="1:16" ht="15.6" x14ac:dyDescent="0.3">
      <c r="A30" s="44">
        <v>27</v>
      </c>
      <c r="B30" s="44" t="s">
        <v>594</v>
      </c>
      <c r="C30" s="44" t="s">
        <v>593</v>
      </c>
      <c r="D30" s="44" t="s">
        <v>797</v>
      </c>
      <c r="E30" s="45"/>
      <c r="F30" s="45"/>
      <c r="G30" s="45"/>
      <c r="H30" s="45"/>
      <c r="I30" s="45"/>
      <c r="J30" s="45"/>
      <c r="K30" s="45"/>
      <c r="L30" s="45"/>
      <c r="M30" s="45"/>
      <c r="N30" s="45"/>
      <c r="O30" s="45"/>
      <c r="P30" s="45"/>
    </row>
    <row r="31" spans="1:16" ht="15.6" x14ac:dyDescent="0.3">
      <c r="A31" s="44">
        <v>28</v>
      </c>
      <c r="B31" s="44" t="s">
        <v>595</v>
      </c>
      <c r="C31" s="44" t="s">
        <v>596</v>
      </c>
      <c r="D31" s="44" t="s">
        <v>800</v>
      </c>
      <c r="E31" s="45"/>
      <c r="F31" s="45"/>
      <c r="G31" s="45"/>
      <c r="H31" s="45"/>
      <c r="I31" s="45"/>
      <c r="J31" s="45"/>
      <c r="K31" s="45"/>
      <c r="L31" s="45"/>
      <c r="M31" s="45"/>
      <c r="N31" s="45"/>
      <c r="O31" s="45"/>
      <c r="P31" s="45"/>
    </row>
    <row r="32" spans="1:16" ht="15.6" x14ac:dyDescent="0.3">
      <c r="A32" s="44">
        <v>29</v>
      </c>
      <c r="B32" s="44" t="s">
        <v>596</v>
      </c>
      <c r="C32" s="44" t="s">
        <v>596</v>
      </c>
      <c r="D32" s="44" t="s">
        <v>800</v>
      </c>
      <c r="E32" s="45"/>
      <c r="F32" s="45"/>
      <c r="G32" s="45"/>
      <c r="H32" s="45"/>
      <c r="I32" s="45"/>
      <c r="J32" s="45"/>
      <c r="K32" s="45"/>
      <c r="L32" s="45"/>
      <c r="M32" s="45"/>
      <c r="N32" s="45"/>
      <c r="O32" s="45"/>
      <c r="P32" s="45"/>
    </row>
    <row r="33" spans="1:16" ht="15.6" x14ac:dyDescent="0.3">
      <c r="A33" s="44">
        <v>30</v>
      </c>
      <c r="B33" s="44" t="s">
        <v>597</v>
      </c>
      <c r="C33" s="44" t="s">
        <v>596</v>
      </c>
      <c r="D33" s="44" t="s">
        <v>803</v>
      </c>
      <c r="E33" s="45"/>
      <c r="F33" s="45"/>
      <c r="G33" s="45"/>
      <c r="H33" s="45"/>
      <c r="I33" s="45"/>
      <c r="J33" s="45"/>
      <c r="K33" s="45"/>
      <c r="L33" s="45"/>
      <c r="M33" s="45"/>
      <c r="N33" s="45"/>
      <c r="O33" s="45"/>
      <c r="P33" s="45"/>
    </row>
    <row r="34" spans="1:16" ht="15.6" x14ac:dyDescent="0.3">
      <c r="A34" s="44">
        <v>31</v>
      </c>
      <c r="B34" s="44" t="s">
        <v>598</v>
      </c>
      <c r="C34" s="44" t="s">
        <v>599</v>
      </c>
      <c r="D34" s="44" t="s">
        <v>805</v>
      </c>
      <c r="E34" s="45"/>
      <c r="F34" s="45"/>
      <c r="G34" s="45"/>
      <c r="H34" s="45"/>
      <c r="I34" s="45"/>
      <c r="J34" s="45"/>
      <c r="K34" s="45"/>
      <c r="L34" s="45"/>
      <c r="M34" s="45"/>
      <c r="N34" s="45"/>
      <c r="O34" s="45"/>
      <c r="P34" s="45"/>
    </row>
    <row r="35" spans="1:16" ht="15.6" x14ac:dyDescent="0.3">
      <c r="A35" s="44">
        <v>32</v>
      </c>
      <c r="B35" s="44" t="s">
        <v>600</v>
      </c>
      <c r="C35" s="44" t="s">
        <v>599</v>
      </c>
      <c r="D35" s="44" t="s">
        <v>808</v>
      </c>
      <c r="E35" s="45"/>
      <c r="F35" s="45"/>
      <c r="G35" s="45"/>
      <c r="H35" s="45"/>
      <c r="I35" s="45"/>
      <c r="J35" s="45"/>
      <c r="K35" s="45"/>
      <c r="L35" s="45"/>
      <c r="M35" s="45"/>
      <c r="N35" s="45"/>
      <c r="O35" s="45"/>
      <c r="P35" s="45"/>
    </row>
    <row r="36" spans="1:16" ht="15.6" x14ac:dyDescent="0.3">
      <c r="A36" s="44">
        <v>33</v>
      </c>
      <c r="B36" s="44" t="s">
        <v>601</v>
      </c>
      <c r="C36" s="44" t="s">
        <v>599</v>
      </c>
      <c r="D36" s="44" t="s">
        <v>809</v>
      </c>
      <c r="E36" s="45"/>
      <c r="F36" s="45"/>
      <c r="G36" s="45"/>
      <c r="H36" s="45"/>
      <c r="I36" s="45"/>
      <c r="J36" s="45"/>
      <c r="K36" s="45"/>
      <c r="L36" s="45"/>
      <c r="M36" s="45"/>
      <c r="N36" s="45"/>
      <c r="O36" s="45"/>
      <c r="P36" s="45"/>
    </row>
    <row r="37" spans="1:16" ht="15.6" x14ac:dyDescent="0.3">
      <c r="A37" s="44">
        <v>34</v>
      </c>
      <c r="B37" s="44" t="s">
        <v>602</v>
      </c>
      <c r="C37" s="44" t="s">
        <v>599</v>
      </c>
      <c r="D37" s="44" t="s">
        <v>812</v>
      </c>
      <c r="E37" s="45"/>
      <c r="F37" s="45"/>
      <c r="G37" s="45"/>
      <c r="H37" s="45"/>
      <c r="I37" s="45"/>
      <c r="J37" s="45"/>
      <c r="K37" s="45"/>
      <c r="L37" s="45"/>
      <c r="M37" s="45"/>
      <c r="N37" s="45"/>
      <c r="O37" s="45"/>
      <c r="P37" s="45"/>
    </row>
    <row r="38" spans="1:16" ht="15.6" x14ac:dyDescent="0.3">
      <c r="A38" s="44">
        <v>35</v>
      </c>
      <c r="B38" s="44" t="s">
        <v>603</v>
      </c>
      <c r="C38" s="44" t="s">
        <v>606</v>
      </c>
      <c r="D38" s="44" t="s">
        <v>814</v>
      </c>
      <c r="E38" s="45"/>
      <c r="F38" s="45"/>
      <c r="G38" s="45"/>
      <c r="H38" s="45"/>
      <c r="I38" s="45"/>
      <c r="J38" s="45"/>
      <c r="K38" s="45"/>
      <c r="L38" s="45"/>
      <c r="M38" s="45"/>
      <c r="N38" s="45"/>
      <c r="O38" s="45"/>
      <c r="P38" s="45"/>
    </row>
    <row r="39" spans="1:16" ht="15.6" x14ac:dyDescent="0.3">
      <c r="A39" s="44">
        <v>36</v>
      </c>
      <c r="B39" s="44" t="s">
        <v>604</v>
      </c>
      <c r="C39" s="44" t="s">
        <v>606</v>
      </c>
      <c r="D39" s="44" t="s">
        <v>816</v>
      </c>
      <c r="E39" s="45"/>
      <c r="F39" s="45"/>
      <c r="G39" s="45"/>
      <c r="H39" s="45"/>
      <c r="I39" s="45"/>
      <c r="J39" s="45"/>
      <c r="K39" s="45"/>
      <c r="L39" s="45"/>
      <c r="M39" s="45"/>
      <c r="N39" s="45"/>
      <c r="O39" s="45"/>
      <c r="P39" s="45"/>
    </row>
    <row r="40" spans="1:16" ht="15.6" x14ac:dyDescent="0.3">
      <c r="A40" s="44">
        <v>37</v>
      </c>
      <c r="B40" s="44" t="s">
        <v>605</v>
      </c>
      <c r="C40" s="44" t="s">
        <v>606</v>
      </c>
      <c r="D40" s="44" t="s">
        <v>816</v>
      </c>
      <c r="E40" s="45"/>
      <c r="F40" s="45"/>
      <c r="G40" s="45"/>
      <c r="H40" s="45"/>
      <c r="I40" s="45"/>
      <c r="J40" s="45"/>
      <c r="K40" s="45"/>
      <c r="L40" s="45"/>
      <c r="M40" s="45"/>
      <c r="N40" s="45"/>
      <c r="O40" s="45"/>
      <c r="P40" s="45"/>
    </row>
    <row r="41" spans="1:16" ht="15.6" x14ac:dyDescent="0.3">
      <c r="A41" s="44">
        <v>38</v>
      </c>
      <c r="B41" s="44" t="s">
        <v>607</v>
      </c>
      <c r="C41" s="44" t="s">
        <v>613</v>
      </c>
      <c r="D41" s="44" t="s">
        <v>819</v>
      </c>
      <c r="E41" s="45"/>
      <c r="F41" s="45"/>
      <c r="G41" s="45"/>
      <c r="H41" s="45"/>
      <c r="I41" s="45"/>
      <c r="J41" s="45"/>
      <c r="K41" s="45"/>
      <c r="L41" s="45"/>
      <c r="M41" s="45"/>
      <c r="N41" s="45"/>
      <c r="O41" s="45"/>
      <c r="P41" s="45"/>
    </row>
    <row r="42" spans="1:16" ht="15.6" x14ac:dyDescent="0.3">
      <c r="A42" s="44">
        <v>39</v>
      </c>
      <c r="B42" s="44" t="s">
        <v>608</v>
      </c>
      <c r="C42" s="44" t="s">
        <v>613</v>
      </c>
      <c r="D42" s="44" t="s">
        <v>821</v>
      </c>
      <c r="E42" s="45"/>
      <c r="F42" s="45"/>
      <c r="G42" s="45"/>
      <c r="H42" s="45"/>
      <c r="I42" s="45"/>
      <c r="J42" s="45"/>
      <c r="K42" s="45"/>
      <c r="L42" s="45"/>
      <c r="M42" s="45"/>
      <c r="N42" s="45"/>
      <c r="O42" s="45"/>
      <c r="P42" s="45"/>
    </row>
    <row r="43" spans="1:16" ht="15.6" x14ac:dyDescent="0.3">
      <c r="A43" s="44">
        <v>40</v>
      </c>
      <c r="B43" s="44" t="s">
        <v>609</v>
      </c>
      <c r="C43" s="44" t="s">
        <v>613</v>
      </c>
      <c r="D43" s="44" t="s">
        <v>823</v>
      </c>
      <c r="E43" s="45"/>
      <c r="F43" s="45"/>
      <c r="G43" s="45"/>
      <c r="H43" s="45"/>
      <c r="I43" s="45"/>
      <c r="J43" s="45"/>
      <c r="K43" s="45"/>
      <c r="L43" s="45"/>
      <c r="M43" s="45"/>
      <c r="N43" s="45"/>
      <c r="O43" s="45"/>
      <c r="P43" s="45"/>
    </row>
    <row r="44" spans="1:16" ht="15.6" x14ac:dyDescent="0.3">
      <c r="A44" s="44">
        <v>41</v>
      </c>
      <c r="B44" s="44" t="s">
        <v>610</v>
      </c>
      <c r="C44" s="44" t="s">
        <v>613</v>
      </c>
      <c r="D44" s="44" t="s">
        <v>931</v>
      </c>
      <c r="E44" s="45"/>
      <c r="F44" s="45"/>
      <c r="G44" s="45"/>
      <c r="H44" s="45"/>
      <c r="I44" s="45"/>
      <c r="J44" s="45"/>
      <c r="K44" s="45"/>
      <c r="L44" s="45"/>
      <c r="M44" s="45"/>
      <c r="N44" s="45"/>
      <c r="O44" s="45"/>
      <c r="P44" s="45"/>
    </row>
    <row r="45" spans="1:16" ht="15.6" x14ac:dyDescent="0.3">
      <c r="A45" s="44">
        <v>42</v>
      </c>
      <c r="B45" s="44" t="s">
        <v>611</v>
      </c>
      <c r="C45" s="44" t="s">
        <v>613</v>
      </c>
      <c r="D45" s="44" t="s">
        <v>826</v>
      </c>
      <c r="E45" s="45"/>
      <c r="F45" s="45"/>
      <c r="G45" s="45"/>
      <c r="H45" s="45"/>
      <c r="I45" s="45"/>
      <c r="J45" s="45"/>
      <c r="K45" s="45"/>
      <c r="L45" s="45"/>
      <c r="M45" s="45"/>
      <c r="N45" s="45"/>
      <c r="O45" s="45"/>
      <c r="P45" s="45"/>
    </row>
    <row r="46" spans="1:16" ht="15.6" x14ac:dyDescent="0.3">
      <c r="A46" s="44">
        <v>43</v>
      </c>
      <c r="B46" s="44" t="s">
        <v>612</v>
      </c>
      <c r="C46" s="44" t="s">
        <v>613</v>
      </c>
      <c r="D46" s="44" t="s">
        <v>828</v>
      </c>
      <c r="E46" s="45"/>
      <c r="F46" s="45"/>
      <c r="G46" s="45"/>
      <c r="H46" s="45"/>
      <c r="I46" s="45"/>
      <c r="J46" s="45"/>
      <c r="K46" s="45"/>
      <c r="L46" s="45"/>
      <c r="M46" s="45"/>
      <c r="N46" s="45"/>
      <c r="O46" s="45"/>
      <c r="P46" s="45"/>
    </row>
    <row r="47" spans="1:16" ht="15.6" x14ac:dyDescent="0.3">
      <c r="A47" s="44">
        <v>44</v>
      </c>
      <c r="B47" s="44" t="s">
        <v>614</v>
      </c>
      <c r="C47" s="44" t="s">
        <v>616</v>
      </c>
      <c r="D47" s="44" t="s">
        <v>830</v>
      </c>
      <c r="E47" s="45"/>
      <c r="F47" s="45"/>
      <c r="G47" s="45"/>
      <c r="H47" s="45"/>
      <c r="I47" s="45"/>
      <c r="J47" s="45"/>
      <c r="K47" s="45"/>
      <c r="L47" s="45"/>
      <c r="M47" s="45"/>
      <c r="N47" s="45"/>
      <c r="O47" s="45"/>
      <c r="P47" s="45"/>
    </row>
    <row r="48" spans="1:16" ht="15.6" x14ac:dyDescent="0.3">
      <c r="A48" s="44">
        <v>45</v>
      </c>
      <c r="B48" s="44" t="s">
        <v>615</v>
      </c>
      <c r="C48" s="44" t="s">
        <v>616</v>
      </c>
      <c r="D48" s="44" t="s">
        <v>832</v>
      </c>
      <c r="E48" s="45"/>
      <c r="F48" s="45"/>
      <c r="G48" s="45"/>
      <c r="H48" s="45"/>
      <c r="I48" s="45"/>
      <c r="J48" s="45"/>
      <c r="K48" s="45"/>
      <c r="L48" s="45"/>
      <c r="M48" s="45"/>
      <c r="N48" s="45"/>
      <c r="O48" s="45"/>
      <c r="P48" s="45"/>
    </row>
    <row r="49" spans="1:16" ht="15.6" x14ac:dyDescent="0.3">
      <c r="A49" s="44">
        <v>46</v>
      </c>
      <c r="B49" s="44" t="s">
        <v>617</v>
      </c>
      <c r="C49" s="44" t="s">
        <v>623</v>
      </c>
      <c r="D49" s="44" t="s">
        <v>806</v>
      </c>
      <c r="E49" s="45"/>
      <c r="F49" s="45"/>
      <c r="G49" s="45"/>
      <c r="H49" s="45"/>
      <c r="I49" s="45"/>
      <c r="J49" s="45"/>
      <c r="K49" s="45"/>
      <c r="L49" s="45"/>
      <c r="M49" s="45"/>
      <c r="N49" s="45"/>
      <c r="O49" s="45"/>
      <c r="P49" s="45"/>
    </row>
    <row r="50" spans="1:16" ht="15.6" x14ac:dyDescent="0.3">
      <c r="A50" s="44">
        <v>47</v>
      </c>
      <c r="B50" s="44" t="s">
        <v>618</v>
      </c>
      <c r="C50" s="44" t="s">
        <v>623</v>
      </c>
      <c r="D50" s="44" t="s">
        <v>835</v>
      </c>
      <c r="E50" s="45"/>
      <c r="F50" s="45"/>
      <c r="G50" s="45"/>
      <c r="H50" s="45"/>
      <c r="I50" s="45"/>
      <c r="J50" s="45"/>
      <c r="K50" s="45"/>
      <c r="L50" s="45"/>
      <c r="M50" s="45"/>
      <c r="N50" s="45"/>
      <c r="O50" s="45"/>
      <c r="P50" s="45"/>
    </row>
    <row r="51" spans="1:16" ht="15.6" x14ac:dyDescent="0.3">
      <c r="A51" s="44">
        <v>48</v>
      </c>
      <c r="B51" s="44" t="s">
        <v>619</v>
      </c>
      <c r="C51" s="44" t="s">
        <v>623</v>
      </c>
      <c r="D51" s="44" t="s">
        <v>837</v>
      </c>
      <c r="E51" s="45"/>
      <c r="F51" s="45"/>
      <c r="G51" s="45"/>
      <c r="H51" s="45"/>
      <c r="I51" s="45"/>
      <c r="J51" s="45"/>
      <c r="K51" s="45"/>
      <c r="L51" s="45"/>
      <c r="M51" s="45"/>
      <c r="N51" s="45"/>
      <c r="O51" s="45"/>
      <c r="P51" s="45"/>
    </row>
    <row r="52" spans="1:16" ht="15.6" x14ac:dyDescent="0.3">
      <c r="A52" s="44">
        <v>49</v>
      </c>
      <c r="B52" s="44" t="s">
        <v>620</v>
      </c>
      <c r="C52" s="44" t="s">
        <v>623</v>
      </c>
      <c r="D52" s="44" t="s">
        <v>839</v>
      </c>
      <c r="E52" s="45"/>
      <c r="F52" s="45"/>
      <c r="G52" s="45"/>
      <c r="H52" s="45"/>
      <c r="I52" s="45"/>
      <c r="J52" s="45"/>
      <c r="K52" s="45"/>
      <c r="L52" s="45"/>
      <c r="M52" s="45"/>
      <c r="N52" s="45"/>
      <c r="O52" s="45"/>
      <c r="P52" s="45"/>
    </row>
    <row r="53" spans="1:16" ht="15.6" x14ac:dyDescent="0.3">
      <c r="A53" s="44">
        <v>50</v>
      </c>
      <c r="B53" s="44" t="s">
        <v>842</v>
      </c>
      <c r="C53" s="44" t="s">
        <v>623</v>
      </c>
      <c r="D53" s="44" t="s">
        <v>841</v>
      </c>
      <c r="E53" s="45"/>
      <c r="F53" s="45"/>
      <c r="G53" s="45"/>
      <c r="H53" s="45"/>
      <c r="I53" s="45"/>
      <c r="J53" s="45"/>
      <c r="K53" s="45"/>
      <c r="L53" s="45"/>
      <c r="M53" s="45"/>
      <c r="N53" s="45"/>
      <c r="O53" s="45"/>
      <c r="P53" s="45"/>
    </row>
    <row r="54" spans="1:16" ht="15.6" x14ac:dyDescent="0.3">
      <c r="A54" s="44">
        <v>51</v>
      </c>
      <c r="B54" s="44" t="s">
        <v>621</v>
      </c>
      <c r="C54" s="44" t="s">
        <v>624</v>
      </c>
      <c r="D54" s="44" t="s">
        <v>844</v>
      </c>
      <c r="E54" s="45"/>
      <c r="F54" s="45"/>
      <c r="G54" s="45"/>
      <c r="H54" s="45"/>
      <c r="I54" s="45"/>
      <c r="J54" s="45"/>
      <c r="K54" s="45"/>
      <c r="L54" s="45"/>
      <c r="M54" s="45"/>
      <c r="N54" s="45"/>
      <c r="O54" s="45"/>
      <c r="P54" s="45"/>
    </row>
    <row r="55" spans="1:16" ht="15.6" x14ac:dyDescent="0.3">
      <c r="A55" s="44">
        <v>52</v>
      </c>
      <c r="B55" s="44" t="s">
        <v>622</v>
      </c>
      <c r="C55" s="44" t="s">
        <v>624</v>
      </c>
      <c r="D55" s="44" t="s">
        <v>846</v>
      </c>
      <c r="E55" s="45"/>
      <c r="F55" s="45"/>
      <c r="G55" s="45"/>
      <c r="H55" s="45"/>
      <c r="I55" s="45"/>
      <c r="J55" s="45"/>
      <c r="K55" s="45"/>
      <c r="L55" s="45"/>
      <c r="M55" s="45"/>
      <c r="N55" s="45"/>
      <c r="O55" s="45"/>
      <c r="P55" s="45"/>
    </row>
    <row r="56" spans="1:16" ht="15.6" x14ac:dyDescent="0.3">
      <c r="A56" s="44">
        <v>53</v>
      </c>
      <c r="B56" s="44" t="s">
        <v>625</v>
      </c>
      <c r="C56" s="44" t="s">
        <v>624</v>
      </c>
      <c r="D56" s="44" t="s">
        <v>847</v>
      </c>
      <c r="E56" s="45"/>
      <c r="F56" s="45"/>
      <c r="G56" s="45"/>
      <c r="H56" s="45"/>
      <c r="I56" s="45"/>
      <c r="J56" s="45"/>
      <c r="K56" s="45"/>
      <c r="L56" s="45"/>
      <c r="M56" s="45"/>
      <c r="N56" s="45"/>
      <c r="O56" s="45"/>
      <c r="P56" s="45"/>
    </row>
    <row r="57" spans="1:16" ht="15.6" x14ac:dyDescent="0.3">
      <c r="A57" s="44">
        <v>54</v>
      </c>
      <c r="B57" s="44" t="s">
        <v>626</v>
      </c>
      <c r="C57" s="44" t="s">
        <v>624</v>
      </c>
      <c r="D57" s="44" t="s">
        <v>851</v>
      </c>
      <c r="E57" s="45"/>
      <c r="F57" s="45"/>
      <c r="G57" s="45"/>
      <c r="H57" s="45"/>
      <c r="I57" s="45"/>
      <c r="J57" s="45"/>
      <c r="K57" s="45"/>
      <c r="L57" s="45"/>
      <c r="M57" s="45"/>
      <c r="N57" s="45"/>
      <c r="O57" s="45"/>
      <c r="P57" s="45"/>
    </row>
    <row r="58" spans="1:16" ht="15.6" x14ac:dyDescent="0.3">
      <c r="A58" s="44">
        <v>55</v>
      </c>
      <c r="B58" s="44" t="s">
        <v>627</v>
      </c>
      <c r="C58" s="44" t="s">
        <v>624</v>
      </c>
      <c r="D58" s="44" t="s">
        <v>851</v>
      </c>
      <c r="E58" s="45"/>
      <c r="F58" s="45"/>
      <c r="G58" s="45"/>
      <c r="H58" s="45"/>
      <c r="I58" s="45"/>
      <c r="J58" s="45"/>
      <c r="K58" s="45"/>
      <c r="L58" s="45"/>
      <c r="M58" s="45"/>
      <c r="N58" s="45"/>
      <c r="O58" s="45"/>
      <c r="P58" s="45"/>
    </row>
    <row r="59" spans="1:16" ht="15.6" x14ac:dyDescent="0.3">
      <c r="A59" s="44">
        <v>56</v>
      </c>
      <c r="B59" s="44" t="s">
        <v>628</v>
      </c>
      <c r="C59" s="44" t="s">
        <v>624</v>
      </c>
      <c r="D59" s="44" t="s">
        <v>851</v>
      </c>
      <c r="E59" s="45"/>
      <c r="F59" s="45"/>
      <c r="G59" s="45"/>
      <c r="H59" s="45"/>
      <c r="I59" s="45"/>
      <c r="J59" s="45"/>
      <c r="K59" s="45"/>
      <c r="L59" s="45"/>
      <c r="M59" s="45"/>
      <c r="N59" s="45"/>
      <c r="O59" s="45"/>
      <c r="P59" s="45"/>
    </row>
    <row r="60" spans="1:16" ht="15.6" x14ac:dyDescent="0.3">
      <c r="A60" s="44">
        <v>57</v>
      </c>
      <c r="B60" s="44" t="s">
        <v>629</v>
      </c>
      <c r="C60" s="44" t="s">
        <v>630</v>
      </c>
      <c r="D60" s="44" t="s">
        <v>855</v>
      </c>
      <c r="E60" s="45"/>
      <c r="F60" s="45"/>
      <c r="G60" s="45"/>
      <c r="H60" s="45"/>
      <c r="I60" s="45"/>
      <c r="J60" s="45"/>
      <c r="K60" s="45"/>
      <c r="L60" s="45"/>
      <c r="M60" s="45"/>
      <c r="N60" s="45"/>
      <c r="O60" s="45"/>
      <c r="P60" s="45"/>
    </row>
    <row r="61" spans="1:16" ht="15.6" x14ac:dyDescent="0.3">
      <c r="A61" s="44">
        <v>58</v>
      </c>
      <c r="B61" s="44" t="s">
        <v>631</v>
      </c>
      <c r="C61" s="44" t="s">
        <v>632</v>
      </c>
      <c r="D61" s="44" t="s">
        <v>857</v>
      </c>
      <c r="E61" s="45"/>
      <c r="F61" s="45"/>
      <c r="G61" s="45"/>
      <c r="H61" s="45"/>
      <c r="I61" s="45"/>
      <c r="J61" s="45"/>
      <c r="K61" s="45"/>
      <c r="L61" s="45"/>
      <c r="M61" s="45"/>
      <c r="N61" s="45"/>
      <c r="O61" s="45"/>
      <c r="P61" s="45"/>
    </row>
    <row r="62" spans="1:16" ht="15.6" x14ac:dyDescent="0.3">
      <c r="A62" s="44">
        <v>59</v>
      </c>
      <c r="B62" s="44" t="s">
        <v>633</v>
      </c>
      <c r="C62" s="44" t="s">
        <v>632</v>
      </c>
      <c r="D62" s="44" t="s">
        <v>859</v>
      </c>
      <c r="E62" s="45"/>
      <c r="F62" s="45"/>
      <c r="G62" s="45"/>
      <c r="H62" s="45"/>
      <c r="I62" s="45"/>
      <c r="J62" s="45"/>
      <c r="K62" s="45"/>
      <c r="L62" s="45"/>
      <c r="M62" s="45"/>
      <c r="N62" s="45"/>
      <c r="O62" s="45"/>
      <c r="P62" s="45"/>
    </row>
    <row r="63" spans="1:16" ht="15.6" x14ac:dyDescent="0.3">
      <c r="A63" s="44">
        <v>60</v>
      </c>
      <c r="B63" s="44" t="s">
        <v>634</v>
      </c>
      <c r="C63" s="44" t="s">
        <v>632</v>
      </c>
      <c r="D63" s="44" t="s">
        <v>862</v>
      </c>
      <c r="E63" s="45"/>
      <c r="F63" s="45"/>
      <c r="G63" s="45"/>
      <c r="H63" s="45"/>
      <c r="I63" s="45"/>
      <c r="J63" s="45"/>
      <c r="K63" s="45"/>
      <c r="L63" s="45"/>
      <c r="M63" s="45"/>
      <c r="N63" s="45"/>
      <c r="O63" s="45"/>
      <c r="P63" s="45"/>
    </row>
    <row r="64" spans="1:16" ht="15.6" x14ac:dyDescent="0.3">
      <c r="A64" s="44">
        <v>61</v>
      </c>
      <c r="B64" s="44" t="s">
        <v>635</v>
      </c>
      <c r="C64" s="44" t="s">
        <v>632</v>
      </c>
      <c r="D64" s="44" t="s">
        <v>859</v>
      </c>
      <c r="E64" s="45"/>
      <c r="F64" s="45"/>
      <c r="G64" s="45"/>
      <c r="H64" s="45"/>
      <c r="I64" s="45"/>
      <c r="J64" s="45"/>
      <c r="K64" s="45"/>
      <c r="L64" s="45"/>
      <c r="M64" s="45"/>
      <c r="N64" s="45"/>
      <c r="O64" s="45"/>
      <c r="P64" s="45"/>
    </row>
    <row r="65" spans="1:16" ht="15.6" x14ac:dyDescent="0.3">
      <c r="A65" s="44">
        <v>62</v>
      </c>
      <c r="B65" s="44" t="s">
        <v>636</v>
      </c>
      <c r="C65" s="44" t="s">
        <v>632</v>
      </c>
      <c r="D65" s="44" t="s">
        <v>848</v>
      </c>
      <c r="E65" s="45"/>
      <c r="F65" s="45"/>
      <c r="G65" s="45"/>
      <c r="H65" s="45"/>
      <c r="I65" s="45"/>
      <c r="J65" s="45"/>
      <c r="K65" s="45"/>
      <c r="L65" s="45"/>
      <c r="M65" s="45"/>
      <c r="N65" s="45"/>
      <c r="O65" s="45"/>
      <c r="P65" s="45"/>
    </row>
    <row r="66" spans="1:16" ht="15.6" x14ac:dyDescent="0.3">
      <c r="A66" s="44">
        <v>63</v>
      </c>
      <c r="B66" s="44" t="s">
        <v>637</v>
      </c>
      <c r="C66" s="44" t="s">
        <v>632</v>
      </c>
      <c r="D66" s="44" t="s">
        <v>866</v>
      </c>
      <c r="E66" s="45"/>
      <c r="F66" s="45"/>
      <c r="G66" s="45"/>
      <c r="H66" s="45"/>
      <c r="I66" s="45"/>
      <c r="J66" s="45"/>
      <c r="K66" s="45"/>
      <c r="L66" s="45"/>
      <c r="M66" s="45"/>
      <c r="N66" s="45"/>
      <c r="O66" s="45"/>
      <c r="P66" s="45"/>
    </row>
    <row r="67" spans="1:16" ht="15.6" x14ac:dyDescent="0.3">
      <c r="A67" s="44">
        <v>64</v>
      </c>
      <c r="B67" s="44" t="s">
        <v>867</v>
      </c>
      <c r="C67" s="44" t="s">
        <v>632</v>
      </c>
      <c r="D67" s="44" t="s">
        <v>848</v>
      </c>
      <c r="E67" s="45"/>
      <c r="F67" s="45"/>
      <c r="G67" s="45"/>
      <c r="H67" s="45"/>
      <c r="I67" s="45"/>
      <c r="J67" s="45"/>
      <c r="K67" s="45"/>
      <c r="L67" s="45"/>
      <c r="M67" s="45"/>
      <c r="N67" s="45"/>
      <c r="O67" s="45"/>
      <c r="P67" s="45"/>
    </row>
    <row r="68" spans="1:16" ht="15.6" x14ac:dyDescent="0.3">
      <c r="A68" s="44">
        <v>65</v>
      </c>
      <c r="B68" s="44" t="s">
        <v>638</v>
      </c>
      <c r="C68" s="44" t="s">
        <v>632</v>
      </c>
      <c r="D68" s="44" t="s">
        <v>869</v>
      </c>
      <c r="E68" s="45"/>
      <c r="F68" s="45"/>
      <c r="G68" s="45"/>
      <c r="H68" s="45"/>
      <c r="I68" s="45"/>
      <c r="J68" s="45"/>
      <c r="K68" s="45"/>
      <c r="L68" s="45"/>
      <c r="M68" s="45"/>
      <c r="N68" s="45"/>
      <c r="O68" s="45"/>
      <c r="P68" s="45"/>
    </row>
    <row r="69" spans="1:16" ht="15.6" x14ac:dyDescent="0.3">
      <c r="A69" s="44">
        <v>66</v>
      </c>
      <c r="B69" s="44" t="s">
        <v>639</v>
      </c>
      <c r="C69" s="44" t="s">
        <v>632</v>
      </c>
      <c r="D69" s="44" t="s">
        <v>871</v>
      </c>
      <c r="E69" s="45"/>
      <c r="F69" s="45"/>
      <c r="G69" s="45"/>
      <c r="H69" s="45"/>
      <c r="I69" s="45"/>
      <c r="J69" s="45"/>
      <c r="K69" s="45"/>
      <c r="L69" s="45"/>
      <c r="M69" s="45"/>
      <c r="N69" s="45"/>
      <c r="O69" s="45"/>
      <c r="P69" s="45"/>
    </row>
    <row r="70" spans="1:16" ht="15.6" x14ac:dyDescent="0.3">
      <c r="A70" s="44">
        <v>67</v>
      </c>
      <c r="B70" s="44" t="s">
        <v>640</v>
      </c>
      <c r="C70" s="44" t="s">
        <v>632</v>
      </c>
      <c r="D70" s="44" t="s">
        <v>873</v>
      </c>
      <c r="E70" s="45"/>
      <c r="F70" s="45"/>
      <c r="G70" s="45"/>
      <c r="H70" s="45"/>
      <c r="I70" s="45"/>
      <c r="J70" s="45"/>
      <c r="K70" s="45"/>
      <c r="L70" s="45"/>
      <c r="M70" s="45"/>
      <c r="N70" s="45"/>
      <c r="O70" s="45"/>
      <c r="P70" s="45"/>
    </row>
    <row r="71" spans="1:16" ht="15.6" x14ac:dyDescent="0.3">
      <c r="A71" s="44">
        <v>68</v>
      </c>
      <c r="B71" s="44" t="s">
        <v>641</v>
      </c>
      <c r="C71" s="44" t="s">
        <v>646</v>
      </c>
      <c r="D71" s="44" t="s">
        <v>875</v>
      </c>
      <c r="E71" s="45"/>
      <c r="F71" s="45"/>
      <c r="G71" s="45"/>
      <c r="H71" s="45"/>
      <c r="I71" s="45"/>
      <c r="J71" s="45"/>
      <c r="K71" s="45"/>
      <c r="L71" s="45"/>
      <c r="M71" s="45"/>
      <c r="N71" s="45"/>
      <c r="O71" s="45"/>
      <c r="P71" s="45"/>
    </row>
    <row r="72" spans="1:16" ht="15.6" x14ac:dyDescent="0.3">
      <c r="A72" s="44">
        <v>69</v>
      </c>
      <c r="B72" s="44" t="s">
        <v>642</v>
      </c>
      <c r="C72" s="44" t="s">
        <v>646</v>
      </c>
      <c r="D72" s="44" t="s">
        <v>877</v>
      </c>
      <c r="E72" s="45"/>
      <c r="F72" s="45"/>
      <c r="G72" s="45"/>
      <c r="H72" s="45"/>
      <c r="I72" s="45"/>
      <c r="J72" s="45"/>
      <c r="K72" s="45"/>
      <c r="L72" s="45"/>
      <c r="M72" s="45"/>
      <c r="N72" s="45"/>
      <c r="O72" s="45"/>
      <c r="P72" s="45"/>
    </row>
    <row r="73" spans="1:16" ht="15.6" x14ac:dyDescent="0.3">
      <c r="A73" s="44">
        <v>70</v>
      </c>
      <c r="B73" s="44" t="s">
        <v>643</v>
      </c>
      <c r="C73" s="44" t="s">
        <v>646</v>
      </c>
      <c r="D73" s="44" t="s">
        <v>879</v>
      </c>
      <c r="E73" s="45"/>
      <c r="F73" s="45"/>
      <c r="G73" s="45"/>
      <c r="H73" s="45"/>
      <c r="I73" s="45"/>
      <c r="J73" s="45"/>
      <c r="K73" s="45"/>
      <c r="L73" s="45"/>
      <c r="M73" s="45"/>
      <c r="N73" s="45"/>
      <c r="O73" s="45"/>
      <c r="P73" s="45"/>
    </row>
    <row r="74" spans="1:16" ht="15.6" x14ac:dyDescent="0.3">
      <c r="A74" s="44">
        <v>71</v>
      </c>
      <c r="B74" s="44" t="s">
        <v>644</v>
      </c>
      <c r="C74" s="44" t="s">
        <v>646</v>
      </c>
      <c r="D74" s="44" t="s">
        <v>877</v>
      </c>
      <c r="E74" s="45"/>
      <c r="F74" s="45"/>
      <c r="G74" s="45"/>
      <c r="H74" s="45"/>
      <c r="I74" s="45"/>
      <c r="J74" s="45"/>
      <c r="K74" s="45"/>
      <c r="L74" s="45"/>
      <c r="M74" s="45"/>
      <c r="N74" s="45"/>
      <c r="O74" s="45"/>
      <c r="P74" s="45"/>
    </row>
    <row r="75" spans="1:16" ht="15.6" x14ac:dyDescent="0.3">
      <c r="A75" s="44">
        <v>72</v>
      </c>
      <c r="B75" s="44" t="s">
        <v>645</v>
      </c>
      <c r="C75" s="44" t="s">
        <v>646</v>
      </c>
      <c r="D75" s="44" t="s">
        <v>877</v>
      </c>
      <c r="E75" s="45"/>
      <c r="F75" s="45"/>
      <c r="G75" s="45"/>
      <c r="H75" s="45"/>
      <c r="I75" s="45"/>
      <c r="J75" s="45"/>
      <c r="K75" s="45"/>
      <c r="L75" s="45"/>
      <c r="M75" s="45"/>
      <c r="N75" s="45"/>
      <c r="O75" s="45"/>
      <c r="P75" s="45"/>
    </row>
    <row r="76" spans="1:16" ht="15.6" x14ac:dyDescent="0.3">
      <c r="A76" s="44">
        <v>73</v>
      </c>
      <c r="B76" s="44" t="s">
        <v>882</v>
      </c>
      <c r="C76" s="44" t="s">
        <v>646</v>
      </c>
      <c r="D76" s="44" t="s">
        <v>875</v>
      </c>
      <c r="E76" s="45"/>
      <c r="F76" s="45"/>
      <c r="G76" s="45"/>
      <c r="H76" s="45"/>
      <c r="I76" s="45"/>
      <c r="J76" s="45"/>
      <c r="K76" s="45"/>
      <c r="L76" s="45"/>
      <c r="M76" s="45"/>
      <c r="N76" s="45"/>
      <c r="O76" s="45"/>
      <c r="P76" s="45"/>
    </row>
    <row r="77" spans="1:16" ht="15.6" x14ac:dyDescent="0.3">
      <c r="A77" s="44">
        <v>74</v>
      </c>
      <c r="B77" s="44" t="s">
        <v>647</v>
      </c>
      <c r="C77" s="44" t="s">
        <v>650</v>
      </c>
      <c r="D77" s="44" t="s">
        <v>885</v>
      </c>
      <c r="E77" s="45"/>
      <c r="F77" s="45"/>
      <c r="G77" s="45"/>
      <c r="H77" s="45"/>
      <c r="I77" s="45"/>
      <c r="J77" s="45"/>
      <c r="K77" s="45"/>
      <c r="L77" s="45"/>
      <c r="M77" s="45"/>
      <c r="N77" s="45"/>
      <c r="O77" s="45"/>
      <c r="P77" s="45"/>
    </row>
    <row r="78" spans="1:16" ht="15.6" x14ac:dyDescent="0.3">
      <c r="A78" s="44">
        <v>75</v>
      </c>
      <c r="B78" s="44" t="s">
        <v>648</v>
      </c>
      <c r="C78" s="44" t="s">
        <v>650</v>
      </c>
      <c r="D78" s="44" t="s">
        <v>887</v>
      </c>
      <c r="E78" s="45"/>
      <c r="F78" s="45"/>
      <c r="G78" s="45"/>
      <c r="H78" s="45"/>
      <c r="I78" s="45"/>
      <c r="J78" s="45"/>
      <c r="K78" s="45"/>
      <c r="L78" s="45"/>
      <c r="M78" s="45"/>
      <c r="N78" s="45"/>
      <c r="O78" s="45"/>
      <c r="P78" s="45"/>
    </row>
    <row r="79" spans="1:16" ht="15.6" x14ac:dyDescent="0.3">
      <c r="A79" s="44">
        <v>76</v>
      </c>
      <c r="B79" s="44" t="s">
        <v>649</v>
      </c>
      <c r="C79" s="44" t="s">
        <v>650</v>
      </c>
      <c r="D79" s="44" t="s">
        <v>889</v>
      </c>
      <c r="E79" s="45"/>
      <c r="F79" s="45"/>
      <c r="G79" s="45"/>
      <c r="H79" s="45"/>
      <c r="I79" s="45"/>
      <c r="J79" s="45"/>
      <c r="K79" s="45"/>
      <c r="L79" s="45"/>
      <c r="M79" s="45"/>
      <c r="N79" s="45"/>
      <c r="O79" s="45"/>
      <c r="P79" s="45"/>
    </row>
    <row r="80" spans="1:16" ht="15.6" x14ac:dyDescent="0.3">
      <c r="A80" s="44">
        <v>77</v>
      </c>
      <c r="B80" s="44" t="s">
        <v>651</v>
      </c>
      <c r="C80" s="44" t="s">
        <v>659</v>
      </c>
      <c r="D80" s="44" t="s">
        <v>894</v>
      </c>
      <c r="E80" s="45"/>
      <c r="F80" s="45"/>
      <c r="G80" s="45"/>
      <c r="H80" s="45"/>
      <c r="I80" s="45"/>
      <c r="J80" s="45"/>
      <c r="K80" s="45"/>
      <c r="L80" s="45"/>
      <c r="M80" s="45"/>
      <c r="N80" s="45"/>
      <c r="O80" s="45"/>
      <c r="P80" s="45"/>
    </row>
    <row r="81" spans="1:16" ht="15.6" x14ac:dyDescent="0.3">
      <c r="A81" s="44">
        <v>78</v>
      </c>
      <c r="B81" s="44" t="s">
        <v>652</v>
      </c>
      <c r="C81" s="44" t="s">
        <v>659</v>
      </c>
      <c r="D81" s="44" t="s">
        <v>891</v>
      </c>
      <c r="E81" s="45"/>
      <c r="F81" s="45"/>
      <c r="G81" s="45"/>
      <c r="H81" s="45"/>
      <c r="I81" s="45"/>
      <c r="J81" s="45"/>
      <c r="K81" s="45"/>
      <c r="L81" s="45"/>
      <c r="M81" s="45"/>
      <c r="N81" s="45"/>
      <c r="O81" s="45"/>
      <c r="P81" s="45"/>
    </row>
    <row r="82" spans="1:16" ht="15.6" x14ac:dyDescent="0.3">
      <c r="A82" s="44">
        <v>79</v>
      </c>
      <c r="B82" s="44" t="s">
        <v>653</v>
      </c>
      <c r="C82" s="44" t="s">
        <v>659</v>
      </c>
      <c r="D82" s="44" t="s">
        <v>893</v>
      </c>
      <c r="E82" s="45"/>
      <c r="F82" s="45"/>
      <c r="G82" s="45"/>
      <c r="H82" s="45"/>
      <c r="I82" s="45"/>
      <c r="J82" s="45"/>
      <c r="K82" s="45"/>
      <c r="L82" s="45"/>
      <c r="M82" s="45"/>
      <c r="N82" s="45"/>
      <c r="O82" s="45"/>
      <c r="P82" s="45"/>
    </row>
    <row r="83" spans="1:16" ht="15.6" x14ac:dyDescent="0.3">
      <c r="A83" s="44">
        <v>80</v>
      </c>
      <c r="B83" s="44" t="s">
        <v>654</v>
      </c>
      <c r="C83" s="44" t="s">
        <v>659</v>
      </c>
      <c r="D83" s="44" t="s">
        <v>897</v>
      </c>
      <c r="E83" s="45"/>
      <c r="F83" s="45"/>
      <c r="G83" s="45"/>
      <c r="H83" s="45"/>
      <c r="I83" s="45"/>
      <c r="J83" s="45"/>
      <c r="K83" s="45"/>
      <c r="L83" s="45"/>
      <c r="M83" s="45"/>
      <c r="N83" s="45"/>
      <c r="O83" s="45"/>
      <c r="P83" s="45"/>
    </row>
    <row r="84" spans="1:16" ht="15.6" x14ac:dyDescent="0.3">
      <c r="A84" s="44">
        <v>81</v>
      </c>
      <c r="B84" s="44" t="s">
        <v>655</v>
      </c>
      <c r="C84" s="44" t="s">
        <v>659</v>
      </c>
      <c r="D84" s="44" t="s">
        <v>898</v>
      </c>
      <c r="E84" s="45"/>
      <c r="F84" s="45"/>
      <c r="G84" s="45"/>
      <c r="H84" s="45"/>
      <c r="I84" s="45"/>
      <c r="J84" s="45"/>
      <c r="K84" s="45"/>
      <c r="L84" s="45"/>
      <c r="M84" s="45"/>
      <c r="N84" s="45"/>
      <c r="O84" s="45"/>
      <c r="P84" s="45"/>
    </row>
    <row r="85" spans="1:16" ht="15.6" x14ac:dyDescent="0.3">
      <c r="A85" s="44">
        <v>82</v>
      </c>
      <c r="B85" s="44" t="s">
        <v>656</v>
      </c>
      <c r="C85" s="44" t="s">
        <v>660</v>
      </c>
      <c r="D85" s="44" t="s">
        <v>901</v>
      </c>
      <c r="E85" s="45"/>
      <c r="F85" s="45"/>
      <c r="G85" s="45"/>
      <c r="H85" s="45"/>
      <c r="I85" s="45"/>
      <c r="J85" s="45"/>
      <c r="K85" s="45"/>
      <c r="L85" s="45"/>
      <c r="M85" s="45"/>
      <c r="N85" s="45"/>
      <c r="O85" s="45"/>
      <c r="P85" s="45"/>
    </row>
    <row r="86" spans="1:16" ht="15.6" x14ac:dyDescent="0.3">
      <c r="A86" s="44">
        <v>83</v>
      </c>
      <c r="B86" s="44" t="s">
        <v>657</v>
      </c>
      <c r="C86" s="44" t="s">
        <v>660</v>
      </c>
      <c r="D86" s="44" t="s">
        <v>903</v>
      </c>
      <c r="E86" s="45"/>
      <c r="F86" s="45"/>
      <c r="G86" s="45"/>
      <c r="H86" s="45"/>
      <c r="I86" s="45"/>
      <c r="J86" s="45"/>
      <c r="K86" s="45"/>
      <c r="L86" s="45"/>
      <c r="M86" s="45"/>
      <c r="N86" s="45"/>
      <c r="O86" s="45"/>
      <c r="P86" s="45"/>
    </row>
    <row r="87" spans="1:16" ht="15.6" x14ac:dyDescent="0.3">
      <c r="A87" s="44">
        <v>84</v>
      </c>
      <c r="B87" s="44" t="s">
        <v>658</v>
      </c>
      <c r="C87" s="44" t="s">
        <v>660</v>
      </c>
      <c r="D87" s="44" t="s">
        <v>905</v>
      </c>
      <c r="E87" s="45"/>
      <c r="F87" s="45"/>
      <c r="G87" s="45"/>
      <c r="H87" s="45"/>
      <c r="I87" s="45"/>
      <c r="J87" s="45"/>
      <c r="K87" s="45"/>
      <c r="L87" s="45"/>
      <c r="M87" s="45"/>
      <c r="N87" s="45"/>
      <c r="O87" s="45"/>
      <c r="P87" s="45"/>
    </row>
    <row r="88" spans="1:16" ht="15.6" x14ac:dyDescent="0.3">
      <c r="A88" s="44">
        <v>85</v>
      </c>
      <c r="B88" s="44" t="s">
        <v>906</v>
      </c>
      <c r="C88" s="44" t="s">
        <v>660</v>
      </c>
      <c r="D88" s="44" t="s">
        <v>908</v>
      </c>
      <c r="E88" s="45"/>
      <c r="F88" s="45"/>
      <c r="G88" s="45"/>
      <c r="H88" s="45"/>
      <c r="I88" s="45"/>
      <c r="J88" s="45"/>
      <c r="K88" s="45"/>
      <c r="L88" s="45"/>
      <c r="M88" s="45"/>
      <c r="N88" s="45"/>
      <c r="O88" s="45"/>
      <c r="P88" s="45"/>
    </row>
    <row r="89" spans="1:16" ht="15.6" x14ac:dyDescent="0.3">
      <c r="A89" s="44">
        <v>86</v>
      </c>
      <c r="B89" s="44" t="s">
        <v>661</v>
      </c>
      <c r="C89" s="44" t="s">
        <v>660</v>
      </c>
      <c r="D89" s="44" t="s">
        <v>910</v>
      </c>
      <c r="E89" s="45"/>
      <c r="F89" s="45"/>
      <c r="G89" s="45"/>
      <c r="H89" s="45"/>
      <c r="I89" s="45"/>
      <c r="J89" s="45"/>
      <c r="K89" s="45"/>
      <c r="L89" s="45"/>
      <c r="M89" s="45"/>
      <c r="N89" s="45"/>
      <c r="O89" s="45"/>
      <c r="P89" s="45"/>
    </row>
    <row r="90" spans="1:16" ht="15.6" x14ac:dyDescent="0.3">
      <c r="A90" s="44">
        <v>87</v>
      </c>
      <c r="B90" s="44" t="s">
        <v>662</v>
      </c>
      <c r="C90" s="44" t="s">
        <v>660</v>
      </c>
      <c r="D90" s="44" t="s">
        <v>912</v>
      </c>
      <c r="E90" s="45"/>
      <c r="F90" s="45"/>
      <c r="G90" s="45"/>
      <c r="H90" s="45"/>
      <c r="I90" s="45"/>
      <c r="J90" s="45"/>
      <c r="K90" s="45"/>
      <c r="L90" s="45"/>
      <c r="M90" s="45"/>
      <c r="N90" s="45"/>
      <c r="O90" s="45"/>
      <c r="P90" s="45"/>
    </row>
    <row r="91" spans="1:16" ht="15.6" x14ac:dyDescent="0.3">
      <c r="A91" s="44">
        <v>88</v>
      </c>
      <c r="B91" s="44" t="s">
        <v>663</v>
      </c>
      <c r="C91" s="44" t="s">
        <v>660</v>
      </c>
      <c r="D91" s="44" t="s">
        <v>914</v>
      </c>
      <c r="E91" s="45"/>
      <c r="F91" s="45"/>
      <c r="G91" s="45"/>
      <c r="H91" s="45"/>
      <c r="I91" s="45"/>
      <c r="J91" s="45"/>
      <c r="K91" s="45"/>
      <c r="L91" s="45"/>
      <c r="M91" s="45"/>
      <c r="N91" s="45"/>
      <c r="O91" s="45"/>
      <c r="P91" s="45"/>
    </row>
    <row r="92" spans="1:16" ht="15.6" x14ac:dyDescent="0.3">
      <c r="A92" s="44">
        <v>89</v>
      </c>
      <c r="B92" s="44" t="s">
        <v>664</v>
      </c>
      <c r="C92" s="44" t="s">
        <v>660</v>
      </c>
      <c r="D92" s="44" t="s">
        <v>914</v>
      </c>
      <c r="E92" s="45"/>
      <c r="F92" s="45"/>
      <c r="G92" s="45"/>
      <c r="H92" s="45"/>
      <c r="I92" s="45"/>
      <c r="J92" s="45"/>
      <c r="K92" s="45"/>
      <c r="L92" s="45"/>
      <c r="M92" s="45"/>
      <c r="N92" s="45"/>
      <c r="O92" s="45"/>
      <c r="P92" s="45"/>
    </row>
    <row r="93" spans="1:16" ht="15.6" x14ac:dyDescent="0.3">
      <c r="A93" s="44">
        <v>90</v>
      </c>
      <c r="B93" s="44" t="s">
        <v>916</v>
      </c>
      <c r="C93" s="44" t="s">
        <v>660</v>
      </c>
      <c r="D93" s="44" t="s">
        <v>917</v>
      </c>
      <c r="E93" s="45"/>
      <c r="F93" s="45"/>
      <c r="G93" s="45"/>
      <c r="H93" s="45"/>
      <c r="I93" s="45"/>
      <c r="J93" s="45"/>
      <c r="K93" s="45"/>
      <c r="L93" s="45"/>
      <c r="M93" s="45"/>
      <c r="N93" s="45"/>
      <c r="O93" s="45"/>
      <c r="P93" s="45"/>
    </row>
    <row r="94" spans="1:16" ht="15.6" x14ac:dyDescent="0.3">
      <c r="A94" s="44">
        <v>91</v>
      </c>
      <c r="B94" s="44" t="s">
        <v>665</v>
      </c>
      <c r="C94" s="44" t="s">
        <v>660</v>
      </c>
      <c r="D94" s="44" t="s">
        <v>920</v>
      </c>
      <c r="E94" s="45"/>
      <c r="F94" s="45"/>
      <c r="G94" s="45"/>
      <c r="H94" s="45"/>
      <c r="I94" s="45"/>
      <c r="J94" s="45"/>
      <c r="K94" s="45"/>
      <c r="L94" s="45"/>
      <c r="M94" s="45"/>
      <c r="N94" s="45"/>
      <c r="O94" s="45"/>
      <c r="P94" s="45"/>
    </row>
    <row r="95" spans="1:16" ht="15.6" x14ac:dyDescent="0.3">
      <c r="A95" s="44">
        <v>92</v>
      </c>
      <c r="B95" s="44" t="s">
        <v>666</v>
      </c>
      <c r="C95" s="44" t="s">
        <v>676</v>
      </c>
      <c r="D95" s="44" t="s">
        <v>922</v>
      </c>
      <c r="E95" s="45"/>
      <c r="F95" s="45"/>
      <c r="G95" s="45"/>
      <c r="H95" s="45"/>
      <c r="I95" s="45"/>
      <c r="J95" s="45"/>
      <c r="K95" s="45"/>
      <c r="L95" s="45"/>
      <c r="M95" s="45"/>
      <c r="N95" s="45"/>
      <c r="O95" s="45"/>
      <c r="P95" s="45"/>
    </row>
    <row r="96" spans="1:16" ht="15.6" x14ac:dyDescent="0.3">
      <c r="A96" s="44">
        <v>93</v>
      </c>
      <c r="B96" s="44" t="s">
        <v>667</v>
      </c>
      <c r="C96" s="44" t="s">
        <v>676</v>
      </c>
      <c r="D96" s="44" t="s">
        <v>924</v>
      </c>
      <c r="E96" s="45"/>
      <c r="F96" s="45"/>
      <c r="G96" s="45"/>
      <c r="H96" s="45"/>
      <c r="I96" s="45"/>
      <c r="J96" s="45"/>
      <c r="K96" s="45"/>
      <c r="L96" s="45"/>
      <c r="M96" s="45"/>
      <c r="N96" s="45"/>
      <c r="O96" s="45"/>
      <c r="P96" s="45"/>
    </row>
    <row r="97" spans="1:16" ht="15.6" x14ac:dyDescent="0.3">
      <c r="A97" s="44">
        <v>94</v>
      </c>
      <c r="B97" s="44" t="s">
        <v>668</v>
      </c>
      <c r="C97" s="44" t="s">
        <v>676</v>
      </c>
      <c r="D97" s="44" t="s">
        <v>926</v>
      </c>
      <c r="E97" s="45"/>
      <c r="F97" s="45"/>
      <c r="G97" s="45"/>
      <c r="H97" s="45"/>
      <c r="I97" s="45"/>
      <c r="J97" s="45"/>
      <c r="K97" s="45"/>
      <c r="L97" s="45"/>
      <c r="M97" s="45"/>
      <c r="N97" s="45"/>
      <c r="O97" s="45"/>
      <c r="P97" s="45"/>
    </row>
    <row r="98" spans="1:16" ht="15.6" x14ac:dyDescent="0.3">
      <c r="A98" s="44">
        <v>95</v>
      </c>
      <c r="B98" s="44" t="s">
        <v>669</v>
      </c>
      <c r="C98" s="44" t="s">
        <v>676</v>
      </c>
      <c r="D98" s="44" t="s">
        <v>928</v>
      </c>
      <c r="E98" s="45"/>
      <c r="F98" s="45"/>
      <c r="G98" s="45"/>
      <c r="H98" s="45"/>
      <c r="I98" s="45"/>
      <c r="J98" s="45"/>
      <c r="K98" s="45"/>
      <c r="L98" s="45"/>
      <c r="M98" s="45"/>
      <c r="N98" s="45"/>
      <c r="O98" s="45"/>
      <c r="P98" s="45"/>
    </row>
    <row r="99" spans="1:16" ht="15.6" x14ac:dyDescent="0.3">
      <c r="A99" s="44">
        <v>96</v>
      </c>
      <c r="B99" s="44" t="s">
        <v>670</v>
      </c>
      <c r="C99" s="44" t="s">
        <v>676</v>
      </c>
      <c r="D99" s="44" t="s">
        <v>930</v>
      </c>
      <c r="E99" s="45"/>
      <c r="F99" s="45"/>
      <c r="G99" s="45"/>
      <c r="H99" s="45"/>
      <c r="I99" s="45"/>
      <c r="J99" s="45"/>
      <c r="K99" s="45"/>
      <c r="L99" s="45"/>
      <c r="M99" s="45"/>
      <c r="N99" s="45"/>
      <c r="O99" s="45"/>
      <c r="P99" s="45"/>
    </row>
    <row r="100" spans="1:16" ht="15.6" x14ac:dyDescent="0.3">
      <c r="A100" s="44">
        <v>97</v>
      </c>
      <c r="B100" s="44" t="s">
        <v>671</v>
      </c>
      <c r="C100" s="44" t="s">
        <v>676</v>
      </c>
      <c r="D100" s="44" t="s">
        <v>933</v>
      </c>
      <c r="E100" s="45"/>
      <c r="F100" s="45"/>
      <c r="G100" s="45"/>
      <c r="H100" s="45"/>
      <c r="I100" s="45"/>
      <c r="J100" s="45"/>
      <c r="K100" s="45"/>
      <c r="L100" s="45"/>
      <c r="M100" s="45"/>
      <c r="N100" s="45"/>
      <c r="O100" s="45"/>
      <c r="P100" s="45"/>
    </row>
    <row r="101" spans="1:16" ht="15.6" x14ac:dyDescent="0.3">
      <c r="A101" s="44">
        <v>98</v>
      </c>
      <c r="B101" s="44" t="s">
        <v>672</v>
      </c>
      <c r="C101" s="44" t="s">
        <v>676</v>
      </c>
      <c r="D101" s="44" t="s">
        <v>930</v>
      </c>
      <c r="E101" s="45"/>
      <c r="F101" s="45"/>
      <c r="G101" s="45"/>
      <c r="H101" s="45"/>
      <c r="I101" s="45"/>
      <c r="J101" s="45"/>
      <c r="K101" s="45"/>
      <c r="L101" s="45"/>
      <c r="M101" s="45"/>
      <c r="N101" s="45"/>
      <c r="O101" s="45"/>
      <c r="P101" s="45"/>
    </row>
    <row r="102" spans="1:16" ht="15.6" x14ac:dyDescent="0.3">
      <c r="A102" s="44">
        <v>99</v>
      </c>
      <c r="B102" s="44" t="s">
        <v>673</v>
      </c>
      <c r="C102" s="44" t="s">
        <v>676</v>
      </c>
      <c r="D102" s="44" t="s">
        <v>935</v>
      </c>
      <c r="E102" s="45"/>
      <c r="F102" s="45"/>
      <c r="G102" s="45"/>
      <c r="H102" s="45"/>
      <c r="I102" s="45"/>
      <c r="J102" s="45"/>
      <c r="K102" s="45"/>
      <c r="L102" s="45"/>
      <c r="M102" s="45"/>
      <c r="N102" s="45"/>
      <c r="O102" s="45"/>
      <c r="P102" s="45"/>
    </row>
    <row r="103" spans="1:16" ht="15.6" x14ac:dyDescent="0.3">
      <c r="A103" s="44">
        <v>100</v>
      </c>
      <c r="B103" s="44" t="s">
        <v>674</v>
      </c>
      <c r="C103" s="44" t="s">
        <v>677</v>
      </c>
      <c r="D103" s="44" t="s">
        <v>937</v>
      </c>
      <c r="E103" s="45"/>
      <c r="F103" s="45"/>
      <c r="G103" s="45"/>
      <c r="H103" s="45"/>
      <c r="I103" s="45"/>
      <c r="J103" s="45"/>
      <c r="K103" s="45"/>
      <c r="L103" s="45"/>
      <c r="M103" s="45"/>
      <c r="N103" s="45"/>
      <c r="O103" s="45"/>
      <c r="P103" s="45"/>
    </row>
    <row r="104" spans="1:16" ht="15.6" x14ac:dyDescent="0.3">
      <c r="A104" s="44">
        <v>101</v>
      </c>
      <c r="B104" s="44" t="s">
        <v>675</v>
      </c>
      <c r="C104" s="44" t="s">
        <v>677</v>
      </c>
      <c r="D104" s="44" t="s">
        <v>939</v>
      </c>
      <c r="E104" s="45"/>
      <c r="F104" s="45"/>
      <c r="G104" s="45"/>
      <c r="H104" s="45"/>
      <c r="I104" s="45"/>
      <c r="J104" s="45"/>
      <c r="K104" s="45"/>
      <c r="L104" s="45"/>
      <c r="M104" s="45"/>
      <c r="N104" s="45"/>
      <c r="O104" s="45"/>
      <c r="P104" s="45"/>
    </row>
    <row r="105" spans="1:16" ht="15.6" x14ac:dyDescent="0.3">
      <c r="A105" s="44">
        <v>102</v>
      </c>
      <c r="B105" s="44" t="s">
        <v>678</v>
      </c>
      <c r="C105" s="44" t="s">
        <v>677</v>
      </c>
      <c r="D105" s="44" t="s">
        <v>941</v>
      </c>
      <c r="E105" s="45"/>
      <c r="F105" s="45"/>
      <c r="G105" s="45"/>
      <c r="H105" s="45"/>
      <c r="I105" s="45"/>
      <c r="J105" s="45"/>
      <c r="K105" s="45"/>
      <c r="L105" s="45"/>
      <c r="M105" s="45"/>
      <c r="N105" s="45"/>
      <c r="O105" s="45"/>
      <c r="P105" s="45"/>
    </row>
    <row r="106" spans="1:16" ht="15.6" x14ac:dyDescent="0.3">
      <c r="A106" s="44">
        <v>103</v>
      </c>
      <c r="B106" s="44" t="s">
        <v>679</v>
      </c>
      <c r="C106" s="44" t="s">
        <v>677</v>
      </c>
      <c r="D106" s="44" t="s">
        <v>943</v>
      </c>
      <c r="E106" s="45"/>
      <c r="F106" s="45"/>
      <c r="G106" s="45"/>
      <c r="H106" s="45"/>
      <c r="I106" s="45"/>
      <c r="J106" s="45"/>
      <c r="K106" s="45"/>
      <c r="L106" s="45"/>
      <c r="M106" s="45"/>
      <c r="N106" s="45"/>
      <c r="O106" s="45"/>
      <c r="P106" s="45"/>
    </row>
    <row r="107" spans="1:16" ht="15.6" x14ac:dyDescent="0.3">
      <c r="A107" s="44">
        <v>104</v>
      </c>
      <c r="B107" s="44" t="s">
        <v>680</v>
      </c>
      <c r="C107" s="44" t="s">
        <v>677</v>
      </c>
      <c r="D107" s="44" t="s">
        <v>945</v>
      </c>
      <c r="E107" s="45"/>
      <c r="F107" s="45"/>
      <c r="G107" s="45"/>
      <c r="H107" s="45"/>
      <c r="I107" s="45"/>
      <c r="J107" s="45"/>
      <c r="K107" s="45"/>
      <c r="L107" s="45"/>
      <c r="M107" s="45"/>
      <c r="N107" s="45"/>
      <c r="O107" s="45"/>
      <c r="P107" s="45"/>
    </row>
    <row r="108" spans="1:16" ht="15.6" x14ac:dyDescent="0.3">
      <c r="A108" s="44">
        <v>105</v>
      </c>
      <c r="B108" s="44" t="s">
        <v>681</v>
      </c>
      <c r="C108" s="44" t="s">
        <v>684</v>
      </c>
      <c r="D108" s="44" t="s">
        <v>947</v>
      </c>
      <c r="E108" s="45"/>
      <c r="F108" s="45"/>
      <c r="G108" s="45"/>
      <c r="H108" s="45"/>
      <c r="I108" s="45"/>
      <c r="J108" s="45"/>
      <c r="K108" s="45"/>
      <c r="L108" s="45"/>
      <c r="M108" s="45"/>
      <c r="N108" s="45"/>
      <c r="O108" s="45"/>
      <c r="P108" s="45"/>
    </row>
    <row r="109" spans="1:16" ht="15.6" x14ac:dyDescent="0.3">
      <c r="A109" s="44">
        <v>106</v>
      </c>
      <c r="B109" s="44" t="s">
        <v>682</v>
      </c>
      <c r="C109" s="44" t="s">
        <v>684</v>
      </c>
      <c r="D109" s="44" t="s">
        <v>949</v>
      </c>
      <c r="E109" s="45"/>
      <c r="F109" s="45"/>
      <c r="G109" s="45"/>
      <c r="H109" s="45"/>
      <c r="I109" s="45"/>
      <c r="J109" s="45"/>
      <c r="K109" s="45"/>
      <c r="L109" s="45"/>
      <c r="M109" s="45"/>
      <c r="N109" s="45"/>
      <c r="O109" s="45"/>
      <c r="P109" s="45"/>
    </row>
    <row r="110" spans="1:16" ht="15.6" x14ac:dyDescent="0.3">
      <c r="A110" s="44">
        <v>107</v>
      </c>
      <c r="B110" s="44" t="s">
        <v>683</v>
      </c>
      <c r="C110" s="44" t="s">
        <v>684</v>
      </c>
      <c r="D110" s="44" t="s">
        <v>951</v>
      </c>
      <c r="E110" s="45"/>
      <c r="F110" s="45"/>
      <c r="G110" s="45"/>
      <c r="H110" s="45"/>
      <c r="I110" s="45"/>
      <c r="J110" s="45"/>
      <c r="K110" s="45"/>
      <c r="L110" s="45"/>
      <c r="M110" s="45"/>
      <c r="N110" s="45"/>
      <c r="O110" s="45"/>
      <c r="P110" s="45"/>
    </row>
    <row r="111" spans="1:16" ht="15.6" x14ac:dyDescent="0.3">
      <c r="A111" s="44">
        <v>108</v>
      </c>
      <c r="B111" s="44" t="s">
        <v>685</v>
      </c>
      <c r="C111" s="44" t="s">
        <v>688</v>
      </c>
      <c r="D111" s="44" t="s">
        <v>953</v>
      </c>
      <c r="E111" s="45"/>
      <c r="F111" s="45"/>
      <c r="G111" s="45"/>
      <c r="H111" s="45"/>
      <c r="I111" s="45"/>
      <c r="J111" s="45"/>
      <c r="K111" s="45"/>
      <c r="L111" s="45"/>
      <c r="M111" s="45"/>
      <c r="N111" s="45"/>
      <c r="O111" s="45"/>
      <c r="P111" s="45"/>
    </row>
    <row r="112" spans="1:16" ht="15.6" x14ac:dyDescent="0.3">
      <c r="A112" s="44">
        <v>109</v>
      </c>
      <c r="B112" s="44" t="s">
        <v>686</v>
      </c>
      <c r="C112" s="44" t="s">
        <v>688</v>
      </c>
      <c r="D112" s="44" t="s">
        <v>955</v>
      </c>
      <c r="E112" s="45"/>
      <c r="F112" s="45"/>
      <c r="G112" s="45"/>
      <c r="H112" s="45"/>
      <c r="I112" s="45"/>
      <c r="J112" s="45"/>
      <c r="K112" s="45"/>
      <c r="L112" s="45"/>
      <c r="M112" s="45"/>
      <c r="N112" s="45"/>
      <c r="O112" s="45"/>
      <c r="P112" s="45"/>
    </row>
    <row r="113" spans="1:16" ht="15.6" x14ac:dyDescent="0.3">
      <c r="A113" s="44">
        <v>110</v>
      </c>
      <c r="B113" s="44" t="s">
        <v>687</v>
      </c>
      <c r="C113" s="44" t="s">
        <v>688</v>
      </c>
      <c r="D113" s="44" t="s">
        <v>957</v>
      </c>
      <c r="E113" s="45"/>
      <c r="F113" s="45"/>
      <c r="G113" s="45"/>
      <c r="H113" s="45"/>
      <c r="I113" s="45"/>
      <c r="J113" s="45"/>
      <c r="K113" s="45"/>
      <c r="L113" s="45"/>
      <c r="M113" s="45"/>
      <c r="N113" s="45"/>
      <c r="O113" s="45"/>
      <c r="P113" s="45"/>
    </row>
    <row r="114" spans="1:16" ht="15.6" x14ac:dyDescent="0.3">
      <c r="A114" s="44">
        <v>111</v>
      </c>
      <c r="B114" s="44" t="s">
        <v>689</v>
      </c>
      <c r="C114" s="44" t="s">
        <v>693</v>
      </c>
      <c r="D114" s="44" t="s">
        <v>958</v>
      </c>
      <c r="E114" s="45"/>
      <c r="F114" s="45"/>
      <c r="G114" s="45"/>
      <c r="H114" s="45"/>
      <c r="I114" s="45"/>
      <c r="J114" s="45"/>
      <c r="K114" s="45"/>
      <c r="L114" s="45"/>
      <c r="M114" s="45"/>
      <c r="N114" s="45"/>
      <c r="O114" s="45"/>
      <c r="P114" s="45"/>
    </row>
    <row r="115" spans="1:16" ht="15.6" x14ac:dyDescent="0.3">
      <c r="A115" s="44">
        <v>112</v>
      </c>
      <c r="B115" s="44" t="s">
        <v>690</v>
      </c>
      <c r="C115" s="44" t="s">
        <v>693</v>
      </c>
      <c r="D115" s="44" t="s">
        <v>958</v>
      </c>
      <c r="E115" s="45"/>
      <c r="F115" s="45"/>
      <c r="G115" s="45"/>
      <c r="H115" s="45"/>
      <c r="I115" s="45"/>
      <c r="J115" s="45"/>
      <c r="K115" s="45"/>
      <c r="L115" s="45"/>
      <c r="M115" s="45"/>
      <c r="N115" s="45"/>
      <c r="O115" s="45"/>
      <c r="P115" s="45"/>
    </row>
    <row r="116" spans="1:16" ht="15.6" x14ac:dyDescent="0.3">
      <c r="A116" s="44">
        <v>113</v>
      </c>
      <c r="B116" s="44" t="s">
        <v>691</v>
      </c>
      <c r="C116" s="44" t="s">
        <v>693</v>
      </c>
      <c r="D116" s="44" t="s">
        <v>962</v>
      </c>
      <c r="E116" s="45"/>
      <c r="F116" s="45"/>
      <c r="G116" s="45"/>
      <c r="H116" s="45"/>
      <c r="I116" s="45"/>
      <c r="J116" s="45"/>
      <c r="K116" s="45"/>
      <c r="L116" s="45"/>
      <c r="M116" s="45"/>
      <c r="N116" s="45"/>
      <c r="O116" s="45"/>
      <c r="P116" s="45"/>
    </row>
    <row r="117" spans="1:16" ht="15.6" x14ac:dyDescent="0.3">
      <c r="A117" s="44">
        <v>114</v>
      </c>
      <c r="B117" s="44" t="s">
        <v>692</v>
      </c>
      <c r="C117" s="44" t="s">
        <v>693</v>
      </c>
      <c r="D117" s="44" t="s">
        <v>964</v>
      </c>
      <c r="E117" s="45"/>
      <c r="F117" s="45"/>
      <c r="G117" s="45"/>
      <c r="H117" s="45"/>
      <c r="I117" s="45"/>
      <c r="J117" s="45"/>
      <c r="K117" s="45"/>
      <c r="L117" s="45"/>
      <c r="M117" s="45"/>
      <c r="N117" s="45"/>
      <c r="O117" s="45"/>
      <c r="P117" s="45"/>
    </row>
    <row r="118" spans="1:16" ht="15.6" x14ac:dyDescent="0.3">
      <c r="A118" s="44">
        <v>115</v>
      </c>
      <c r="B118" s="44" t="s">
        <v>694</v>
      </c>
      <c r="C118" s="44" t="s">
        <v>699</v>
      </c>
      <c r="D118" s="44" t="s">
        <v>966</v>
      </c>
      <c r="E118" s="45"/>
      <c r="F118" s="45"/>
      <c r="G118" s="45"/>
      <c r="H118" s="45"/>
      <c r="I118" s="45"/>
      <c r="J118" s="45"/>
      <c r="K118" s="45"/>
      <c r="L118" s="45"/>
      <c r="M118" s="45"/>
      <c r="N118" s="45"/>
      <c r="O118" s="45"/>
      <c r="P118" s="45"/>
    </row>
    <row r="119" spans="1:16" ht="15.6" x14ac:dyDescent="0.3">
      <c r="A119" s="44">
        <v>116</v>
      </c>
      <c r="B119" s="44" t="s">
        <v>695</v>
      </c>
      <c r="C119" s="44" t="s">
        <v>699</v>
      </c>
      <c r="D119" s="44" t="s">
        <v>968</v>
      </c>
      <c r="E119" s="45"/>
      <c r="F119" s="45"/>
      <c r="G119" s="45"/>
      <c r="H119" s="45"/>
      <c r="I119" s="45"/>
      <c r="J119" s="45"/>
      <c r="K119" s="45"/>
      <c r="L119" s="45"/>
      <c r="M119" s="45"/>
      <c r="N119" s="45"/>
      <c r="O119" s="45"/>
      <c r="P119" s="45"/>
    </row>
    <row r="120" spans="1:16" ht="15.6" x14ac:dyDescent="0.3">
      <c r="A120" s="44">
        <v>117</v>
      </c>
      <c r="B120" s="44" t="s">
        <v>696</v>
      </c>
      <c r="C120" s="44" t="s">
        <v>699</v>
      </c>
      <c r="D120" s="44" t="s">
        <v>970</v>
      </c>
      <c r="E120" s="45"/>
      <c r="F120" s="45"/>
      <c r="G120" s="45"/>
      <c r="H120" s="45"/>
      <c r="I120" s="45"/>
      <c r="J120" s="45"/>
      <c r="K120" s="45"/>
      <c r="L120" s="45"/>
      <c r="M120" s="45"/>
      <c r="N120" s="45"/>
      <c r="O120" s="45"/>
      <c r="P120" s="45"/>
    </row>
    <row r="121" spans="1:16" ht="15.6" x14ac:dyDescent="0.3">
      <c r="A121" s="44">
        <v>118</v>
      </c>
      <c r="B121" s="44" t="s">
        <v>697</v>
      </c>
      <c r="C121" s="44" t="s">
        <v>699</v>
      </c>
      <c r="D121" s="44" t="s">
        <v>968</v>
      </c>
      <c r="E121" s="45"/>
      <c r="F121" s="45"/>
      <c r="G121" s="45"/>
      <c r="H121" s="45"/>
      <c r="I121" s="45"/>
      <c r="J121" s="45"/>
      <c r="K121" s="45"/>
      <c r="L121" s="45"/>
      <c r="M121" s="45"/>
      <c r="N121" s="45"/>
      <c r="O121" s="45"/>
      <c r="P121" s="45"/>
    </row>
    <row r="122" spans="1:16" ht="15.6" x14ac:dyDescent="0.3">
      <c r="A122" s="44">
        <v>119</v>
      </c>
      <c r="B122" s="44" t="s">
        <v>698</v>
      </c>
      <c r="C122" s="44" t="s">
        <v>699</v>
      </c>
      <c r="D122" s="44" t="s">
        <v>973</v>
      </c>
      <c r="E122" s="45"/>
      <c r="F122" s="45"/>
      <c r="G122" s="45"/>
      <c r="H122" s="45"/>
      <c r="I122" s="45"/>
      <c r="J122" s="45"/>
      <c r="K122" s="45"/>
      <c r="L122" s="45"/>
      <c r="M122" s="45"/>
      <c r="N122" s="45"/>
      <c r="O122" s="45"/>
      <c r="P122" s="45"/>
    </row>
    <row r="123" spans="1:16" ht="15.6" x14ac:dyDescent="0.3">
      <c r="A123" s="44">
        <v>120</v>
      </c>
      <c r="B123" s="44" t="s">
        <v>700</v>
      </c>
      <c r="C123" s="44" t="s">
        <v>710</v>
      </c>
      <c r="D123" s="44" t="s">
        <v>975</v>
      </c>
      <c r="E123" s="45"/>
      <c r="F123" s="45"/>
      <c r="G123" s="45"/>
      <c r="H123" s="45"/>
      <c r="I123" s="45"/>
      <c r="J123" s="45"/>
      <c r="K123" s="45"/>
      <c r="L123" s="45"/>
      <c r="M123" s="45"/>
      <c r="N123" s="45"/>
      <c r="O123" s="45"/>
      <c r="P123" s="45"/>
    </row>
    <row r="124" spans="1:16" ht="15.6" x14ac:dyDescent="0.3">
      <c r="A124" s="44">
        <v>121</v>
      </c>
      <c r="B124" s="44" t="s">
        <v>976</v>
      </c>
      <c r="C124" s="44" t="s">
        <v>710</v>
      </c>
      <c r="D124" s="44" t="s">
        <v>978</v>
      </c>
      <c r="E124" s="45"/>
      <c r="F124" s="45"/>
      <c r="G124" s="45"/>
      <c r="H124" s="45"/>
      <c r="I124" s="45"/>
      <c r="J124" s="45"/>
      <c r="K124" s="45"/>
      <c r="L124" s="45"/>
      <c r="M124" s="45"/>
      <c r="N124" s="45"/>
      <c r="O124" s="45"/>
      <c r="P124" s="45"/>
    </row>
    <row r="125" spans="1:16" ht="15.6" x14ac:dyDescent="0.3">
      <c r="A125" s="44">
        <v>122</v>
      </c>
      <c r="B125" s="44" t="s">
        <v>701</v>
      </c>
      <c r="C125" s="44" t="s">
        <v>710</v>
      </c>
      <c r="D125" s="44" t="s">
        <v>978</v>
      </c>
      <c r="E125" s="45"/>
      <c r="F125" s="45"/>
      <c r="G125" s="45"/>
      <c r="H125" s="45"/>
      <c r="I125" s="45"/>
      <c r="J125" s="45"/>
      <c r="K125" s="45"/>
      <c r="L125" s="45"/>
      <c r="M125" s="45"/>
      <c r="N125" s="45"/>
      <c r="O125" s="45"/>
      <c r="P125" s="45"/>
    </row>
    <row r="126" spans="1:16" ht="15.6" x14ac:dyDescent="0.3">
      <c r="A126" s="44">
        <v>123</v>
      </c>
      <c r="B126" s="44" t="s">
        <v>980</v>
      </c>
      <c r="C126" s="44" t="s">
        <v>710</v>
      </c>
      <c r="D126" s="44" t="s">
        <v>982</v>
      </c>
      <c r="E126" s="45"/>
      <c r="F126" s="45"/>
      <c r="G126" s="45"/>
      <c r="H126" s="45"/>
      <c r="I126" s="45"/>
      <c r="J126" s="45"/>
      <c r="K126" s="45"/>
      <c r="L126" s="45"/>
      <c r="M126" s="45"/>
      <c r="N126" s="45"/>
      <c r="O126" s="45"/>
      <c r="P126" s="45"/>
    </row>
    <row r="127" spans="1:16" ht="15.6" x14ac:dyDescent="0.3">
      <c r="A127" s="44">
        <v>124</v>
      </c>
      <c r="B127" s="44" t="s">
        <v>702</v>
      </c>
      <c r="C127" s="44" t="s">
        <v>710</v>
      </c>
      <c r="D127" s="44" t="s">
        <v>984</v>
      </c>
      <c r="E127" s="45"/>
      <c r="F127" s="45"/>
      <c r="G127" s="45"/>
      <c r="H127" s="45"/>
      <c r="I127" s="45"/>
      <c r="J127" s="45"/>
      <c r="K127" s="45"/>
      <c r="L127" s="45"/>
      <c r="M127" s="45"/>
      <c r="N127" s="45"/>
      <c r="O127" s="45"/>
      <c r="P127" s="45"/>
    </row>
    <row r="128" spans="1:16" ht="15.6" x14ac:dyDescent="0.3">
      <c r="A128" s="44">
        <v>125</v>
      </c>
      <c r="B128" s="44" t="s">
        <v>703</v>
      </c>
      <c r="C128" s="44" t="s">
        <v>711</v>
      </c>
      <c r="D128" s="44" t="s">
        <v>986</v>
      </c>
      <c r="E128" s="45"/>
      <c r="F128" s="45"/>
      <c r="G128" s="45"/>
      <c r="H128" s="45"/>
      <c r="I128" s="45"/>
      <c r="J128" s="45"/>
      <c r="K128" s="45"/>
      <c r="L128" s="45"/>
      <c r="M128" s="45"/>
      <c r="N128" s="45"/>
      <c r="O128" s="45"/>
      <c r="P128" s="45"/>
    </row>
    <row r="129" spans="1:16" ht="15.6" x14ac:dyDescent="0.3">
      <c r="A129" s="44">
        <v>126</v>
      </c>
      <c r="B129" s="44" t="s">
        <v>987</v>
      </c>
      <c r="C129" s="44" t="s">
        <v>711</v>
      </c>
      <c r="D129" s="44" t="s">
        <v>989</v>
      </c>
      <c r="E129" s="45"/>
      <c r="F129" s="45"/>
      <c r="G129" s="45"/>
      <c r="H129" s="45"/>
      <c r="I129" s="45"/>
      <c r="J129" s="45"/>
      <c r="K129" s="45"/>
      <c r="L129" s="45"/>
      <c r="M129" s="45"/>
      <c r="N129" s="45"/>
      <c r="O129" s="45"/>
      <c r="P129" s="45"/>
    </row>
    <row r="130" spans="1:16" ht="15.6" x14ac:dyDescent="0.3">
      <c r="A130" s="44">
        <v>127</v>
      </c>
      <c r="B130" s="44" t="s">
        <v>704</v>
      </c>
      <c r="C130" s="44" t="s">
        <v>711</v>
      </c>
      <c r="D130" s="44" t="s">
        <v>991</v>
      </c>
      <c r="E130" s="45"/>
      <c r="F130" s="45"/>
      <c r="G130" s="45"/>
      <c r="H130" s="45"/>
      <c r="I130" s="45"/>
      <c r="J130" s="45"/>
      <c r="K130" s="45"/>
      <c r="L130" s="45"/>
      <c r="M130" s="45"/>
      <c r="N130" s="45"/>
      <c r="O130" s="45"/>
      <c r="P130" s="45"/>
    </row>
    <row r="131" spans="1:16" ht="15.6" x14ac:dyDescent="0.3">
      <c r="A131" s="44">
        <v>128</v>
      </c>
      <c r="B131" s="44" t="s">
        <v>705</v>
      </c>
      <c r="C131" s="44" t="s">
        <v>711</v>
      </c>
      <c r="D131" s="44" t="s">
        <v>991</v>
      </c>
      <c r="E131" s="45"/>
      <c r="F131" s="45"/>
      <c r="G131" s="45"/>
      <c r="H131" s="45"/>
      <c r="I131" s="45"/>
      <c r="J131" s="45"/>
      <c r="K131" s="45"/>
      <c r="L131" s="45"/>
      <c r="M131" s="45"/>
      <c r="N131" s="45"/>
      <c r="O131" s="45"/>
      <c r="P131" s="45"/>
    </row>
    <row r="132" spans="1:16" ht="15.6" x14ac:dyDescent="0.3">
      <c r="A132" s="44">
        <v>129</v>
      </c>
      <c r="B132" s="44" t="s">
        <v>706</v>
      </c>
      <c r="C132" s="44" t="s">
        <v>711</v>
      </c>
      <c r="D132" s="44" t="s">
        <v>994</v>
      </c>
      <c r="E132" s="45"/>
      <c r="F132" s="45"/>
      <c r="G132" s="45"/>
      <c r="H132" s="45"/>
      <c r="I132" s="45"/>
      <c r="J132" s="45"/>
      <c r="K132" s="45"/>
      <c r="L132" s="45"/>
      <c r="M132" s="45"/>
      <c r="N132" s="45"/>
      <c r="O132" s="45"/>
      <c r="P132" s="45"/>
    </row>
    <row r="133" spans="1:16" ht="15.6" x14ac:dyDescent="0.3">
      <c r="A133" s="44">
        <v>130</v>
      </c>
      <c r="B133" s="44" t="s">
        <v>707</v>
      </c>
      <c r="C133" s="44" t="s">
        <v>711</v>
      </c>
      <c r="D133" s="44" t="s">
        <v>995</v>
      </c>
      <c r="E133" s="45"/>
      <c r="F133" s="45"/>
      <c r="G133" s="45"/>
      <c r="H133" s="45"/>
      <c r="I133" s="45"/>
      <c r="J133" s="45"/>
      <c r="K133" s="45"/>
      <c r="L133" s="45"/>
      <c r="M133" s="45"/>
      <c r="N133" s="45"/>
      <c r="O133" s="45"/>
      <c r="P133" s="45"/>
    </row>
    <row r="134" spans="1:16" ht="15.6" x14ac:dyDescent="0.3">
      <c r="A134" s="44">
        <v>131</v>
      </c>
      <c r="B134" s="44" t="s">
        <v>708</v>
      </c>
      <c r="C134" s="44" t="s">
        <v>712</v>
      </c>
      <c r="D134" s="44" t="s">
        <v>999</v>
      </c>
      <c r="E134" s="45"/>
      <c r="F134" s="45"/>
      <c r="G134" s="45"/>
      <c r="H134" s="45"/>
      <c r="I134" s="45"/>
      <c r="J134" s="45"/>
      <c r="K134" s="45"/>
      <c r="L134" s="45"/>
      <c r="M134" s="45"/>
      <c r="N134" s="45"/>
      <c r="O134" s="45"/>
      <c r="P134" s="45"/>
    </row>
    <row r="135" spans="1:16" ht="15.6" x14ac:dyDescent="0.3">
      <c r="A135" s="44">
        <v>132</v>
      </c>
      <c r="B135" s="44" t="s">
        <v>709</v>
      </c>
      <c r="C135" s="44" t="s">
        <v>712</v>
      </c>
      <c r="D135" s="44" t="s">
        <v>1001</v>
      </c>
      <c r="E135" s="45"/>
      <c r="F135" s="45"/>
      <c r="G135" s="45"/>
      <c r="H135" s="45"/>
      <c r="I135" s="45"/>
      <c r="J135" s="45"/>
      <c r="K135" s="45"/>
      <c r="L135" s="45"/>
      <c r="M135" s="45"/>
      <c r="N135" s="45"/>
      <c r="O135" s="45"/>
      <c r="P135" s="45"/>
    </row>
    <row r="136" spans="1:16" ht="15.6" x14ac:dyDescent="0.3">
      <c r="A136" s="44">
        <v>133</v>
      </c>
      <c r="B136" s="44" t="s">
        <v>714</v>
      </c>
      <c r="C136" s="44" t="s">
        <v>712</v>
      </c>
      <c r="D136" s="44" t="s">
        <v>1001</v>
      </c>
      <c r="E136" s="45"/>
      <c r="F136" s="45"/>
      <c r="G136" s="45"/>
      <c r="H136" s="45"/>
      <c r="I136" s="45"/>
      <c r="J136" s="45"/>
      <c r="K136" s="45"/>
      <c r="L136" s="45"/>
      <c r="M136" s="45"/>
      <c r="N136" s="45"/>
      <c r="O136" s="45"/>
      <c r="P136" s="45"/>
    </row>
    <row r="137" spans="1:16" ht="15.6" x14ac:dyDescent="0.3">
      <c r="A137" s="44">
        <v>134</v>
      </c>
      <c r="B137" s="44" t="s">
        <v>1005</v>
      </c>
      <c r="C137" s="44" t="s">
        <v>712</v>
      </c>
      <c r="D137" s="44" t="s">
        <v>1004</v>
      </c>
      <c r="E137" s="45"/>
      <c r="F137" s="45"/>
      <c r="G137" s="45"/>
      <c r="H137" s="45"/>
      <c r="I137" s="45"/>
      <c r="J137" s="45"/>
      <c r="K137" s="45"/>
      <c r="L137" s="45"/>
      <c r="M137" s="45"/>
      <c r="N137" s="45"/>
      <c r="O137" s="45"/>
      <c r="P137" s="45"/>
    </row>
    <row r="138" spans="1:16" ht="15.6" x14ac:dyDescent="0.3">
      <c r="A138" s="44">
        <v>135</v>
      </c>
      <c r="B138" s="44" t="s">
        <v>713</v>
      </c>
      <c r="C138" s="44" t="s">
        <v>717</v>
      </c>
      <c r="D138" s="44" t="s">
        <v>1007</v>
      </c>
      <c r="E138" s="45"/>
      <c r="F138" s="45"/>
      <c r="G138" s="45"/>
      <c r="H138" s="45"/>
      <c r="I138" s="45"/>
      <c r="J138" s="45"/>
      <c r="K138" s="45"/>
      <c r="L138" s="45"/>
      <c r="M138" s="45"/>
      <c r="N138" s="45"/>
      <c r="O138" s="45"/>
      <c r="P138" s="45"/>
    </row>
    <row r="139" spans="1:16" ht="15.6" x14ac:dyDescent="0.3">
      <c r="A139" s="44">
        <v>136</v>
      </c>
      <c r="B139" s="44" t="s">
        <v>715</v>
      </c>
      <c r="C139" s="44" t="s">
        <v>718</v>
      </c>
      <c r="D139" s="44" t="s">
        <v>996</v>
      </c>
      <c r="E139" s="45"/>
      <c r="F139" s="45"/>
      <c r="G139" s="45"/>
      <c r="H139" s="45"/>
      <c r="I139" s="45"/>
      <c r="J139" s="45"/>
      <c r="K139" s="45"/>
      <c r="L139" s="45"/>
      <c r="M139" s="45"/>
      <c r="N139" s="45"/>
      <c r="O139" s="45"/>
      <c r="P139" s="45"/>
    </row>
    <row r="140" spans="1:16" ht="15.6" x14ac:dyDescent="0.3">
      <c r="A140" s="44">
        <v>137</v>
      </c>
      <c r="B140" s="44" t="s">
        <v>716</v>
      </c>
      <c r="C140" s="44" t="s">
        <v>727</v>
      </c>
      <c r="D140" s="44" t="s">
        <v>1010</v>
      </c>
      <c r="E140" s="45"/>
      <c r="F140" s="45"/>
      <c r="G140" s="45"/>
      <c r="H140" s="45"/>
      <c r="I140" s="45"/>
      <c r="J140" s="45"/>
      <c r="K140" s="45"/>
      <c r="L140" s="45"/>
      <c r="M140" s="45"/>
      <c r="N140" s="45"/>
      <c r="O140" s="45"/>
      <c r="P140" s="45"/>
    </row>
    <row r="141" spans="1:16" ht="15.6" x14ac:dyDescent="0.3">
      <c r="A141" s="44">
        <v>138</v>
      </c>
      <c r="B141" s="44" t="s">
        <v>719</v>
      </c>
      <c r="C141" s="44" t="s">
        <v>727</v>
      </c>
      <c r="D141" s="44" t="s">
        <v>1012</v>
      </c>
      <c r="E141" s="45"/>
      <c r="F141" s="45"/>
      <c r="G141" s="45"/>
      <c r="H141" s="45"/>
      <c r="I141" s="45"/>
      <c r="J141" s="45"/>
      <c r="K141" s="45"/>
      <c r="L141" s="45"/>
      <c r="M141" s="45"/>
      <c r="N141" s="45"/>
      <c r="O141" s="45"/>
      <c r="P141" s="45"/>
    </row>
    <row r="142" spans="1:16" ht="15.6" x14ac:dyDescent="0.3">
      <c r="A142" s="44">
        <v>139</v>
      </c>
      <c r="B142" s="44" t="s">
        <v>720</v>
      </c>
      <c r="C142" s="44" t="s">
        <v>727</v>
      </c>
      <c r="D142" s="44" t="s">
        <v>1014</v>
      </c>
      <c r="E142" s="45"/>
      <c r="F142" s="45"/>
      <c r="G142" s="45"/>
      <c r="H142" s="45"/>
      <c r="I142" s="45"/>
      <c r="J142" s="45"/>
      <c r="K142" s="45"/>
      <c r="L142" s="45"/>
      <c r="M142" s="45"/>
      <c r="N142" s="45"/>
      <c r="O142" s="45"/>
      <c r="P142" s="45"/>
    </row>
    <row r="143" spans="1:16" ht="15.6" x14ac:dyDescent="0.3">
      <c r="A143" s="44">
        <v>140</v>
      </c>
      <c r="B143" s="44" t="s">
        <v>721</v>
      </c>
      <c r="C143" s="44" t="s">
        <v>727</v>
      </c>
      <c r="D143" s="44" t="s">
        <v>1016</v>
      </c>
      <c r="E143" s="45"/>
      <c r="F143" s="45"/>
      <c r="G143" s="45"/>
      <c r="H143" s="45"/>
      <c r="I143" s="45"/>
      <c r="J143" s="45"/>
      <c r="K143" s="45"/>
      <c r="L143" s="45"/>
      <c r="M143" s="45"/>
      <c r="N143" s="45"/>
      <c r="O143" s="45"/>
      <c r="P143" s="45"/>
    </row>
    <row r="144" spans="1:16" ht="15.6" x14ac:dyDescent="0.3">
      <c r="A144" s="44">
        <v>141</v>
      </c>
      <c r="B144" s="44" t="s">
        <v>722</v>
      </c>
      <c r="C144" s="44" t="s">
        <v>727</v>
      </c>
      <c r="D144" s="44" t="s">
        <v>1014</v>
      </c>
      <c r="E144" s="45"/>
      <c r="F144" s="45"/>
      <c r="G144" s="45"/>
      <c r="H144" s="45"/>
      <c r="I144" s="45"/>
      <c r="J144" s="45"/>
      <c r="K144" s="45"/>
      <c r="L144" s="45"/>
      <c r="M144" s="45"/>
      <c r="N144" s="45"/>
      <c r="O144" s="45"/>
      <c r="P144" s="45"/>
    </row>
    <row r="145" spans="1:16" ht="15.6" x14ac:dyDescent="0.3">
      <c r="A145" s="44">
        <v>142</v>
      </c>
      <c r="B145" s="44" t="s">
        <v>723</v>
      </c>
      <c r="C145" s="44" t="s">
        <v>727</v>
      </c>
      <c r="D145" s="44" t="s">
        <v>1019</v>
      </c>
      <c r="E145" s="45"/>
      <c r="F145" s="45"/>
      <c r="G145" s="45"/>
      <c r="H145" s="45"/>
      <c r="I145" s="45"/>
      <c r="J145" s="45"/>
      <c r="K145" s="45"/>
      <c r="L145" s="45"/>
      <c r="M145" s="45"/>
      <c r="N145" s="45"/>
      <c r="O145" s="45"/>
      <c r="P145" s="45"/>
    </row>
    <row r="146" spans="1:16" ht="15.6" x14ac:dyDescent="0.3">
      <c r="A146" s="44">
        <v>143</v>
      </c>
      <c r="B146" s="44" t="s">
        <v>724</v>
      </c>
      <c r="C146" s="44" t="s">
        <v>727</v>
      </c>
      <c r="D146" s="44" t="s">
        <v>1012</v>
      </c>
      <c r="E146" s="45"/>
      <c r="F146" s="45"/>
      <c r="G146" s="45"/>
      <c r="H146" s="45"/>
      <c r="I146" s="45"/>
      <c r="J146" s="45"/>
      <c r="K146" s="45"/>
      <c r="L146" s="45"/>
      <c r="M146" s="45"/>
      <c r="N146" s="45"/>
      <c r="O146" s="45"/>
      <c r="P146" s="45"/>
    </row>
    <row r="147" spans="1:16" ht="15.6" x14ac:dyDescent="0.3">
      <c r="A147" s="44">
        <v>144</v>
      </c>
      <c r="B147" s="44" t="s">
        <v>1021</v>
      </c>
      <c r="C147" s="44" t="s">
        <v>727</v>
      </c>
      <c r="D147" s="44" t="s">
        <v>1023</v>
      </c>
      <c r="E147" s="45"/>
      <c r="F147" s="45"/>
      <c r="G147" s="45"/>
      <c r="H147" s="45"/>
      <c r="I147" s="45"/>
      <c r="J147" s="45"/>
      <c r="K147" s="45"/>
      <c r="L147" s="45"/>
      <c r="M147" s="45"/>
      <c r="N147" s="45"/>
      <c r="O147" s="45"/>
      <c r="P147" s="45"/>
    </row>
    <row r="148" spans="1:16" ht="15.6" x14ac:dyDescent="0.3">
      <c r="A148" s="44">
        <v>145</v>
      </c>
      <c r="B148" s="44" t="s">
        <v>725</v>
      </c>
      <c r="C148" s="44" t="s">
        <v>727</v>
      </c>
      <c r="D148" s="44" t="s">
        <v>1023</v>
      </c>
      <c r="E148" s="45"/>
      <c r="F148" s="45"/>
      <c r="G148" s="45"/>
      <c r="H148" s="45"/>
      <c r="I148" s="45"/>
      <c r="J148" s="45"/>
      <c r="K148" s="45"/>
      <c r="L148" s="45"/>
      <c r="M148" s="45"/>
      <c r="N148" s="45"/>
      <c r="O148" s="45"/>
      <c r="P148" s="45"/>
    </row>
    <row r="149" spans="1:16" ht="15.6" x14ac:dyDescent="0.3">
      <c r="A149" s="44">
        <v>146</v>
      </c>
      <c r="B149" s="44" t="s">
        <v>726</v>
      </c>
      <c r="C149" s="44" t="s">
        <v>727</v>
      </c>
      <c r="D149" s="44" t="s">
        <v>1026</v>
      </c>
      <c r="E149" s="45"/>
      <c r="F149" s="45"/>
      <c r="G149" s="45"/>
      <c r="H149" s="45"/>
      <c r="I149" s="45"/>
      <c r="J149" s="45"/>
      <c r="K149" s="45"/>
      <c r="L149" s="45"/>
      <c r="M149" s="45"/>
      <c r="N149" s="45"/>
      <c r="O149" s="45"/>
      <c r="P149" s="45"/>
    </row>
    <row r="150" spans="1:16" ht="15.6" x14ac:dyDescent="0.3">
      <c r="A150" s="44">
        <v>147</v>
      </c>
      <c r="B150" s="44" t="s">
        <v>1027</v>
      </c>
      <c r="C150" s="44" t="s">
        <v>737</v>
      </c>
      <c r="D150" s="44" t="s">
        <v>1029</v>
      </c>
      <c r="E150" s="45"/>
      <c r="F150" s="45"/>
      <c r="G150" s="45"/>
      <c r="H150" s="45"/>
      <c r="I150" s="45"/>
      <c r="J150" s="45"/>
      <c r="K150" s="45"/>
      <c r="L150" s="45"/>
      <c r="M150" s="45"/>
      <c r="N150" s="45"/>
      <c r="O150" s="45"/>
      <c r="P150" s="45"/>
    </row>
    <row r="151" spans="1:16" ht="15.6" x14ac:dyDescent="0.3">
      <c r="A151" s="44">
        <v>148</v>
      </c>
      <c r="B151" s="44" t="s">
        <v>1030</v>
      </c>
      <c r="C151" s="44" t="s">
        <v>737</v>
      </c>
      <c r="D151" s="44" t="s">
        <v>1032</v>
      </c>
      <c r="E151" s="45"/>
      <c r="F151" s="45"/>
      <c r="G151" s="45"/>
      <c r="H151" s="45"/>
      <c r="I151" s="45"/>
      <c r="J151" s="45"/>
      <c r="K151" s="45"/>
      <c r="L151" s="45"/>
      <c r="M151" s="45"/>
      <c r="N151" s="45"/>
      <c r="O151" s="45"/>
      <c r="P151" s="45"/>
    </row>
    <row r="152" spans="1:16" ht="15.6" x14ac:dyDescent="0.3">
      <c r="A152" s="44">
        <v>149</v>
      </c>
      <c r="B152" s="44" t="s">
        <v>728</v>
      </c>
      <c r="C152" s="44" t="s">
        <v>737</v>
      </c>
      <c r="D152" s="44" t="s">
        <v>1032</v>
      </c>
      <c r="E152" s="45"/>
      <c r="F152" s="45"/>
      <c r="G152" s="45"/>
      <c r="H152" s="45"/>
      <c r="I152" s="45"/>
      <c r="J152" s="45"/>
      <c r="K152" s="45"/>
      <c r="L152" s="45"/>
      <c r="M152" s="45"/>
      <c r="N152" s="45"/>
      <c r="O152" s="45"/>
      <c r="P152" s="45"/>
    </row>
    <row r="153" spans="1:16" ht="15.6" x14ac:dyDescent="0.3">
      <c r="A153" s="44">
        <v>150</v>
      </c>
      <c r="B153" s="44" t="s">
        <v>729</v>
      </c>
      <c r="C153" s="44" t="s">
        <v>737</v>
      </c>
      <c r="D153" s="44" t="s">
        <v>1035</v>
      </c>
      <c r="E153" s="45"/>
      <c r="F153" s="45"/>
      <c r="G153" s="45"/>
      <c r="H153" s="45"/>
      <c r="I153" s="45"/>
      <c r="J153" s="45"/>
      <c r="K153" s="45"/>
      <c r="L153" s="45"/>
      <c r="M153" s="45"/>
      <c r="N153" s="45"/>
      <c r="O153" s="45"/>
      <c r="P153" s="45"/>
    </row>
    <row r="154" spans="1:16" ht="15.6" x14ac:dyDescent="0.3">
      <c r="A154" s="44">
        <v>151</v>
      </c>
      <c r="B154" s="44" t="s">
        <v>730</v>
      </c>
      <c r="C154" s="44" t="s">
        <v>737</v>
      </c>
      <c r="D154" s="44" t="s">
        <v>1037</v>
      </c>
      <c r="E154" s="45"/>
      <c r="F154" s="45"/>
      <c r="G154" s="45"/>
      <c r="H154" s="45"/>
      <c r="I154" s="45"/>
      <c r="J154" s="45"/>
      <c r="K154" s="45"/>
      <c r="L154" s="45"/>
      <c r="M154" s="45"/>
      <c r="N154" s="45"/>
      <c r="O154" s="45"/>
      <c r="P154" s="45"/>
    </row>
    <row r="155" spans="1:16" ht="15.6" x14ac:dyDescent="0.3">
      <c r="A155" s="44">
        <v>152</v>
      </c>
      <c r="B155" s="44" t="s">
        <v>731</v>
      </c>
      <c r="C155" s="44" t="s">
        <v>738</v>
      </c>
      <c r="D155" s="44" t="s">
        <v>1039</v>
      </c>
      <c r="E155" s="45"/>
      <c r="F155" s="45"/>
      <c r="G155" s="45"/>
      <c r="H155" s="45"/>
      <c r="I155" s="45"/>
      <c r="J155" s="45"/>
      <c r="K155" s="45"/>
      <c r="L155" s="45"/>
      <c r="M155" s="45"/>
      <c r="N155" s="45"/>
      <c r="O155" s="45"/>
      <c r="P155" s="45"/>
    </row>
    <row r="156" spans="1:16" ht="15.6" x14ac:dyDescent="0.3">
      <c r="A156" s="44">
        <v>153</v>
      </c>
      <c r="B156" s="44" t="s">
        <v>732</v>
      </c>
      <c r="C156" s="44" t="s">
        <v>738</v>
      </c>
      <c r="D156" s="44" t="s">
        <v>1039</v>
      </c>
      <c r="E156" s="45"/>
      <c r="F156" s="45"/>
      <c r="G156" s="45"/>
      <c r="H156" s="45"/>
      <c r="I156" s="45"/>
      <c r="J156" s="45"/>
      <c r="K156" s="45"/>
      <c r="L156" s="45"/>
      <c r="M156" s="45"/>
      <c r="N156" s="45"/>
      <c r="O156" s="45"/>
      <c r="P156" s="45"/>
    </row>
    <row r="157" spans="1:16" ht="15.6" x14ac:dyDescent="0.3">
      <c r="A157" s="44">
        <v>154</v>
      </c>
      <c r="B157" s="44" t="s">
        <v>733</v>
      </c>
      <c r="C157" s="44" t="s">
        <v>738</v>
      </c>
      <c r="D157" s="44" t="s">
        <v>1042</v>
      </c>
      <c r="E157" s="45"/>
      <c r="F157" s="45"/>
      <c r="G157" s="45"/>
      <c r="H157" s="45"/>
      <c r="I157" s="45"/>
      <c r="J157" s="45"/>
      <c r="K157" s="45"/>
      <c r="L157" s="45"/>
      <c r="M157" s="45"/>
      <c r="N157" s="45"/>
      <c r="O157" s="45"/>
      <c r="P157" s="45"/>
    </row>
    <row r="158" spans="1:16" ht="15.6" x14ac:dyDescent="0.3">
      <c r="A158" s="44">
        <v>155</v>
      </c>
      <c r="B158" s="44" t="s">
        <v>734</v>
      </c>
      <c r="C158" s="44" t="s">
        <v>738</v>
      </c>
      <c r="D158" s="44" t="s">
        <v>1044</v>
      </c>
      <c r="E158" s="45"/>
      <c r="F158" s="45"/>
      <c r="G158" s="45"/>
      <c r="H158" s="45"/>
      <c r="I158" s="45"/>
      <c r="J158" s="45"/>
      <c r="K158" s="45"/>
      <c r="L158" s="45"/>
      <c r="M158" s="45"/>
      <c r="N158" s="45"/>
      <c r="O158" s="45"/>
      <c r="P158" s="45"/>
    </row>
    <row r="159" spans="1:16" ht="15.6" x14ac:dyDescent="0.3">
      <c r="A159" s="44">
        <v>156</v>
      </c>
      <c r="B159" s="44" t="s">
        <v>735</v>
      </c>
      <c r="C159" s="44" t="s">
        <v>738</v>
      </c>
      <c r="D159" s="44" t="s">
        <v>1046</v>
      </c>
      <c r="E159" s="45"/>
      <c r="F159" s="45"/>
      <c r="G159" s="45"/>
      <c r="H159" s="45"/>
      <c r="I159" s="45"/>
      <c r="J159" s="45"/>
      <c r="K159" s="45"/>
      <c r="L159" s="45"/>
      <c r="M159" s="45"/>
      <c r="N159" s="45"/>
      <c r="O159" s="45"/>
      <c r="P159" s="45"/>
    </row>
    <row r="160" spans="1:16" ht="15.6" x14ac:dyDescent="0.3">
      <c r="A160" s="44">
        <v>157</v>
      </c>
      <c r="B160" s="44" t="s">
        <v>736</v>
      </c>
      <c r="C160" s="44" t="s">
        <v>738</v>
      </c>
      <c r="D160" s="44" t="s">
        <v>1048</v>
      </c>
      <c r="E160" s="45"/>
      <c r="F160" s="45"/>
      <c r="G160" s="45"/>
      <c r="H160" s="45"/>
      <c r="I160" s="45"/>
      <c r="J160" s="45"/>
      <c r="K160" s="45"/>
      <c r="L160" s="45"/>
      <c r="M160" s="45"/>
      <c r="N160" s="45"/>
      <c r="O160" s="45"/>
      <c r="P160" s="45"/>
    </row>
    <row r="161" spans="1:16" ht="15.6" x14ac:dyDescent="0.3">
      <c r="A161" s="44">
        <v>158</v>
      </c>
      <c r="B161" s="44" t="s">
        <v>739</v>
      </c>
      <c r="C161" s="44" t="s">
        <v>750</v>
      </c>
      <c r="D161" s="44" t="s">
        <v>1050</v>
      </c>
      <c r="E161" s="45"/>
      <c r="F161" s="45"/>
      <c r="G161" s="45"/>
      <c r="H161" s="45"/>
      <c r="I161" s="45"/>
      <c r="J161" s="45"/>
      <c r="K161" s="45"/>
      <c r="L161" s="45"/>
      <c r="M161" s="45"/>
      <c r="N161" s="45"/>
      <c r="O161" s="45"/>
      <c r="P161" s="45"/>
    </row>
    <row r="162" spans="1:16" ht="15.6" x14ac:dyDescent="0.3">
      <c r="A162" s="44">
        <v>159</v>
      </c>
      <c r="B162" s="44" t="s">
        <v>740</v>
      </c>
      <c r="C162" s="44" t="s">
        <v>750</v>
      </c>
      <c r="D162" s="44" t="s">
        <v>1052</v>
      </c>
      <c r="E162" s="45"/>
      <c r="F162" s="45"/>
      <c r="G162" s="45"/>
      <c r="H162" s="45"/>
      <c r="I162" s="45"/>
      <c r="J162" s="45"/>
      <c r="K162" s="45"/>
      <c r="L162" s="45"/>
      <c r="M162" s="45"/>
      <c r="N162" s="45"/>
      <c r="O162" s="45"/>
      <c r="P162" s="45"/>
    </row>
    <row r="163" spans="1:16" ht="15.6" x14ac:dyDescent="0.3">
      <c r="A163" s="44">
        <v>160</v>
      </c>
      <c r="B163" s="44" t="s">
        <v>741</v>
      </c>
      <c r="C163" s="44" t="s">
        <v>750</v>
      </c>
      <c r="D163" s="44" t="s">
        <v>1054</v>
      </c>
      <c r="E163" s="45"/>
      <c r="F163" s="45"/>
      <c r="G163" s="45"/>
      <c r="H163" s="45"/>
      <c r="I163" s="45"/>
      <c r="J163" s="45"/>
      <c r="K163" s="45"/>
      <c r="L163" s="45"/>
      <c r="M163" s="45"/>
      <c r="N163" s="45"/>
      <c r="O163" s="45"/>
      <c r="P163" s="45"/>
    </row>
    <row r="164" spans="1:16" ht="15.6" x14ac:dyDescent="0.3">
      <c r="A164" s="44">
        <v>161</v>
      </c>
      <c r="B164" s="44" t="s">
        <v>742</v>
      </c>
      <c r="C164" s="44" t="s">
        <v>750</v>
      </c>
      <c r="D164" s="44" t="s">
        <v>1056</v>
      </c>
      <c r="E164" s="2"/>
      <c r="F164" s="45"/>
      <c r="G164" s="45"/>
      <c r="H164" s="45"/>
      <c r="I164" s="45"/>
      <c r="J164" s="45"/>
      <c r="K164" s="45"/>
      <c r="L164" s="45"/>
      <c r="M164" s="45"/>
      <c r="N164" s="45"/>
      <c r="O164" s="45"/>
      <c r="P164" s="45"/>
    </row>
    <row r="165" spans="1:16" ht="15.6" x14ac:dyDescent="0.3">
      <c r="A165" s="44">
        <v>162</v>
      </c>
      <c r="B165" s="44" t="s">
        <v>1057</v>
      </c>
      <c r="C165" s="44" t="s">
        <v>750</v>
      </c>
      <c r="D165" s="44" t="s">
        <v>1059</v>
      </c>
      <c r="E165" s="45"/>
      <c r="F165" s="45"/>
      <c r="G165" s="45"/>
      <c r="H165" s="45"/>
      <c r="I165" s="45"/>
      <c r="J165" s="45"/>
      <c r="K165" s="45"/>
      <c r="L165" s="45"/>
      <c r="M165" s="45"/>
      <c r="N165" s="45"/>
      <c r="O165" s="45"/>
      <c r="P165" s="45"/>
    </row>
    <row r="166" spans="1:16" ht="15.6" x14ac:dyDescent="0.3">
      <c r="A166" s="44">
        <v>163</v>
      </c>
      <c r="B166" s="44" t="s">
        <v>743</v>
      </c>
      <c r="C166" s="44" t="s">
        <v>750</v>
      </c>
      <c r="D166" s="44" t="s">
        <v>1060</v>
      </c>
      <c r="E166" s="45"/>
      <c r="F166" s="45"/>
      <c r="G166" s="45"/>
      <c r="H166" s="45"/>
      <c r="I166" s="45"/>
      <c r="J166" s="45"/>
      <c r="K166" s="45"/>
      <c r="L166" s="45"/>
      <c r="M166" s="45"/>
      <c r="N166" s="45"/>
      <c r="O166" s="45"/>
      <c r="P166" s="45"/>
    </row>
    <row r="167" spans="1:16" ht="15.6" x14ac:dyDescent="0.3">
      <c r="A167" s="44">
        <v>164</v>
      </c>
      <c r="B167" s="44" t="s">
        <v>744</v>
      </c>
      <c r="C167" s="44" t="s">
        <v>750</v>
      </c>
      <c r="D167" s="44" t="s">
        <v>1060</v>
      </c>
      <c r="E167" s="45"/>
      <c r="F167" s="45"/>
      <c r="G167" s="45"/>
      <c r="H167" s="45"/>
      <c r="I167" s="45"/>
      <c r="J167" s="45"/>
      <c r="K167" s="45"/>
      <c r="L167" s="45"/>
      <c r="M167" s="45"/>
      <c r="N167" s="45"/>
      <c r="O167" s="45"/>
      <c r="P167" s="45"/>
    </row>
    <row r="168" spans="1:16" ht="15.6" x14ac:dyDescent="0.3">
      <c r="A168" s="44">
        <v>165</v>
      </c>
      <c r="B168" s="44" t="s">
        <v>745</v>
      </c>
      <c r="C168" s="44" t="s">
        <v>750</v>
      </c>
      <c r="D168" s="44" t="s">
        <v>1064</v>
      </c>
      <c r="E168" s="45"/>
      <c r="F168" s="45"/>
      <c r="G168" s="45"/>
      <c r="H168" s="45"/>
      <c r="I168" s="45"/>
      <c r="J168" s="45"/>
      <c r="K168" s="45"/>
      <c r="L168" s="45"/>
      <c r="M168" s="45"/>
      <c r="N168" s="45"/>
      <c r="O168" s="45"/>
      <c r="P168" s="45"/>
    </row>
    <row r="169" spans="1:16" ht="15.6" x14ac:dyDescent="0.3">
      <c r="A169" s="44">
        <v>166</v>
      </c>
      <c r="B169" s="44" t="s">
        <v>1065</v>
      </c>
      <c r="C169" s="44" t="s">
        <v>750</v>
      </c>
      <c r="D169" s="44" t="s">
        <v>1064</v>
      </c>
      <c r="E169" s="45"/>
      <c r="F169" s="45"/>
      <c r="G169" s="45"/>
      <c r="H169" s="45"/>
      <c r="I169" s="45"/>
      <c r="J169" s="45"/>
      <c r="K169" s="45"/>
      <c r="L169" s="45"/>
      <c r="M169" s="45"/>
      <c r="N169" s="45"/>
      <c r="O169" s="45"/>
      <c r="P169" s="45"/>
    </row>
    <row r="170" spans="1:16" ht="15.6" x14ac:dyDescent="0.3">
      <c r="A170" s="44">
        <v>167</v>
      </c>
      <c r="B170" s="44" t="s">
        <v>746</v>
      </c>
      <c r="C170" s="44" t="s">
        <v>750</v>
      </c>
      <c r="D170" s="44" t="s">
        <v>1068</v>
      </c>
      <c r="E170" s="45"/>
      <c r="F170" s="45"/>
      <c r="G170" s="45"/>
      <c r="H170" s="45"/>
      <c r="I170" s="45"/>
      <c r="J170" s="45"/>
      <c r="K170" s="45"/>
      <c r="L170" s="45"/>
      <c r="M170" s="45"/>
      <c r="N170" s="45"/>
      <c r="O170" s="45"/>
      <c r="P170" s="45"/>
    </row>
    <row r="171" spans="1:16" ht="15.6" x14ac:dyDescent="0.3">
      <c r="A171" s="44">
        <v>168</v>
      </c>
      <c r="B171" s="44" t="s">
        <v>747</v>
      </c>
      <c r="C171" s="44" t="s">
        <v>750</v>
      </c>
      <c r="D171" s="44" t="s">
        <v>1070</v>
      </c>
      <c r="E171" s="45"/>
      <c r="F171" s="45"/>
      <c r="G171" s="45"/>
      <c r="H171" s="45"/>
      <c r="I171" s="45"/>
      <c r="J171" s="45"/>
      <c r="K171" s="45"/>
      <c r="L171" s="45"/>
      <c r="M171" s="45"/>
      <c r="N171" s="45"/>
      <c r="O171" s="45"/>
      <c r="P171" s="45"/>
    </row>
    <row r="172" spans="1:16" ht="15.6" x14ac:dyDescent="0.3">
      <c r="A172" s="44">
        <v>169</v>
      </c>
      <c r="B172" s="44" t="s">
        <v>748</v>
      </c>
      <c r="C172" s="44" t="s">
        <v>750</v>
      </c>
      <c r="D172" s="44" t="s">
        <v>1072</v>
      </c>
      <c r="E172" s="45"/>
      <c r="F172" s="45"/>
      <c r="G172" s="45"/>
      <c r="H172" s="45"/>
      <c r="I172" s="45"/>
      <c r="J172" s="45"/>
      <c r="K172" s="45"/>
      <c r="L172" s="45"/>
      <c r="M172" s="45"/>
      <c r="N172" s="45"/>
      <c r="O172" s="45"/>
      <c r="P172" s="45"/>
    </row>
    <row r="173" spans="1:16" ht="15.6" x14ac:dyDescent="0.3">
      <c r="A173" s="44">
        <v>170</v>
      </c>
      <c r="B173" s="44" t="s">
        <v>749</v>
      </c>
      <c r="C173" s="44" t="s">
        <v>750</v>
      </c>
      <c r="D173" s="44" t="s">
        <v>1074</v>
      </c>
      <c r="E173" s="45"/>
      <c r="F173" s="45"/>
      <c r="G173" s="45"/>
      <c r="H173" s="45"/>
      <c r="I173" s="45"/>
      <c r="J173" s="45"/>
      <c r="K173" s="45"/>
      <c r="L173" s="45"/>
      <c r="M173" s="45"/>
      <c r="N173" s="45"/>
      <c r="O173" s="45"/>
      <c r="P173" s="45"/>
    </row>
    <row r="175" spans="1:16" ht="15.6" x14ac:dyDescent="0.3">
      <c r="B175" s="44" t="s">
        <v>176</v>
      </c>
    </row>
    <row r="176" spans="1:16" x14ac:dyDescent="0.3">
      <c r="B176" s="7" t="s">
        <v>1077</v>
      </c>
    </row>
  </sheetData>
  <mergeCells count="5">
    <mergeCell ref="A2:A3"/>
    <mergeCell ref="B2:B3"/>
    <mergeCell ref="C2:C3"/>
    <mergeCell ref="D2:D3"/>
    <mergeCell ref="E2:P2"/>
  </mergeCells>
  <hyperlinks>
    <hyperlink ref="B176" r:id="rId1" xr:uid="{2833439E-3AA9-46D2-93DB-55E7F88B8A34}"/>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8E2A2-EA06-41DE-94C9-95FD54649AB4}">
  <dimension ref="A1:AN173"/>
  <sheetViews>
    <sheetView zoomScale="85" zoomScaleNormal="85" workbookViewId="0">
      <selection activeCell="F4" sqref="F4"/>
    </sheetView>
  </sheetViews>
  <sheetFormatPr defaultRowHeight="14.4" x14ac:dyDescent="0.3"/>
  <cols>
    <col min="1" max="1" width="5.33203125" customWidth="1"/>
    <col min="2" max="2" width="21.44140625" customWidth="1"/>
    <col min="3" max="3" width="21.5546875" bestFit="1" customWidth="1"/>
    <col min="4" max="4" width="18.44140625" customWidth="1"/>
    <col min="5" max="5" width="6.6640625" customWidth="1"/>
  </cols>
  <sheetData>
    <row r="1" spans="1:40" ht="23.4" x14ac:dyDescent="0.45">
      <c r="A1" s="47" t="s">
        <v>1076</v>
      </c>
      <c r="B1" s="44"/>
      <c r="C1" s="44"/>
      <c r="D1" s="44"/>
      <c r="E1" s="44"/>
      <c r="F1" s="44"/>
      <c r="G1" s="44"/>
      <c r="H1" s="44"/>
      <c r="I1" s="44"/>
      <c r="J1" s="44"/>
      <c r="K1" s="44"/>
      <c r="L1" s="44"/>
      <c r="M1" s="44"/>
      <c r="N1" s="44"/>
      <c r="O1" s="44"/>
      <c r="P1" s="44"/>
    </row>
    <row r="2" spans="1:40" ht="15.6" x14ac:dyDescent="0.3">
      <c r="A2" s="56" t="s">
        <v>561</v>
      </c>
      <c r="B2" s="56" t="s">
        <v>560</v>
      </c>
      <c r="C2" s="56" t="s">
        <v>213</v>
      </c>
      <c r="D2" s="56" t="s">
        <v>564</v>
      </c>
      <c r="E2" s="56">
        <v>2018</v>
      </c>
      <c r="F2" s="56"/>
      <c r="G2" s="56"/>
      <c r="H2" s="56"/>
      <c r="I2" s="56"/>
      <c r="J2" s="56"/>
      <c r="K2" s="56"/>
      <c r="L2" s="56"/>
      <c r="M2" s="56"/>
      <c r="N2" s="56"/>
      <c r="O2" s="56"/>
      <c r="P2" s="56"/>
      <c r="Q2" s="56">
        <v>2019</v>
      </c>
      <c r="R2" s="56"/>
      <c r="S2" s="56"/>
      <c r="T2" s="56"/>
      <c r="U2" s="56"/>
      <c r="V2" s="56"/>
      <c r="W2" s="56"/>
      <c r="X2" s="56"/>
      <c r="Y2" s="56"/>
      <c r="Z2" s="56"/>
      <c r="AA2" s="56"/>
      <c r="AB2" s="56"/>
      <c r="AC2" s="56">
        <v>2020</v>
      </c>
      <c r="AD2" s="56"/>
      <c r="AE2" s="56"/>
      <c r="AF2" s="56"/>
      <c r="AG2" s="56"/>
      <c r="AH2" s="56"/>
      <c r="AI2" s="56"/>
      <c r="AJ2" s="56"/>
      <c r="AK2" s="56"/>
      <c r="AL2" s="56"/>
      <c r="AM2" s="56"/>
      <c r="AN2" s="56"/>
    </row>
    <row r="3" spans="1:40" ht="15.6" x14ac:dyDescent="0.3">
      <c r="A3" s="56"/>
      <c r="B3" s="56"/>
      <c r="C3" s="56"/>
      <c r="D3" s="56"/>
      <c r="E3" s="44" t="s">
        <v>0</v>
      </c>
      <c r="F3" s="44" t="s">
        <v>1</v>
      </c>
      <c r="G3" s="44" t="s">
        <v>2</v>
      </c>
      <c r="H3" s="44" t="s">
        <v>3</v>
      </c>
      <c r="I3" s="44" t="s">
        <v>4</v>
      </c>
      <c r="J3" s="44" t="s">
        <v>5</v>
      </c>
      <c r="K3" s="44" t="s">
        <v>6</v>
      </c>
      <c r="L3" s="44" t="s">
        <v>7</v>
      </c>
      <c r="M3" s="44" t="s">
        <v>8</v>
      </c>
      <c r="N3" s="44" t="s">
        <v>9</v>
      </c>
      <c r="O3" s="44" t="s">
        <v>10</v>
      </c>
      <c r="P3" s="44" t="s">
        <v>11</v>
      </c>
      <c r="Q3" s="44" t="s">
        <v>0</v>
      </c>
      <c r="R3" s="44" t="s">
        <v>1</v>
      </c>
      <c r="S3" s="44" t="s">
        <v>2</v>
      </c>
      <c r="T3" s="44" t="s">
        <v>3</v>
      </c>
      <c r="U3" s="44" t="s">
        <v>4</v>
      </c>
      <c r="V3" s="44" t="s">
        <v>5</v>
      </c>
      <c r="W3" s="44" t="s">
        <v>6</v>
      </c>
      <c r="X3" s="44" t="s">
        <v>7</v>
      </c>
      <c r="Y3" s="44" t="s">
        <v>8</v>
      </c>
      <c r="Z3" s="44" t="s">
        <v>9</v>
      </c>
      <c r="AA3" s="44" t="s">
        <v>10</v>
      </c>
      <c r="AB3" s="44" t="s">
        <v>11</v>
      </c>
      <c r="AC3" s="44" t="s">
        <v>0</v>
      </c>
      <c r="AD3" s="44" t="s">
        <v>1</v>
      </c>
      <c r="AE3" s="44" t="s">
        <v>2</v>
      </c>
      <c r="AF3" s="44" t="s">
        <v>3</v>
      </c>
      <c r="AG3" s="44" t="s">
        <v>4</v>
      </c>
      <c r="AH3" s="44" t="s">
        <v>5</v>
      </c>
      <c r="AI3" s="44" t="s">
        <v>6</v>
      </c>
      <c r="AJ3" s="44" t="s">
        <v>7</v>
      </c>
      <c r="AK3" s="44" t="s">
        <v>8</v>
      </c>
      <c r="AL3" s="44" t="s">
        <v>9</v>
      </c>
      <c r="AM3" s="44" t="s">
        <v>10</v>
      </c>
      <c r="AN3" s="44" t="s">
        <v>11</v>
      </c>
    </row>
    <row r="4" spans="1:40" ht="15.6" x14ac:dyDescent="0.3">
      <c r="A4" s="44">
        <v>1</v>
      </c>
      <c r="B4" s="44" t="s">
        <v>548</v>
      </c>
      <c r="C4" s="44" t="s">
        <v>563</v>
      </c>
      <c r="D4" s="44" t="s">
        <v>48</v>
      </c>
      <c r="E4" s="45">
        <v>26.3</v>
      </c>
      <c r="F4" s="45">
        <v>27.22</v>
      </c>
      <c r="G4" s="45">
        <v>27.48</v>
      </c>
      <c r="H4" s="45">
        <v>27.95</v>
      </c>
      <c r="I4" s="45">
        <v>27.67</v>
      </c>
      <c r="J4" s="45">
        <v>28.29</v>
      </c>
      <c r="K4" s="45">
        <v>28.14</v>
      </c>
      <c r="L4" s="45">
        <v>27.81</v>
      </c>
      <c r="M4" s="45">
        <v>27.25</v>
      </c>
      <c r="N4" s="45">
        <v>26.61</v>
      </c>
      <c r="O4" s="45">
        <v>26.35</v>
      </c>
      <c r="P4" s="45">
        <v>26.38</v>
      </c>
      <c r="Q4" s="2">
        <v>27.16</v>
      </c>
      <c r="R4" s="2">
        <v>27.57</v>
      </c>
      <c r="S4" s="2">
        <v>27.61</v>
      </c>
      <c r="T4" s="2">
        <v>28.6</v>
      </c>
      <c r="U4" s="2">
        <v>28.34</v>
      </c>
      <c r="V4" s="2">
        <v>28.51</v>
      </c>
      <c r="W4" s="2">
        <v>28.7</v>
      </c>
      <c r="X4" s="2">
        <v>27.95</v>
      </c>
      <c r="Y4" s="2">
        <v>27.63</v>
      </c>
      <c r="Z4" s="2">
        <v>26.26</v>
      </c>
      <c r="AA4" s="2">
        <v>26.77</v>
      </c>
      <c r="AB4" s="2">
        <v>26.13</v>
      </c>
      <c r="AC4" s="2">
        <v>27.08</v>
      </c>
      <c r="AD4" s="2">
        <v>27.5</v>
      </c>
      <c r="AE4" s="2">
        <v>27.65</v>
      </c>
      <c r="AF4" s="2">
        <v>27.62</v>
      </c>
      <c r="AG4" s="2">
        <v>27.3</v>
      </c>
      <c r="AH4" s="2">
        <v>27.97</v>
      </c>
      <c r="AI4" s="2">
        <v>27.39</v>
      </c>
      <c r="AJ4" s="2">
        <v>27.86</v>
      </c>
      <c r="AK4" s="2">
        <v>27.06</v>
      </c>
      <c r="AL4" s="2">
        <v>26.86</v>
      </c>
      <c r="AM4" s="2">
        <v>26.54</v>
      </c>
      <c r="AN4" s="2">
        <v>26.07</v>
      </c>
    </row>
    <row r="5" spans="1:40" ht="15.6" x14ac:dyDescent="0.3">
      <c r="A5" s="44">
        <v>2</v>
      </c>
      <c r="B5" s="44" t="s">
        <v>549</v>
      </c>
      <c r="C5" s="44" t="s">
        <v>563</v>
      </c>
      <c r="D5" s="44" t="s">
        <v>54</v>
      </c>
      <c r="E5" s="45">
        <v>26.1</v>
      </c>
      <c r="F5" s="45">
        <v>26.22</v>
      </c>
      <c r="G5" s="45">
        <v>26.87</v>
      </c>
      <c r="H5" s="45">
        <v>27.18</v>
      </c>
      <c r="I5" s="45">
        <v>27.19</v>
      </c>
      <c r="J5" s="45">
        <v>27.61</v>
      </c>
      <c r="K5" s="45">
        <v>27.57</v>
      </c>
      <c r="L5" s="45">
        <v>27.23</v>
      </c>
      <c r="M5" s="45">
        <v>26.52</v>
      </c>
      <c r="N5" s="45">
        <v>26.36</v>
      </c>
      <c r="O5" s="45">
        <v>26.17</v>
      </c>
      <c r="P5" s="45">
        <v>26.15</v>
      </c>
      <c r="Q5" s="2">
        <v>26.32</v>
      </c>
      <c r="R5" s="2">
        <v>26.52</v>
      </c>
      <c r="S5" s="2">
        <v>27.23</v>
      </c>
      <c r="T5" s="2">
        <v>27.3</v>
      </c>
      <c r="U5" s="2">
        <v>27.75</v>
      </c>
      <c r="V5" s="2">
        <v>27.75</v>
      </c>
      <c r="W5" s="2">
        <v>27.77</v>
      </c>
      <c r="X5" s="2">
        <v>26.98</v>
      </c>
      <c r="Y5" s="2">
        <v>26.69</v>
      </c>
      <c r="Z5" s="2">
        <v>25.91</v>
      </c>
      <c r="AA5" s="2">
        <v>26.26</v>
      </c>
      <c r="AB5" s="2">
        <v>25.92</v>
      </c>
      <c r="AC5" s="2">
        <v>26.53</v>
      </c>
      <c r="AD5" s="2">
        <v>26.47</v>
      </c>
      <c r="AE5" s="2">
        <v>27.39</v>
      </c>
      <c r="AF5" s="2">
        <v>27.32</v>
      </c>
      <c r="AG5" s="2">
        <v>27.24</v>
      </c>
      <c r="AH5" s="2">
        <v>27.09</v>
      </c>
      <c r="AI5" s="2">
        <v>26.71</v>
      </c>
      <c r="AJ5" s="2">
        <v>27.45</v>
      </c>
      <c r="AK5" s="2">
        <v>26.59</v>
      </c>
      <c r="AL5" s="2">
        <v>26.97</v>
      </c>
      <c r="AM5" s="2">
        <v>26.18</v>
      </c>
      <c r="AN5" s="2">
        <v>25.75</v>
      </c>
    </row>
    <row r="6" spans="1:40" ht="15.6" x14ac:dyDescent="0.3">
      <c r="A6" s="44">
        <v>3</v>
      </c>
      <c r="B6" s="44" t="s">
        <v>550</v>
      </c>
      <c r="C6" s="44" t="s">
        <v>563</v>
      </c>
      <c r="D6" s="44" t="s">
        <v>55</v>
      </c>
      <c r="E6" s="45">
        <v>26.43</v>
      </c>
      <c r="F6" s="45">
        <v>26.79</v>
      </c>
      <c r="G6" s="45">
        <v>27.06</v>
      </c>
      <c r="H6" s="45" t="s">
        <v>14</v>
      </c>
      <c r="I6" s="45" t="s">
        <v>14</v>
      </c>
      <c r="J6" s="45">
        <v>28.12</v>
      </c>
      <c r="K6" s="45">
        <v>28.88</v>
      </c>
      <c r="L6" s="45">
        <v>28.18</v>
      </c>
      <c r="M6" s="45">
        <v>27.28</v>
      </c>
      <c r="N6" s="45">
        <v>26.31</v>
      </c>
      <c r="O6" s="45">
        <v>26.41</v>
      </c>
      <c r="P6" s="45">
        <v>26.56</v>
      </c>
      <c r="Q6" s="2">
        <v>26.97</v>
      </c>
      <c r="R6" s="2">
        <v>26.41</v>
      </c>
      <c r="S6" s="2">
        <v>26.97</v>
      </c>
      <c r="T6" s="2">
        <v>28.23</v>
      </c>
      <c r="U6" s="2">
        <v>27.9</v>
      </c>
      <c r="V6" s="2">
        <v>28.59</v>
      </c>
      <c r="W6" s="2">
        <v>28.06</v>
      </c>
      <c r="X6" s="2">
        <v>28.51</v>
      </c>
      <c r="Y6" s="2">
        <v>27.93</v>
      </c>
      <c r="Z6" s="2">
        <v>25.58</v>
      </c>
      <c r="AA6" s="2">
        <v>26.81</v>
      </c>
      <c r="AB6" s="2">
        <v>26.59</v>
      </c>
      <c r="AC6" s="2">
        <v>27.08</v>
      </c>
      <c r="AD6" s="2">
        <v>27.26</v>
      </c>
      <c r="AE6" s="2">
        <v>27.59</v>
      </c>
      <c r="AF6" s="2">
        <v>27.38</v>
      </c>
      <c r="AG6" s="2">
        <v>27.38</v>
      </c>
      <c r="AH6" s="2">
        <v>27.81</v>
      </c>
      <c r="AI6" s="2">
        <v>27.25</v>
      </c>
      <c r="AJ6" s="2">
        <v>27.45</v>
      </c>
      <c r="AK6" s="2">
        <v>26.69</v>
      </c>
      <c r="AL6" s="2">
        <v>26.98</v>
      </c>
      <c r="AM6" s="2">
        <v>26.31</v>
      </c>
      <c r="AN6" s="2">
        <v>26.38</v>
      </c>
    </row>
    <row r="7" spans="1:40" ht="15.6" x14ac:dyDescent="0.3">
      <c r="A7" s="44">
        <v>4</v>
      </c>
      <c r="B7" s="44" t="s">
        <v>555</v>
      </c>
      <c r="C7" s="44" t="s">
        <v>563</v>
      </c>
      <c r="D7" s="44" t="s">
        <v>45</v>
      </c>
      <c r="E7" s="45" t="s">
        <v>14</v>
      </c>
      <c r="F7" s="45" t="s">
        <v>14</v>
      </c>
      <c r="G7" s="45" t="s">
        <v>14</v>
      </c>
      <c r="H7" s="45" t="s">
        <v>14</v>
      </c>
      <c r="I7" s="45" t="s">
        <v>14</v>
      </c>
      <c r="J7" s="45" t="s">
        <v>14</v>
      </c>
      <c r="K7" s="45" t="s">
        <v>14</v>
      </c>
      <c r="L7" s="45" t="s">
        <v>14</v>
      </c>
      <c r="M7" s="45" t="s">
        <v>14</v>
      </c>
      <c r="N7" s="45" t="s">
        <v>14</v>
      </c>
      <c r="O7" s="45" t="s">
        <v>14</v>
      </c>
      <c r="P7" s="45" t="s">
        <v>14</v>
      </c>
      <c r="Q7" s="2" t="s">
        <v>14</v>
      </c>
      <c r="R7" s="2" t="s">
        <v>14</v>
      </c>
      <c r="S7" s="2" t="s">
        <v>14</v>
      </c>
      <c r="T7" s="2" t="s">
        <v>14</v>
      </c>
      <c r="U7" s="2" t="s">
        <v>14</v>
      </c>
      <c r="V7" s="2" t="s">
        <v>14</v>
      </c>
      <c r="W7" s="2" t="s">
        <v>14</v>
      </c>
      <c r="X7" s="2" t="s">
        <v>14</v>
      </c>
      <c r="Y7" s="2" t="s">
        <v>14</v>
      </c>
      <c r="Z7" s="2" t="s">
        <v>14</v>
      </c>
      <c r="AA7" s="2" t="s">
        <v>14</v>
      </c>
      <c r="AB7" s="2" t="s">
        <v>14</v>
      </c>
      <c r="AC7" s="2" t="s">
        <v>14</v>
      </c>
      <c r="AD7" s="2" t="s">
        <v>14</v>
      </c>
      <c r="AE7" s="2" t="s">
        <v>14</v>
      </c>
      <c r="AF7" s="2" t="s">
        <v>14</v>
      </c>
      <c r="AG7" s="2" t="s">
        <v>14</v>
      </c>
      <c r="AH7" s="2" t="s">
        <v>14</v>
      </c>
      <c r="AI7" s="2" t="s">
        <v>14</v>
      </c>
      <c r="AJ7" s="2" t="s">
        <v>14</v>
      </c>
      <c r="AK7" s="2" t="s">
        <v>14</v>
      </c>
      <c r="AL7" s="2" t="s">
        <v>14</v>
      </c>
      <c r="AM7" s="2" t="s">
        <v>14</v>
      </c>
      <c r="AN7" s="2" t="s">
        <v>14</v>
      </c>
    </row>
    <row r="8" spans="1:40" ht="15.6" x14ac:dyDescent="0.3">
      <c r="A8" s="44">
        <v>5</v>
      </c>
      <c r="B8" s="44" t="s">
        <v>556</v>
      </c>
      <c r="C8" s="44" t="s">
        <v>563</v>
      </c>
      <c r="D8" s="44" t="s">
        <v>61</v>
      </c>
      <c r="E8" s="45">
        <v>26.32</v>
      </c>
      <c r="F8" s="45">
        <v>26.92</v>
      </c>
      <c r="G8" s="45">
        <v>26.52</v>
      </c>
      <c r="H8" s="45">
        <v>26.61</v>
      </c>
      <c r="I8" s="45">
        <v>26.95</v>
      </c>
      <c r="J8" s="45">
        <v>26.73</v>
      </c>
      <c r="K8" s="45">
        <v>26.03</v>
      </c>
      <c r="L8" s="45">
        <v>26.21</v>
      </c>
      <c r="M8" s="45">
        <v>26.14</v>
      </c>
      <c r="N8" s="45">
        <v>25.95</v>
      </c>
      <c r="O8" s="45">
        <v>26.02</v>
      </c>
      <c r="P8" s="45">
        <v>26.41</v>
      </c>
      <c r="Q8" s="2">
        <v>26.91</v>
      </c>
      <c r="R8" s="2">
        <v>27.23</v>
      </c>
      <c r="S8" s="2">
        <v>27.57</v>
      </c>
      <c r="T8" s="2">
        <v>27.53</v>
      </c>
      <c r="U8" s="2">
        <v>27.51</v>
      </c>
      <c r="V8" s="2">
        <v>27.17</v>
      </c>
      <c r="W8" s="2">
        <v>27.08</v>
      </c>
      <c r="X8" s="2">
        <v>26.6</v>
      </c>
      <c r="Y8" s="2">
        <v>26.62</v>
      </c>
      <c r="Z8" s="2">
        <v>25.87</v>
      </c>
      <c r="AA8" s="2">
        <v>26.43</v>
      </c>
      <c r="AB8" s="2">
        <v>26.36</v>
      </c>
      <c r="AC8" s="2">
        <v>27.36</v>
      </c>
      <c r="AD8" s="2">
        <v>27.41</v>
      </c>
      <c r="AE8" s="2">
        <v>27.8</v>
      </c>
      <c r="AF8" s="2">
        <v>27.23</v>
      </c>
      <c r="AG8" s="2">
        <v>27.18</v>
      </c>
      <c r="AH8" s="2">
        <v>27.06</v>
      </c>
      <c r="AI8" s="2">
        <v>26.58</v>
      </c>
      <c r="AJ8" s="2">
        <v>27.03</v>
      </c>
      <c r="AK8" s="2">
        <v>26.42</v>
      </c>
      <c r="AL8" s="2">
        <v>26.15</v>
      </c>
      <c r="AM8" s="2">
        <v>26.45</v>
      </c>
      <c r="AN8" s="2">
        <v>26.78</v>
      </c>
    </row>
    <row r="9" spans="1:40" ht="15.6" x14ac:dyDescent="0.3">
      <c r="A9" s="44">
        <v>6</v>
      </c>
      <c r="B9" s="44" t="s">
        <v>559</v>
      </c>
      <c r="C9" s="44" t="s">
        <v>563</v>
      </c>
      <c r="D9" s="44" t="s">
        <v>55</v>
      </c>
      <c r="E9" s="45">
        <v>25.86</v>
      </c>
      <c r="F9" s="45">
        <v>26.65</v>
      </c>
      <c r="G9" s="45">
        <v>26.79</v>
      </c>
      <c r="H9" s="45">
        <v>26.83</v>
      </c>
      <c r="I9" s="45">
        <v>26.88</v>
      </c>
      <c r="J9" s="45">
        <v>27.58</v>
      </c>
      <c r="K9" s="45">
        <v>28.36</v>
      </c>
      <c r="L9" s="45">
        <v>28.21</v>
      </c>
      <c r="M9" s="45">
        <v>26.72</v>
      </c>
      <c r="N9" s="45">
        <v>26.1</v>
      </c>
      <c r="O9" s="45">
        <v>26.18</v>
      </c>
      <c r="P9" s="45">
        <v>26.25</v>
      </c>
      <c r="Q9" s="2">
        <v>26.43</v>
      </c>
      <c r="R9" s="2">
        <v>26.82</v>
      </c>
      <c r="S9" s="2">
        <v>26.76</v>
      </c>
      <c r="T9" s="2">
        <v>27.69</v>
      </c>
      <c r="U9" s="2">
        <v>27.53</v>
      </c>
      <c r="V9" s="2">
        <v>27.89</v>
      </c>
      <c r="W9" s="2">
        <v>27.56</v>
      </c>
      <c r="X9" s="2">
        <v>27.69</v>
      </c>
      <c r="Y9" s="2">
        <v>27.06</v>
      </c>
      <c r="Z9" s="2">
        <v>25.49</v>
      </c>
      <c r="AA9" s="2">
        <v>26.5</v>
      </c>
      <c r="AB9" s="2">
        <v>26.02</v>
      </c>
      <c r="AC9" s="2">
        <v>27.01</v>
      </c>
      <c r="AD9" s="2">
        <v>26.84</v>
      </c>
      <c r="AE9" s="2">
        <v>27.4</v>
      </c>
      <c r="AF9" s="2">
        <v>27.11</v>
      </c>
      <c r="AG9" s="2">
        <v>26.93</v>
      </c>
      <c r="AH9" s="2">
        <v>27.33</v>
      </c>
      <c r="AI9" s="2">
        <v>26.74</v>
      </c>
      <c r="AJ9" s="2">
        <v>27.38</v>
      </c>
      <c r="AK9" s="2">
        <v>26.11</v>
      </c>
      <c r="AL9" s="2">
        <v>26.85</v>
      </c>
      <c r="AM9" s="2">
        <v>25.97</v>
      </c>
      <c r="AN9" s="2">
        <v>26.06</v>
      </c>
    </row>
    <row r="10" spans="1:40" ht="15.6" x14ac:dyDescent="0.3">
      <c r="A10" s="44">
        <v>7</v>
      </c>
      <c r="B10" s="44" t="s">
        <v>569</v>
      </c>
      <c r="C10" s="44" t="s">
        <v>570</v>
      </c>
      <c r="D10" s="44" t="s">
        <v>188</v>
      </c>
      <c r="E10" s="45">
        <v>26.43</v>
      </c>
      <c r="F10" s="45">
        <v>27</v>
      </c>
      <c r="G10" s="45">
        <v>27.42</v>
      </c>
      <c r="H10" s="45">
        <v>27.74</v>
      </c>
      <c r="I10" s="45">
        <v>27.45</v>
      </c>
      <c r="J10" s="45">
        <v>27.65</v>
      </c>
      <c r="K10" s="45">
        <v>27.5</v>
      </c>
      <c r="L10" s="45">
        <v>27.62</v>
      </c>
      <c r="M10" s="45">
        <v>26.82</v>
      </c>
      <c r="N10" s="45">
        <v>26.33</v>
      </c>
      <c r="O10" s="45">
        <v>26.68</v>
      </c>
      <c r="P10" s="45">
        <v>26.82</v>
      </c>
      <c r="Q10" s="2">
        <v>27.06</v>
      </c>
      <c r="R10" s="2">
        <v>27.15</v>
      </c>
      <c r="S10" s="2">
        <v>28.2</v>
      </c>
      <c r="T10" s="2">
        <v>28.44</v>
      </c>
      <c r="U10" s="2">
        <v>28.01</v>
      </c>
      <c r="V10" s="2">
        <v>28</v>
      </c>
      <c r="W10" s="2">
        <v>27.59</v>
      </c>
      <c r="X10" s="2">
        <v>27.67</v>
      </c>
      <c r="Y10" s="2">
        <v>27.28</v>
      </c>
      <c r="Z10" s="2">
        <v>26.49</v>
      </c>
      <c r="AA10" s="2">
        <v>26.88</v>
      </c>
      <c r="AB10" s="2">
        <v>26.44</v>
      </c>
      <c r="AC10" s="2">
        <v>26.99</v>
      </c>
      <c r="AD10" s="2">
        <v>27.04</v>
      </c>
      <c r="AE10" s="2">
        <v>28.05</v>
      </c>
      <c r="AF10" s="2">
        <v>27.83</v>
      </c>
      <c r="AG10" s="2">
        <v>28.07</v>
      </c>
      <c r="AH10" s="2">
        <v>27.59</v>
      </c>
      <c r="AI10" s="2">
        <v>26.99</v>
      </c>
      <c r="AJ10" s="2">
        <v>27.76</v>
      </c>
      <c r="AK10" s="2">
        <v>27.05</v>
      </c>
      <c r="AL10" s="2">
        <v>27.31</v>
      </c>
      <c r="AM10" s="2">
        <v>26.67</v>
      </c>
      <c r="AN10" s="2">
        <v>26.45</v>
      </c>
    </row>
    <row r="11" spans="1:40" ht="15.6" x14ac:dyDescent="0.3">
      <c r="A11" s="44">
        <v>8</v>
      </c>
      <c r="B11" s="44" t="s">
        <v>571</v>
      </c>
      <c r="C11" s="44" t="s">
        <v>570</v>
      </c>
      <c r="D11" s="44" t="s">
        <v>202</v>
      </c>
      <c r="E11" s="45">
        <v>26.83</v>
      </c>
      <c r="F11" s="45">
        <v>27.82</v>
      </c>
      <c r="G11" s="45">
        <v>28.22</v>
      </c>
      <c r="H11" s="45">
        <v>28.42</v>
      </c>
      <c r="I11" s="45">
        <v>28.19</v>
      </c>
      <c r="J11" s="45">
        <v>28.3</v>
      </c>
      <c r="K11" s="45">
        <v>28.23</v>
      </c>
      <c r="L11" s="45">
        <v>28.44</v>
      </c>
      <c r="M11" s="45">
        <v>27.57</v>
      </c>
      <c r="N11" s="45">
        <v>26.96</v>
      </c>
      <c r="O11" s="45">
        <v>27.39</v>
      </c>
      <c r="P11" s="45">
        <v>27.49</v>
      </c>
      <c r="Q11" s="2">
        <v>27.73</v>
      </c>
      <c r="R11" s="2">
        <v>28.02</v>
      </c>
      <c r="S11" s="2">
        <v>28.61</v>
      </c>
      <c r="T11" s="2">
        <v>29.09</v>
      </c>
      <c r="U11" s="2">
        <v>28.6</v>
      </c>
      <c r="V11" s="2">
        <v>28.55</v>
      </c>
      <c r="W11" s="2">
        <v>28.21</v>
      </c>
      <c r="X11" s="2">
        <v>28.64</v>
      </c>
      <c r="Y11" s="2">
        <v>28.04</v>
      </c>
      <c r="Z11" s="2">
        <v>27.12</v>
      </c>
      <c r="AA11" s="2">
        <v>27.51</v>
      </c>
      <c r="AB11" s="2">
        <v>27.16</v>
      </c>
      <c r="AC11" s="2">
        <v>27.62</v>
      </c>
      <c r="AD11" s="2">
        <v>27.79</v>
      </c>
      <c r="AE11" s="2">
        <v>28.79</v>
      </c>
      <c r="AF11" s="2">
        <v>28.65</v>
      </c>
      <c r="AG11" s="2">
        <v>28.56</v>
      </c>
      <c r="AH11" s="2">
        <v>27.98</v>
      </c>
      <c r="AI11" s="2">
        <v>27.68</v>
      </c>
      <c r="AJ11" s="2">
        <v>28.26</v>
      </c>
      <c r="AK11" s="2">
        <v>27.57</v>
      </c>
      <c r="AL11" s="2">
        <v>27.85</v>
      </c>
      <c r="AM11" s="2">
        <v>27.14</v>
      </c>
      <c r="AN11" s="2">
        <v>26.9</v>
      </c>
    </row>
    <row r="12" spans="1:40" ht="15.6" x14ac:dyDescent="0.3">
      <c r="A12" s="44">
        <v>9</v>
      </c>
      <c r="B12" s="44" t="s">
        <v>572</v>
      </c>
      <c r="C12" s="44" t="s">
        <v>570</v>
      </c>
      <c r="D12" s="44" t="s">
        <v>188</v>
      </c>
      <c r="E12" s="45">
        <v>26.11</v>
      </c>
      <c r="F12" s="45">
        <v>26.73</v>
      </c>
      <c r="G12" s="45">
        <v>27.13</v>
      </c>
      <c r="H12" s="45">
        <v>27.61</v>
      </c>
      <c r="I12" s="45">
        <v>27.32</v>
      </c>
      <c r="J12" s="45">
        <v>27.5</v>
      </c>
      <c r="K12" s="45">
        <v>27.15</v>
      </c>
      <c r="L12" s="45">
        <v>27.29</v>
      </c>
      <c r="M12" s="45">
        <v>26.48</v>
      </c>
      <c r="N12" s="45">
        <v>26.21</v>
      </c>
      <c r="O12" s="45">
        <v>26.67</v>
      </c>
      <c r="P12" s="45">
        <v>26.99</v>
      </c>
      <c r="Q12" s="2">
        <v>27.08</v>
      </c>
      <c r="R12" s="2">
        <v>27.28</v>
      </c>
      <c r="S12" s="2">
        <v>27.71</v>
      </c>
      <c r="T12" s="2">
        <v>28.28</v>
      </c>
      <c r="U12" s="2">
        <v>28</v>
      </c>
      <c r="V12" s="2">
        <v>27.99</v>
      </c>
      <c r="W12" s="2">
        <v>27.32</v>
      </c>
      <c r="X12" s="2">
        <v>27.36</v>
      </c>
      <c r="Y12" s="2">
        <v>26.96</v>
      </c>
      <c r="Z12" s="2">
        <v>26.3</v>
      </c>
      <c r="AA12" s="2">
        <v>26.85</v>
      </c>
      <c r="AB12" s="2">
        <v>26.58</v>
      </c>
      <c r="AC12" s="2">
        <v>27.04</v>
      </c>
      <c r="AD12" s="2">
        <v>27.11</v>
      </c>
      <c r="AE12" s="2">
        <v>28</v>
      </c>
      <c r="AF12" s="2">
        <v>27.94</v>
      </c>
      <c r="AG12" s="2">
        <v>28.12</v>
      </c>
      <c r="AH12" s="2">
        <v>27.48</v>
      </c>
      <c r="AI12" s="2">
        <v>26.95</v>
      </c>
      <c r="AJ12" s="2">
        <v>27.49</v>
      </c>
      <c r="AK12" s="2">
        <v>26.86</v>
      </c>
      <c r="AL12" s="2">
        <v>27.2</v>
      </c>
      <c r="AM12" s="2">
        <v>26.55</v>
      </c>
      <c r="AN12" s="2">
        <v>26.42</v>
      </c>
    </row>
    <row r="13" spans="1:40" ht="15.6" x14ac:dyDescent="0.3">
      <c r="A13" s="44">
        <v>10</v>
      </c>
      <c r="B13" s="44" t="s">
        <v>573</v>
      </c>
      <c r="C13" s="44" t="s">
        <v>570</v>
      </c>
      <c r="D13" s="44" t="s">
        <v>188</v>
      </c>
      <c r="E13" s="45">
        <v>25.8</v>
      </c>
      <c r="F13" s="45">
        <v>26.58</v>
      </c>
      <c r="G13" s="45">
        <v>26.94</v>
      </c>
      <c r="H13" s="45">
        <v>26.99</v>
      </c>
      <c r="I13" s="45">
        <v>26.91</v>
      </c>
      <c r="J13" s="45">
        <v>26.89</v>
      </c>
      <c r="K13" s="45">
        <v>26.9</v>
      </c>
      <c r="L13" s="45">
        <v>27.32</v>
      </c>
      <c r="M13" s="45">
        <v>26.28</v>
      </c>
      <c r="N13" s="45">
        <v>26.01</v>
      </c>
      <c r="O13" s="45">
        <v>26.29</v>
      </c>
      <c r="P13" s="45">
        <v>26.47</v>
      </c>
      <c r="Q13" s="2">
        <v>26.5</v>
      </c>
      <c r="R13" s="2">
        <v>26.75</v>
      </c>
      <c r="S13" s="2">
        <v>27.32</v>
      </c>
      <c r="T13" s="2">
        <v>27.69</v>
      </c>
      <c r="U13" s="2">
        <v>27.49</v>
      </c>
      <c r="V13" s="2">
        <v>27.44</v>
      </c>
      <c r="W13" s="2">
        <v>27.03</v>
      </c>
      <c r="X13" s="2">
        <v>27.12</v>
      </c>
      <c r="Y13" s="2">
        <v>26.63</v>
      </c>
      <c r="Z13" s="2">
        <v>26.21</v>
      </c>
      <c r="AA13" s="2">
        <v>26.1</v>
      </c>
      <c r="AB13" s="2">
        <v>26.1</v>
      </c>
      <c r="AC13" s="2">
        <v>26.55</v>
      </c>
      <c r="AD13" s="2">
        <v>26.38</v>
      </c>
      <c r="AE13" s="2">
        <v>27.11</v>
      </c>
      <c r="AF13" s="2">
        <v>26.94</v>
      </c>
      <c r="AG13" s="2">
        <v>27.31</v>
      </c>
      <c r="AH13" s="2">
        <v>26.81</v>
      </c>
      <c r="AI13" s="2">
        <v>26.42</v>
      </c>
      <c r="AJ13" s="2">
        <v>26.88</v>
      </c>
      <c r="AK13" s="2">
        <v>26.3</v>
      </c>
      <c r="AL13" s="2">
        <v>26.6</v>
      </c>
      <c r="AM13" s="2">
        <v>25.99</v>
      </c>
      <c r="AN13" s="2">
        <v>25.89</v>
      </c>
    </row>
    <row r="14" spans="1:40" ht="15.6" x14ac:dyDescent="0.3">
      <c r="A14" s="44">
        <v>11</v>
      </c>
      <c r="B14" s="44" t="s">
        <v>574</v>
      </c>
      <c r="C14" s="44" t="s">
        <v>570</v>
      </c>
      <c r="D14" s="44" t="s">
        <v>185</v>
      </c>
      <c r="E14" s="45" t="s">
        <v>14</v>
      </c>
      <c r="F14" s="45" t="s">
        <v>14</v>
      </c>
      <c r="G14" s="45" t="s">
        <v>14</v>
      </c>
      <c r="H14" s="45" t="s">
        <v>14</v>
      </c>
      <c r="I14" s="45" t="s">
        <v>14</v>
      </c>
      <c r="J14" s="45" t="s">
        <v>14</v>
      </c>
      <c r="K14" s="45" t="s">
        <v>14</v>
      </c>
      <c r="L14" s="45" t="s">
        <v>14</v>
      </c>
      <c r="M14" s="45" t="s">
        <v>14</v>
      </c>
      <c r="N14" s="45" t="s">
        <v>14</v>
      </c>
      <c r="O14" s="45" t="s">
        <v>14</v>
      </c>
      <c r="P14" s="45" t="s">
        <v>14</v>
      </c>
      <c r="Q14" s="2" t="s">
        <v>14</v>
      </c>
      <c r="R14" s="2" t="s">
        <v>14</v>
      </c>
      <c r="S14" s="2">
        <v>27.9</v>
      </c>
      <c r="T14" s="2" t="s">
        <v>14</v>
      </c>
      <c r="U14" s="2" t="s">
        <v>14</v>
      </c>
      <c r="V14" s="2" t="s">
        <v>14</v>
      </c>
      <c r="W14" s="2" t="s">
        <v>14</v>
      </c>
      <c r="X14" s="2" t="s">
        <v>14</v>
      </c>
      <c r="Y14" s="2" t="s">
        <v>14</v>
      </c>
      <c r="Z14" s="2" t="s">
        <v>14</v>
      </c>
      <c r="AA14" s="2" t="s">
        <v>14</v>
      </c>
      <c r="AB14" s="2" t="s">
        <v>14</v>
      </c>
      <c r="AC14" s="2" t="s">
        <v>14</v>
      </c>
      <c r="AD14" s="2" t="s">
        <v>14</v>
      </c>
      <c r="AE14" s="2" t="s">
        <v>14</v>
      </c>
      <c r="AF14" s="2" t="s">
        <v>14</v>
      </c>
      <c r="AG14" s="2" t="s">
        <v>14</v>
      </c>
      <c r="AH14" s="2" t="s">
        <v>14</v>
      </c>
      <c r="AI14" s="2" t="s">
        <v>14</v>
      </c>
      <c r="AJ14" s="2" t="s">
        <v>14</v>
      </c>
      <c r="AK14" s="2" t="s">
        <v>14</v>
      </c>
      <c r="AL14" s="2" t="s">
        <v>14</v>
      </c>
      <c r="AM14" s="2" t="s">
        <v>14</v>
      </c>
      <c r="AN14" s="2" t="s">
        <v>14</v>
      </c>
    </row>
    <row r="15" spans="1:40" ht="15.6" x14ac:dyDescent="0.3">
      <c r="A15" s="44">
        <v>12</v>
      </c>
      <c r="B15" s="44" t="s">
        <v>761</v>
      </c>
      <c r="C15" s="44" t="s">
        <v>570</v>
      </c>
      <c r="D15" s="44" t="s">
        <v>184</v>
      </c>
      <c r="E15" s="45">
        <v>26.55</v>
      </c>
      <c r="F15" s="45">
        <v>27.6</v>
      </c>
      <c r="G15" s="45">
        <v>27.82</v>
      </c>
      <c r="H15" s="45">
        <v>27.63</v>
      </c>
      <c r="I15" s="45">
        <v>27.65</v>
      </c>
      <c r="J15" s="45">
        <v>27.87</v>
      </c>
      <c r="K15" s="45">
        <v>27.9</v>
      </c>
      <c r="L15" s="45">
        <v>28.01</v>
      </c>
      <c r="M15" s="45">
        <v>27.12</v>
      </c>
      <c r="N15" s="45" t="s">
        <v>14</v>
      </c>
      <c r="O15" s="45" t="s">
        <v>14</v>
      </c>
      <c r="P15" s="45" t="s">
        <v>14</v>
      </c>
      <c r="Q15" s="2" t="s">
        <v>14</v>
      </c>
      <c r="R15" s="2">
        <v>27.26</v>
      </c>
      <c r="S15" s="2">
        <v>28.06</v>
      </c>
      <c r="T15" s="2">
        <v>28.47</v>
      </c>
      <c r="U15" s="2">
        <v>28.02</v>
      </c>
      <c r="V15" s="2" t="s">
        <v>14</v>
      </c>
      <c r="W15" s="2">
        <v>27.74</v>
      </c>
      <c r="X15" s="2">
        <v>27.8</v>
      </c>
      <c r="Y15" s="2" t="s">
        <v>14</v>
      </c>
      <c r="Z15" s="2">
        <v>26.64</v>
      </c>
      <c r="AA15" s="2">
        <v>26.74</v>
      </c>
      <c r="AB15" s="2">
        <v>26.57</v>
      </c>
      <c r="AC15" s="2">
        <v>27.42</v>
      </c>
      <c r="AD15" s="2">
        <v>27.39</v>
      </c>
      <c r="AE15" s="2">
        <v>28.24</v>
      </c>
      <c r="AF15" s="2">
        <v>27.76</v>
      </c>
      <c r="AG15" s="2">
        <v>28.03</v>
      </c>
      <c r="AH15" s="2">
        <v>27.65</v>
      </c>
      <c r="AI15" s="2">
        <v>27.13</v>
      </c>
      <c r="AJ15" s="2">
        <v>27.8</v>
      </c>
      <c r="AK15" s="2">
        <v>27.05</v>
      </c>
      <c r="AL15" s="2">
        <v>27.34</v>
      </c>
      <c r="AM15" s="2">
        <v>26.69</v>
      </c>
      <c r="AN15" s="2">
        <v>26.56</v>
      </c>
    </row>
    <row r="16" spans="1:40" ht="15.6" x14ac:dyDescent="0.3">
      <c r="A16" s="44">
        <v>13</v>
      </c>
      <c r="B16" s="44" t="s">
        <v>575</v>
      </c>
      <c r="C16" s="44" t="s">
        <v>570</v>
      </c>
      <c r="D16" s="44" t="s">
        <v>182</v>
      </c>
      <c r="E16" s="45">
        <v>25.38</v>
      </c>
      <c r="F16" s="45">
        <v>25.48</v>
      </c>
      <c r="G16" s="45">
        <v>25.75</v>
      </c>
      <c r="H16" s="45">
        <v>25.87</v>
      </c>
      <c r="I16" s="45">
        <v>26.05</v>
      </c>
      <c r="J16" s="45">
        <v>26.48</v>
      </c>
      <c r="K16" s="45">
        <v>25.88</v>
      </c>
      <c r="L16" s="45">
        <v>26.21</v>
      </c>
      <c r="M16" s="45">
        <v>25.62</v>
      </c>
      <c r="N16" s="45">
        <v>25.38</v>
      </c>
      <c r="O16" s="45">
        <v>25.63</v>
      </c>
      <c r="P16" s="45">
        <v>25.88</v>
      </c>
      <c r="Q16" s="2">
        <v>25.54</v>
      </c>
      <c r="R16" s="2">
        <v>25.63</v>
      </c>
      <c r="S16" s="2">
        <v>26.4</v>
      </c>
      <c r="T16" s="2">
        <v>26.63</v>
      </c>
      <c r="U16" s="2">
        <v>26.7</v>
      </c>
      <c r="V16" s="2">
        <v>26.37</v>
      </c>
      <c r="W16" s="2">
        <v>26.15</v>
      </c>
      <c r="X16" s="2">
        <v>26.09</v>
      </c>
      <c r="Y16" s="2">
        <v>26.12</v>
      </c>
      <c r="Z16" s="2">
        <v>25.53</v>
      </c>
      <c r="AA16" s="2">
        <v>25.57</v>
      </c>
      <c r="AB16" s="2">
        <v>24.93</v>
      </c>
      <c r="AC16" s="2">
        <v>25.35</v>
      </c>
      <c r="AD16" s="2">
        <v>25.54</v>
      </c>
      <c r="AE16" s="2">
        <v>26.15</v>
      </c>
      <c r="AF16" s="2">
        <v>26.25</v>
      </c>
      <c r="AG16" s="2">
        <v>27.1</v>
      </c>
      <c r="AH16" s="2">
        <v>26.2</v>
      </c>
      <c r="AI16" s="2">
        <v>25.49</v>
      </c>
      <c r="AJ16" s="2">
        <v>26.17</v>
      </c>
      <c r="AK16" s="2">
        <v>25.84</v>
      </c>
      <c r="AL16" s="2">
        <v>26.02</v>
      </c>
      <c r="AM16" s="2">
        <v>25.3</v>
      </c>
      <c r="AN16" s="2">
        <v>25.57</v>
      </c>
    </row>
    <row r="17" spans="1:40" ht="15.6" x14ac:dyDescent="0.3">
      <c r="A17" s="44">
        <v>14</v>
      </c>
      <c r="B17" s="44" t="s">
        <v>576</v>
      </c>
      <c r="C17" s="44" t="s">
        <v>570</v>
      </c>
      <c r="D17" s="44" t="s">
        <v>183</v>
      </c>
      <c r="E17" s="45">
        <v>25.99</v>
      </c>
      <c r="F17" s="45">
        <v>26.75</v>
      </c>
      <c r="G17" s="45">
        <v>26.56</v>
      </c>
      <c r="H17" s="45">
        <v>26.77</v>
      </c>
      <c r="I17" s="45">
        <v>26.66</v>
      </c>
      <c r="J17" s="45">
        <v>26.77</v>
      </c>
      <c r="K17" s="45">
        <v>25.93</v>
      </c>
      <c r="L17" s="45">
        <v>26.31</v>
      </c>
      <c r="M17" s="45">
        <v>26.23</v>
      </c>
      <c r="N17" s="45">
        <v>25.82</v>
      </c>
      <c r="O17" s="45">
        <v>26.09</v>
      </c>
      <c r="P17" s="45">
        <v>26.6</v>
      </c>
      <c r="Q17" s="2">
        <v>27.02</v>
      </c>
      <c r="R17" s="2">
        <v>27.25</v>
      </c>
      <c r="S17" s="2">
        <v>27.04</v>
      </c>
      <c r="T17" s="2">
        <v>27.38</v>
      </c>
      <c r="U17" s="2">
        <v>27.53</v>
      </c>
      <c r="V17" s="2">
        <v>27.22</v>
      </c>
      <c r="W17" s="2">
        <v>27.02</v>
      </c>
      <c r="X17" s="2">
        <v>26.4</v>
      </c>
      <c r="Y17" s="2">
        <v>27</v>
      </c>
      <c r="Z17" s="2">
        <v>25.86</v>
      </c>
      <c r="AA17" s="2">
        <v>26.28</v>
      </c>
      <c r="AB17" s="2">
        <v>26.42</v>
      </c>
      <c r="AC17" s="2">
        <v>27.12</v>
      </c>
      <c r="AD17" s="2">
        <v>27.3</v>
      </c>
      <c r="AE17" s="2">
        <v>27.34</v>
      </c>
      <c r="AF17" s="2">
        <v>27.28</v>
      </c>
      <c r="AG17" s="2">
        <v>27.68</v>
      </c>
      <c r="AH17" s="2">
        <v>27.2</v>
      </c>
      <c r="AI17" s="2">
        <v>26.24</v>
      </c>
      <c r="AJ17" s="2">
        <v>27.06</v>
      </c>
      <c r="AK17" s="2">
        <v>26.19</v>
      </c>
      <c r="AL17" s="2">
        <v>26.34</v>
      </c>
      <c r="AM17" s="2">
        <v>26.4</v>
      </c>
      <c r="AN17" s="2">
        <v>26.47</v>
      </c>
    </row>
    <row r="18" spans="1:40" ht="15.6" x14ac:dyDescent="0.3">
      <c r="A18" s="44">
        <v>15</v>
      </c>
      <c r="B18" s="44" t="s">
        <v>577</v>
      </c>
      <c r="C18" s="44" t="s">
        <v>570</v>
      </c>
      <c r="D18" s="44" t="s">
        <v>205</v>
      </c>
      <c r="E18" s="45">
        <v>26.28</v>
      </c>
      <c r="F18" s="45">
        <v>26.7</v>
      </c>
      <c r="G18" s="45">
        <v>26.77</v>
      </c>
      <c r="H18" s="45">
        <v>26.51</v>
      </c>
      <c r="I18" s="45">
        <v>27.09</v>
      </c>
      <c r="J18" s="45">
        <v>26.85</v>
      </c>
      <c r="K18" s="45">
        <v>25.7</v>
      </c>
      <c r="L18" s="45">
        <v>25.95</v>
      </c>
      <c r="M18" s="45">
        <v>25.96</v>
      </c>
      <c r="N18" s="45">
        <v>25.7</v>
      </c>
      <c r="O18" s="45">
        <v>25.74</v>
      </c>
      <c r="P18" s="45">
        <v>26.13</v>
      </c>
      <c r="Q18" s="2">
        <v>26.37</v>
      </c>
      <c r="R18" s="2">
        <v>27.28</v>
      </c>
      <c r="S18" s="2">
        <v>26.69</v>
      </c>
      <c r="T18" s="2">
        <v>27.08</v>
      </c>
      <c r="U18" s="2">
        <v>27.06</v>
      </c>
      <c r="V18" s="2">
        <v>26.67</v>
      </c>
      <c r="W18" s="2">
        <v>26.98</v>
      </c>
      <c r="X18" s="2">
        <v>25.95</v>
      </c>
      <c r="Y18" s="2">
        <v>26.56</v>
      </c>
      <c r="Z18" s="2">
        <v>26.02</v>
      </c>
      <c r="AA18" s="2">
        <v>26.8</v>
      </c>
      <c r="AB18" s="2">
        <v>26.21</v>
      </c>
      <c r="AC18" s="2">
        <v>27.32</v>
      </c>
      <c r="AD18" s="2">
        <v>28.06</v>
      </c>
      <c r="AE18" s="2">
        <v>28.07</v>
      </c>
      <c r="AF18" s="2">
        <v>26.73</v>
      </c>
      <c r="AG18" s="2">
        <v>27.33</v>
      </c>
      <c r="AH18" s="2">
        <v>26.86</v>
      </c>
      <c r="AI18" s="2">
        <v>26.38</v>
      </c>
      <c r="AJ18" s="2">
        <v>26.6</v>
      </c>
      <c r="AK18" s="2">
        <v>25.93</v>
      </c>
      <c r="AL18" s="2">
        <v>26.06</v>
      </c>
      <c r="AM18" s="2">
        <v>26.32</v>
      </c>
      <c r="AN18" s="2">
        <v>26.21</v>
      </c>
    </row>
    <row r="19" spans="1:40" ht="15.6" x14ac:dyDescent="0.3">
      <c r="A19" s="44">
        <v>16</v>
      </c>
      <c r="B19" s="44" t="s">
        <v>578</v>
      </c>
      <c r="C19" s="44" t="s">
        <v>570</v>
      </c>
      <c r="D19" s="44" t="s">
        <v>205</v>
      </c>
      <c r="E19" s="45" t="s">
        <v>14</v>
      </c>
      <c r="F19" s="45" t="s">
        <v>14</v>
      </c>
      <c r="G19" s="45" t="s">
        <v>14</v>
      </c>
      <c r="H19" s="45" t="s">
        <v>14</v>
      </c>
      <c r="I19" s="45" t="s">
        <v>14</v>
      </c>
      <c r="J19" s="45" t="s">
        <v>14</v>
      </c>
      <c r="K19" s="45" t="s">
        <v>14</v>
      </c>
      <c r="L19" s="45" t="s">
        <v>14</v>
      </c>
      <c r="M19" s="45" t="s">
        <v>14</v>
      </c>
      <c r="N19" s="45" t="s">
        <v>14</v>
      </c>
      <c r="O19" s="45" t="s">
        <v>14</v>
      </c>
      <c r="P19" s="45" t="s">
        <v>14</v>
      </c>
      <c r="Q19" s="2" t="s">
        <v>14</v>
      </c>
      <c r="R19" s="2" t="s">
        <v>14</v>
      </c>
      <c r="S19" s="2" t="s">
        <v>14</v>
      </c>
      <c r="T19" s="2" t="s">
        <v>14</v>
      </c>
      <c r="U19" s="2" t="s">
        <v>14</v>
      </c>
      <c r="V19" s="2" t="s">
        <v>14</v>
      </c>
      <c r="W19" s="2" t="s">
        <v>14</v>
      </c>
      <c r="X19" s="2" t="s">
        <v>14</v>
      </c>
      <c r="Y19" s="2" t="s">
        <v>14</v>
      </c>
      <c r="Z19" s="2" t="s">
        <v>14</v>
      </c>
      <c r="AA19" s="2" t="s">
        <v>14</v>
      </c>
      <c r="AB19" s="2" t="s">
        <v>14</v>
      </c>
      <c r="AC19" s="2" t="s">
        <v>14</v>
      </c>
      <c r="AD19" s="2" t="s">
        <v>14</v>
      </c>
      <c r="AE19" s="2" t="s">
        <v>14</v>
      </c>
      <c r="AF19" s="2" t="s">
        <v>14</v>
      </c>
      <c r="AG19" s="2" t="s">
        <v>14</v>
      </c>
      <c r="AH19" s="2" t="s">
        <v>14</v>
      </c>
      <c r="AI19" s="2" t="s">
        <v>14</v>
      </c>
      <c r="AJ19" s="2" t="s">
        <v>14</v>
      </c>
      <c r="AK19" s="2" t="s">
        <v>14</v>
      </c>
      <c r="AL19" s="2" t="s">
        <v>14</v>
      </c>
      <c r="AM19" s="2" t="s">
        <v>14</v>
      </c>
      <c r="AN19" s="2" t="s">
        <v>14</v>
      </c>
    </row>
    <row r="20" spans="1:40" ht="15.6" x14ac:dyDescent="0.3">
      <c r="A20" s="44">
        <v>17</v>
      </c>
      <c r="B20" s="44" t="s">
        <v>579</v>
      </c>
      <c r="C20" s="44" t="s">
        <v>580</v>
      </c>
      <c r="D20" s="44" t="s">
        <v>536</v>
      </c>
      <c r="E20" s="45">
        <v>27.27</v>
      </c>
      <c r="F20" s="45">
        <v>27.72</v>
      </c>
      <c r="G20" s="45">
        <v>27.34</v>
      </c>
      <c r="H20" s="45">
        <v>27.55</v>
      </c>
      <c r="I20" s="45">
        <v>27.42</v>
      </c>
      <c r="J20" s="45">
        <v>27.54</v>
      </c>
      <c r="K20" s="45">
        <v>27.01</v>
      </c>
      <c r="L20" s="45">
        <v>27.25</v>
      </c>
      <c r="M20" s="45">
        <v>26.44</v>
      </c>
      <c r="N20" s="45">
        <v>26.14</v>
      </c>
      <c r="O20" s="45">
        <v>26.61</v>
      </c>
      <c r="P20" s="45">
        <v>27.17</v>
      </c>
      <c r="Q20" s="2">
        <v>27.16</v>
      </c>
      <c r="R20" s="2">
        <v>27.52</v>
      </c>
      <c r="S20" s="2">
        <v>27.36</v>
      </c>
      <c r="T20" s="2">
        <v>27.54</v>
      </c>
      <c r="U20" s="2">
        <v>27.76</v>
      </c>
      <c r="V20" s="2">
        <v>27.15</v>
      </c>
      <c r="W20" s="2">
        <v>26.9</v>
      </c>
      <c r="X20" s="2">
        <v>26.67</v>
      </c>
      <c r="Y20" s="2">
        <v>26.7</v>
      </c>
      <c r="Z20" s="2">
        <v>25.88</v>
      </c>
      <c r="AA20" s="2">
        <v>26.38</v>
      </c>
      <c r="AB20" s="2">
        <v>26.89</v>
      </c>
      <c r="AC20" s="2">
        <v>27.55</v>
      </c>
      <c r="AD20" s="2">
        <v>28.19</v>
      </c>
      <c r="AE20" s="2">
        <v>28.07</v>
      </c>
      <c r="AF20" s="2">
        <v>27.88</v>
      </c>
      <c r="AG20" s="2">
        <v>28</v>
      </c>
      <c r="AH20" s="2">
        <v>27.26</v>
      </c>
      <c r="AI20" s="2">
        <v>26.95</v>
      </c>
      <c r="AJ20" s="2">
        <v>27.29</v>
      </c>
      <c r="AK20" s="2">
        <v>26.65</v>
      </c>
      <c r="AL20" s="2">
        <v>27.11</v>
      </c>
      <c r="AM20" s="2">
        <v>27.01</v>
      </c>
      <c r="AN20" s="2">
        <v>27.09</v>
      </c>
    </row>
    <row r="21" spans="1:40" ht="15.6" x14ac:dyDescent="0.3">
      <c r="A21" s="44">
        <v>18</v>
      </c>
      <c r="B21" s="44" t="s">
        <v>581</v>
      </c>
      <c r="C21" s="44" t="s">
        <v>580</v>
      </c>
      <c r="D21" s="44" t="s">
        <v>772</v>
      </c>
      <c r="E21" s="45">
        <v>26.15</v>
      </c>
      <c r="F21" s="45">
        <v>26.79</v>
      </c>
      <c r="G21" s="45">
        <v>26.45</v>
      </c>
      <c r="H21" s="45">
        <v>26.79</v>
      </c>
      <c r="I21" s="45">
        <v>26.76</v>
      </c>
      <c r="J21" s="45">
        <v>26.76</v>
      </c>
      <c r="K21" s="45">
        <v>26.2</v>
      </c>
      <c r="L21" s="45">
        <v>26.45</v>
      </c>
      <c r="M21" s="45">
        <v>26.02</v>
      </c>
      <c r="N21" s="45">
        <v>25.97</v>
      </c>
      <c r="O21" s="45">
        <v>26.24</v>
      </c>
      <c r="P21" s="45">
        <v>26.75</v>
      </c>
      <c r="Q21" s="2">
        <v>26.68</v>
      </c>
      <c r="R21" s="2">
        <v>26.94</v>
      </c>
      <c r="S21" s="2">
        <v>27.14</v>
      </c>
      <c r="T21" s="2">
        <v>27.27</v>
      </c>
      <c r="U21" s="2">
        <v>27.12</v>
      </c>
      <c r="V21" s="2">
        <v>26.85</v>
      </c>
      <c r="W21" s="2">
        <v>26.59</v>
      </c>
      <c r="X21" s="2">
        <v>25.97</v>
      </c>
      <c r="Y21" s="2">
        <v>26.05</v>
      </c>
      <c r="Z21" s="2">
        <v>25.76</v>
      </c>
      <c r="AA21" s="2">
        <v>26.03</v>
      </c>
      <c r="AB21" s="2">
        <v>26.58</v>
      </c>
      <c r="AC21" s="2">
        <v>27.24</v>
      </c>
      <c r="AD21" s="2">
        <v>27.67</v>
      </c>
      <c r="AE21" s="2">
        <v>27.67</v>
      </c>
      <c r="AF21" s="2">
        <v>27.43</v>
      </c>
      <c r="AG21" s="2">
        <v>27.48</v>
      </c>
      <c r="AH21" s="2">
        <v>26.63</v>
      </c>
      <c r="AI21" s="2">
        <v>26.47</v>
      </c>
      <c r="AJ21" s="2">
        <v>26.75</v>
      </c>
      <c r="AK21" s="2">
        <v>26.31</v>
      </c>
      <c r="AL21" s="2">
        <v>26.49</v>
      </c>
      <c r="AM21" s="2">
        <v>26.64</v>
      </c>
      <c r="AN21" s="2">
        <v>26.52</v>
      </c>
    </row>
    <row r="22" spans="1:40" ht="15.6" x14ac:dyDescent="0.3">
      <c r="A22" s="44">
        <v>19</v>
      </c>
      <c r="B22" s="44" t="s">
        <v>582</v>
      </c>
      <c r="C22" s="44" t="s">
        <v>580</v>
      </c>
      <c r="D22" s="44" t="s">
        <v>539</v>
      </c>
      <c r="E22" s="45" t="s">
        <v>14</v>
      </c>
      <c r="F22" s="45" t="s">
        <v>14</v>
      </c>
      <c r="G22" s="45" t="s">
        <v>14</v>
      </c>
      <c r="H22" s="45" t="s">
        <v>14</v>
      </c>
      <c r="I22" s="45" t="s">
        <v>14</v>
      </c>
      <c r="J22" s="45" t="s">
        <v>14</v>
      </c>
      <c r="K22" s="45" t="s">
        <v>14</v>
      </c>
      <c r="L22" s="45" t="s">
        <v>14</v>
      </c>
      <c r="M22" s="45" t="s">
        <v>14</v>
      </c>
      <c r="N22" s="45" t="s">
        <v>14</v>
      </c>
      <c r="O22" s="45" t="s">
        <v>14</v>
      </c>
      <c r="P22" s="45" t="s">
        <v>14</v>
      </c>
      <c r="Q22" s="2" t="s">
        <v>14</v>
      </c>
      <c r="R22" s="2" t="s">
        <v>14</v>
      </c>
      <c r="S22" s="2" t="s">
        <v>14</v>
      </c>
      <c r="T22" s="2" t="s">
        <v>14</v>
      </c>
      <c r="U22" s="2" t="s">
        <v>14</v>
      </c>
      <c r="V22" s="2" t="s">
        <v>14</v>
      </c>
      <c r="W22" s="2" t="s">
        <v>14</v>
      </c>
      <c r="X22" s="2" t="s">
        <v>14</v>
      </c>
      <c r="Y22" s="2" t="s">
        <v>14</v>
      </c>
      <c r="Z22" s="2" t="s">
        <v>14</v>
      </c>
      <c r="AA22" s="2" t="s">
        <v>14</v>
      </c>
      <c r="AB22" s="2" t="s">
        <v>14</v>
      </c>
      <c r="AC22" s="2" t="s">
        <v>14</v>
      </c>
      <c r="AD22" s="2" t="s">
        <v>14</v>
      </c>
      <c r="AE22" s="2" t="s">
        <v>14</v>
      </c>
      <c r="AF22" s="2" t="s">
        <v>14</v>
      </c>
      <c r="AG22" s="2" t="s">
        <v>14</v>
      </c>
      <c r="AH22" s="2" t="s">
        <v>14</v>
      </c>
      <c r="AI22" s="2" t="s">
        <v>14</v>
      </c>
      <c r="AJ22" s="2" t="s">
        <v>14</v>
      </c>
      <c r="AK22" s="2" t="s">
        <v>14</v>
      </c>
      <c r="AL22" s="2" t="s">
        <v>14</v>
      </c>
      <c r="AM22" s="2" t="s">
        <v>14</v>
      </c>
      <c r="AN22" s="2" t="s">
        <v>14</v>
      </c>
    </row>
    <row r="23" spans="1:40" ht="15.6" x14ac:dyDescent="0.3">
      <c r="A23" s="44">
        <v>20</v>
      </c>
      <c r="B23" s="44" t="s">
        <v>583</v>
      </c>
      <c r="C23" s="44" t="s">
        <v>580</v>
      </c>
      <c r="D23" s="44" t="s">
        <v>772</v>
      </c>
      <c r="E23" s="45">
        <v>25.31</v>
      </c>
      <c r="F23" s="45">
        <v>25.93</v>
      </c>
      <c r="G23" s="45">
        <v>25.89</v>
      </c>
      <c r="H23" s="45">
        <v>26</v>
      </c>
      <c r="I23" s="45">
        <v>25.8</v>
      </c>
      <c r="J23" s="45">
        <v>25.73</v>
      </c>
      <c r="K23" s="45">
        <v>24.99</v>
      </c>
      <c r="L23" s="45">
        <v>25.29</v>
      </c>
      <c r="M23" s="45">
        <v>24.88</v>
      </c>
      <c r="N23" s="45">
        <v>24.83</v>
      </c>
      <c r="O23" s="45">
        <v>25.25</v>
      </c>
      <c r="P23" s="45">
        <v>25.58</v>
      </c>
      <c r="Q23" s="2">
        <v>25.85</v>
      </c>
      <c r="R23" s="2">
        <v>26.02</v>
      </c>
      <c r="S23" s="2">
        <v>26.01</v>
      </c>
      <c r="T23" s="2">
        <v>26.01</v>
      </c>
      <c r="U23" s="2">
        <v>26.31</v>
      </c>
      <c r="V23" s="2">
        <v>25.75</v>
      </c>
      <c r="W23" s="2">
        <v>25.5</v>
      </c>
      <c r="X23" s="2">
        <v>24.94</v>
      </c>
      <c r="Y23" s="2">
        <v>25.06</v>
      </c>
      <c r="Z23" s="2">
        <v>24.87</v>
      </c>
      <c r="AA23" s="2">
        <v>25.32</v>
      </c>
      <c r="AB23" s="2">
        <v>25.74</v>
      </c>
      <c r="AC23" s="2">
        <v>26.84</v>
      </c>
      <c r="AD23" s="2">
        <v>27.59</v>
      </c>
      <c r="AE23" s="2">
        <v>26.59</v>
      </c>
      <c r="AF23" s="2">
        <v>26.19</v>
      </c>
      <c r="AG23" s="2">
        <v>26.44</v>
      </c>
      <c r="AH23" s="2">
        <v>25.82</v>
      </c>
      <c r="AI23" s="2">
        <v>26.07</v>
      </c>
      <c r="AJ23" s="2">
        <v>25.76</v>
      </c>
      <c r="AK23" s="2">
        <v>25.54</v>
      </c>
      <c r="AL23" s="2">
        <v>25.54</v>
      </c>
      <c r="AM23" s="2">
        <v>25.65</v>
      </c>
      <c r="AN23" s="2">
        <v>25.47</v>
      </c>
    </row>
    <row r="24" spans="1:40" ht="15.6" x14ac:dyDescent="0.3">
      <c r="A24" s="44">
        <v>21</v>
      </c>
      <c r="B24" s="44" t="s">
        <v>585</v>
      </c>
      <c r="C24" s="44" t="s">
        <v>587</v>
      </c>
      <c r="D24" s="44" t="s">
        <v>787</v>
      </c>
      <c r="E24" s="45">
        <v>26.73</v>
      </c>
      <c r="F24" s="45">
        <v>26.76</v>
      </c>
      <c r="G24" s="45">
        <v>27.08</v>
      </c>
      <c r="H24" s="45">
        <v>27.5</v>
      </c>
      <c r="I24" s="45">
        <v>27.51</v>
      </c>
      <c r="J24" s="45">
        <v>27.58</v>
      </c>
      <c r="K24" s="45">
        <v>27.47</v>
      </c>
      <c r="L24" s="45">
        <v>27.68</v>
      </c>
      <c r="M24" s="45">
        <v>27.23</v>
      </c>
      <c r="N24" s="45">
        <v>26.75</v>
      </c>
      <c r="O24" s="45">
        <v>27</v>
      </c>
      <c r="P24" s="45">
        <v>27.05</v>
      </c>
      <c r="Q24" s="2">
        <v>26.89</v>
      </c>
      <c r="R24" s="2">
        <v>27.31</v>
      </c>
      <c r="S24" s="2">
        <v>27.83</v>
      </c>
      <c r="T24" s="2">
        <v>28.03</v>
      </c>
      <c r="U24" s="2">
        <v>28.31</v>
      </c>
      <c r="V24" s="2">
        <v>27.66</v>
      </c>
      <c r="W24" s="2">
        <v>27.83</v>
      </c>
      <c r="X24" s="2">
        <v>28.06</v>
      </c>
      <c r="Y24" s="2">
        <v>27.52</v>
      </c>
      <c r="Z24" s="2">
        <v>27</v>
      </c>
      <c r="AA24" s="2">
        <v>26.98</v>
      </c>
      <c r="AB24" s="2">
        <v>26.62</v>
      </c>
      <c r="AC24" s="2">
        <v>27.15</v>
      </c>
      <c r="AD24" s="2">
        <v>27.33</v>
      </c>
      <c r="AE24" s="2">
        <v>27.85</v>
      </c>
      <c r="AF24" s="2">
        <v>27.84</v>
      </c>
      <c r="AG24" s="2">
        <v>28.04</v>
      </c>
      <c r="AH24" s="2">
        <v>27.2</v>
      </c>
      <c r="AI24" s="2">
        <v>26.07</v>
      </c>
      <c r="AJ24" s="2">
        <v>27.55</v>
      </c>
      <c r="AK24" s="2">
        <v>26.91</v>
      </c>
      <c r="AL24" s="2">
        <v>27.29</v>
      </c>
      <c r="AM24" s="2">
        <v>26.68</v>
      </c>
      <c r="AN24" s="2">
        <v>26.7</v>
      </c>
    </row>
    <row r="25" spans="1:40" ht="15.6" x14ac:dyDescent="0.3">
      <c r="A25" s="44">
        <v>22</v>
      </c>
      <c r="B25" s="44" t="s">
        <v>586</v>
      </c>
      <c r="C25" s="44" t="s">
        <v>587</v>
      </c>
      <c r="D25" s="44" t="s">
        <v>788</v>
      </c>
      <c r="E25" s="45">
        <v>26.15</v>
      </c>
      <c r="F25" s="45">
        <v>26.49</v>
      </c>
      <c r="G25" s="45">
        <v>26.5</v>
      </c>
      <c r="H25" s="45">
        <v>27.14</v>
      </c>
      <c r="I25" s="45">
        <v>27.02</v>
      </c>
      <c r="J25" s="45">
        <v>27.14</v>
      </c>
      <c r="K25" s="45">
        <v>27.15</v>
      </c>
      <c r="L25" s="45">
        <v>27.15</v>
      </c>
      <c r="M25" s="45">
        <v>26.97</v>
      </c>
      <c r="N25" s="45">
        <v>26.62</v>
      </c>
      <c r="O25" s="45">
        <v>26.91</v>
      </c>
      <c r="P25" s="45">
        <v>26.9</v>
      </c>
      <c r="Q25" s="2">
        <v>26.86</v>
      </c>
      <c r="R25" s="2">
        <v>27.27</v>
      </c>
      <c r="S25" s="2">
        <v>27.39</v>
      </c>
      <c r="T25" s="2">
        <v>27.59</v>
      </c>
      <c r="U25" s="2">
        <v>27.44</v>
      </c>
      <c r="V25" s="2">
        <v>27.21</v>
      </c>
      <c r="W25" s="2">
        <v>27.32</v>
      </c>
      <c r="X25" s="2">
        <v>28</v>
      </c>
      <c r="Y25" s="2">
        <v>27.43</v>
      </c>
      <c r="Z25" s="2">
        <v>26.65</v>
      </c>
      <c r="AA25" s="2">
        <v>26.95</v>
      </c>
      <c r="AB25" s="2">
        <v>26.53</v>
      </c>
      <c r="AC25" s="2">
        <v>27.01</v>
      </c>
      <c r="AD25" s="2">
        <v>27.14</v>
      </c>
      <c r="AE25" s="2">
        <v>27.71</v>
      </c>
      <c r="AF25" s="2">
        <v>27.61</v>
      </c>
      <c r="AG25" s="2">
        <v>27.75</v>
      </c>
      <c r="AH25" s="2">
        <v>27.47</v>
      </c>
      <c r="AI25" s="2">
        <v>26.83</v>
      </c>
      <c r="AJ25" s="2">
        <v>27.37</v>
      </c>
      <c r="AK25" s="2">
        <v>26.68</v>
      </c>
      <c r="AL25" s="2">
        <v>27.2</v>
      </c>
      <c r="AM25" s="2">
        <v>27.07</v>
      </c>
      <c r="AN25" s="2">
        <v>26.95</v>
      </c>
    </row>
    <row r="26" spans="1:40" ht="15.6" x14ac:dyDescent="0.3">
      <c r="A26" s="44">
        <v>23</v>
      </c>
      <c r="B26" s="44" t="s">
        <v>589</v>
      </c>
      <c r="C26" s="44" t="s">
        <v>588</v>
      </c>
      <c r="D26" s="44" t="s">
        <v>791</v>
      </c>
      <c r="E26" s="45">
        <v>26.66</v>
      </c>
      <c r="F26" s="45">
        <v>26.28</v>
      </c>
      <c r="G26" s="45">
        <v>26.52</v>
      </c>
      <c r="H26" s="45">
        <v>27.03</v>
      </c>
      <c r="I26" s="45">
        <v>27.11</v>
      </c>
      <c r="J26" s="45">
        <v>27.35</v>
      </c>
      <c r="K26" s="45">
        <v>27.41</v>
      </c>
      <c r="L26" s="45">
        <v>27.46</v>
      </c>
      <c r="M26" s="45">
        <v>26.7</v>
      </c>
      <c r="N26" s="45">
        <v>26.83</v>
      </c>
      <c r="O26" s="45">
        <v>27.01</v>
      </c>
      <c r="P26" s="45">
        <v>26.9</v>
      </c>
      <c r="Q26" s="2">
        <v>26.75</v>
      </c>
      <c r="R26" s="2">
        <v>26.19</v>
      </c>
      <c r="S26" s="2">
        <v>27.15</v>
      </c>
      <c r="T26" s="2">
        <v>27.53</v>
      </c>
      <c r="U26" s="2">
        <v>27.49</v>
      </c>
      <c r="V26" s="2">
        <v>27.5</v>
      </c>
      <c r="W26" s="2">
        <v>27.16</v>
      </c>
      <c r="X26" s="2">
        <v>27.83</v>
      </c>
      <c r="Y26" s="2">
        <v>27.49</v>
      </c>
      <c r="Z26" s="2">
        <v>26.75</v>
      </c>
      <c r="AA26" s="2">
        <v>26.87</v>
      </c>
      <c r="AB26" s="2">
        <v>26.52</v>
      </c>
      <c r="AC26" s="2">
        <v>26.68</v>
      </c>
      <c r="AD26" s="2">
        <v>26.98</v>
      </c>
      <c r="AE26" s="2">
        <v>27.33</v>
      </c>
      <c r="AF26" s="2">
        <v>27.45</v>
      </c>
      <c r="AG26" s="2">
        <v>27.55</v>
      </c>
      <c r="AH26" s="2">
        <v>27.21</v>
      </c>
      <c r="AI26" s="2">
        <v>26.74</v>
      </c>
      <c r="AJ26" s="2">
        <v>27.32</v>
      </c>
      <c r="AK26" s="2">
        <v>26.75</v>
      </c>
      <c r="AL26" s="2">
        <v>27.09</v>
      </c>
      <c r="AM26" s="2">
        <v>27.12</v>
      </c>
      <c r="AN26" s="2">
        <v>26.98</v>
      </c>
    </row>
    <row r="27" spans="1:40" ht="15.6" x14ac:dyDescent="0.3">
      <c r="A27" s="44">
        <v>24</v>
      </c>
      <c r="B27" s="44" t="s">
        <v>590</v>
      </c>
      <c r="C27" s="44" t="s">
        <v>588</v>
      </c>
      <c r="D27" s="44" t="s">
        <v>793</v>
      </c>
      <c r="E27" s="45">
        <v>27.02</v>
      </c>
      <c r="F27" s="45">
        <v>26.55</v>
      </c>
      <c r="G27" s="45">
        <v>26.65</v>
      </c>
      <c r="H27" s="45">
        <v>27.02</v>
      </c>
      <c r="I27" s="45">
        <v>27.06</v>
      </c>
      <c r="J27" s="45">
        <v>27.49</v>
      </c>
      <c r="K27" s="45">
        <v>27.39</v>
      </c>
      <c r="L27" s="45">
        <v>27.32</v>
      </c>
      <c r="M27" s="45">
        <v>26.84</v>
      </c>
      <c r="N27" s="45">
        <v>26.94</v>
      </c>
      <c r="O27" s="45">
        <v>26.93</v>
      </c>
      <c r="P27" s="45">
        <v>27.19</v>
      </c>
      <c r="Q27" s="2">
        <v>27.06</v>
      </c>
      <c r="R27" s="2">
        <v>26.46</v>
      </c>
      <c r="S27" s="2">
        <v>27.42</v>
      </c>
      <c r="T27" s="2">
        <v>27.72</v>
      </c>
      <c r="U27" s="2">
        <v>27.75</v>
      </c>
      <c r="V27" s="2">
        <v>27.46</v>
      </c>
      <c r="W27" s="2">
        <v>27.33</v>
      </c>
      <c r="X27" s="2">
        <v>28.06</v>
      </c>
      <c r="Y27" s="2">
        <v>27.88</v>
      </c>
      <c r="Z27" s="2">
        <v>27.34</v>
      </c>
      <c r="AA27" s="2">
        <v>27.24</v>
      </c>
      <c r="AB27" s="2">
        <v>26.92</v>
      </c>
      <c r="AC27" s="2">
        <v>27.24</v>
      </c>
      <c r="AD27" s="2">
        <v>27.63</v>
      </c>
      <c r="AE27" s="2">
        <v>27.91</v>
      </c>
      <c r="AF27" s="2">
        <v>27.71</v>
      </c>
      <c r="AG27" s="2">
        <v>27.71</v>
      </c>
      <c r="AH27" s="2">
        <v>27.22</v>
      </c>
      <c r="AI27" s="2">
        <v>26.75</v>
      </c>
      <c r="AJ27" s="2">
        <v>27.63</v>
      </c>
      <c r="AK27" s="2">
        <v>26.95</v>
      </c>
      <c r="AL27" s="2">
        <v>27.22</v>
      </c>
      <c r="AM27" s="2">
        <v>27.28</v>
      </c>
      <c r="AN27" s="2">
        <v>27.52</v>
      </c>
    </row>
    <row r="28" spans="1:40" ht="15.6" x14ac:dyDescent="0.3">
      <c r="A28" s="44">
        <v>25</v>
      </c>
      <c r="B28" s="44" t="s">
        <v>591</v>
      </c>
      <c r="C28" s="44" t="s">
        <v>588</v>
      </c>
      <c r="D28" s="44" t="s">
        <v>795</v>
      </c>
      <c r="E28" s="45">
        <v>21.96</v>
      </c>
      <c r="F28" s="45">
        <v>22.42</v>
      </c>
      <c r="G28" s="45">
        <v>22.87</v>
      </c>
      <c r="H28" s="45">
        <v>23.17</v>
      </c>
      <c r="I28" s="45">
        <v>22.97</v>
      </c>
      <c r="J28" s="45">
        <v>22.79</v>
      </c>
      <c r="K28" s="45">
        <v>22.2</v>
      </c>
      <c r="L28" s="45">
        <v>22.25</v>
      </c>
      <c r="M28" s="45">
        <v>22.34</v>
      </c>
      <c r="N28" s="45">
        <v>22.6</v>
      </c>
      <c r="O28" s="45">
        <v>23</v>
      </c>
      <c r="P28" s="45">
        <v>22.78</v>
      </c>
      <c r="Q28" s="2">
        <v>22.6</v>
      </c>
      <c r="R28" s="2">
        <v>22.64</v>
      </c>
      <c r="S28" s="2">
        <v>22.65</v>
      </c>
      <c r="T28" s="2">
        <v>23.21</v>
      </c>
      <c r="U28" s="2">
        <v>23.08</v>
      </c>
      <c r="V28" s="2">
        <v>23.23</v>
      </c>
      <c r="W28" s="2">
        <v>22.41</v>
      </c>
      <c r="X28" s="2">
        <v>22.87</v>
      </c>
      <c r="Y28" s="2">
        <v>22.62</v>
      </c>
      <c r="Z28" s="2">
        <v>22.93</v>
      </c>
      <c r="AA28" s="2">
        <v>23.07</v>
      </c>
      <c r="AB28" s="2">
        <v>22.82</v>
      </c>
      <c r="AC28" s="2">
        <v>22.82</v>
      </c>
      <c r="AD28" s="2">
        <v>22.96</v>
      </c>
      <c r="AE28" s="2">
        <v>23.08</v>
      </c>
      <c r="AF28" s="2">
        <v>23.58</v>
      </c>
      <c r="AG28" s="2">
        <v>23.52</v>
      </c>
      <c r="AH28" s="2">
        <v>23.18</v>
      </c>
      <c r="AI28" s="2">
        <v>22.86</v>
      </c>
      <c r="AJ28" s="2">
        <v>23.02</v>
      </c>
      <c r="AK28" s="2">
        <v>22.91</v>
      </c>
      <c r="AL28" s="2">
        <v>22.74</v>
      </c>
      <c r="AM28" s="2">
        <v>22.79</v>
      </c>
      <c r="AN28" s="2">
        <v>22.59</v>
      </c>
    </row>
    <row r="29" spans="1:40" ht="15.6" x14ac:dyDescent="0.3">
      <c r="A29" s="44">
        <v>26</v>
      </c>
      <c r="B29" s="44" t="s">
        <v>592</v>
      </c>
      <c r="C29" s="44" t="s">
        <v>593</v>
      </c>
      <c r="D29" s="44" t="s">
        <v>797</v>
      </c>
      <c r="E29" s="45">
        <v>26.94</v>
      </c>
      <c r="F29" s="45">
        <v>26.31</v>
      </c>
      <c r="G29" s="45">
        <v>26.6</v>
      </c>
      <c r="H29" s="45">
        <v>27.48</v>
      </c>
      <c r="I29" s="45">
        <v>27.34</v>
      </c>
      <c r="J29" s="45">
        <v>27.48</v>
      </c>
      <c r="K29" s="45">
        <v>27.52</v>
      </c>
      <c r="L29" s="45">
        <v>27.66</v>
      </c>
      <c r="M29" s="45">
        <v>27.36</v>
      </c>
      <c r="N29" s="45">
        <v>27.77</v>
      </c>
      <c r="O29" s="45">
        <v>27.25</v>
      </c>
      <c r="P29" s="45">
        <v>27.14</v>
      </c>
      <c r="Q29" s="2">
        <v>27.2</v>
      </c>
      <c r="R29" s="2">
        <v>26.68</v>
      </c>
      <c r="S29" s="2">
        <v>27.34</v>
      </c>
      <c r="T29" s="2">
        <v>27.89</v>
      </c>
      <c r="U29" s="2">
        <v>28.23</v>
      </c>
      <c r="V29" s="2">
        <v>27.56</v>
      </c>
      <c r="W29" s="2">
        <v>27.48</v>
      </c>
      <c r="X29" s="2">
        <v>27.66</v>
      </c>
      <c r="Y29" s="2">
        <v>27.88</v>
      </c>
      <c r="Z29" s="2">
        <v>28.23</v>
      </c>
      <c r="AA29" s="2">
        <v>28.37</v>
      </c>
      <c r="AB29" s="2">
        <v>26.81</v>
      </c>
      <c r="AC29" s="2">
        <v>27.05</v>
      </c>
      <c r="AD29" s="2">
        <v>27.06</v>
      </c>
      <c r="AE29" s="2">
        <v>27.75</v>
      </c>
      <c r="AF29" s="2">
        <v>27.49</v>
      </c>
      <c r="AG29" s="2">
        <v>27.9</v>
      </c>
      <c r="AH29" s="2">
        <v>27.25</v>
      </c>
      <c r="AI29" s="2">
        <v>26.93</v>
      </c>
      <c r="AJ29" s="2">
        <v>28.01</v>
      </c>
      <c r="AK29" s="2">
        <v>27.4</v>
      </c>
      <c r="AL29" s="2">
        <v>27.48</v>
      </c>
      <c r="AM29" s="2">
        <v>27.41</v>
      </c>
      <c r="AN29" s="2">
        <v>27.07</v>
      </c>
    </row>
    <row r="30" spans="1:40" ht="15.6" x14ac:dyDescent="0.3">
      <c r="A30" s="44">
        <v>27</v>
      </c>
      <c r="B30" s="44" t="s">
        <v>594</v>
      </c>
      <c r="C30" s="44" t="s">
        <v>593</v>
      </c>
      <c r="D30" s="44" t="s">
        <v>797</v>
      </c>
      <c r="E30" s="45">
        <v>27.15</v>
      </c>
      <c r="F30" s="45">
        <v>26.49</v>
      </c>
      <c r="G30" s="45">
        <v>26.81</v>
      </c>
      <c r="H30" s="45">
        <v>27.65</v>
      </c>
      <c r="I30" s="45">
        <v>27.6</v>
      </c>
      <c r="J30" s="45">
        <v>27.77</v>
      </c>
      <c r="K30" s="45">
        <v>27.7</v>
      </c>
      <c r="L30" s="45">
        <v>27.88</v>
      </c>
      <c r="M30" s="45">
        <v>27.61</v>
      </c>
      <c r="N30" s="45">
        <v>28.09</v>
      </c>
      <c r="O30" s="45">
        <v>27.49</v>
      </c>
      <c r="P30" s="45">
        <v>27.45</v>
      </c>
      <c r="Q30" s="2">
        <v>27.3</v>
      </c>
      <c r="R30" s="2" t="s">
        <v>14</v>
      </c>
      <c r="S30" s="2">
        <v>27.4</v>
      </c>
      <c r="T30" s="2">
        <v>27.88</v>
      </c>
      <c r="U30" s="2">
        <v>28.34</v>
      </c>
      <c r="V30" s="2">
        <v>27.91</v>
      </c>
      <c r="W30" s="2">
        <v>27.86</v>
      </c>
      <c r="X30" s="2">
        <v>28.09</v>
      </c>
      <c r="Y30" s="2">
        <v>28.14</v>
      </c>
      <c r="Z30" s="2">
        <v>28.8</v>
      </c>
      <c r="AA30" s="2">
        <v>28.74</v>
      </c>
      <c r="AB30" s="2">
        <v>27.11</v>
      </c>
      <c r="AC30" s="2">
        <v>27.33</v>
      </c>
      <c r="AD30" s="2">
        <v>27.2</v>
      </c>
      <c r="AE30" s="2">
        <v>27.85</v>
      </c>
      <c r="AF30" s="2">
        <v>27.58</v>
      </c>
      <c r="AG30" s="2">
        <v>28.31</v>
      </c>
      <c r="AH30" s="2">
        <v>27.6</v>
      </c>
      <c r="AI30" s="2">
        <v>27.28</v>
      </c>
      <c r="AJ30" s="2">
        <v>28.27</v>
      </c>
      <c r="AK30" s="2">
        <v>27.76</v>
      </c>
      <c r="AL30" s="2">
        <v>27.63</v>
      </c>
      <c r="AM30" s="2">
        <v>27.57</v>
      </c>
      <c r="AN30" s="2">
        <v>27.06</v>
      </c>
    </row>
    <row r="31" spans="1:40" ht="15.6" x14ac:dyDescent="0.3">
      <c r="A31" s="44">
        <v>28</v>
      </c>
      <c r="B31" s="44" t="s">
        <v>595</v>
      </c>
      <c r="C31" s="44" t="s">
        <v>596</v>
      </c>
      <c r="D31" s="44" t="s">
        <v>800</v>
      </c>
      <c r="E31" s="45">
        <v>26.49</v>
      </c>
      <c r="F31" s="45">
        <v>26.61</v>
      </c>
      <c r="G31" s="45">
        <v>26.84</v>
      </c>
      <c r="H31" s="45">
        <v>27.18</v>
      </c>
      <c r="I31" s="45">
        <v>27.48</v>
      </c>
      <c r="J31" s="45">
        <v>27.03</v>
      </c>
      <c r="K31" s="45">
        <v>26.53</v>
      </c>
      <c r="L31" s="45">
        <v>26.35</v>
      </c>
      <c r="M31" s="45">
        <v>26.59</v>
      </c>
      <c r="N31" s="45">
        <v>26.95</v>
      </c>
      <c r="O31" s="45">
        <v>26.58</v>
      </c>
      <c r="P31" s="45">
        <v>26.34</v>
      </c>
      <c r="Q31" s="2">
        <v>26.79</v>
      </c>
      <c r="R31" s="2">
        <v>27.24</v>
      </c>
      <c r="S31" s="2">
        <v>27.18</v>
      </c>
      <c r="T31" s="2">
        <v>27.27</v>
      </c>
      <c r="U31" s="2">
        <v>27.66</v>
      </c>
      <c r="V31" s="2">
        <v>27.06</v>
      </c>
      <c r="W31" s="2">
        <v>26.84</v>
      </c>
      <c r="X31" s="2">
        <v>26.09</v>
      </c>
      <c r="Y31" s="2">
        <v>26</v>
      </c>
      <c r="Z31" s="2">
        <v>26.01</v>
      </c>
      <c r="AA31" s="2">
        <v>26.79</v>
      </c>
      <c r="AB31" s="2">
        <v>26.74</v>
      </c>
      <c r="AC31" s="2">
        <v>27.18</v>
      </c>
      <c r="AD31" s="2">
        <v>27.68</v>
      </c>
      <c r="AE31" s="2">
        <v>27.3</v>
      </c>
      <c r="AF31" s="2">
        <v>27.49</v>
      </c>
      <c r="AG31" s="2">
        <v>27.7</v>
      </c>
      <c r="AH31" s="2">
        <v>27.01</v>
      </c>
      <c r="AI31" s="2">
        <v>27.05</v>
      </c>
      <c r="AJ31" s="2">
        <v>26.93</v>
      </c>
      <c r="AK31" s="2">
        <v>26.62</v>
      </c>
      <c r="AL31" s="2">
        <v>26.64</v>
      </c>
      <c r="AM31" s="2">
        <v>26.65</v>
      </c>
      <c r="AN31" s="2">
        <v>26.35</v>
      </c>
    </row>
    <row r="32" spans="1:40" ht="15.6" x14ac:dyDescent="0.3">
      <c r="A32" s="44">
        <v>29</v>
      </c>
      <c r="B32" s="44" t="s">
        <v>596</v>
      </c>
      <c r="C32" s="44" t="s">
        <v>596</v>
      </c>
      <c r="D32" s="44" t="s">
        <v>800</v>
      </c>
      <c r="E32" s="45">
        <v>26.29</v>
      </c>
      <c r="F32" s="45">
        <v>26.61</v>
      </c>
      <c r="G32" s="45">
        <v>26.77</v>
      </c>
      <c r="H32" s="45">
        <v>27.27</v>
      </c>
      <c r="I32" s="45">
        <v>27.66</v>
      </c>
      <c r="J32" s="45">
        <v>27.21</v>
      </c>
      <c r="K32" s="45">
        <v>26.76</v>
      </c>
      <c r="L32" s="45">
        <v>26.53</v>
      </c>
      <c r="M32" s="45">
        <v>26.79</v>
      </c>
      <c r="N32" s="45">
        <v>27.1</v>
      </c>
      <c r="O32" s="45">
        <v>26.6</v>
      </c>
      <c r="P32" s="45">
        <v>26.53</v>
      </c>
      <c r="Q32" s="2">
        <v>26.84</v>
      </c>
      <c r="R32" s="2">
        <v>27.24</v>
      </c>
      <c r="S32" s="2">
        <v>27.08</v>
      </c>
      <c r="T32" s="2">
        <v>27.4</v>
      </c>
      <c r="U32" s="2">
        <v>27.91</v>
      </c>
      <c r="V32" s="2">
        <v>27.23</v>
      </c>
      <c r="W32" s="2">
        <v>27.02</v>
      </c>
      <c r="X32" s="2">
        <v>26.1</v>
      </c>
      <c r="Y32" s="2">
        <v>26.19</v>
      </c>
      <c r="Z32" s="2">
        <v>26.12</v>
      </c>
      <c r="AA32" s="2">
        <v>26.9</v>
      </c>
      <c r="AB32" s="2">
        <v>26.85</v>
      </c>
      <c r="AC32" s="2">
        <v>27.3</v>
      </c>
      <c r="AD32" s="2">
        <v>27.77</v>
      </c>
      <c r="AE32" s="2">
        <v>27.39</v>
      </c>
      <c r="AF32" s="2">
        <v>27.57</v>
      </c>
      <c r="AG32" s="2">
        <v>27.85</v>
      </c>
      <c r="AH32" s="2">
        <v>27.16</v>
      </c>
      <c r="AI32" s="2">
        <v>27.28</v>
      </c>
      <c r="AJ32" s="2">
        <v>27.21</v>
      </c>
      <c r="AK32" s="2">
        <v>26.85</v>
      </c>
      <c r="AL32" s="2">
        <v>26.69</v>
      </c>
      <c r="AM32" s="2">
        <v>26.74</v>
      </c>
      <c r="AN32" s="2">
        <v>26.35</v>
      </c>
    </row>
    <row r="33" spans="1:40" ht="15.6" x14ac:dyDescent="0.3">
      <c r="A33" s="44">
        <v>30</v>
      </c>
      <c r="B33" s="44" t="s">
        <v>597</v>
      </c>
      <c r="C33" s="44" t="s">
        <v>596</v>
      </c>
      <c r="D33" s="44" t="s">
        <v>803</v>
      </c>
      <c r="E33" s="45">
        <v>23.59</v>
      </c>
      <c r="F33" s="45">
        <v>23.88</v>
      </c>
      <c r="G33" s="45">
        <v>23.95</v>
      </c>
      <c r="H33" s="45">
        <v>24.49</v>
      </c>
      <c r="I33" s="45">
        <v>24.77</v>
      </c>
      <c r="J33" s="45">
        <v>24.43</v>
      </c>
      <c r="K33" s="45">
        <v>23.79</v>
      </c>
      <c r="L33" s="45">
        <v>23.85</v>
      </c>
      <c r="M33" s="45">
        <v>23.9</v>
      </c>
      <c r="N33" s="45">
        <v>24.42</v>
      </c>
      <c r="O33" s="45">
        <v>23.88</v>
      </c>
      <c r="P33" s="45">
        <v>23.78</v>
      </c>
      <c r="Q33" s="2">
        <v>23.95</v>
      </c>
      <c r="R33" s="2" t="s">
        <v>14</v>
      </c>
      <c r="S33" s="2">
        <v>23.91</v>
      </c>
      <c r="T33" s="2">
        <v>24.3</v>
      </c>
      <c r="U33" s="2">
        <v>24.73</v>
      </c>
      <c r="V33" s="2">
        <v>24.44</v>
      </c>
      <c r="W33" s="2">
        <v>23.99</v>
      </c>
      <c r="X33" s="2">
        <v>24.22</v>
      </c>
      <c r="Y33" s="2">
        <v>24.13</v>
      </c>
      <c r="Z33" s="2">
        <v>24.62</v>
      </c>
      <c r="AA33" s="2">
        <v>24.41</v>
      </c>
      <c r="AB33" s="2">
        <v>24.32</v>
      </c>
      <c r="AC33" s="2">
        <v>24.28</v>
      </c>
      <c r="AD33" s="2">
        <v>24.58</v>
      </c>
      <c r="AE33" s="2">
        <v>24.42</v>
      </c>
      <c r="AF33" s="2">
        <v>24.76</v>
      </c>
      <c r="AG33" s="2">
        <v>24.74</v>
      </c>
      <c r="AH33" s="2">
        <v>24.21</v>
      </c>
      <c r="AI33" s="2">
        <v>24.21</v>
      </c>
      <c r="AJ33" s="2">
        <v>24.29</v>
      </c>
      <c r="AK33" s="2">
        <v>24.25</v>
      </c>
      <c r="AL33" s="2">
        <v>23.85</v>
      </c>
      <c r="AM33" s="2">
        <v>24.14</v>
      </c>
      <c r="AN33" s="2">
        <v>23.7</v>
      </c>
    </row>
    <row r="34" spans="1:40" ht="15.6" x14ac:dyDescent="0.3">
      <c r="A34" s="44">
        <v>31</v>
      </c>
      <c r="B34" s="44" t="s">
        <v>598</v>
      </c>
      <c r="C34" s="44" t="s">
        <v>599</v>
      </c>
      <c r="D34" s="44" t="s">
        <v>805</v>
      </c>
      <c r="E34" s="45">
        <v>26.55</v>
      </c>
      <c r="F34" s="45">
        <v>26.19</v>
      </c>
      <c r="G34" s="45">
        <v>26.36</v>
      </c>
      <c r="H34" s="45">
        <v>26.95</v>
      </c>
      <c r="I34" s="45">
        <v>27.03</v>
      </c>
      <c r="J34" s="45">
        <v>26.69</v>
      </c>
      <c r="K34" s="45">
        <v>26.24</v>
      </c>
      <c r="L34" s="45">
        <v>26.76</v>
      </c>
      <c r="M34" s="45">
        <v>26.47</v>
      </c>
      <c r="N34" s="45">
        <v>27.84</v>
      </c>
      <c r="O34" s="45">
        <v>27.22</v>
      </c>
      <c r="P34" s="45">
        <v>27.3</v>
      </c>
      <c r="Q34" s="2">
        <v>27.08</v>
      </c>
      <c r="R34" s="2">
        <v>27.04</v>
      </c>
      <c r="S34" s="2">
        <v>26.65</v>
      </c>
      <c r="T34" s="2">
        <v>26.92</v>
      </c>
      <c r="U34" s="2">
        <v>27.43</v>
      </c>
      <c r="V34" s="2">
        <v>27.12</v>
      </c>
      <c r="W34" s="2">
        <v>26.53</v>
      </c>
      <c r="X34" s="2">
        <v>26.88</v>
      </c>
      <c r="Y34" s="2">
        <v>27.24</v>
      </c>
      <c r="Z34" s="2">
        <v>28.2</v>
      </c>
      <c r="AA34" s="2">
        <v>28.65</v>
      </c>
      <c r="AB34" s="2">
        <v>27.86</v>
      </c>
      <c r="AC34" s="2">
        <v>27.21</v>
      </c>
      <c r="AD34" s="2">
        <v>27</v>
      </c>
      <c r="AE34" s="2">
        <v>27.38</v>
      </c>
      <c r="AF34" s="2">
        <v>27.44</v>
      </c>
      <c r="AG34" s="2">
        <v>27.6</v>
      </c>
      <c r="AH34" s="2">
        <v>26.7</v>
      </c>
      <c r="AI34" s="2">
        <v>26.36</v>
      </c>
      <c r="AJ34" s="2">
        <v>27.04</v>
      </c>
      <c r="AK34" s="2">
        <v>26.88</v>
      </c>
      <c r="AL34" s="2">
        <v>27.27</v>
      </c>
      <c r="AM34" s="2">
        <v>27.1</v>
      </c>
      <c r="AN34" s="2">
        <v>26.55</v>
      </c>
    </row>
    <row r="35" spans="1:40" ht="15.6" x14ac:dyDescent="0.3">
      <c r="A35" s="44">
        <v>32</v>
      </c>
      <c r="B35" s="44" t="s">
        <v>600</v>
      </c>
      <c r="C35" s="44" t="s">
        <v>599</v>
      </c>
      <c r="D35" s="44" t="s">
        <v>808</v>
      </c>
      <c r="E35" s="45">
        <v>27.86</v>
      </c>
      <c r="F35" s="45">
        <v>27.7</v>
      </c>
      <c r="G35" s="45">
        <v>28.02</v>
      </c>
      <c r="H35" s="45">
        <v>27.07</v>
      </c>
      <c r="I35" s="45">
        <v>27.9</v>
      </c>
      <c r="J35" s="45">
        <v>29.28</v>
      </c>
      <c r="K35" s="45">
        <v>28.09</v>
      </c>
      <c r="L35" s="45">
        <v>28.04</v>
      </c>
      <c r="M35" s="45">
        <v>28.6</v>
      </c>
      <c r="N35" s="45">
        <v>29</v>
      </c>
      <c r="O35" s="45">
        <v>28.5</v>
      </c>
      <c r="P35" s="45" t="s">
        <v>14</v>
      </c>
      <c r="Q35" s="2" t="s">
        <v>14</v>
      </c>
      <c r="R35" s="2">
        <v>28.4</v>
      </c>
      <c r="S35" s="2" t="s">
        <v>14</v>
      </c>
      <c r="T35" s="2">
        <v>27.65</v>
      </c>
      <c r="U35" s="2" t="s">
        <v>14</v>
      </c>
      <c r="V35" s="2" t="s">
        <v>14</v>
      </c>
      <c r="W35" s="2">
        <v>27.83</v>
      </c>
      <c r="X35" s="2">
        <v>28.39</v>
      </c>
      <c r="Y35" s="2">
        <v>28.74</v>
      </c>
      <c r="Z35" s="2">
        <v>29.43</v>
      </c>
      <c r="AA35" s="2">
        <v>29.53</v>
      </c>
      <c r="AB35" s="2">
        <v>29.15</v>
      </c>
      <c r="AC35" s="2">
        <v>27.95</v>
      </c>
      <c r="AD35" s="2">
        <v>28.39</v>
      </c>
      <c r="AE35" s="2">
        <v>28.52</v>
      </c>
      <c r="AF35" s="2">
        <v>28.46</v>
      </c>
      <c r="AG35" s="2">
        <v>28.36</v>
      </c>
      <c r="AH35" s="2">
        <v>27.63</v>
      </c>
      <c r="AI35" s="2">
        <v>27.48</v>
      </c>
      <c r="AJ35" s="2">
        <v>27.86</v>
      </c>
      <c r="AK35" s="2">
        <v>28.74</v>
      </c>
      <c r="AL35" s="2">
        <v>28.67</v>
      </c>
      <c r="AM35" s="2">
        <v>28.44</v>
      </c>
      <c r="AN35" s="2">
        <v>27.74</v>
      </c>
    </row>
    <row r="36" spans="1:40" ht="15.6" x14ac:dyDescent="0.3">
      <c r="A36" s="44">
        <v>33</v>
      </c>
      <c r="B36" s="44" t="s">
        <v>601</v>
      </c>
      <c r="C36" s="44" t="s">
        <v>599</v>
      </c>
      <c r="D36" s="44" t="s">
        <v>809</v>
      </c>
      <c r="E36" s="45">
        <v>26.49</v>
      </c>
      <c r="F36" s="45">
        <v>26.2</v>
      </c>
      <c r="G36" s="45">
        <v>26.4</v>
      </c>
      <c r="H36" s="45">
        <v>26.89</v>
      </c>
      <c r="I36" s="45">
        <v>26.92</v>
      </c>
      <c r="J36" s="45">
        <v>26.57</v>
      </c>
      <c r="K36" s="45">
        <v>26.34</v>
      </c>
      <c r="L36" s="45">
        <v>26.93</v>
      </c>
      <c r="M36" s="45">
        <v>26.77</v>
      </c>
      <c r="N36" s="45">
        <v>27.94</v>
      </c>
      <c r="O36" s="45">
        <v>27.53</v>
      </c>
      <c r="P36" s="45">
        <v>27.28</v>
      </c>
      <c r="Q36" s="2">
        <v>27.08</v>
      </c>
      <c r="R36" s="2">
        <v>26.95</v>
      </c>
      <c r="S36" s="2">
        <v>26.9</v>
      </c>
      <c r="T36" s="2">
        <v>26.92</v>
      </c>
      <c r="U36" s="2">
        <v>27.55</v>
      </c>
      <c r="V36" s="2">
        <v>26.91</v>
      </c>
      <c r="W36" s="2">
        <v>26.05</v>
      </c>
      <c r="X36" s="2">
        <v>27</v>
      </c>
      <c r="Y36" s="2">
        <v>27.13</v>
      </c>
      <c r="Z36" s="2">
        <v>27.97</v>
      </c>
      <c r="AA36" s="2">
        <v>28.55</v>
      </c>
      <c r="AB36" s="2">
        <v>27.68</v>
      </c>
      <c r="AC36" s="2">
        <v>27.31</v>
      </c>
      <c r="AD36" s="2">
        <v>27.12</v>
      </c>
      <c r="AE36" s="2">
        <v>27.3</v>
      </c>
      <c r="AF36" s="2">
        <v>27.21</v>
      </c>
      <c r="AG36" s="2">
        <v>27.43</v>
      </c>
      <c r="AH36" s="2">
        <v>26.61</v>
      </c>
      <c r="AI36" s="2">
        <v>26.14</v>
      </c>
      <c r="AJ36" s="2">
        <v>26.67</v>
      </c>
      <c r="AK36" s="2">
        <v>26.76</v>
      </c>
      <c r="AL36" s="2">
        <v>27.43</v>
      </c>
      <c r="AM36" s="2">
        <v>27.19</v>
      </c>
      <c r="AN36" s="2">
        <v>26.67</v>
      </c>
    </row>
    <row r="37" spans="1:40" ht="15.6" x14ac:dyDescent="0.3">
      <c r="A37" s="44">
        <v>34</v>
      </c>
      <c r="B37" s="44" t="s">
        <v>602</v>
      </c>
      <c r="C37" s="44" t="s">
        <v>599</v>
      </c>
      <c r="D37" s="44" t="s">
        <v>812</v>
      </c>
      <c r="E37" s="45">
        <v>26.65</v>
      </c>
      <c r="F37" s="45">
        <v>26.33</v>
      </c>
      <c r="G37" s="45">
        <v>26.69</v>
      </c>
      <c r="H37" s="45">
        <v>27.22</v>
      </c>
      <c r="I37" s="45">
        <v>27.22</v>
      </c>
      <c r="J37" s="45">
        <v>27</v>
      </c>
      <c r="K37" s="45">
        <v>26.93</v>
      </c>
      <c r="L37" s="45">
        <v>27.65</v>
      </c>
      <c r="M37" s="45">
        <v>26.81</v>
      </c>
      <c r="N37" s="45">
        <v>28.01</v>
      </c>
      <c r="O37" s="45">
        <v>27.29</v>
      </c>
      <c r="P37" s="45">
        <v>27.18</v>
      </c>
      <c r="Q37" s="2">
        <v>27.28</v>
      </c>
      <c r="R37" s="2">
        <v>27</v>
      </c>
      <c r="S37" s="2">
        <v>26.96</v>
      </c>
      <c r="T37" s="2">
        <v>27.63</v>
      </c>
      <c r="U37" s="2">
        <v>27.65</v>
      </c>
      <c r="V37" s="2">
        <v>27.51</v>
      </c>
      <c r="W37" s="2">
        <v>27.08</v>
      </c>
      <c r="X37" s="2">
        <v>27.57</v>
      </c>
      <c r="Y37" s="2">
        <v>27.88</v>
      </c>
      <c r="Z37" s="2">
        <v>28.63</v>
      </c>
      <c r="AA37" s="2">
        <v>28.87</v>
      </c>
      <c r="AB37" s="2">
        <v>28.01</v>
      </c>
      <c r="AC37" s="2">
        <v>27.5</v>
      </c>
      <c r="AD37" s="2">
        <v>27.2</v>
      </c>
      <c r="AE37" s="2">
        <v>27.78</v>
      </c>
      <c r="AF37" s="2">
        <v>27.45</v>
      </c>
      <c r="AG37" s="2">
        <v>27.85</v>
      </c>
      <c r="AH37" s="2">
        <v>27.02</v>
      </c>
      <c r="AI37" s="2">
        <v>26.61</v>
      </c>
      <c r="AJ37" s="2">
        <v>27.36</v>
      </c>
      <c r="AK37" s="2">
        <v>26.86</v>
      </c>
      <c r="AL37" s="2">
        <v>27.23</v>
      </c>
      <c r="AM37" s="2">
        <v>27.22</v>
      </c>
      <c r="AN37" s="2">
        <v>26.92</v>
      </c>
    </row>
    <row r="38" spans="1:40" ht="15.6" x14ac:dyDescent="0.3">
      <c r="A38" s="44">
        <v>35</v>
      </c>
      <c r="B38" s="44" t="s">
        <v>603</v>
      </c>
      <c r="C38" s="44" t="s">
        <v>606</v>
      </c>
      <c r="D38" s="44" t="s">
        <v>814</v>
      </c>
      <c r="E38" s="45">
        <v>26.51</v>
      </c>
      <c r="F38" s="45">
        <v>26.25</v>
      </c>
      <c r="G38" s="45">
        <v>26.04</v>
      </c>
      <c r="H38" s="45">
        <v>26.84</v>
      </c>
      <c r="I38" s="45">
        <v>27.51</v>
      </c>
      <c r="J38" s="45">
        <v>27.54</v>
      </c>
      <c r="K38" s="45">
        <v>27.25</v>
      </c>
      <c r="L38" s="45">
        <v>27.53</v>
      </c>
      <c r="M38" s="45">
        <v>27.35</v>
      </c>
      <c r="N38" s="45">
        <v>27.61</v>
      </c>
      <c r="O38" s="45">
        <v>27.05</v>
      </c>
      <c r="P38" s="45">
        <v>26.6</v>
      </c>
      <c r="Q38" s="2">
        <v>26.55</v>
      </c>
      <c r="R38" s="2">
        <v>26.31</v>
      </c>
      <c r="S38" s="2">
        <v>26.9</v>
      </c>
      <c r="T38" s="2">
        <v>27.11</v>
      </c>
      <c r="U38" s="2">
        <v>27.98</v>
      </c>
      <c r="V38" s="2">
        <v>27.57</v>
      </c>
      <c r="W38" s="2">
        <v>28.09</v>
      </c>
      <c r="X38" s="2">
        <v>27.73</v>
      </c>
      <c r="Y38" s="2">
        <v>27.69</v>
      </c>
      <c r="Z38" s="2">
        <v>28.06</v>
      </c>
      <c r="AA38" s="2">
        <v>28.21</v>
      </c>
      <c r="AB38" s="2">
        <v>26.37</v>
      </c>
      <c r="AC38" s="2">
        <v>26.94</v>
      </c>
      <c r="AD38" s="2">
        <v>26.99</v>
      </c>
      <c r="AE38" s="2">
        <v>27.23</v>
      </c>
      <c r="AF38" s="2">
        <v>27.3</v>
      </c>
      <c r="AG38" s="2">
        <v>27.94</v>
      </c>
      <c r="AH38" s="2">
        <v>27.41</v>
      </c>
      <c r="AI38" s="2">
        <v>26.96</v>
      </c>
      <c r="AJ38" s="2">
        <v>27.79</v>
      </c>
      <c r="AK38" s="2">
        <v>27.54</v>
      </c>
      <c r="AL38" s="2">
        <v>27.26</v>
      </c>
      <c r="AM38" s="2">
        <v>27.15</v>
      </c>
      <c r="AN38" s="2">
        <v>26.29</v>
      </c>
    </row>
    <row r="39" spans="1:40" ht="15.6" x14ac:dyDescent="0.3">
      <c r="A39" s="44">
        <v>36</v>
      </c>
      <c r="B39" s="44" t="s">
        <v>604</v>
      </c>
      <c r="C39" s="44" t="s">
        <v>606</v>
      </c>
      <c r="D39" s="44" t="s">
        <v>816</v>
      </c>
      <c r="E39" s="45">
        <v>27.22</v>
      </c>
      <c r="F39" s="45">
        <v>27.71</v>
      </c>
      <c r="G39" s="45">
        <v>27.2</v>
      </c>
      <c r="H39" s="45">
        <v>27.27</v>
      </c>
      <c r="I39" s="45">
        <v>26.77</v>
      </c>
      <c r="J39" s="45">
        <v>27.02</v>
      </c>
      <c r="K39" s="45" t="s">
        <v>14</v>
      </c>
      <c r="L39" s="45">
        <v>27.25</v>
      </c>
      <c r="M39" s="45">
        <v>27.03</v>
      </c>
      <c r="N39" s="45">
        <v>26.92</v>
      </c>
      <c r="O39" s="45">
        <v>26.71</v>
      </c>
      <c r="P39" s="45">
        <v>26.78</v>
      </c>
      <c r="Q39" s="2" t="s">
        <v>14</v>
      </c>
      <c r="R39" s="2">
        <v>27</v>
      </c>
      <c r="S39" s="2" t="s">
        <v>14</v>
      </c>
      <c r="T39" s="2" t="s">
        <v>14</v>
      </c>
      <c r="U39" s="2" t="s">
        <v>14</v>
      </c>
      <c r="V39" s="2" t="s">
        <v>14</v>
      </c>
      <c r="W39" s="2" t="s">
        <v>14</v>
      </c>
      <c r="X39" s="2" t="s">
        <v>14</v>
      </c>
      <c r="Y39" s="2" t="s">
        <v>14</v>
      </c>
      <c r="Z39" s="2" t="s">
        <v>14</v>
      </c>
      <c r="AA39" s="2" t="s">
        <v>14</v>
      </c>
      <c r="AB39" s="2" t="s">
        <v>14</v>
      </c>
      <c r="AC39" s="2" t="s">
        <v>14</v>
      </c>
      <c r="AD39" s="2" t="s">
        <v>14</v>
      </c>
      <c r="AE39" s="2" t="s">
        <v>14</v>
      </c>
      <c r="AF39" s="2" t="s">
        <v>14</v>
      </c>
      <c r="AG39" s="2" t="s">
        <v>14</v>
      </c>
      <c r="AH39" s="2" t="s">
        <v>14</v>
      </c>
      <c r="AI39" s="2" t="s">
        <v>14</v>
      </c>
      <c r="AJ39" s="2" t="s">
        <v>14</v>
      </c>
      <c r="AK39" s="2" t="s">
        <v>14</v>
      </c>
      <c r="AL39" s="2" t="s">
        <v>14</v>
      </c>
      <c r="AM39" s="2" t="s">
        <v>14</v>
      </c>
      <c r="AN39" s="2" t="s">
        <v>14</v>
      </c>
    </row>
    <row r="40" spans="1:40" ht="15.6" x14ac:dyDescent="0.3">
      <c r="A40" s="44">
        <v>37</v>
      </c>
      <c r="B40" s="44" t="s">
        <v>605</v>
      </c>
      <c r="C40" s="44" t="s">
        <v>606</v>
      </c>
      <c r="D40" s="44" t="s">
        <v>816</v>
      </c>
      <c r="E40" s="45">
        <v>26.48</v>
      </c>
      <c r="F40" s="45">
        <v>26.64</v>
      </c>
      <c r="G40" s="45">
        <v>26.44</v>
      </c>
      <c r="H40" s="45">
        <v>26.8</v>
      </c>
      <c r="I40" s="45">
        <v>26.48</v>
      </c>
      <c r="J40" s="45">
        <v>26.92</v>
      </c>
      <c r="K40" s="45">
        <v>26.9</v>
      </c>
      <c r="L40" s="45">
        <v>27.02</v>
      </c>
      <c r="M40" s="45">
        <v>26.96</v>
      </c>
      <c r="N40" s="45">
        <v>26.55</v>
      </c>
      <c r="O40" s="45">
        <v>26.14</v>
      </c>
      <c r="P40" s="45">
        <v>26.09</v>
      </c>
      <c r="Q40" s="2">
        <v>26.43</v>
      </c>
      <c r="R40" s="2">
        <v>26.24</v>
      </c>
      <c r="S40" s="2">
        <v>27.03</v>
      </c>
      <c r="T40" s="2">
        <v>26.46</v>
      </c>
      <c r="U40" s="2">
        <v>27.17</v>
      </c>
      <c r="V40" s="2">
        <v>27.1</v>
      </c>
      <c r="W40" s="2">
        <v>27.25</v>
      </c>
      <c r="X40" s="2">
        <v>27.07</v>
      </c>
      <c r="Y40" s="2">
        <v>27.58</v>
      </c>
      <c r="Z40" s="2">
        <v>27.17</v>
      </c>
      <c r="AA40" s="2">
        <v>26.36</v>
      </c>
      <c r="AB40" s="2">
        <v>26.09</v>
      </c>
      <c r="AC40" s="2">
        <v>27.02</v>
      </c>
      <c r="AD40" s="2">
        <v>26.47</v>
      </c>
      <c r="AE40" s="2">
        <v>26.9</v>
      </c>
      <c r="AF40" s="2">
        <v>26.72</v>
      </c>
      <c r="AG40" s="2">
        <v>27.45</v>
      </c>
      <c r="AH40" s="2">
        <v>27.04</v>
      </c>
      <c r="AI40" s="2">
        <v>26.51</v>
      </c>
      <c r="AJ40" s="2">
        <v>27.19</v>
      </c>
      <c r="AK40" s="2">
        <v>26.98</v>
      </c>
      <c r="AL40" s="2">
        <v>26.46</v>
      </c>
      <c r="AM40" s="2">
        <v>26.16</v>
      </c>
      <c r="AN40" s="2">
        <v>26.48</v>
      </c>
    </row>
    <row r="41" spans="1:40" ht="15.6" x14ac:dyDescent="0.3">
      <c r="A41" s="44">
        <v>38</v>
      </c>
      <c r="B41" s="44" t="s">
        <v>607</v>
      </c>
      <c r="C41" s="44" t="s">
        <v>613</v>
      </c>
      <c r="D41" s="44" t="s">
        <v>819</v>
      </c>
      <c r="E41" s="45">
        <v>26.14</v>
      </c>
      <c r="F41" s="45">
        <v>27.24</v>
      </c>
      <c r="G41" s="45">
        <v>27.67</v>
      </c>
      <c r="H41" s="45">
        <v>28.31</v>
      </c>
      <c r="I41" s="45">
        <v>28</v>
      </c>
      <c r="J41" s="45">
        <v>27.64</v>
      </c>
      <c r="K41" s="45">
        <v>27.74</v>
      </c>
      <c r="L41" s="45">
        <v>27.95</v>
      </c>
      <c r="M41" s="45">
        <v>27.23</v>
      </c>
      <c r="N41" s="45">
        <v>27.66</v>
      </c>
      <c r="O41" s="45">
        <v>27.01</v>
      </c>
      <c r="P41" s="45">
        <v>27.34</v>
      </c>
      <c r="Q41" s="2">
        <v>27.81</v>
      </c>
      <c r="R41" s="2">
        <v>28.04</v>
      </c>
      <c r="S41" s="2">
        <v>28.53</v>
      </c>
      <c r="T41" s="2">
        <v>28.18</v>
      </c>
      <c r="U41" s="2">
        <v>28.09</v>
      </c>
      <c r="V41" s="2">
        <v>27.59</v>
      </c>
      <c r="W41" s="2">
        <v>28.34</v>
      </c>
      <c r="X41" s="2">
        <v>28.54</v>
      </c>
      <c r="Y41" s="2">
        <v>28.46</v>
      </c>
      <c r="Z41" s="2">
        <v>27.28</v>
      </c>
      <c r="AA41" s="2">
        <v>27.81</v>
      </c>
      <c r="AB41" s="2">
        <v>26.89</v>
      </c>
      <c r="AC41" s="2">
        <v>27.79</v>
      </c>
      <c r="AD41" s="2">
        <v>27.84</v>
      </c>
      <c r="AE41" s="2">
        <v>28.62</v>
      </c>
      <c r="AF41" s="2">
        <v>28.7</v>
      </c>
      <c r="AG41" s="2">
        <v>28.55</v>
      </c>
      <c r="AH41" s="2">
        <v>27.57</v>
      </c>
      <c r="AI41" s="2">
        <v>27.38</v>
      </c>
      <c r="AJ41" s="2">
        <v>27.56</v>
      </c>
      <c r="AK41" s="2">
        <v>26.59</v>
      </c>
      <c r="AL41" s="2">
        <v>27.68</v>
      </c>
      <c r="AM41" s="2">
        <v>27.12</v>
      </c>
      <c r="AN41" s="2">
        <v>27.19</v>
      </c>
    </row>
    <row r="42" spans="1:40" ht="15.6" x14ac:dyDescent="0.3">
      <c r="A42" s="44">
        <v>39</v>
      </c>
      <c r="B42" s="44" t="s">
        <v>608</v>
      </c>
      <c r="C42" s="44" t="s">
        <v>613</v>
      </c>
      <c r="D42" s="44" t="s">
        <v>821</v>
      </c>
      <c r="E42" s="45">
        <v>26.56</v>
      </c>
      <c r="F42" s="45">
        <v>27.79</v>
      </c>
      <c r="G42" s="45">
        <v>28.31</v>
      </c>
      <c r="H42" s="45">
        <v>28.47</v>
      </c>
      <c r="I42" s="45">
        <v>28.07</v>
      </c>
      <c r="J42" s="45">
        <v>27.44</v>
      </c>
      <c r="K42" s="45">
        <v>27.36</v>
      </c>
      <c r="L42" s="45">
        <v>27.62</v>
      </c>
      <c r="M42" s="45">
        <v>27</v>
      </c>
      <c r="N42" s="45">
        <v>27.55</v>
      </c>
      <c r="O42" s="45">
        <v>27.14</v>
      </c>
      <c r="P42" s="45">
        <v>27.33</v>
      </c>
      <c r="Q42" s="2">
        <v>28.1</v>
      </c>
      <c r="R42" s="2">
        <v>28.5</v>
      </c>
      <c r="S42" s="2">
        <v>28.86</v>
      </c>
      <c r="T42" s="2">
        <v>28.35</v>
      </c>
      <c r="U42" s="2">
        <v>28.08</v>
      </c>
      <c r="V42" s="2">
        <v>27.35</v>
      </c>
      <c r="W42" s="2">
        <v>27.65</v>
      </c>
      <c r="X42" s="2">
        <v>28.25</v>
      </c>
      <c r="Y42" s="2">
        <v>28.25</v>
      </c>
      <c r="Z42" s="2">
        <v>27.78</v>
      </c>
      <c r="AA42" s="2">
        <v>27.67</v>
      </c>
      <c r="AB42" s="2">
        <v>27.64</v>
      </c>
      <c r="AC42" s="2">
        <v>28.01</v>
      </c>
      <c r="AD42" s="2">
        <v>28.41</v>
      </c>
      <c r="AE42" s="2">
        <v>29.09</v>
      </c>
      <c r="AF42" s="2">
        <v>28.96</v>
      </c>
      <c r="AG42" s="2">
        <v>28.49</v>
      </c>
      <c r="AH42" s="2">
        <v>27.73</v>
      </c>
      <c r="AI42" s="2">
        <v>27.37</v>
      </c>
      <c r="AJ42" s="2">
        <v>27.46</v>
      </c>
      <c r="AK42" s="2">
        <v>26.62</v>
      </c>
      <c r="AL42" s="2">
        <v>27.65</v>
      </c>
      <c r="AM42" s="2">
        <v>27.59</v>
      </c>
      <c r="AN42" s="2">
        <v>27.8</v>
      </c>
    </row>
    <row r="43" spans="1:40" ht="15.6" x14ac:dyDescent="0.3">
      <c r="A43" s="44">
        <v>40</v>
      </c>
      <c r="B43" s="44" t="s">
        <v>609</v>
      </c>
      <c r="C43" s="44" t="s">
        <v>613</v>
      </c>
      <c r="D43" s="44" t="s">
        <v>823</v>
      </c>
      <c r="E43" s="45">
        <v>26.21</v>
      </c>
      <c r="F43" s="45">
        <v>26.67</v>
      </c>
      <c r="G43" s="45">
        <v>26.87</v>
      </c>
      <c r="H43" s="45">
        <v>27.34</v>
      </c>
      <c r="I43" s="45">
        <v>26.97</v>
      </c>
      <c r="J43" s="45">
        <v>27.32</v>
      </c>
      <c r="K43" s="45">
        <v>27.21</v>
      </c>
      <c r="L43" s="45">
        <v>27.54</v>
      </c>
      <c r="M43" s="45">
        <v>26.91</v>
      </c>
      <c r="N43" s="45">
        <v>27.01</v>
      </c>
      <c r="O43" s="45">
        <v>26.55</v>
      </c>
      <c r="P43" s="45">
        <v>26.85</v>
      </c>
      <c r="Q43" s="2">
        <v>27.46</v>
      </c>
      <c r="R43" s="2">
        <v>27.41</v>
      </c>
      <c r="S43" s="2">
        <v>27.7</v>
      </c>
      <c r="T43" s="2">
        <v>27.46</v>
      </c>
      <c r="U43" s="2">
        <v>27.74</v>
      </c>
      <c r="V43" s="2">
        <v>27.16</v>
      </c>
      <c r="W43" s="2">
        <v>27.7</v>
      </c>
      <c r="X43" s="2">
        <v>28</v>
      </c>
      <c r="Y43" s="2">
        <v>27.72</v>
      </c>
      <c r="Z43" s="2">
        <v>26.83</v>
      </c>
      <c r="AA43" s="2">
        <v>26.68</v>
      </c>
      <c r="AB43" s="2">
        <v>26.4</v>
      </c>
      <c r="AC43" s="2">
        <v>27.01</v>
      </c>
      <c r="AD43" s="2">
        <v>27.11</v>
      </c>
      <c r="AE43" s="2">
        <v>27.58</v>
      </c>
      <c r="AF43" s="2">
        <v>27.44</v>
      </c>
      <c r="AG43" s="2">
        <v>27.95</v>
      </c>
      <c r="AH43" s="2">
        <v>27.14</v>
      </c>
      <c r="AI43" s="2">
        <v>26.69</v>
      </c>
      <c r="AJ43" s="2">
        <v>27.13</v>
      </c>
      <c r="AK43" s="2">
        <v>26.49</v>
      </c>
      <c r="AL43" s="2">
        <v>27.32</v>
      </c>
      <c r="AM43" s="2">
        <v>26.56</v>
      </c>
      <c r="AN43" s="2">
        <v>27.06</v>
      </c>
    </row>
    <row r="44" spans="1:40" ht="15.6" x14ac:dyDescent="0.3">
      <c r="A44" s="44">
        <v>41</v>
      </c>
      <c r="B44" s="44" t="s">
        <v>610</v>
      </c>
      <c r="C44" s="44" t="s">
        <v>613</v>
      </c>
      <c r="D44" s="44" t="s">
        <v>931</v>
      </c>
      <c r="E44" s="45">
        <v>26.33</v>
      </c>
      <c r="F44" s="45">
        <v>26.19</v>
      </c>
      <c r="G44" s="45">
        <v>27.36</v>
      </c>
      <c r="H44" s="45">
        <v>27.64</v>
      </c>
      <c r="I44" s="45">
        <v>27.8</v>
      </c>
      <c r="J44" s="45">
        <v>28.53</v>
      </c>
      <c r="K44" s="45">
        <v>28.55</v>
      </c>
      <c r="L44" s="45">
        <v>28.38</v>
      </c>
      <c r="M44" s="45">
        <v>28.01</v>
      </c>
      <c r="N44" s="45">
        <v>27.35</v>
      </c>
      <c r="O44" s="45">
        <v>27.14</v>
      </c>
      <c r="P44" s="45">
        <v>27.38</v>
      </c>
      <c r="Q44" s="2">
        <v>27.43</v>
      </c>
      <c r="R44" s="2">
        <v>26.98</v>
      </c>
      <c r="S44" s="2">
        <v>27.55</v>
      </c>
      <c r="T44" s="2">
        <v>28.05</v>
      </c>
      <c r="U44" s="2">
        <v>29.13</v>
      </c>
      <c r="V44" s="2">
        <v>28.78</v>
      </c>
      <c r="W44" s="2">
        <v>29.05</v>
      </c>
      <c r="X44" s="2">
        <v>29.04</v>
      </c>
      <c r="Y44" s="2">
        <v>28.34</v>
      </c>
      <c r="Z44" s="2">
        <v>27.03</v>
      </c>
      <c r="AA44" s="2">
        <v>27.61</v>
      </c>
      <c r="AB44" s="2">
        <v>26.7</v>
      </c>
      <c r="AC44" s="2">
        <v>27.11</v>
      </c>
      <c r="AD44" s="2">
        <v>27.35</v>
      </c>
      <c r="AE44" s="2">
        <v>27.74</v>
      </c>
      <c r="AF44" s="2">
        <v>28.49</v>
      </c>
      <c r="AG44" s="2">
        <v>28.54</v>
      </c>
      <c r="AH44" s="2">
        <v>28.19</v>
      </c>
      <c r="AI44" s="2">
        <v>27.03</v>
      </c>
      <c r="AJ44" s="2">
        <v>28.37</v>
      </c>
      <c r="AK44" s="2">
        <v>27.29</v>
      </c>
      <c r="AL44" s="2">
        <v>28.31</v>
      </c>
      <c r="AM44" s="2">
        <v>27.14</v>
      </c>
      <c r="AN44" s="2">
        <v>26.81</v>
      </c>
    </row>
    <row r="45" spans="1:40" ht="15.6" x14ac:dyDescent="0.3">
      <c r="A45" s="44">
        <v>42</v>
      </c>
      <c r="B45" s="44" t="s">
        <v>611</v>
      </c>
      <c r="C45" s="44" t="s">
        <v>613</v>
      </c>
      <c r="D45" s="44" t="s">
        <v>826</v>
      </c>
      <c r="E45" s="45">
        <v>26.18</v>
      </c>
      <c r="F45" s="45">
        <v>26.39</v>
      </c>
      <c r="G45" s="45">
        <v>27.57</v>
      </c>
      <c r="H45" s="45">
        <v>27.53</v>
      </c>
      <c r="I45" s="45">
        <v>27.39</v>
      </c>
      <c r="J45" s="45">
        <v>27.2</v>
      </c>
      <c r="K45" s="45">
        <v>27.37</v>
      </c>
      <c r="L45" s="45">
        <v>27.45</v>
      </c>
      <c r="M45" s="45">
        <v>26.93</v>
      </c>
      <c r="N45" s="45">
        <v>27.08</v>
      </c>
      <c r="O45" s="45">
        <v>26.92</v>
      </c>
      <c r="P45" s="45">
        <v>27.04</v>
      </c>
      <c r="Q45" s="2">
        <v>27.29</v>
      </c>
      <c r="R45" s="2">
        <v>27.64</v>
      </c>
      <c r="S45" s="2">
        <v>27.9</v>
      </c>
      <c r="T45" s="2">
        <v>28.8</v>
      </c>
      <c r="U45" s="2">
        <v>28.74</v>
      </c>
      <c r="V45" s="2" t="s">
        <v>14</v>
      </c>
      <c r="W45" s="2">
        <v>28.13</v>
      </c>
      <c r="X45" s="2">
        <v>28.25</v>
      </c>
      <c r="Y45" s="2">
        <v>28.27</v>
      </c>
      <c r="Z45" s="2">
        <v>27.11</v>
      </c>
      <c r="AA45" s="2">
        <v>27.37</v>
      </c>
      <c r="AB45" s="2">
        <v>27.13</v>
      </c>
      <c r="AC45" s="2">
        <v>27.46</v>
      </c>
      <c r="AD45" s="2">
        <v>27.76</v>
      </c>
      <c r="AE45" s="2">
        <v>28.15</v>
      </c>
      <c r="AF45" s="2">
        <v>29.37</v>
      </c>
      <c r="AG45" s="2">
        <v>28.66</v>
      </c>
      <c r="AH45" s="2">
        <v>27.45</v>
      </c>
      <c r="AI45" s="2">
        <v>27.13</v>
      </c>
      <c r="AJ45" s="2">
        <v>28.01</v>
      </c>
      <c r="AK45" s="2">
        <v>27.06</v>
      </c>
      <c r="AL45" s="2">
        <v>27.55</v>
      </c>
      <c r="AM45" s="2">
        <v>27.27</v>
      </c>
      <c r="AN45" s="2">
        <v>26.97</v>
      </c>
    </row>
    <row r="46" spans="1:40" ht="15.6" x14ac:dyDescent="0.3">
      <c r="A46" s="44">
        <v>43</v>
      </c>
      <c r="B46" s="44" t="s">
        <v>612</v>
      </c>
      <c r="C46" s="44" t="s">
        <v>613</v>
      </c>
      <c r="D46" s="44" t="s">
        <v>828</v>
      </c>
      <c r="E46" s="45">
        <v>26.52</v>
      </c>
      <c r="F46" s="45">
        <v>27.1</v>
      </c>
      <c r="G46" s="45">
        <v>26.86</v>
      </c>
      <c r="H46" s="45">
        <v>27.55</v>
      </c>
      <c r="I46" s="45">
        <v>27.35</v>
      </c>
      <c r="J46" s="45">
        <v>27.67</v>
      </c>
      <c r="K46" s="45">
        <v>27.86</v>
      </c>
      <c r="L46" s="45">
        <v>27.76</v>
      </c>
      <c r="M46" s="45">
        <v>27.28</v>
      </c>
      <c r="N46" s="45">
        <v>27.39</v>
      </c>
      <c r="O46" s="45">
        <v>26.47</v>
      </c>
      <c r="P46" s="45">
        <v>26.76</v>
      </c>
      <c r="Q46" s="2">
        <v>27.66</v>
      </c>
      <c r="R46" s="2">
        <v>27.76</v>
      </c>
      <c r="S46" s="2">
        <v>28.11</v>
      </c>
      <c r="T46" s="2">
        <v>27.9</v>
      </c>
      <c r="U46" s="2">
        <v>27.74</v>
      </c>
      <c r="V46" s="2">
        <v>27.96</v>
      </c>
      <c r="W46" s="2">
        <v>28.78</v>
      </c>
      <c r="X46" s="2">
        <v>28.18</v>
      </c>
      <c r="Y46" s="2">
        <v>28.19</v>
      </c>
      <c r="Z46" s="2">
        <v>27.44</v>
      </c>
      <c r="AA46" s="2">
        <v>26.82</v>
      </c>
      <c r="AB46" s="2">
        <v>26.53</v>
      </c>
      <c r="AC46" s="2">
        <v>27.56</v>
      </c>
      <c r="AD46" s="2">
        <v>27.98</v>
      </c>
      <c r="AE46" s="2">
        <v>28.38</v>
      </c>
      <c r="AF46" s="2">
        <v>27.51</v>
      </c>
      <c r="AG46" s="2">
        <v>27.52</v>
      </c>
      <c r="AH46" s="2">
        <v>27.5</v>
      </c>
      <c r="AI46" s="2">
        <v>27.51</v>
      </c>
      <c r="AJ46" s="2">
        <v>27.9</v>
      </c>
      <c r="AK46" s="2">
        <v>27.15</v>
      </c>
      <c r="AL46" s="2">
        <v>26.99</v>
      </c>
      <c r="AM46" s="2">
        <v>26.97</v>
      </c>
      <c r="AN46" s="2">
        <v>27.32</v>
      </c>
    </row>
    <row r="47" spans="1:40" ht="15.6" x14ac:dyDescent="0.3">
      <c r="A47" s="44">
        <v>44</v>
      </c>
      <c r="B47" s="44" t="s">
        <v>614</v>
      </c>
      <c r="C47" s="44" t="s">
        <v>616</v>
      </c>
      <c r="D47" s="44" t="s">
        <v>830</v>
      </c>
      <c r="E47" s="45">
        <v>27.99</v>
      </c>
      <c r="F47" s="45">
        <v>27.53</v>
      </c>
      <c r="G47" s="45">
        <v>28.22</v>
      </c>
      <c r="H47" s="45">
        <v>28.97</v>
      </c>
      <c r="I47" s="45">
        <v>29.4</v>
      </c>
      <c r="J47" s="45">
        <v>28.78</v>
      </c>
      <c r="K47" s="45">
        <v>28.38</v>
      </c>
      <c r="L47" s="45">
        <v>28.29</v>
      </c>
      <c r="M47" s="45">
        <v>28.89</v>
      </c>
      <c r="N47" s="45">
        <v>29.55</v>
      </c>
      <c r="O47" s="45">
        <v>29.07</v>
      </c>
      <c r="P47" s="45">
        <v>28.96</v>
      </c>
      <c r="Q47" s="2">
        <v>28.21</v>
      </c>
      <c r="R47" s="2">
        <v>28.57</v>
      </c>
      <c r="S47" s="2">
        <v>28.22</v>
      </c>
      <c r="T47" s="2">
        <v>29.17</v>
      </c>
      <c r="U47" s="2">
        <v>29.73</v>
      </c>
      <c r="V47" s="2">
        <v>29.21</v>
      </c>
      <c r="W47" s="2">
        <v>28.62</v>
      </c>
      <c r="X47" s="2">
        <v>28.16</v>
      </c>
      <c r="Y47" s="2">
        <v>28.76</v>
      </c>
      <c r="Z47" s="2">
        <v>29.45</v>
      </c>
      <c r="AA47" s="2">
        <v>29.54</v>
      </c>
      <c r="AB47" s="2">
        <v>28.6</v>
      </c>
      <c r="AC47" s="2">
        <v>28.1</v>
      </c>
      <c r="AD47" s="2">
        <v>27.8</v>
      </c>
      <c r="AE47" s="2">
        <v>28.59</v>
      </c>
      <c r="AF47" s="2">
        <v>29.18</v>
      </c>
      <c r="AG47" s="2">
        <v>29.48</v>
      </c>
      <c r="AH47" s="2">
        <v>29.37</v>
      </c>
      <c r="AI47" s="2">
        <v>28.66</v>
      </c>
      <c r="AJ47" s="2">
        <v>29.01</v>
      </c>
      <c r="AK47" s="2">
        <v>29.48</v>
      </c>
      <c r="AL47" s="2">
        <v>29.01</v>
      </c>
      <c r="AM47" s="2">
        <v>28.9</v>
      </c>
      <c r="AN47" s="2">
        <v>27.96</v>
      </c>
    </row>
    <row r="48" spans="1:40" ht="15.6" x14ac:dyDescent="0.3">
      <c r="A48" s="44">
        <v>45</v>
      </c>
      <c r="B48" s="44" t="s">
        <v>615</v>
      </c>
      <c r="C48" s="44" t="s">
        <v>616</v>
      </c>
      <c r="D48" s="44" t="s">
        <v>832</v>
      </c>
      <c r="E48" s="45">
        <v>27.77</v>
      </c>
      <c r="F48" s="45">
        <v>27.15</v>
      </c>
      <c r="G48" s="45">
        <v>27.9</v>
      </c>
      <c r="H48" s="45">
        <v>28.63</v>
      </c>
      <c r="I48" s="45">
        <v>29.4</v>
      </c>
      <c r="J48" s="45">
        <v>28.87</v>
      </c>
      <c r="K48" s="45">
        <v>28.21</v>
      </c>
      <c r="L48" s="45">
        <v>28.18</v>
      </c>
      <c r="M48" s="45">
        <v>28.76</v>
      </c>
      <c r="N48" s="45">
        <v>29.48</v>
      </c>
      <c r="O48" s="45">
        <v>28.9</v>
      </c>
      <c r="P48" s="45">
        <v>28.74</v>
      </c>
      <c r="Q48" s="2">
        <v>27.95</v>
      </c>
      <c r="R48" s="2">
        <v>28.29</v>
      </c>
      <c r="S48" s="2">
        <v>28.16</v>
      </c>
      <c r="T48" s="2">
        <v>28.88</v>
      </c>
      <c r="U48" s="2">
        <v>29.64</v>
      </c>
      <c r="V48" s="2">
        <v>29.18</v>
      </c>
      <c r="W48" s="2">
        <v>28.73</v>
      </c>
      <c r="X48" s="2">
        <v>28.35</v>
      </c>
      <c r="Y48" s="2">
        <v>28.84</v>
      </c>
      <c r="Z48" s="2">
        <v>29.55</v>
      </c>
      <c r="AA48" s="2">
        <v>29.54</v>
      </c>
      <c r="AB48" s="2">
        <v>28.48</v>
      </c>
      <c r="AC48" s="2">
        <v>27.91</v>
      </c>
      <c r="AD48" s="2">
        <v>27.67</v>
      </c>
      <c r="AE48" s="2">
        <v>28.56</v>
      </c>
      <c r="AF48" s="2">
        <v>28.92</v>
      </c>
      <c r="AG48" s="2">
        <v>29.48</v>
      </c>
      <c r="AH48" s="2">
        <v>29.44</v>
      </c>
      <c r="AI48" s="2">
        <v>28.62</v>
      </c>
      <c r="AJ48" s="2">
        <v>28.92</v>
      </c>
      <c r="AK48" s="2">
        <v>29.54</v>
      </c>
      <c r="AL48" s="2">
        <v>28.81</v>
      </c>
      <c r="AM48" s="2">
        <v>28.95</v>
      </c>
      <c r="AN48" s="2">
        <v>28.01</v>
      </c>
    </row>
    <row r="49" spans="1:40" ht="15.6" x14ac:dyDescent="0.3">
      <c r="A49" s="44">
        <v>46</v>
      </c>
      <c r="B49" s="44" t="s">
        <v>617</v>
      </c>
      <c r="C49" s="44" t="s">
        <v>623</v>
      </c>
      <c r="D49" s="44" t="s">
        <v>806</v>
      </c>
      <c r="E49" s="45">
        <v>20.83</v>
      </c>
      <c r="F49" s="45">
        <v>20.69</v>
      </c>
      <c r="G49" s="45">
        <v>21.36</v>
      </c>
      <c r="H49" s="45">
        <v>21.91</v>
      </c>
      <c r="I49" s="45">
        <v>22.13</v>
      </c>
      <c r="J49" s="45">
        <v>21.74</v>
      </c>
      <c r="K49" s="45">
        <v>21.05</v>
      </c>
      <c r="L49" s="45">
        <v>21.11</v>
      </c>
      <c r="M49" s="45">
        <v>21.25</v>
      </c>
      <c r="N49" s="45">
        <v>21.92</v>
      </c>
      <c r="O49" s="45">
        <v>21.64</v>
      </c>
      <c r="P49" s="45">
        <v>21.64</v>
      </c>
      <c r="Q49" s="2">
        <v>20.99</v>
      </c>
      <c r="R49" s="2">
        <v>21.44</v>
      </c>
      <c r="S49" s="2">
        <v>21.47</v>
      </c>
      <c r="T49" s="2">
        <v>22.06</v>
      </c>
      <c r="U49" s="2">
        <v>22.17</v>
      </c>
      <c r="V49" s="2">
        <v>21.74</v>
      </c>
      <c r="W49" s="2">
        <v>21.13</v>
      </c>
      <c r="X49" s="2">
        <v>21.14</v>
      </c>
      <c r="Y49" s="2">
        <v>21.67</v>
      </c>
      <c r="Z49" s="2">
        <v>22.22</v>
      </c>
      <c r="AA49" s="2">
        <v>22.16</v>
      </c>
      <c r="AB49" s="2">
        <v>21.46</v>
      </c>
      <c r="AC49" s="2">
        <v>21.08</v>
      </c>
      <c r="AD49" s="2">
        <v>20.9</v>
      </c>
      <c r="AE49" s="2">
        <v>21.69</v>
      </c>
      <c r="AF49" s="2">
        <v>21.94</v>
      </c>
      <c r="AG49" s="2">
        <v>22.25</v>
      </c>
      <c r="AH49" s="2">
        <v>21.98</v>
      </c>
      <c r="AI49" s="2">
        <v>21.35</v>
      </c>
      <c r="AJ49" s="2">
        <v>21.71</v>
      </c>
      <c r="AK49" s="2">
        <v>21.95</v>
      </c>
      <c r="AL49" s="2">
        <v>21.46</v>
      </c>
      <c r="AM49" s="2">
        <v>21.92</v>
      </c>
      <c r="AN49" s="2">
        <v>21.12</v>
      </c>
    </row>
    <row r="50" spans="1:40" ht="15.6" x14ac:dyDescent="0.3">
      <c r="A50" s="44">
        <v>47</v>
      </c>
      <c r="B50" s="44" t="s">
        <v>618</v>
      </c>
      <c r="C50" s="44" t="s">
        <v>623</v>
      </c>
      <c r="D50" s="44" t="s">
        <v>835</v>
      </c>
      <c r="E50" s="45">
        <v>25.74</v>
      </c>
      <c r="F50" s="45">
        <v>25.59</v>
      </c>
      <c r="G50" s="45">
        <v>26.05</v>
      </c>
      <c r="H50" s="45">
        <v>26.29</v>
      </c>
      <c r="I50" s="45">
        <v>26.61</v>
      </c>
      <c r="J50" s="45">
        <v>26.19</v>
      </c>
      <c r="K50" s="45">
        <v>25.76</v>
      </c>
      <c r="L50" s="45">
        <v>25.88</v>
      </c>
      <c r="M50" s="45">
        <v>26.13</v>
      </c>
      <c r="N50" s="45">
        <v>26.59</v>
      </c>
      <c r="O50" s="45">
        <v>26.38</v>
      </c>
      <c r="P50" s="45">
        <v>26.15</v>
      </c>
      <c r="Q50" s="2">
        <v>25.82</v>
      </c>
      <c r="R50" s="2">
        <v>25.96</v>
      </c>
      <c r="S50" s="2">
        <v>25.93</v>
      </c>
      <c r="T50" s="2">
        <v>26.64</v>
      </c>
      <c r="U50" s="2">
        <v>27.15</v>
      </c>
      <c r="V50" s="2">
        <v>26.4</v>
      </c>
      <c r="W50" s="2">
        <v>25.76</v>
      </c>
      <c r="X50" s="2">
        <v>25.78</v>
      </c>
      <c r="Y50" s="2">
        <v>26.25</v>
      </c>
      <c r="Z50" s="2">
        <v>26.71</v>
      </c>
      <c r="AA50" s="2">
        <v>27.22</v>
      </c>
      <c r="AB50" s="2">
        <v>26.12</v>
      </c>
      <c r="AC50" s="2">
        <v>26.05</v>
      </c>
      <c r="AD50" s="2">
        <v>25.72</v>
      </c>
      <c r="AE50" s="2">
        <v>26.3</v>
      </c>
      <c r="AF50" s="2">
        <v>26.68</v>
      </c>
      <c r="AG50" s="2">
        <v>26.9</v>
      </c>
      <c r="AH50" s="2">
        <v>26.73</v>
      </c>
      <c r="AI50" s="2">
        <v>26.15</v>
      </c>
      <c r="AJ50" s="2">
        <v>26.51</v>
      </c>
      <c r="AK50" s="2">
        <v>26.87</v>
      </c>
      <c r="AL50" s="2">
        <v>26.3</v>
      </c>
      <c r="AM50" s="2">
        <v>26.5</v>
      </c>
      <c r="AN50" s="2">
        <v>25.89</v>
      </c>
    </row>
    <row r="51" spans="1:40" ht="15.6" x14ac:dyDescent="0.3">
      <c r="A51" s="44">
        <v>48</v>
      </c>
      <c r="B51" s="44" t="s">
        <v>619</v>
      </c>
      <c r="C51" s="44" t="s">
        <v>623</v>
      </c>
      <c r="D51" s="44" t="s">
        <v>837</v>
      </c>
      <c r="E51" s="45">
        <v>23.31</v>
      </c>
      <c r="F51" s="45">
        <v>23.6</v>
      </c>
      <c r="G51" s="45">
        <v>23.55</v>
      </c>
      <c r="H51" s="45">
        <v>23.72</v>
      </c>
      <c r="I51" s="45">
        <v>23.81</v>
      </c>
      <c r="J51" s="45">
        <v>23.71</v>
      </c>
      <c r="K51" s="45">
        <v>22.85</v>
      </c>
      <c r="L51" s="45">
        <v>23.34</v>
      </c>
      <c r="M51" s="45">
        <v>23.79</v>
      </c>
      <c r="N51" s="45">
        <v>24.21</v>
      </c>
      <c r="O51" s="45">
        <v>23.69</v>
      </c>
      <c r="P51" s="45">
        <v>23.87</v>
      </c>
      <c r="Q51" s="2">
        <v>23.68</v>
      </c>
      <c r="R51" s="2">
        <v>23.88</v>
      </c>
      <c r="S51" s="2">
        <v>23.65</v>
      </c>
      <c r="T51" s="2">
        <v>24.04</v>
      </c>
      <c r="U51" s="2">
        <v>23.88</v>
      </c>
      <c r="V51" s="2">
        <v>23.32</v>
      </c>
      <c r="W51" s="2">
        <v>22.8</v>
      </c>
      <c r="X51" s="2">
        <v>23.27</v>
      </c>
      <c r="Y51" s="2">
        <v>23.84</v>
      </c>
      <c r="Z51" s="2">
        <v>24.86</v>
      </c>
      <c r="AA51" s="2">
        <v>24.14</v>
      </c>
      <c r="AB51" s="2">
        <v>23.74</v>
      </c>
      <c r="AC51" s="2">
        <v>23.98</v>
      </c>
      <c r="AD51" s="2">
        <v>23.6</v>
      </c>
      <c r="AE51" s="2">
        <v>24.05</v>
      </c>
      <c r="AF51" s="2">
        <v>23.98</v>
      </c>
      <c r="AG51" s="2">
        <v>24.04</v>
      </c>
      <c r="AH51" s="2">
        <v>23.84</v>
      </c>
      <c r="AI51" s="2">
        <v>23.06</v>
      </c>
      <c r="AJ51" s="2">
        <v>23.84</v>
      </c>
      <c r="AK51" s="2">
        <v>24.38</v>
      </c>
      <c r="AL51" s="2">
        <v>23.81</v>
      </c>
      <c r="AM51" s="2">
        <v>24</v>
      </c>
      <c r="AN51" s="2">
        <v>23.81</v>
      </c>
    </row>
    <row r="52" spans="1:40" ht="15.6" x14ac:dyDescent="0.3">
      <c r="A52" s="44">
        <v>49</v>
      </c>
      <c r="B52" s="44" t="s">
        <v>620</v>
      </c>
      <c r="C52" s="44" t="s">
        <v>623</v>
      </c>
      <c r="D52" s="44" t="s">
        <v>839</v>
      </c>
      <c r="E52" s="45">
        <v>27.06</v>
      </c>
      <c r="F52" s="45">
        <v>26.36</v>
      </c>
      <c r="G52" s="45">
        <v>26.68</v>
      </c>
      <c r="H52" s="45">
        <v>27.59</v>
      </c>
      <c r="I52" s="45">
        <v>27.83</v>
      </c>
      <c r="J52" s="45">
        <v>27.47</v>
      </c>
      <c r="K52" s="45">
        <v>26.75</v>
      </c>
      <c r="L52" s="45">
        <v>27.39</v>
      </c>
      <c r="M52" s="45">
        <v>28.69</v>
      </c>
      <c r="N52" s="45">
        <v>29.81</v>
      </c>
      <c r="O52" s="45">
        <v>28.59</v>
      </c>
      <c r="P52" s="45">
        <v>27.82</v>
      </c>
      <c r="Q52" s="2">
        <v>27.18</v>
      </c>
      <c r="R52" s="2">
        <v>27.07</v>
      </c>
      <c r="S52" s="2">
        <v>27.05</v>
      </c>
      <c r="T52" s="2">
        <v>27.95</v>
      </c>
      <c r="U52" s="2">
        <v>28.4</v>
      </c>
      <c r="V52" s="2">
        <v>27.5</v>
      </c>
      <c r="W52" s="2">
        <v>27.15</v>
      </c>
      <c r="X52" s="2">
        <v>27.55</v>
      </c>
      <c r="Y52" s="2">
        <v>28.33</v>
      </c>
      <c r="Z52" s="2">
        <v>30.11</v>
      </c>
      <c r="AA52" s="2">
        <v>29.98</v>
      </c>
      <c r="AB52" s="2">
        <v>27.84</v>
      </c>
      <c r="AC52" s="2">
        <v>27.42</v>
      </c>
      <c r="AD52" s="2">
        <v>26.84</v>
      </c>
      <c r="AE52" s="2">
        <v>27.27</v>
      </c>
      <c r="AF52" s="2">
        <v>27.78</v>
      </c>
      <c r="AG52" s="2">
        <v>28.01</v>
      </c>
      <c r="AH52" s="2">
        <v>27.55</v>
      </c>
      <c r="AI52" s="2">
        <v>27.16</v>
      </c>
      <c r="AJ52" s="2">
        <v>28.03</v>
      </c>
      <c r="AK52" s="2">
        <v>28.91</v>
      </c>
      <c r="AL52" s="2">
        <v>28.17</v>
      </c>
      <c r="AM52" s="2">
        <v>28.25</v>
      </c>
      <c r="AN52" s="2">
        <v>27.01</v>
      </c>
    </row>
    <row r="53" spans="1:40" ht="15.6" x14ac:dyDescent="0.3">
      <c r="A53" s="44">
        <v>50</v>
      </c>
      <c r="B53" s="44" t="s">
        <v>842</v>
      </c>
      <c r="C53" s="44" t="s">
        <v>623</v>
      </c>
      <c r="D53" s="44" t="s">
        <v>841</v>
      </c>
      <c r="E53" s="45">
        <v>27.25</v>
      </c>
      <c r="F53" s="45">
        <v>26.41</v>
      </c>
      <c r="G53" s="45">
        <v>27.17</v>
      </c>
      <c r="H53" s="45">
        <v>28.18</v>
      </c>
      <c r="I53" s="45">
        <v>28.72</v>
      </c>
      <c r="J53" s="45">
        <v>28.36</v>
      </c>
      <c r="K53" s="45">
        <v>27.41</v>
      </c>
      <c r="L53" s="45">
        <v>28.02</v>
      </c>
      <c r="M53" s="45">
        <v>29.28</v>
      </c>
      <c r="N53" s="45" t="s">
        <v>14</v>
      </c>
      <c r="O53" s="45" t="s">
        <v>14</v>
      </c>
      <c r="P53" s="45" t="s">
        <v>14</v>
      </c>
      <c r="Q53" s="2" t="s">
        <v>14</v>
      </c>
      <c r="R53" s="2">
        <v>27.13</v>
      </c>
      <c r="S53" s="2">
        <v>27.14</v>
      </c>
      <c r="T53" s="2">
        <v>28.26</v>
      </c>
      <c r="U53" s="2">
        <v>28.67</v>
      </c>
      <c r="V53" s="2">
        <v>28.14</v>
      </c>
      <c r="W53" s="2">
        <v>27.71</v>
      </c>
      <c r="X53" s="2">
        <v>28.05</v>
      </c>
      <c r="Y53" s="2">
        <v>28.36</v>
      </c>
      <c r="Z53" s="2">
        <v>30.32</v>
      </c>
      <c r="AA53" s="2">
        <v>30.56</v>
      </c>
      <c r="AB53" s="2">
        <v>29.11</v>
      </c>
      <c r="AC53" s="2">
        <v>27.64</v>
      </c>
      <c r="AD53" s="2">
        <v>26.98</v>
      </c>
      <c r="AE53" s="2">
        <v>27.56</v>
      </c>
      <c r="AF53" s="2">
        <v>27.97</v>
      </c>
      <c r="AG53" s="2">
        <v>28.29</v>
      </c>
      <c r="AH53" s="2">
        <v>27.78</v>
      </c>
      <c r="AI53" s="2">
        <v>28.03</v>
      </c>
      <c r="AJ53" s="2">
        <v>28.47</v>
      </c>
      <c r="AK53" s="2">
        <v>29.89</v>
      </c>
      <c r="AL53" s="2">
        <v>29.26</v>
      </c>
      <c r="AM53" s="2">
        <v>28.89</v>
      </c>
      <c r="AN53" s="2">
        <v>26.84</v>
      </c>
    </row>
    <row r="54" spans="1:40" ht="15.6" x14ac:dyDescent="0.3">
      <c r="A54" s="44">
        <v>51</v>
      </c>
      <c r="B54" s="44" t="s">
        <v>621</v>
      </c>
      <c r="C54" s="44" t="s">
        <v>624</v>
      </c>
      <c r="D54" s="44" t="s">
        <v>844</v>
      </c>
      <c r="E54" s="45">
        <v>27.97</v>
      </c>
      <c r="F54" s="45">
        <v>26.64</v>
      </c>
      <c r="G54" s="45">
        <v>27.65</v>
      </c>
      <c r="H54" s="45">
        <v>28.28</v>
      </c>
      <c r="I54" s="45">
        <v>28.31</v>
      </c>
      <c r="J54" s="45">
        <v>27.66</v>
      </c>
      <c r="K54" s="45">
        <v>26.79</v>
      </c>
      <c r="L54" s="45">
        <v>26.82</v>
      </c>
      <c r="M54" s="45">
        <v>27.93</v>
      </c>
      <c r="N54" s="45">
        <v>28.61</v>
      </c>
      <c r="O54" s="45">
        <v>28.85</v>
      </c>
      <c r="P54" s="45">
        <v>28.44</v>
      </c>
      <c r="Q54" s="2">
        <v>27.79</v>
      </c>
      <c r="R54" s="2">
        <v>27.68</v>
      </c>
      <c r="S54" s="2">
        <v>28.01</v>
      </c>
      <c r="T54" s="2">
        <v>28.33</v>
      </c>
      <c r="U54" s="2">
        <v>28.43</v>
      </c>
      <c r="V54" s="2">
        <v>27.27</v>
      </c>
      <c r="W54" s="2">
        <v>26.68</v>
      </c>
      <c r="X54" s="2">
        <v>26.66</v>
      </c>
      <c r="Y54" s="2">
        <v>27.31</v>
      </c>
      <c r="Z54" s="2">
        <v>28.56</v>
      </c>
      <c r="AA54" s="2">
        <v>29.23</v>
      </c>
      <c r="AB54" s="2">
        <v>28.75</v>
      </c>
      <c r="AC54" s="2">
        <v>28.16</v>
      </c>
      <c r="AD54" s="2">
        <v>27.71</v>
      </c>
      <c r="AE54" s="2">
        <v>27.93</v>
      </c>
      <c r="AF54" s="2">
        <v>28.58</v>
      </c>
      <c r="AG54" s="2">
        <v>28.73</v>
      </c>
      <c r="AH54" s="2">
        <v>28.11</v>
      </c>
      <c r="AI54" s="2">
        <v>28.03</v>
      </c>
      <c r="AJ54" s="2">
        <v>27.83</v>
      </c>
      <c r="AK54" s="2">
        <v>28.41</v>
      </c>
      <c r="AL54" s="2">
        <v>28.37</v>
      </c>
      <c r="AM54" s="2">
        <v>28.7</v>
      </c>
      <c r="AN54" s="2">
        <v>27.3</v>
      </c>
    </row>
    <row r="55" spans="1:40" ht="15.6" x14ac:dyDescent="0.3">
      <c r="A55" s="44">
        <v>52</v>
      </c>
      <c r="B55" s="44" t="s">
        <v>622</v>
      </c>
      <c r="C55" s="44" t="s">
        <v>624</v>
      </c>
      <c r="D55" s="44" t="s">
        <v>846</v>
      </c>
      <c r="E55" s="45">
        <v>27.5</v>
      </c>
      <c r="F55" s="45">
        <v>27.43</v>
      </c>
      <c r="G55" s="45">
        <v>27.53</v>
      </c>
      <c r="H55" s="45">
        <v>28.02</v>
      </c>
      <c r="I55" s="45">
        <v>27.87</v>
      </c>
      <c r="J55" s="45">
        <v>26.77</v>
      </c>
      <c r="K55" s="45">
        <v>24.99</v>
      </c>
      <c r="L55" s="45">
        <v>25.21</v>
      </c>
      <c r="M55" s="45">
        <v>26.39</v>
      </c>
      <c r="N55" s="45">
        <v>27.37</v>
      </c>
      <c r="O55" s="45">
        <v>27.38</v>
      </c>
      <c r="P55" s="45">
        <v>27.41</v>
      </c>
      <c r="Q55" s="2">
        <v>27.88</v>
      </c>
      <c r="R55" s="2">
        <v>27.69</v>
      </c>
      <c r="S55" s="2">
        <v>27.42</v>
      </c>
      <c r="T55" s="2">
        <v>28.39</v>
      </c>
      <c r="U55" s="2">
        <v>27.84</v>
      </c>
      <c r="V55" s="2">
        <v>25.44</v>
      </c>
      <c r="W55" s="2">
        <v>25.24</v>
      </c>
      <c r="X55" s="2">
        <v>24.65</v>
      </c>
      <c r="Y55" s="2">
        <v>25.2</v>
      </c>
      <c r="Z55" s="2">
        <v>27.07</v>
      </c>
      <c r="AA55" s="2">
        <v>27.68</v>
      </c>
      <c r="AB55" s="2">
        <v>28.57</v>
      </c>
      <c r="AC55" s="2">
        <v>28.14</v>
      </c>
      <c r="AD55" s="2">
        <v>27.91</v>
      </c>
      <c r="AE55" s="2">
        <v>27.96</v>
      </c>
      <c r="AF55" s="2">
        <v>28.13</v>
      </c>
      <c r="AG55" s="2">
        <v>28.26</v>
      </c>
      <c r="AH55" s="2">
        <v>27.36</v>
      </c>
      <c r="AI55" s="2">
        <v>26.74</v>
      </c>
      <c r="AJ55" s="2">
        <v>26.56</v>
      </c>
      <c r="AK55" s="2">
        <v>27.01</v>
      </c>
      <c r="AL55" s="2">
        <v>27.02</v>
      </c>
      <c r="AM55" s="2">
        <v>27.57</v>
      </c>
      <c r="AN55" s="2">
        <v>27.16</v>
      </c>
    </row>
    <row r="56" spans="1:40" ht="15.6" x14ac:dyDescent="0.3">
      <c r="A56" s="44">
        <v>53</v>
      </c>
      <c r="B56" s="44" t="s">
        <v>625</v>
      </c>
      <c r="C56" s="44" t="s">
        <v>624</v>
      </c>
      <c r="D56" s="44" t="s">
        <v>847</v>
      </c>
      <c r="E56" s="45" t="s">
        <v>14</v>
      </c>
      <c r="F56" s="45" t="s">
        <v>14</v>
      </c>
      <c r="G56" s="45" t="s">
        <v>14</v>
      </c>
      <c r="H56" s="45">
        <v>24.6</v>
      </c>
      <c r="I56" s="45" t="s">
        <v>14</v>
      </c>
      <c r="J56" s="45">
        <v>23.6</v>
      </c>
      <c r="K56" s="45" t="s">
        <v>14</v>
      </c>
      <c r="L56" s="45" t="s">
        <v>14</v>
      </c>
      <c r="M56" s="45" t="s">
        <v>14</v>
      </c>
      <c r="N56" s="45" t="s">
        <v>14</v>
      </c>
      <c r="O56" s="45" t="s">
        <v>14</v>
      </c>
      <c r="P56" s="45" t="s">
        <v>14</v>
      </c>
      <c r="Q56" s="2" t="s">
        <v>14</v>
      </c>
      <c r="R56" s="2" t="s">
        <v>14</v>
      </c>
      <c r="S56" s="2" t="s">
        <v>14</v>
      </c>
      <c r="T56" s="2" t="s">
        <v>14</v>
      </c>
      <c r="U56" s="2" t="s">
        <v>14</v>
      </c>
      <c r="V56" s="2" t="s">
        <v>14</v>
      </c>
      <c r="W56" s="2" t="s">
        <v>14</v>
      </c>
      <c r="X56" s="2" t="s">
        <v>14</v>
      </c>
      <c r="Y56" s="2" t="s">
        <v>14</v>
      </c>
      <c r="Z56" s="2" t="s">
        <v>14</v>
      </c>
      <c r="AA56" s="2" t="s">
        <v>14</v>
      </c>
      <c r="AB56" s="2" t="s">
        <v>14</v>
      </c>
      <c r="AC56" s="2" t="s">
        <v>14</v>
      </c>
      <c r="AD56" s="2" t="s">
        <v>14</v>
      </c>
      <c r="AE56" s="2" t="s">
        <v>14</v>
      </c>
      <c r="AF56" s="2" t="s">
        <v>14</v>
      </c>
      <c r="AG56" s="2" t="s">
        <v>14</v>
      </c>
      <c r="AH56" s="2" t="s">
        <v>14</v>
      </c>
      <c r="AI56" s="2" t="s">
        <v>14</v>
      </c>
      <c r="AJ56" s="2" t="s">
        <v>14</v>
      </c>
      <c r="AK56" s="2" t="s">
        <v>14</v>
      </c>
      <c r="AL56" s="2" t="s">
        <v>14</v>
      </c>
      <c r="AM56" s="2" t="s">
        <v>14</v>
      </c>
      <c r="AN56" s="2" t="s">
        <v>14</v>
      </c>
    </row>
    <row r="57" spans="1:40" ht="15.6" x14ac:dyDescent="0.3">
      <c r="A57" s="44">
        <v>54</v>
      </c>
      <c r="B57" s="44" t="s">
        <v>626</v>
      </c>
      <c r="C57" s="44" t="s">
        <v>624</v>
      </c>
      <c r="D57" s="44" t="s">
        <v>851</v>
      </c>
      <c r="E57" s="45">
        <v>27.01</v>
      </c>
      <c r="F57" s="45">
        <v>26.76</v>
      </c>
      <c r="G57" s="45">
        <v>27.51</v>
      </c>
      <c r="H57" s="45">
        <v>28.88</v>
      </c>
      <c r="I57" s="45">
        <v>29.23</v>
      </c>
      <c r="J57" s="45">
        <v>28.59</v>
      </c>
      <c r="K57" s="45">
        <v>27.64</v>
      </c>
      <c r="L57" s="45">
        <v>27.64</v>
      </c>
      <c r="M57" s="45">
        <v>28.58</v>
      </c>
      <c r="N57" s="45">
        <v>29.26</v>
      </c>
      <c r="O57" s="45">
        <v>28.68</v>
      </c>
      <c r="P57" s="45">
        <v>28.08</v>
      </c>
      <c r="Q57" s="2">
        <v>27.63</v>
      </c>
      <c r="R57" s="2">
        <v>27.9</v>
      </c>
      <c r="S57" s="2">
        <v>27.56</v>
      </c>
      <c r="T57" s="2">
        <v>28.68</v>
      </c>
      <c r="U57" s="2">
        <v>28.95</v>
      </c>
      <c r="V57" s="2">
        <v>28.27</v>
      </c>
      <c r="W57" s="2">
        <v>27.82</v>
      </c>
      <c r="X57" s="2">
        <v>27.84</v>
      </c>
      <c r="Y57" s="2">
        <v>28.78</v>
      </c>
      <c r="Z57" s="2">
        <v>29.82</v>
      </c>
      <c r="AA57" s="2">
        <v>30.12</v>
      </c>
      <c r="AB57" s="2">
        <v>28.66</v>
      </c>
      <c r="AC57" s="2">
        <v>27.88</v>
      </c>
      <c r="AD57" s="2">
        <v>27.53</v>
      </c>
      <c r="AE57" s="2">
        <v>28.07</v>
      </c>
      <c r="AF57" s="2">
        <v>28.58</v>
      </c>
      <c r="AG57" s="2">
        <v>29.19</v>
      </c>
      <c r="AH57" s="2">
        <v>28.62</v>
      </c>
      <c r="AI57" s="2">
        <v>28.35</v>
      </c>
      <c r="AJ57" s="2">
        <v>28.69</v>
      </c>
      <c r="AK57" s="2">
        <v>29.08</v>
      </c>
      <c r="AL57" s="2">
        <v>28.83</v>
      </c>
      <c r="AM57" s="2">
        <v>28.71</v>
      </c>
      <c r="AN57" s="2">
        <v>27.49</v>
      </c>
    </row>
    <row r="58" spans="1:40" ht="15.6" x14ac:dyDescent="0.3">
      <c r="A58" s="44">
        <v>55</v>
      </c>
      <c r="B58" s="44" t="s">
        <v>627</v>
      </c>
      <c r="C58" s="44" t="s">
        <v>624</v>
      </c>
      <c r="D58" s="44" t="s">
        <v>851</v>
      </c>
      <c r="E58" s="45">
        <v>27.58</v>
      </c>
      <c r="F58" s="45">
        <v>26.96</v>
      </c>
      <c r="G58" s="45">
        <v>27.86</v>
      </c>
      <c r="H58" s="45">
        <v>29.1</v>
      </c>
      <c r="I58" s="45">
        <v>29.08</v>
      </c>
      <c r="J58" s="45">
        <v>28.58</v>
      </c>
      <c r="K58" s="45">
        <v>27.66</v>
      </c>
      <c r="L58" s="45">
        <v>28.04</v>
      </c>
      <c r="M58" s="45">
        <v>28.83</v>
      </c>
      <c r="N58" s="45">
        <v>29.64</v>
      </c>
      <c r="O58" s="45">
        <v>29.26</v>
      </c>
      <c r="P58" s="45">
        <v>28.52</v>
      </c>
      <c r="Q58" s="2">
        <v>27.83</v>
      </c>
      <c r="R58" s="2">
        <v>28.14</v>
      </c>
      <c r="S58" s="2">
        <v>27.81</v>
      </c>
      <c r="T58" s="2">
        <v>28.73</v>
      </c>
      <c r="U58" s="2">
        <v>28.79</v>
      </c>
      <c r="V58" s="2">
        <v>27.97</v>
      </c>
      <c r="W58" s="2">
        <v>27.51</v>
      </c>
      <c r="X58" s="2">
        <v>28.04</v>
      </c>
      <c r="Y58" s="2">
        <v>28.5</v>
      </c>
      <c r="Z58" s="2">
        <v>29.66</v>
      </c>
      <c r="AA58" s="2">
        <v>30.1</v>
      </c>
      <c r="AB58" s="2">
        <v>28.9</v>
      </c>
      <c r="AC58" s="2">
        <v>28.08</v>
      </c>
      <c r="AD58" s="2">
        <v>27.75</v>
      </c>
      <c r="AE58" s="2">
        <v>28.6</v>
      </c>
      <c r="AF58" s="2">
        <v>28.77</v>
      </c>
      <c r="AG58" s="2">
        <v>29.16</v>
      </c>
      <c r="AH58" s="2">
        <v>28.44</v>
      </c>
      <c r="AI58" s="2">
        <v>28.1</v>
      </c>
      <c r="AJ58" s="2">
        <v>28.55</v>
      </c>
      <c r="AK58" s="2">
        <v>28.94</v>
      </c>
      <c r="AL58" s="2">
        <v>28.99</v>
      </c>
      <c r="AM58" s="2">
        <v>28.96</v>
      </c>
      <c r="AN58" s="2">
        <v>27.63</v>
      </c>
    </row>
    <row r="59" spans="1:40" ht="15.6" x14ac:dyDescent="0.3">
      <c r="A59" s="44">
        <v>56</v>
      </c>
      <c r="B59" s="44" t="s">
        <v>628</v>
      </c>
      <c r="C59" s="44" t="s">
        <v>624</v>
      </c>
      <c r="D59" s="44" t="s">
        <v>851</v>
      </c>
      <c r="E59" s="45">
        <v>27.42</v>
      </c>
      <c r="F59" s="45">
        <v>26.8</v>
      </c>
      <c r="G59" s="45">
        <v>27.53</v>
      </c>
      <c r="H59" s="45">
        <v>28.84</v>
      </c>
      <c r="I59" s="45">
        <v>29.09</v>
      </c>
      <c r="J59" s="45">
        <v>28.32</v>
      </c>
      <c r="K59" s="45">
        <v>27.47</v>
      </c>
      <c r="L59" s="45">
        <v>27.7</v>
      </c>
      <c r="M59" s="45">
        <v>28.77</v>
      </c>
      <c r="N59" s="45">
        <v>29.41</v>
      </c>
      <c r="O59" s="45">
        <v>28.74</v>
      </c>
      <c r="P59" s="45">
        <v>27.91</v>
      </c>
      <c r="Q59" s="2">
        <v>27.47</v>
      </c>
      <c r="R59" s="2">
        <v>27.69</v>
      </c>
      <c r="S59" s="2">
        <v>27.3</v>
      </c>
      <c r="T59" s="2">
        <v>28.54</v>
      </c>
      <c r="U59" s="2">
        <v>28.76</v>
      </c>
      <c r="V59" s="2">
        <v>28.05</v>
      </c>
      <c r="W59" s="2">
        <v>27.7</v>
      </c>
      <c r="X59" s="2">
        <v>27.36</v>
      </c>
      <c r="Y59" s="2">
        <v>28.54</v>
      </c>
      <c r="Z59" s="2">
        <v>29.61</v>
      </c>
      <c r="AA59" s="2">
        <v>29.77</v>
      </c>
      <c r="AB59" s="2">
        <v>28.66</v>
      </c>
      <c r="AC59" s="2">
        <v>27.97</v>
      </c>
      <c r="AD59" s="2">
        <v>27.53</v>
      </c>
      <c r="AE59" s="2">
        <v>28.16</v>
      </c>
      <c r="AF59" s="2">
        <v>28.53</v>
      </c>
      <c r="AG59" s="2">
        <v>29.1</v>
      </c>
      <c r="AH59" s="2">
        <v>28.41</v>
      </c>
      <c r="AI59" s="2">
        <v>28.16</v>
      </c>
      <c r="AJ59" s="2">
        <v>28.61</v>
      </c>
      <c r="AK59" s="2">
        <v>29.15</v>
      </c>
      <c r="AL59" s="2">
        <v>29.01</v>
      </c>
      <c r="AM59" s="2">
        <v>28.68</v>
      </c>
      <c r="AN59" s="2">
        <v>27.53</v>
      </c>
    </row>
    <row r="60" spans="1:40" ht="15.6" x14ac:dyDescent="0.3">
      <c r="A60" s="44">
        <v>57</v>
      </c>
      <c r="B60" s="44" t="s">
        <v>629</v>
      </c>
      <c r="C60" s="44" t="s">
        <v>630</v>
      </c>
      <c r="D60" s="44" t="s">
        <v>855</v>
      </c>
      <c r="E60" s="45">
        <v>25.88</v>
      </c>
      <c r="F60" s="45">
        <v>25.99</v>
      </c>
      <c r="G60" s="45">
        <v>26.39</v>
      </c>
      <c r="H60" s="45">
        <v>27.02</v>
      </c>
      <c r="I60" s="45">
        <v>26.34</v>
      </c>
      <c r="J60" s="45">
        <v>25.62</v>
      </c>
      <c r="K60" s="45">
        <v>24.24</v>
      </c>
      <c r="L60" s="45">
        <v>24.34</v>
      </c>
      <c r="M60" s="45">
        <v>25.77</v>
      </c>
      <c r="N60" s="45">
        <v>27.08</v>
      </c>
      <c r="O60" s="45">
        <v>27.03</v>
      </c>
      <c r="P60" s="45">
        <v>26.51</v>
      </c>
      <c r="Q60" s="2">
        <v>26.4</v>
      </c>
      <c r="R60" s="2">
        <v>26.63</v>
      </c>
      <c r="S60" s="2">
        <v>26.24</v>
      </c>
      <c r="T60" s="2">
        <v>27.31</v>
      </c>
      <c r="U60" s="2">
        <v>26.8</v>
      </c>
      <c r="V60" s="2">
        <v>24.68</v>
      </c>
      <c r="W60" s="2">
        <v>24.18</v>
      </c>
      <c r="X60" s="2">
        <v>24.24</v>
      </c>
      <c r="Y60" s="2">
        <v>25.42</v>
      </c>
      <c r="Z60" s="2">
        <v>26.82</v>
      </c>
      <c r="AA60" s="2">
        <v>27.52</v>
      </c>
      <c r="AB60" s="2">
        <v>27.49</v>
      </c>
      <c r="AC60" s="2">
        <v>26.87</v>
      </c>
      <c r="AD60" s="2">
        <v>26.8</v>
      </c>
      <c r="AE60" s="2">
        <v>26.64</v>
      </c>
      <c r="AF60" s="2">
        <v>27</v>
      </c>
      <c r="AG60" s="2">
        <v>26.83</v>
      </c>
      <c r="AH60" s="2">
        <v>26.18</v>
      </c>
      <c r="AI60" s="2">
        <v>25.5</v>
      </c>
      <c r="AJ60" s="2">
        <v>25.82</v>
      </c>
      <c r="AK60" s="2">
        <v>26.58</v>
      </c>
      <c r="AL60" s="2">
        <v>26.74</v>
      </c>
      <c r="AM60" s="2">
        <v>27.17</v>
      </c>
      <c r="AN60" s="2">
        <v>25.94</v>
      </c>
    </row>
    <row r="61" spans="1:40" ht="15.6" x14ac:dyDescent="0.3">
      <c r="A61" s="44">
        <v>58</v>
      </c>
      <c r="B61" s="44" t="s">
        <v>631</v>
      </c>
      <c r="C61" s="44" t="s">
        <v>632</v>
      </c>
      <c r="D61" s="44" t="s">
        <v>857</v>
      </c>
      <c r="E61" s="45">
        <v>27.3</v>
      </c>
      <c r="F61" s="45">
        <v>27.37</v>
      </c>
      <c r="G61" s="45">
        <v>27.83</v>
      </c>
      <c r="H61" s="45">
        <v>29.13</v>
      </c>
      <c r="I61" s="45">
        <v>29.47</v>
      </c>
      <c r="J61" s="45">
        <v>28.64</v>
      </c>
      <c r="K61" s="45">
        <v>28.01</v>
      </c>
      <c r="L61" s="45">
        <v>27.88</v>
      </c>
      <c r="M61" s="45">
        <v>28.63</v>
      </c>
      <c r="N61" s="45">
        <v>29.31</v>
      </c>
      <c r="O61" s="45">
        <v>28.96</v>
      </c>
      <c r="P61" s="45">
        <v>28.17</v>
      </c>
      <c r="Q61" s="2">
        <v>27.42</v>
      </c>
      <c r="R61" s="2">
        <v>27.9</v>
      </c>
      <c r="S61" s="2">
        <v>27.73</v>
      </c>
      <c r="T61" s="2">
        <v>28.86</v>
      </c>
      <c r="U61" s="2">
        <v>29.5</v>
      </c>
      <c r="V61" s="2">
        <v>28.67</v>
      </c>
      <c r="W61" s="2">
        <v>27.86</v>
      </c>
      <c r="X61" s="2">
        <v>27.63</v>
      </c>
      <c r="Y61" s="2">
        <v>27.98</v>
      </c>
      <c r="Z61" s="2">
        <v>29.29</v>
      </c>
      <c r="AA61" s="2">
        <v>29.89</v>
      </c>
      <c r="AB61" s="2">
        <v>29.03</v>
      </c>
      <c r="AC61" s="2">
        <v>28.13</v>
      </c>
      <c r="AD61" s="2">
        <v>27.88</v>
      </c>
      <c r="AE61" s="2">
        <v>28.6</v>
      </c>
      <c r="AF61" s="2">
        <v>28.69</v>
      </c>
      <c r="AG61" s="2">
        <v>28.98</v>
      </c>
      <c r="AH61" s="2">
        <v>28.86</v>
      </c>
      <c r="AI61" s="2">
        <v>28.33</v>
      </c>
      <c r="AJ61" s="2">
        <v>28.43</v>
      </c>
      <c r="AK61" s="2">
        <v>29.04</v>
      </c>
      <c r="AL61" s="2">
        <v>29.02</v>
      </c>
      <c r="AM61" s="2">
        <v>28.84</v>
      </c>
      <c r="AN61" s="2">
        <v>27.59</v>
      </c>
    </row>
    <row r="62" spans="1:40" ht="15.6" x14ac:dyDescent="0.3">
      <c r="A62" s="44">
        <v>59</v>
      </c>
      <c r="B62" s="44" t="s">
        <v>633</v>
      </c>
      <c r="C62" s="44" t="s">
        <v>632</v>
      </c>
      <c r="D62" s="44" t="s">
        <v>859</v>
      </c>
      <c r="E62" s="45">
        <v>28.1</v>
      </c>
      <c r="F62" s="45">
        <v>28.05</v>
      </c>
      <c r="G62" s="45">
        <v>28.46</v>
      </c>
      <c r="H62" s="45">
        <v>29.59</v>
      </c>
      <c r="I62" s="45">
        <v>29.31</v>
      </c>
      <c r="J62" s="45">
        <v>28.58</v>
      </c>
      <c r="K62" s="45">
        <v>27.53</v>
      </c>
      <c r="L62" s="45">
        <v>27.53</v>
      </c>
      <c r="M62" s="45">
        <v>28.78</v>
      </c>
      <c r="N62" s="45">
        <v>30.24</v>
      </c>
      <c r="O62" s="45">
        <v>30.03</v>
      </c>
      <c r="P62" s="45">
        <v>29.16</v>
      </c>
      <c r="Q62" s="2">
        <v>28.35</v>
      </c>
      <c r="R62" s="2">
        <v>28.61</v>
      </c>
      <c r="S62" s="2">
        <v>28.33</v>
      </c>
      <c r="T62" s="2">
        <v>29.13</v>
      </c>
      <c r="U62" s="2">
        <v>29.23</v>
      </c>
      <c r="V62" s="2">
        <v>28.08</v>
      </c>
      <c r="W62" s="2">
        <v>27.65</v>
      </c>
      <c r="X62" s="2">
        <v>27.94</v>
      </c>
      <c r="Y62" s="2">
        <v>28.79</v>
      </c>
      <c r="Z62" s="2">
        <v>30.58</v>
      </c>
      <c r="AA62" s="2">
        <v>31.36</v>
      </c>
      <c r="AB62" s="2">
        <v>30.34</v>
      </c>
      <c r="AC62" s="2">
        <v>29.22</v>
      </c>
      <c r="AD62" s="2">
        <v>28.67</v>
      </c>
      <c r="AE62" s="2">
        <v>29.03</v>
      </c>
      <c r="AF62" s="2">
        <v>29.39</v>
      </c>
      <c r="AG62" s="2">
        <v>29.47</v>
      </c>
      <c r="AH62" s="2">
        <v>28.72</v>
      </c>
      <c r="AI62" s="2">
        <v>28.21</v>
      </c>
      <c r="AJ62" s="2">
        <v>28.59</v>
      </c>
      <c r="AK62" s="2">
        <v>29.96</v>
      </c>
      <c r="AL62" s="2">
        <v>30.02</v>
      </c>
      <c r="AM62" s="2">
        <v>29.79</v>
      </c>
      <c r="AN62" s="2">
        <v>28.1</v>
      </c>
    </row>
    <row r="63" spans="1:40" ht="15.6" x14ac:dyDescent="0.3">
      <c r="A63" s="44">
        <v>60</v>
      </c>
      <c r="B63" s="44" t="s">
        <v>634</v>
      </c>
      <c r="C63" s="44" t="s">
        <v>632</v>
      </c>
      <c r="D63" s="44" t="s">
        <v>862</v>
      </c>
      <c r="E63" s="45">
        <v>27.69</v>
      </c>
      <c r="F63" s="45">
        <v>27.21</v>
      </c>
      <c r="G63" s="45">
        <v>27.64</v>
      </c>
      <c r="H63" s="45">
        <v>28.96</v>
      </c>
      <c r="I63" s="45">
        <v>28.75</v>
      </c>
      <c r="J63" s="45">
        <v>27.91</v>
      </c>
      <c r="K63" s="45">
        <v>26.66</v>
      </c>
      <c r="L63" s="45">
        <v>26.67</v>
      </c>
      <c r="M63" s="45">
        <v>28.05</v>
      </c>
      <c r="N63" s="45">
        <v>29.35</v>
      </c>
      <c r="O63" s="45">
        <v>29.51</v>
      </c>
      <c r="P63" s="45">
        <v>29.03</v>
      </c>
      <c r="Q63" s="2">
        <v>27.84</v>
      </c>
      <c r="R63" s="2">
        <v>27.97</v>
      </c>
      <c r="S63" s="2">
        <v>27.68</v>
      </c>
      <c r="T63" s="2">
        <v>28.4</v>
      </c>
      <c r="U63" s="2">
        <v>28.52</v>
      </c>
      <c r="V63" s="2">
        <v>27.19</v>
      </c>
      <c r="W63" s="2">
        <v>26.48</v>
      </c>
      <c r="X63" s="2">
        <v>27</v>
      </c>
      <c r="Y63" s="2">
        <v>27.3</v>
      </c>
      <c r="Z63" s="2">
        <v>28.89</v>
      </c>
      <c r="AA63" s="2">
        <v>30.23</v>
      </c>
      <c r="AB63" s="2">
        <v>29.86</v>
      </c>
      <c r="AC63" s="2">
        <v>28.53</v>
      </c>
      <c r="AD63" s="2">
        <v>27.77</v>
      </c>
      <c r="AE63" s="2">
        <v>28.19</v>
      </c>
      <c r="AF63" s="2">
        <v>28.54</v>
      </c>
      <c r="AG63" s="2">
        <v>28.39</v>
      </c>
      <c r="AH63" s="2">
        <v>27.68</v>
      </c>
      <c r="AI63" s="2">
        <v>27.28</v>
      </c>
      <c r="AJ63" s="2">
        <v>27.54</v>
      </c>
      <c r="AK63" s="2">
        <v>28.72</v>
      </c>
      <c r="AL63" s="2">
        <v>29.18</v>
      </c>
      <c r="AM63" s="2">
        <v>29.17</v>
      </c>
      <c r="AN63" s="2">
        <v>27.26</v>
      </c>
    </row>
    <row r="64" spans="1:40" ht="15.6" x14ac:dyDescent="0.3">
      <c r="A64" s="44">
        <v>61</v>
      </c>
      <c r="B64" s="44" t="s">
        <v>635</v>
      </c>
      <c r="C64" s="44" t="s">
        <v>632</v>
      </c>
      <c r="D64" s="44" t="s">
        <v>859</v>
      </c>
      <c r="E64" s="45">
        <v>28.25</v>
      </c>
      <c r="F64" s="45">
        <v>28.16</v>
      </c>
      <c r="G64" s="45">
        <v>28.67</v>
      </c>
      <c r="H64" s="45">
        <v>29.81</v>
      </c>
      <c r="I64" s="45">
        <v>29.41</v>
      </c>
      <c r="J64" s="45">
        <v>28.78</v>
      </c>
      <c r="K64" s="45">
        <v>27.65</v>
      </c>
      <c r="L64" s="45">
        <v>27.6</v>
      </c>
      <c r="M64" s="45">
        <v>28.8</v>
      </c>
      <c r="N64" s="45">
        <v>30.26</v>
      </c>
      <c r="O64" s="45">
        <v>30.05</v>
      </c>
      <c r="P64" s="45">
        <v>29.23</v>
      </c>
      <c r="Q64" s="2">
        <v>28.55</v>
      </c>
      <c r="R64" s="2">
        <v>28.77</v>
      </c>
      <c r="S64" s="2">
        <v>28.58</v>
      </c>
      <c r="T64" s="2">
        <v>29.28</v>
      </c>
      <c r="U64" s="2">
        <v>29.59</v>
      </c>
      <c r="V64" s="2">
        <v>28.26</v>
      </c>
      <c r="W64" s="2">
        <v>27.53</v>
      </c>
      <c r="X64" s="2">
        <v>27.7</v>
      </c>
      <c r="Y64" s="2">
        <v>28.47</v>
      </c>
      <c r="Z64" s="2">
        <v>30.1</v>
      </c>
      <c r="AA64" s="2">
        <v>30.91</v>
      </c>
      <c r="AB64" s="2">
        <v>30.28</v>
      </c>
      <c r="AC64" s="2">
        <v>29.2</v>
      </c>
      <c r="AD64" s="2">
        <v>28.8</v>
      </c>
      <c r="AE64" s="2">
        <v>28.99</v>
      </c>
      <c r="AF64" s="2">
        <v>29.26</v>
      </c>
      <c r="AG64" s="2">
        <v>29.36</v>
      </c>
      <c r="AH64" s="2">
        <v>28.68</v>
      </c>
      <c r="AI64" s="2">
        <v>28.06</v>
      </c>
      <c r="AJ64" s="2">
        <v>28.45</v>
      </c>
      <c r="AK64" s="2">
        <v>29.61</v>
      </c>
      <c r="AL64" s="2">
        <v>29.64</v>
      </c>
      <c r="AM64" s="2">
        <v>29.68</v>
      </c>
      <c r="AN64" s="2">
        <v>28.11</v>
      </c>
    </row>
    <row r="65" spans="1:40" ht="15.6" x14ac:dyDescent="0.3">
      <c r="A65" s="44">
        <v>62</v>
      </c>
      <c r="B65" s="44" t="s">
        <v>636</v>
      </c>
      <c r="C65" s="44" t="s">
        <v>632</v>
      </c>
      <c r="D65" s="44" t="s">
        <v>848</v>
      </c>
      <c r="E65" s="45">
        <v>23.79</v>
      </c>
      <c r="F65" s="45">
        <v>23.69</v>
      </c>
      <c r="G65" s="45">
        <v>24.04</v>
      </c>
      <c r="H65" s="45">
        <v>24.79</v>
      </c>
      <c r="I65" s="45">
        <v>24.14</v>
      </c>
      <c r="J65" s="45">
        <v>23.16</v>
      </c>
      <c r="K65" s="45">
        <v>21.94</v>
      </c>
      <c r="L65" s="45">
        <v>22.16</v>
      </c>
      <c r="M65" s="45">
        <v>23.78</v>
      </c>
      <c r="N65" s="45">
        <v>25.15</v>
      </c>
      <c r="O65" s="45">
        <v>25.02</v>
      </c>
      <c r="P65" s="45">
        <v>24.13</v>
      </c>
      <c r="Q65" s="2">
        <v>24.44</v>
      </c>
      <c r="R65" s="2">
        <v>24.12</v>
      </c>
      <c r="S65" s="2">
        <v>23.82</v>
      </c>
      <c r="T65" s="2">
        <v>24.45</v>
      </c>
      <c r="U65" s="2">
        <v>24.1</v>
      </c>
      <c r="V65" s="2">
        <v>22.61</v>
      </c>
      <c r="W65" s="2">
        <v>22.01</v>
      </c>
      <c r="X65" s="2">
        <v>22.14</v>
      </c>
      <c r="Y65" s="2">
        <v>23.49</v>
      </c>
      <c r="Z65" s="2">
        <v>25.45</v>
      </c>
      <c r="AA65" s="2">
        <v>25.78</v>
      </c>
      <c r="AB65" s="2">
        <v>25.35</v>
      </c>
      <c r="AC65" s="2">
        <v>24.66</v>
      </c>
      <c r="AD65" s="2">
        <v>24.2</v>
      </c>
      <c r="AE65" s="2">
        <v>24.52</v>
      </c>
      <c r="AF65" s="2">
        <v>24.95</v>
      </c>
      <c r="AG65" s="2">
        <v>24.65</v>
      </c>
      <c r="AH65" s="2">
        <v>23.72</v>
      </c>
      <c r="AI65" s="2">
        <v>23.02</v>
      </c>
      <c r="AJ65" s="2">
        <v>23.42</v>
      </c>
      <c r="AK65" s="2">
        <v>24.19</v>
      </c>
      <c r="AL65" s="2">
        <v>24.81</v>
      </c>
      <c r="AM65" s="2">
        <v>25.21</v>
      </c>
      <c r="AN65" s="2">
        <v>23.85</v>
      </c>
    </row>
    <row r="66" spans="1:40" ht="15.6" x14ac:dyDescent="0.3">
      <c r="A66" s="44">
        <v>63</v>
      </c>
      <c r="B66" s="44" t="s">
        <v>637</v>
      </c>
      <c r="C66" s="44" t="s">
        <v>632</v>
      </c>
      <c r="D66" s="44" t="s">
        <v>866</v>
      </c>
      <c r="E66" s="45">
        <v>21.57</v>
      </c>
      <c r="F66" s="45">
        <v>21.06</v>
      </c>
      <c r="G66" s="45">
        <v>21.25</v>
      </c>
      <c r="H66" s="45">
        <v>22.48</v>
      </c>
      <c r="I66" s="45">
        <v>22.41</v>
      </c>
      <c r="J66" s="45">
        <v>21.73</v>
      </c>
      <c r="K66" s="45">
        <v>20.69</v>
      </c>
      <c r="L66" s="45">
        <v>20.87</v>
      </c>
      <c r="M66" s="45">
        <v>22.71</v>
      </c>
      <c r="N66" s="45">
        <v>23.15</v>
      </c>
      <c r="O66" s="45">
        <v>22.8</v>
      </c>
      <c r="P66" s="45">
        <v>22.21</v>
      </c>
      <c r="Q66" s="2">
        <v>21.82</v>
      </c>
      <c r="R66" s="2">
        <v>21.38</v>
      </c>
      <c r="S66" s="2">
        <v>21.51</v>
      </c>
      <c r="T66" s="2">
        <v>21.95</v>
      </c>
      <c r="U66" s="2">
        <v>22.03</v>
      </c>
      <c r="V66" s="2">
        <v>20.92</v>
      </c>
      <c r="W66" s="2">
        <v>20.55</v>
      </c>
      <c r="X66" s="2">
        <v>20.72</v>
      </c>
      <c r="Y66" s="2">
        <v>21.81</v>
      </c>
      <c r="Z66" s="2">
        <v>24.22</v>
      </c>
      <c r="AA66" s="2">
        <v>23.61</v>
      </c>
      <c r="AB66" s="2">
        <v>23.26</v>
      </c>
      <c r="AC66" s="2">
        <v>22.15</v>
      </c>
      <c r="AD66" s="2">
        <v>21.56</v>
      </c>
      <c r="AE66" s="2">
        <v>21.91</v>
      </c>
      <c r="AF66" s="2">
        <v>22.18</v>
      </c>
      <c r="AG66" s="2">
        <v>22.71</v>
      </c>
      <c r="AH66" s="2">
        <v>22.1</v>
      </c>
      <c r="AI66" s="2">
        <v>21.74</v>
      </c>
      <c r="AJ66" s="2">
        <v>22.08</v>
      </c>
      <c r="AK66" s="2">
        <v>23.15</v>
      </c>
      <c r="AL66" s="2">
        <v>23.55</v>
      </c>
      <c r="AM66" s="2">
        <v>22.98</v>
      </c>
      <c r="AN66" s="2">
        <v>21.63</v>
      </c>
    </row>
    <row r="67" spans="1:40" ht="15.6" x14ac:dyDescent="0.3">
      <c r="A67" s="44">
        <v>64</v>
      </c>
      <c r="B67" s="44" t="s">
        <v>867</v>
      </c>
      <c r="C67" s="44" t="s">
        <v>632</v>
      </c>
      <c r="D67" s="44" t="s">
        <v>848</v>
      </c>
      <c r="E67" s="45">
        <v>25.28</v>
      </c>
      <c r="F67" s="45">
        <v>25.39</v>
      </c>
      <c r="G67" s="45">
        <v>26</v>
      </c>
      <c r="H67" s="45">
        <v>26.73</v>
      </c>
      <c r="I67" s="45">
        <v>25.96</v>
      </c>
      <c r="J67" s="45">
        <v>24.99</v>
      </c>
      <c r="K67" s="45">
        <v>24.25</v>
      </c>
      <c r="L67" s="45">
        <v>24.27</v>
      </c>
      <c r="M67" s="45">
        <v>25.5</v>
      </c>
      <c r="N67" s="45">
        <v>26.58</v>
      </c>
      <c r="O67" s="45">
        <v>26.49</v>
      </c>
      <c r="P67" s="45">
        <v>26.14</v>
      </c>
      <c r="Q67" s="2">
        <v>26.04</v>
      </c>
      <c r="R67" s="2">
        <v>25.24</v>
      </c>
      <c r="S67" s="2">
        <v>25.76</v>
      </c>
      <c r="T67" s="2">
        <v>21.21</v>
      </c>
      <c r="U67" s="2">
        <v>20.36</v>
      </c>
      <c r="V67" s="2">
        <v>24.46</v>
      </c>
      <c r="W67" s="2" t="s">
        <v>14</v>
      </c>
      <c r="X67" s="2" t="s">
        <v>14</v>
      </c>
      <c r="Y67" s="2">
        <v>24.54</v>
      </c>
      <c r="Z67" s="2">
        <v>26.78</v>
      </c>
      <c r="AA67" s="2">
        <v>25.57</v>
      </c>
      <c r="AB67" s="2">
        <v>26.77</v>
      </c>
      <c r="AC67" s="2">
        <v>25.79</v>
      </c>
      <c r="AD67" s="2">
        <v>24.63</v>
      </c>
      <c r="AE67" s="2">
        <v>25.35</v>
      </c>
      <c r="AF67" s="2">
        <v>26.66</v>
      </c>
      <c r="AG67" s="2">
        <v>26.31</v>
      </c>
      <c r="AH67" s="2">
        <v>25.09</v>
      </c>
      <c r="AI67" s="2">
        <v>24.28</v>
      </c>
      <c r="AJ67" s="2">
        <v>24.99</v>
      </c>
      <c r="AK67" s="2">
        <v>25.84</v>
      </c>
      <c r="AL67" s="2">
        <v>26.09</v>
      </c>
      <c r="AM67" s="2">
        <v>26.49</v>
      </c>
      <c r="AN67" s="2">
        <v>25.56</v>
      </c>
    </row>
    <row r="68" spans="1:40" ht="15.6" x14ac:dyDescent="0.3">
      <c r="A68" s="44">
        <v>65</v>
      </c>
      <c r="B68" s="44" t="s">
        <v>638</v>
      </c>
      <c r="C68" s="44" t="s">
        <v>632</v>
      </c>
      <c r="D68" s="44" t="s">
        <v>869</v>
      </c>
      <c r="E68" s="45">
        <v>27.17</v>
      </c>
      <c r="F68" s="45">
        <v>27.16</v>
      </c>
      <c r="G68" s="45">
        <v>27.62</v>
      </c>
      <c r="H68" s="45">
        <v>28.88</v>
      </c>
      <c r="I68" s="45">
        <v>29.07</v>
      </c>
      <c r="J68" s="45">
        <v>28.3</v>
      </c>
      <c r="K68" s="45">
        <v>27.67</v>
      </c>
      <c r="L68" s="45">
        <v>27.58</v>
      </c>
      <c r="M68" s="45">
        <v>28.67</v>
      </c>
      <c r="N68" s="45">
        <v>29.69</v>
      </c>
      <c r="O68" s="45">
        <v>29.3</v>
      </c>
      <c r="P68" s="45">
        <v>28.26</v>
      </c>
      <c r="Q68" s="2">
        <v>27.63</v>
      </c>
      <c r="R68" s="2">
        <v>26.64</v>
      </c>
      <c r="S68" s="2">
        <v>27.71</v>
      </c>
      <c r="T68" s="2" t="s">
        <v>14</v>
      </c>
      <c r="U68" s="2">
        <v>23.31</v>
      </c>
      <c r="V68" s="2">
        <v>26.22</v>
      </c>
      <c r="W68" s="2" t="s">
        <v>14</v>
      </c>
      <c r="X68" s="2" t="s">
        <v>14</v>
      </c>
      <c r="Y68" s="2">
        <v>28.11</v>
      </c>
      <c r="Z68" s="2">
        <v>27.47</v>
      </c>
      <c r="AA68" s="2">
        <v>28.15</v>
      </c>
      <c r="AB68" s="2">
        <v>29.46</v>
      </c>
      <c r="AC68" s="2">
        <v>27.42</v>
      </c>
      <c r="AD68" s="2">
        <v>26.73</v>
      </c>
      <c r="AE68" s="2">
        <v>28.26</v>
      </c>
      <c r="AF68" s="2">
        <v>28.6</v>
      </c>
      <c r="AG68" s="2">
        <v>28.01</v>
      </c>
      <c r="AH68" s="2">
        <v>28.43</v>
      </c>
      <c r="AI68" s="2">
        <v>28.22</v>
      </c>
      <c r="AJ68" s="2">
        <v>28.48</v>
      </c>
      <c r="AK68" s="2">
        <v>29.41</v>
      </c>
      <c r="AL68" s="2">
        <v>29.66</v>
      </c>
      <c r="AM68" s="2">
        <v>29.59</v>
      </c>
      <c r="AN68" s="2">
        <v>27.25</v>
      </c>
    </row>
    <row r="69" spans="1:40" ht="15.6" x14ac:dyDescent="0.3">
      <c r="A69" s="44">
        <v>66</v>
      </c>
      <c r="B69" s="44" t="s">
        <v>639</v>
      </c>
      <c r="C69" s="44" t="s">
        <v>632</v>
      </c>
      <c r="D69" s="44" t="s">
        <v>871</v>
      </c>
      <c r="E69" s="45">
        <v>23.55</v>
      </c>
      <c r="F69" s="45">
        <v>23.28</v>
      </c>
      <c r="G69" s="45">
        <v>23.53</v>
      </c>
      <c r="H69" s="45">
        <v>24.66</v>
      </c>
      <c r="I69" s="45">
        <v>24.69</v>
      </c>
      <c r="J69" s="45">
        <v>24.25</v>
      </c>
      <c r="K69" s="45">
        <v>23.69</v>
      </c>
      <c r="L69" s="45">
        <v>23.42</v>
      </c>
      <c r="M69" s="45">
        <v>25.17</v>
      </c>
      <c r="N69" s="45">
        <v>26.17</v>
      </c>
      <c r="O69" s="45">
        <v>25.86</v>
      </c>
      <c r="P69" s="45">
        <v>24.41</v>
      </c>
      <c r="Q69" s="2">
        <v>24</v>
      </c>
      <c r="R69" s="2">
        <v>22.04</v>
      </c>
      <c r="S69" s="2">
        <v>22.06</v>
      </c>
      <c r="T69" s="2" t="s">
        <v>14</v>
      </c>
      <c r="U69" s="2">
        <v>20.7</v>
      </c>
      <c r="V69" s="2">
        <v>21.44</v>
      </c>
      <c r="W69" s="2" t="s">
        <v>14</v>
      </c>
      <c r="X69" s="2" t="s">
        <v>14</v>
      </c>
      <c r="Y69" s="2">
        <v>24.74</v>
      </c>
      <c r="Z69" s="2">
        <v>24.34</v>
      </c>
      <c r="AA69" s="2">
        <v>20.71</v>
      </c>
      <c r="AB69" s="2">
        <v>24.78</v>
      </c>
      <c r="AC69" s="2">
        <v>23.82</v>
      </c>
      <c r="AD69" s="2">
        <v>22.87</v>
      </c>
      <c r="AE69" s="2">
        <v>24.33</v>
      </c>
      <c r="AF69" s="2">
        <v>24.42</v>
      </c>
      <c r="AG69" s="2">
        <v>23.94</v>
      </c>
      <c r="AH69" s="2">
        <v>24.08</v>
      </c>
      <c r="AI69" s="2">
        <v>23.74</v>
      </c>
      <c r="AJ69" s="2">
        <v>24.33</v>
      </c>
      <c r="AK69" s="2">
        <v>25.61</v>
      </c>
      <c r="AL69" s="2">
        <v>25.7</v>
      </c>
      <c r="AM69" s="2">
        <v>25.25</v>
      </c>
      <c r="AN69" s="2">
        <v>23.44</v>
      </c>
    </row>
    <row r="70" spans="1:40" ht="15.6" x14ac:dyDescent="0.3">
      <c r="A70" s="44">
        <v>67</v>
      </c>
      <c r="B70" s="44" t="s">
        <v>640</v>
      </c>
      <c r="C70" s="44" t="s">
        <v>632</v>
      </c>
      <c r="D70" s="44" t="s">
        <v>873</v>
      </c>
      <c r="E70" s="45">
        <v>27.61</v>
      </c>
      <c r="F70" s="45">
        <v>27.63</v>
      </c>
      <c r="G70" s="45">
        <v>28.31</v>
      </c>
      <c r="H70" s="45">
        <v>29.6</v>
      </c>
      <c r="I70" s="45">
        <v>28.1</v>
      </c>
      <c r="J70" s="45">
        <v>27.11</v>
      </c>
      <c r="K70" s="45">
        <v>26.32</v>
      </c>
      <c r="L70" s="45">
        <v>25.67</v>
      </c>
      <c r="M70" s="45">
        <v>27.14</v>
      </c>
      <c r="N70" s="45">
        <v>28.78</v>
      </c>
      <c r="O70" s="45">
        <v>29.21</v>
      </c>
      <c r="P70" s="45">
        <v>29.15</v>
      </c>
      <c r="Q70" s="2">
        <v>28.08</v>
      </c>
      <c r="R70" s="2">
        <v>23.22</v>
      </c>
      <c r="S70" s="2">
        <v>22.5</v>
      </c>
      <c r="T70" s="2">
        <v>22.03</v>
      </c>
      <c r="U70" s="2" t="s">
        <v>14</v>
      </c>
      <c r="V70" s="2">
        <v>22.88</v>
      </c>
      <c r="W70" s="2" t="s">
        <v>14</v>
      </c>
      <c r="X70" s="2" t="s">
        <v>14</v>
      </c>
      <c r="Y70" s="2">
        <v>26.24</v>
      </c>
      <c r="Z70" s="2">
        <v>26.25</v>
      </c>
      <c r="AA70" s="2">
        <v>27.34</v>
      </c>
      <c r="AB70" s="2">
        <v>30.18</v>
      </c>
      <c r="AC70" s="2">
        <v>26.82</v>
      </c>
      <c r="AD70" s="2">
        <v>24.22</v>
      </c>
      <c r="AE70" s="2">
        <v>23.67</v>
      </c>
      <c r="AF70" s="2">
        <v>28.91</v>
      </c>
      <c r="AG70" s="2">
        <v>28.14</v>
      </c>
      <c r="AH70" s="2">
        <v>26.97</v>
      </c>
      <c r="AI70" s="2">
        <v>25.47</v>
      </c>
      <c r="AJ70" s="2">
        <v>26.34</v>
      </c>
      <c r="AK70" s="2">
        <v>27.12</v>
      </c>
      <c r="AL70" s="2">
        <v>27.62</v>
      </c>
      <c r="AM70" s="2">
        <v>28.64</v>
      </c>
      <c r="AN70" s="2">
        <v>27.3</v>
      </c>
    </row>
    <row r="71" spans="1:40" ht="15.6" x14ac:dyDescent="0.3">
      <c r="A71" s="44">
        <v>68</v>
      </c>
      <c r="B71" s="44" t="s">
        <v>641</v>
      </c>
      <c r="C71" s="44" t="s">
        <v>646</v>
      </c>
      <c r="D71" s="44" t="s">
        <v>875</v>
      </c>
      <c r="E71" s="45">
        <v>27.1</v>
      </c>
      <c r="F71" s="45">
        <v>26.68</v>
      </c>
      <c r="G71" s="45">
        <v>27.33</v>
      </c>
      <c r="H71" s="45">
        <v>27.9</v>
      </c>
      <c r="I71" s="45">
        <v>28.52</v>
      </c>
      <c r="J71" s="45">
        <v>28.08</v>
      </c>
      <c r="K71" s="45">
        <v>27.59</v>
      </c>
      <c r="L71" s="45">
        <v>28.12</v>
      </c>
      <c r="M71" s="45">
        <v>28.47</v>
      </c>
      <c r="N71" s="45">
        <v>29.31</v>
      </c>
      <c r="O71" s="45">
        <v>28.11</v>
      </c>
      <c r="P71" s="45">
        <v>27.93</v>
      </c>
      <c r="Q71" s="2">
        <v>27.46</v>
      </c>
      <c r="R71" s="2">
        <v>25.86</v>
      </c>
      <c r="S71" s="2">
        <v>27.56</v>
      </c>
      <c r="T71" s="2">
        <v>20.62</v>
      </c>
      <c r="U71" s="2">
        <v>24.2</v>
      </c>
      <c r="V71" s="2">
        <v>26.49</v>
      </c>
      <c r="W71" s="2" t="s">
        <v>14</v>
      </c>
      <c r="X71" s="2" t="s">
        <v>14</v>
      </c>
      <c r="Y71" s="2">
        <v>28.74</v>
      </c>
      <c r="Z71" s="2">
        <v>28.44</v>
      </c>
      <c r="AA71" s="2">
        <v>26.99</v>
      </c>
      <c r="AB71" s="2">
        <v>20.39</v>
      </c>
      <c r="AC71" s="2">
        <v>22.74</v>
      </c>
      <c r="AD71" s="2">
        <v>23.47</v>
      </c>
      <c r="AE71" s="2">
        <v>27.81</v>
      </c>
      <c r="AF71" s="2">
        <v>28.18</v>
      </c>
      <c r="AG71" s="2">
        <v>28.59</v>
      </c>
      <c r="AH71" s="2">
        <v>28.71</v>
      </c>
      <c r="AI71" s="2">
        <v>28.31</v>
      </c>
      <c r="AJ71" s="2">
        <v>28.34</v>
      </c>
      <c r="AK71" s="2">
        <v>29.05</v>
      </c>
      <c r="AL71" s="2">
        <v>28.01</v>
      </c>
      <c r="AM71" s="2">
        <v>28.17</v>
      </c>
      <c r="AN71" s="2">
        <v>27.37</v>
      </c>
    </row>
    <row r="72" spans="1:40" ht="15.6" x14ac:dyDescent="0.3">
      <c r="A72" s="44">
        <v>69</v>
      </c>
      <c r="B72" s="44" t="s">
        <v>642</v>
      </c>
      <c r="C72" s="44" t="s">
        <v>646</v>
      </c>
      <c r="D72" s="44" t="s">
        <v>877</v>
      </c>
      <c r="E72" s="45">
        <v>27.18</v>
      </c>
      <c r="F72" s="45">
        <v>26.78</v>
      </c>
      <c r="G72" s="45">
        <v>27.51</v>
      </c>
      <c r="H72" s="45">
        <v>27.96</v>
      </c>
      <c r="I72" s="45">
        <v>28.64</v>
      </c>
      <c r="J72" s="45">
        <v>28.13</v>
      </c>
      <c r="K72" s="45">
        <v>27.6</v>
      </c>
      <c r="L72" s="45">
        <v>27.83</v>
      </c>
      <c r="M72" s="45">
        <v>28.13</v>
      </c>
      <c r="N72" s="45">
        <v>29.16</v>
      </c>
      <c r="O72" s="45">
        <v>28.1</v>
      </c>
      <c r="P72" s="45">
        <v>27.99</v>
      </c>
      <c r="Q72" s="2">
        <v>27.44</v>
      </c>
      <c r="R72" s="2">
        <v>27.81</v>
      </c>
      <c r="S72" s="2">
        <v>22.91</v>
      </c>
      <c r="T72" s="2" t="s">
        <v>14</v>
      </c>
      <c r="U72" s="2">
        <v>25.23</v>
      </c>
      <c r="V72" s="2">
        <v>26.49</v>
      </c>
      <c r="W72" s="2" t="s">
        <v>14</v>
      </c>
      <c r="X72" s="2" t="s">
        <v>14</v>
      </c>
      <c r="Y72" s="2">
        <v>28.64</v>
      </c>
      <c r="Z72" s="2">
        <v>28.07</v>
      </c>
      <c r="AA72" s="2">
        <v>26.96</v>
      </c>
      <c r="AB72" s="2">
        <v>24.12</v>
      </c>
      <c r="AC72" s="2">
        <v>25.58</v>
      </c>
      <c r="AD72" s="2">
        <v>22.47</v>
      </c>
      <c r="AE72" s="2">
        <v>26.04</v>
      </c>
      <c r="AF72" s="2">
        <v>28.44</v>
      </c>
      <c r="AG72" s="2">
        <v>28.57</v>
      </c>
      <c r="AH72" s="2">
        <v>28.33</v>
      </c>
      <c r="AI72" s="2">
        <v>26.09</v>
      </c>
      <c r="AJ72" s="2">
        <v>27.92</v>
      </c>
      <c r="AK72" s="2">
        <v>28.29</v>
      </c>
      <c r="AL72" s="2">
        <v>27.86</v>
      </c>
      <c r="AM72" s="2">
        <v>28.09</v>
      </c>
      <c r="AN72" s="2">
        <v>27.19</v>
      </c>
    </row>
    <row r="73" spans="1:40" ht="15.6" x14ac:dyDescent="0.3">
      <c r="A73" s="44">
        <v>70</v>
      </c>
      <c r="B73" s="44" t="s">
        <v>643</v>
      </c>
      <c r="C73" s="44" t="s">
        <v>646</v>
      </c>
      <c r="D73" s="44" t="s">
        <v>879</v>
      </c>
      <c r="E73" s="45">
        <v>27.08</v>
      </c>
      <c r="F73" s="45">
        <v>27.34</v>
      </c>
      <c r="G73" s="45">
        <v>27.23</v>
      </c>
      <c r="H73" s="45">
        <v>27.78</v>
      </c>
      <c r="I73" s="45">
        <v>28.05</v>
      </c>
      <c r="J73" s="45">
        <v>27.53</v>
      </c>
      <c r="K73" s="45">
        <v>26.84</v>
      </c>
      <c r="L73" s="45">
        <v>27.24</v>
      </c>
      <c r="M73" s="45">
        <v>27.6</v>
      </c>
      <c r="N73" s="45">
        <v>28.49</v>
      </c>
      <c r="O73" s="45">
        <v>27.82</v>
      </c>
      <c r="P73" s="45">
        <v>27.31</v>
      </c>
      <c r="Q73" s="2">
        <v>27.72</v>
      </c>
      <c r="R73" s="2">
        <v>25.77</v>
      </c>
      <c r="S73" s="2">
        <v>27.27</v>
      </c>
      <c r="T73" s="2">
        <v>23.17</v>
      </c>
      <c r="U73" s="2">
        <v>21.79</v>
      </c>
      <c r="V73" s="2">
        <v>27.63</v>
      </c>
      <c r="W73" s="2" t="s">
        <v>14</v>
      </c>
      <c r="X73" s="2" t="s">
        <v>14</v>
      </c>
      <c r="Y73" s="2">
        <v>27.63</v>
      </c>
      <c r="Z73" s="2">
        <v>25.82</v>
      </c>
      <c r="AA73" s="2">
        <v>25.92</v>
      </c>
      <c r="AB73" s="2">
        <v>27.98</v>
      </c>
      <c r="AC73" s="2">
        <v>25.77</v>
      </c>
      <c r="AD73" s="2">
        <v>26.63</v>
      </c>
      <c r="AE73" s="2">
        <v>25.78</v>
      </c>
      <c r="AF73" s="2">
        <v>27.77</v>
      </c>
      <c r="AG73" s="2">
        <v>27.24</v>
      </c>
      <c r="AH73" s="2">
        <v>27.82</v>
      </c>
      <c r="AI73" s="2">
        <v>27.55</v>
      </c>
      <c r="AJ73" s="2">
        <v>26.6</v>
      </c>
      <c r="AK73" s="2">
        <v>27.96</v>
      </c>
      <c r="AL73" s="2">
        <v>27.84</v>
      </c>
      <c r="AM73" s="2">
        <v>27.79</v>
      </c>
      <c r="AN73" s="2">
        <v>27.19</v>
      </c>
    </row>
    <row r="74" spans="1:40" ht="15.6" x14ac:dyDescent="0.3">
      <c r="A74" s="44">
        <v>71</v>
      </c>
      <c r="B74" s="44" t="s">
        <v>644</v>
      </c>
      <c r="C74" s="44" t="s">
        <v>646</v>
      </c>
      <c r="D74" s="44" t="s">
        <v>877</v>
      </c>
      <c r="E74" s="45">
        <v>26.35</v>
      </c>
      <c r="F74" s="45">
        <v>26.16</v>
      </c>
      <c r="G74" s="45">
        <v>26.58</v>
      </c>
      <c r="H74" s="45">
        <v>26.95</v>
      </c>
      <c r="I74" s="45">
        <v>27.31</v>
      </c>
      <c r="J74" s="45">
        <v>27.02</v>
      </c>
      <c r="K74" s="45">
        <v>26.35</v>
      </c>
      <c r="L74" s="45">
        <v>26.56</v>
      </c>
      <c r="M74" s="45">
        <v>26.99</v>
      </c>
      <c r="N74" s="45">
        <v>27.63</v>
      </c>
      <c r="O74" s="45">
        <v>26.97</v>
      </c>
      <c r="P74" s="45">
        <v>26.87</v>
      </c>
      <c r="Q74" s="2">
        <v>26.77</v>
      </c>
      <c r="R74" s="2">
        <v>22.95</v>
      </c>
      <c r="S74" s="2" t="s">
        <v>14</v>
      </c>
      <c r="T74" s="2" t="s">
        <v>14</v>
      </c>
      <c r="U74" s="2" t="s">
        <v>14</v>
      </c>
      <c r="V74" s="2" t="s">
        <v>14</v>
      </c>
      <c r="W74" s="2" t="s">
        <v>14</v>
      </c>
      <c r="X74" s="2" t="s">
        <v>14</v>
      </c>
      <c r="Y74" s="2">
        <v>27.07</v>
      </c>
      <c r="Z74" s="2">
        <v>21.36</v>
      </c>
      <c r="AA74" s="2">
        <v>14.78</v>
      </c>
      <c r="AB74" s="2">
        <v>16.27</v>
      </c>
      <c r="AC74" s="2">
        <v>19.78</v>
      </c>
      <c r="AD74" s="2" t="s">
        <v>14</v>
      </c>
      <c r="AE74" s="2" t="s">
        <v>14</v>
      </c>
      <c r="AF74" s="2" t="s">
        <v>14</v>
      </c>
      <c r="AG74" s="2" t="s">
        <v>14</v>
      </c>
      <c r="AH74" s="2" t="s">
        <v>14</v>
      </c>
      <c r="AI74" s="2">
        <v>19.97</v>
      </c>
      <c r="AJ74" s="2">
        <v>27.2</v>
      </c>
      <c r="AK74" s="2">
        <v>26.87</v>
      </c>
      <c r="AL74" s="2">
        <v>26.98</v>
      </c>
      <c r="AM74" s="2">
        <v>26.4</v>
      </c>
      <c r="AN74" s="2"/>
    </row>
    <row r="75" spans="1:40" ht="15.6" x14ac:dyDescent="0.3">
      <c r="A75" s="44">
        <v>72</v>
      </c>
      <c r="B75" s="44" t="s">
        <v>645</v>
      </c>
      <c r="C75" s="44" t="s">
        <v>646</v>
      </c>
      <c r="D75" s="44" t="s">
        <v>877</v>
      </c>
      <c r="E75" s="45">
        <v>27.01</v>
      </c>
      <c r="F75" s="45">
        <v>26.72</v>
      </c>
      <c r="G75" s="45">
        <v>27.5</v>
      </c>
      <c r="H75" s="45">
        <v>27.87</v>
      </c>
      <c r="I75" s="45">
        <v>28.21</v>
      </c>
      <c r="J75" s="45">
        <v>27.72</v>
      </c>
      <c r="K75" s="45">
        <v>27.07</v>
      </c>
      <c r="L75" s="45">
        <v>27.23</v>
      </c>
      <c r="M75" s="45">
        <v>27.95</v>
      </c>
      <c r="N75" s="45">
        <v>28.81</v>
      </c>
      <c r="O75" s="45">
        <v>28.07</v>
      </c>
      <c r="P75" s="45">
        <v>28.06</v>
      </c>
      <c r="Q75" s="2">
        <v>27.53</v>
      </c>
      <c r="R75" s="2">
        <v>24.51</v>
      </c>
      <c r="S75" s="2">
        <v>24.36</v>
      </c>
      <c r="T75" s="2">
        <v>21.57</v>
      </c>
      <c r="U75" s="2">
        <v>23.78</v>
      </c>
      <c r="V75" s="2">
        <v>27.74</v>
      </c>
      <c r="W75" s="2" t="s">
        <v>14</v>
      </c>
      <c r="X75" s="2" t="s">
        <v>14</v>
      </c>
      <c r="Y75" s="2">
        <v>27.8</v>
      </c>
      <c r="Z75" s="2">
        <v>25.79</v>
      </c>
      <c r="AA75" s="2">
        <v>27.99</v>
      </c>
      <c r="AB75" s="2">
        <v>27.96</v>
      </c>
      <c r="AC75" s="2">
        <v>25.66</v>
      </c>
      <c r="AD75" s="2">
        <v>26.19</v>
      </c>
      <c r="AE75" s="2">
        <v>25</v>
      </c>
      <c r="AF75" s="2">
        <v>28.24</v>
      </c>
      <c r="AG75" s="2">
        <v>28.34</v>
      </c>
      <c r="AH75" s="2">
        <v>27.12</v>
      </c>
      <c r="AI75" s="2">
        <v>27.6</v>
      </c>
      <c r="AJ75" s="2">
        <v>27.61</v>
      </c>
      <c r="AK75" s="2">
        <v>28.22</v>
      </c>
      <c r="AL75" s="2">
        <v>28.05</v>
      </c>
      <c r="AM75" s="2">
        <v>28.32</v>
      </c>
      <c r="AN75" s="2">
        <v>27.33</v>
      </c>
    </row>
    <row r="76" spans="1:40" ht="15.6" x14ac:dyDescent="0.3">
      <c r="A76" s="44">
        <v>73</v>
      </c>
      <c r="B76" s="44" t="s">
        <v>882</v>
      </c>
      <c r="C76" s="44" t="s">
        <v>646</v>
      </c>
      <c r="D76" s="44" t="s">
        <v>875</v>
      </c>
      <c r="E76" s="45">
        <v>27.38</v>
      </c>
      <c r="F76" s="45">
        <v>27.24</v>
      </c>
      <c r="G76" s="45">
        <v>27.7</v>
      </c>
      <c r="H76" s="45">
        <v>28.06</v>
      </c>
      <c r="I76" s="45">
        <v>28.5</v>
      </c>
      <c r="J76" s="45">
        <v>28.12</v>
      </c>
      <c r="K76" s="45">
        <v>28.12</v>
      </c>
      <c r="L76" s="45">
        <v>28.57</v>
      </c>
      <c r="M76" s="45">
        <v>28.68</v>
      </c>
      <c r="N76" s="45" t="s">
        <v>14</v>
      </c>
      <c r="O76" s="45" t="s">
        <v>14</v>
      </c>
      <c r="P76" s="45" t="s">
        <v>14</v>
      </c>
      <c r="Q76" s="2" t="s">
        <v>14</v>
      </c>
      <c r="R76" s="2" t="s">
        <v>14</v>
      </c>
      <c r="S76" s="2" t="s">
        <v>14</v>
      </c>
      <c r="T76" s="2" t="s">
        <v>14</v>
      </c>
      <c r="U76" s="2" t="s">
        <v>14</v>
      </c>
      <c r="V76" s="2" t="s">
        <v>14</v>
      </c>
      <c r="W76" s="2" t="s">
        <v>14</v>
      </c>
      <c r="X76" s="2" t="s">
        <v>14</v>
      </c>
      <c r="Y76" s="2" t="s">
        <v>14</v>
      </c>
      <c r="Z76" s="2" t="s">
        <v>14</v>
      </c>
      <c r="AA76" s="2" t="s">
        <v>14</v>
      </c>
      <c r="AB76" s="2" t="s">
        <v>14</v>
      </c>
      <c r="AC76" s="2" t="s">
        <v>14</v>
      </c>
      <c r="AD76" s="2" t="s">
        <v>14</v>
      </c>
      <c r="AE76" s="2" t="s">
        <v>14</v>
      </c>
      <c r="AF76" s="2" t="s">
        <v>14</v>
      </c>
      <c r="AG76" s="2" t="s">
        <v>14</v>
      </c>
      <c r="AH76" s="2" t="s">
        <v>14</v>
      </c>
      <c r="AI76" s="2" t="s">
        <v>14</v>
      </c>
      <c r="AJ76" s="2" t="s">
        <v>14</v>
      </c>
      <c r="AK76" s="2" t="s">
        <v>14</v>
      </c>
      <c r="AL76" s="2" t="s">
        <v>14</v>
      </c>
      <c r="AM76" s="2" t="s">
        <v>14</v>
      </c>
      <c r="AN76" s="2" t="s">
        <v>14</v>
      </c>
    </row>
    <row r="77" spans="1:40" ht="15.6" x14ac:dyDescent="0.3">
      <c r="A77" s="44">
        <v>74</v>
      </c>
      <c r="B77" s="44" t="s">
        <v>647</v>
      </c>
      <c r="C77" s="44" t="s">
        <v>650</v>
      </c>
      <c r="D77" s="44" t="s">
        <v>885</v>
      </c>
      <c r="E77" s="45">
        <v>27.38</v>
      </c>
      <c r="F77" s="45">
        <v>27.41</v>
      </c>
      <c r="G77" s="45">
        <v>27.95</v>
      </c>
      <c r="H77" s="45">
        <v>28.29</v>
      </c>
      <c r="I77" s="45">
        <v>27.55</v>
      </c>
      <c r="J77" s="45">
        <v>26.89</v>
      </c>
      <c r="K77" s="45">
        <v>26.19</v>
      </c>
      <c r="L77" s="45">
        <v>25.56</v>
      </c>
      <c r="M77" s="45">
        <v>26.59</v>
      </c>
      <c r="N77" s="45">
        <v>27.44</v>
      </c>
      <c r="O77" s="45">
        <v>27.96</v>
      </c>
      <c r="P77" s="45">
        <v>28.27</v>
      </c>
      <c r="Q77" s="2">
        <v>28.12</v>
      </c>
      <c r="R77" s="2">
        <v>26.11</v>
      </c>
      <c r="S77" s="2">
        <v>26.76</v>
      </c>
      <c r="T77" s="2">
        <v>23.29</v>
      </c>
      <c r="U77" s="2">
        <v>22.94</v>
      </c>
      <c r="V77" s="2">
        <v>26.04</v>
      </c>
      <c r="W77" s="2" t="s">
        <v>14</v>
      </c>
      <c r="X77" s="2" t="s">
        <v>14</v>
      </c>
      <c r="Y77" s="2">
        <v>25.88</v>
      </c>
      <c r="Z77" s="2">
        <v>25.54</v>
      </c>
      <c r="AA77" s="2">
        <v>27.5</v>
      </c>
      <c r="AB77" s="2">
        <v>29.28</v>
      </c>
      <c r="AC77" s="2">
        <v>26.69</v>
      </c>
      <c r="AD77" s="2">
        <v>22.48</v>
      </c>
      <c r="AE77" s="2">
        <v>27.12</v>
      </c>
      <c r="AF77" s="2">
        <v>28.16</v>
      </c>
      <c r="AG77" s="2">
        <v>26.84</v>
      </c>
      <c r="AH77" s="2">
        <v>26.53</v>
      </c>
      <c r="AI77" s="2">
        <v>25.97</v>
      </c>
      <c r="AJ77" s="2">
        <v>26.5</v>
      </c>
      <c r="AK77" s="2">
        <v>27.49</v>
      </c>
      <c r="AL77" s="2">
        <v>27.63</v>
      </c>
      <c r="AM77" s="2">
        <v>28.42</v>
      </c>
      <c r="AN77" s="2">
        <v>27.74</v>
      </c>
    </row>
    <row r="78" spans="1:40" ht="15.6" x14ac:dyDescent="0.3">
      <c r="A78" s="44">
        <v>75</v>
      </c>
      <c r="B78" s="44" t="s">
        <v>648</v>
      </c>
      <c r="C78" s="44" t="s">
        <v>650</v>
      </c>
      <c r="D78" s="44" t="s">
        <v>887</v>
      </c>
      <c r="E78" s="45" t="s">
        <v>14</v>
      </c>
      <c r="F78" s="45" t="s">
        <v>14</v>
      </c>
      <c r="G78" s="45" t="s">
        <v>14</v>
      </c>
      <c r="H78" s="45" t="s">
        <v>14</v>
      </c>
      <c r="I78" s="45" t="s">
        <v>14</v>
      </c>
      <c r="J78" s="45" t="s">
        <v>14</v>
      </c>
      <c r="K78" s="45" t="s">
        <v>14</v>
      </c>
      <c r="L78" s="45" t="s">
        <v>14</v>
      </c>
      <c r="M78" s="45" t="s">
        <v>14</v>
      </c>
      <c r="N78" s="45" t="s">
        <v>14</v>
      </c>
      <c r="O78" s="45" t="s">
        <v>14</v>
      </c>
      <c r="P78" s="45"/>
      <c r="Q78" s="2" t="s">
        <v>14</v>
      </c>
      <c r="R78" s="2" t="s">
        <v>14</v>
      </c>
      <c r="S78" s="2" t="s">
        <v>14</v>
      </c>
      <c r="T78" s="2" t="s">
        <v>14</v>
      </c>
      <c r="U78" s="2" t="s">
        <v>14</v>
      </c>
      <c r="V78" s="2" t="s">
        <v>14</v>
      </c>
      <c r="W78" s="2" t="s">
        <v>14</v>
      </c>
      <c r="X78" s="2" t="s">
        <v>14</v>
      </c>
      <c r="Y78" s="2" t="s">
        <v>14</v>
      </c>
      <c r="Z78" s="2" t="s">
        <v>14</v>
      </c>
      <c r="AA78" s="2" t="s">
        <v>14</v>
      </c>
      <c r="AB78" s="2" t="s">
        <v>14</v>
      </c>
      <c r="AC78" s="2" t="s">
        <v>14</v>
      </c>
      <c r="AD78" s="2" t="s">
        <v>14</v>
      </c>
      <c r="AE78" s="2" t="s">
        <v>14</v>
      </c>
      <c r="AF78" s="2" t="s">
        <v>14</v>
      </c>
      <c r="AG78" s="2" t="s">
        <v>14</v>
      </c>
      <c r="AH78" s="2" t="s">
        <v>14</v>
      </c>
      <c r="AI78" s="2" t="s">
        <v>14</v>
      </c>
      <c r="AJ78" s="2" t="s">
        <v>14</v>
      </c>
      <c r="AK78" s="2" t="s">
        <v>14</v>
      </c>
      <c r="AL78" s="2" t="s">
        <v>14</v>
      </c>
      <c r="AM78" s="2" t="s">
        <v>14</v>
      </c>
      <c r="AN78" s="2" t="s">
        <v>14</v>
      </c>
    </row>
    <row r="79" spans="1:40" ht="15.6" x14ac:dyDescent="0.3">
      <c r="A79" s="44">
        <v>76</v>
      </c>
      <c r="B79" s="44" t="s">
        <v>649</v>
      </c>
      <c r="C79" s="44" t="s">
        <v>650</v>
      </c>
      <c r="D79" s="44" t="s">
        <v>889</v>
      </c>
      <c r="E79" s="45" t="s">
        <v>14</v>
      </c>
      <c r="F79" s="45" t="s">
        <v>14</v>
      </c>
      <c r="G79" s="45" t="s">
        <v>14</v>
      </c>
      <c r="H79" s="45" t="s">
        <v>14</v>
      </c>
      <c r="I79" s="45" t="s">
        <v>14</v>
      </c>
      <c r="J79" s="45" t="s">
        <v>14</v>
      </c>
      <c r="K79" s="45" t="s">
        <v>14</v>
      </c>
      <c r="L79" s="45" t="s">
        <v>14</v>
      </c>
      <c r="M79" s="45" t="s">
        <v>14</v>
      </c>
      <c r="N79" s="45" t="s">
        <v>14</v>
      </c>
      <c r="O79" s="45" t="s">
        <v>14</v>
      </c>
      <c r="P79" s="45" t="s">
        <v>14</v>
      </c>
      <c r="Q79" s="2" t="s">
        <v>14</v>
      </c>
      <c r="R79" s="2" t="s">
        <v>14</v>
      </c>
      <c r="S79" s="2" t="s">
        <v>14</v>
      </c>
      <c r="T79" s="2" t="s">
        <v>14</v>
      </c>
      <c r="U79" s="2" t="s">
        <v>14</v>
      </c>
      <c r="V79" s="2" t="s">
        <v>14</v>
      </c>
      <c r="W79" s="2" t="s">
        <v>14</v>
      </c>
      <c r="X79" s="2" t="s">
        <v>14</v>
      </c>
      <c r="Y79" s="2" t="s">
        <v>14</v>
      </c>
      <c r="Z79" s="2" t="s">
        <v>14</v>
      </c>
      <c r="AA79" s="2" t="s">
        <v>14</v>
      </c>
      <c r="AB79" s="2" t="s">
        <v>14</v>
      </c>
      <c r="AC79" s="2" t="s">
        <v>14</v>
      </c>
      <c r="AD79" s="2" t="s">
        <v>14</v>
      </c>
      <c r="AE79" s="2" t="s">
        <v>14</v>
      </c>
      <c r="AF79" s="2" t="s">
        <v>14</v>
      </c>
      <c r="AG79" s="2" t="s">
        <v>14</v>
      </c>
      <c r="AH79" s="2" t="s">
        <v>14</v>
      </c>
      <c r="AI79" s="2" t="s">
        <v>14</v>
      </c>
      <c r="AJ79" s="2" t="s">
        <v>14</v>
      </c>
      <c r="AK79" s="2" t="s">
        <v>14</v>
      </c>
      <c r="AL79" s="2" t="s">
        <v>14</v>
      </c>
      <c r="AM79" s="2" t="s">
        <v>14</v>
      </c>
      <c r="AN79" s="2" t="s">
        <v>14</v>
      </c>
    </row>
    <row r="80" spans="1:40" ht="15.6" x14ac:dyDescent="0.3">
      <c r="A80" s="44">
        <v>77</v>
      </c>
      <c r="B80" s="44" t="s">
        <v>651</v>
      </c>
      <c r="C80" s="44" t="s">
        <v>659</v>
      </c>
      <c r="D80" s="44" t="s">
        <v>894</v>
      </c>
      <c r="E80" s="45" t="s">
        <v>14</v>
      </c>
      <c r="F80" s="45" t="s">
        <v>14</v>
      </c>
      <c r="G80" s="45" t="s">
        <v>14</v>
      </c>
      <c r="H80" s="45" t="s">
        <v>14</v>
      </c>
      <c r="I80" s="45" t="s">
        <v>14</v>
      </c>
      <c r="J80" s="45" t="s">
        <v>14</v>
      </c>
      <c r="K80" s="45" t="s">
        <v>14</v>
      </c>
      <c r="L80" s="45" t="s">
        <v>14</v>
      </c>
      <c r="M80" s="45" t="s">
        <v>14</v>
      </c>
      <c r="N80" s="45" t="s">
        <v>14</v>
      </c>
      <c r="O80" s="45" t="s">
        <v>14</v>
      </c>
      <c r="P80" s="45" t="s">
        <v>14</v>
      </c>
      <c r="Q80" s="2" t="s">
        <v>14</v>
      </c>
      <c r="R80" s="2" t="s">
        <v>14</v>
      </c>
      <c r="S80" s="2" t="s">
        <v>14</v>
      </c>
      <c r="T80" s="2" t="s">
        <v>14</v>
      </c>
      <c r="U80" s="2" t="s">
        <v>14</v>
      </c>
      <c r="V80" s="2" t="s">
        <v>14</v>
      </c>
      <c r="W80" s="2" t="s">
        <v>14</v>
      </c>
      <c r="X80" s="2" t="s">
        <v>14</v>
      </c>
      <c r="Y80" s="2" t="s">
        <v>14</v>
      </c>
      <c r="Z80" s="2" t="s">
        <v>14</v>
      </c>
      <c r="AA80" s="2" t="s">
        <v>14</v>
      </c>
      <c r="AB80" s="2" t="s">
        <v>14</v>
      </c>
      <c r="AC80" s="2" t="s">
        <v>14</v>
      </c>
      <c r="AD80" s="2" t="s">
        <v>14</v>
      </c>
      <c r="AE80" s="2" t="s">
        <v>14</v>
      </c>
      <c r="AF80" s="2" t="s">
        <v>14</v>
      </c>
      <c r="AG80" s="2" t="s">
        <v>14</v>
      </c>
      <c r="AH80" s="2" t="s">
        <v>14</v>
      </c>
      <c r="AI80" s="2" t="s">
        <v>14</v>
      </c>
      <c r="AJ80" s="2" t="s">
        <v>14</v>
      </c>
      <c r="AK80" s="2" t="s">
        <v>14</v>
      </c>
      <c r="AL80" s="2" t="s">
        <v>14</v>
      </c>
      <c r="AM80" s="2" t="s">
        <v>14</v>
      </c>
      <c r="AN80" s="2" t="s">
        <v>14</v>
      </c>
    </row>
    <row r="81" spans="1:40" ht="15.6" x14ac:dyDescent="0.3">
      <c r="A81" s="44">
        <v>78</v>
      </c>
      <c r="B81" s="44" t="s">
        <v>652</v>
      </c>
      <c r="C81" s="44" t="s">
        <v>659</v>
      </c>
      <c r="D81" s="44" t="s">
        <v>891</v>
      </c>
      <c r="E81" s="45">
        <v>26.14</v>
      </c>
      <c r="F81" s="45">
        <v>26.34</v>
      </c>
      <c r="G81" s="45">
        <v>26.62</v>
      </c>
      <c r="H81" s="45">
        <v>27.06</v>
      </c>
      <c r="I81" s="45">
        <v>26.35</v>
      </c>
      <c r="J81" s="45">
        <v>25.85</v>
      </c>
      <c r="K81" s="45">
        <v>24.98</v>
      </c>
      <c r="L81" s="45">
        <v>24.86</v>
      </c>
      <c r="M81" s="45">
        <v>26.11</v>
      </c>
      <c r="N81" s="45">
        <v>27.58</v>
      </c>
      <c r="O81" s="45">
        <v>27.64</v>
      </c>
      <c r="P81" s="45">
        <v>27.6</v>
      </c>
      <c r="Q81" s="2">
        <v>27.07</v>
      </c>
      <c r="R81" s="2">
        <v>24.18</v>
      </c>
      <c r="S81" s="2">
        <v>25.05</v>
      </c>
      <c r="T81" s="2">
        <v>24.21</v>
      </c>
      <c r="U81" s="2">
        <v>21.27</v>
      </c>
      <c r="V81" s="2">
        <v>24.85</v>
      </c>
      <c r="W81" s="2" t="s">
        <v>14</v>
      </c>
      <c r="X81" s="2" t="s">
        <v>14</v>
      </c>
      <c r="Y81" s="2">
        <v>25.48</v>
      </c>
      <c r="Z81" s="2">
        <v>27.26</v>
      </c>
      <c r="AA81" s="2">
        <v>27.83</v>
      </c>
      <c r="AB81" s="2">
        <v>28.11</v>
      </c>
      <c r="AC81" s="2">
        <v>25.96</v>
      </c>
      <c r="AD81" s="2">
        <v>24.55</v>
      </c>
      <c r="AE81" s="2">
        <v>27.19</v>
      </c>
      <c r="AF81" s="2">
        <v>26.96</v>
      </c>
      <c r="AG81" s="2">
        <v>26.98</v>
      </c>
      <c r="AH81" s="2">
        <v>25.78</v>
      </c>
      <c r="AI81" s="2">
        <v>25.26</v>
      </c>
      <c r="AJ81" s="2">
        <v>25.46</v>
      </c>
      <c r="AK81" s="2">
        <v>26.92</v>
      </c>
      <c r="AL81" s="2">
        <v>27.43</v>
      </c>
      <c r="AM81" s="2">
        <v>27.46</v>
      </c>
      <c r="AN81" s="2">
        <v>26.9</v>
      </c>
    </row>
    <row r="82" spans="1:40" ht="15.6" x14ac:dyDescent="0.3">
      <c r="A82" s="44">
        <v>79</v>
      </c>
      <c r="B82" s="44" t="s">
        <v>653</v>
      </c>
      <c r="C82" s="44" t="s">
        <v>659</v>
      </c>
      <c r="D82" s="44" t="s">
        <v>893</v>
      </c>
      <c r="E82" s="45" t="s">
        <v>14</v>
      </c>
      <c r="F82" s="45" t="s">
        <v>14</v>
      </c>
      <c r="G82" s="45" t="s">
        <v>14</v>
      </c>
      <c r="H82" s="45" t="s">
        <v>14</v>
      </c>
      <c r="I82" s="45" t="s">
        <v>14</v>
      </c>
      <c r="J82" s="45" t="s">
        <v>14</v>
      </c>
      <c r="K82" s="45" t="s">
        <v>14</v>
      </c>
      <c r="L82" s="45" t="s">
        <v>14</v>
      </c>
      <c r="M82" s="45" t="s">
        <v>14</v>
      </c>
      <c r="N82" s="45" t="s">
        <v>14</v>
      </c>
      <c r="O82" s="45" t="s">
        <v>14</v>
      </c>
      <c r="P82" s="45" t="s">
        <v>14</v>
      </c>
      <c r="Q82" s="2" t="s">
        <v>14</v>
      </c>
      <c r="R82" s="2" t="s">
        <v>14</v>
      </c>
      <c r="S82" s="2" t="s">
        <v>14</v>
      </c>
      <c r="T82" s="2" t="s">
        <v>14</v>
      </c>
      <c r="U82" s="2" t="s">
        <v>14</v>
      </c>
      <c r="V82" s="2" t="s">
        <v>14</v>
      </c>
      <c r="W82" s="2" t="s">
        <v>14</v>
      </c>
      <c r="X82" s="2" t="s">
        <v>14</v>
      </c>
      <c r="Y82" s="2" t="s">
        <v>14</v>
      </c>
      <c r="Z82" s="2" t="s">
        <v>14</v>
      </c>
      <c r="AA82" s="2" t="s">
        <v>14</v>
      </c>
      <c r="AB82" s="2" t="s">
        <v>14</v>
      </c>
      <c r="AC82" s="2" t="s">
        <v>14</v>
      </c>
      <c r="AD82" s="2" t="s">
        <v>14</v>
      </c>
      <c r="AE82" s="2" t="s">
        <v>14</v>
      </c>
      <c r="AF82" s="2" t="s">
        <v>14</v>
      </c>
      <c r="AG82" s="2" t="s">
        <v>14</v>
      </c>
      <c r="AH82" s="2" t="s">
        <v>14</v>
      </c>
      <c r="AI82" s="2" t="s">
        <v>14</v>
      </c>
      <c r="AJ82" s="2" t="s">
        <v>14</v>
      </c>
      <c r="AK82" s="2" t="s">
        <v>14</v>
      </c>
      <c r="AL82" s="2" t="s">
        <v>14</v>
      </c>
      <c r="AM82" s="2" t="s">
        <v>14</v>
      </c>
      <c r="AN82" s="2" t="s">
        <v>14</v>
      </c>
    </row>
    <row r="83" spans="1:40" ht="15.6" x14ac:dyDescent="0.3">
      <c r="A83" s="44">
        <v>80</v>
      </c>
      <c r="B83" s="44" t="s">
        <v>654</v>
      </c>
      <c r="C83" s="44" t="s">
        <v>659</v>
      </c>
      <c r="D83" s="44" t="s">
        <v>897</v>
      </c>
      <c r="E83" s="45">
        <v>26.63</v>
      </c>
      <c r="F83" s="45">
        <v>26.3</v>
      </c>
      <c r="G83" s="45">
        <v>26.52</v>
      </c>
      <c r="H83" s="45">
        <v>27.9</v>
      </c>
      <c r="I83" s="45">
        <v>27.7</v>
      </c>
      <c r="J83" s="45">
        <v>26.98</v>
      </c>
      <c r="K83" s="45">
        <v>26.5</v>
      </c>
      <c r="L83" s="45">
        <v>26.45</v>
      </c>
      <c r="M83" s="45">
        <v>27.76</v>
      </c>
      <c r="N83" s="45">
        <v>29.09</v>
      </c>
      <c r="O83" s="45">
        <v>28.61</v>
      </c>
      <c r="P83" s="45">
        <v>27.73</v>
      </c>
      <c r="Q83" s="2">
        <v>26.53</v>
      </c>
      <c r="R83" s="2">
        <v>22.81</v>
      </c>
      <c r="S83" s="2">
        <v>26.11</v>
      </c>
      <c r="T83" s="2">
        <v>23.84</v>
      </c>
      <c r="U83" s="2">
        <v>20.260000000000002</v>
      </c>
      <c r="V83" s="2">
        <v>24.75</v>
      </c>
      <c r="W83" s="2" t="s">
        <v>14</v>
      </c>
      <c r="X83" s="2" t="s">
        <v>14</v>
      </c>
      <c r="Y83" s="2">
        <v>26.74</v>
      </c>
      <c r="Z83" s="2">
        <v>26.26</v>
      </c>
      <c r="AA83" s="2">
        <v>27.1</v>
      </c>
      <c r="AB83" s="2">
        <v>26.58</v>
      </c>
      <c r="AC83" s="2">
        <v>25.61</v>
      </c>
      <c r="AD83" s="2">
        <v>26.09</v>
      </c>
      <c r="AE83" s="2">
        <v>26</v>
      </c>
      <c r="AF83" s="2">
        <v>27.68</v>
      </c>
      <c r="AG83" s="2">
        <v>27.15</v>
      </c>
      <c r="AH83" s="2">
        <v>27.19</v>
      </c>
      <c r="AI83" s="2">
        <v>25.85</v>
      </c>
      <c r="AJ83" s="2">
        <v>26.96</v>
      </c>
      <c r="AK83" s="2">
        <v>28.36</v>
      </c>
      <c r="AL83" s="2">
        <v>28.65</v>
      </c>
      <c r="AM83" s="2">
        <v>28.72</v>
      </c>
      <c r="AN83" s="2">
        <v>26.77</v>
      </c>
    </row>
    <row r="84" spans="1:40" ht="15.6" x14ac:dyDescent="0.3">
      <c r="A84" s="44">
        <v>81</v>
      </c>
      <c r="B84" s="44" t="s">
        <v>655</v>
      </c>
      <c r="C84" s="44" t="s">
        <v>659</v>
      </c>
      <c r="D84" s="44" t="s">
        <v>898</v>
      </c>
      <c r="E84" s="45">
        <v>27.25</v>
      </c>
      <c r="F84" s="45">
        <v>26.85</v>
      </c>
      <c r="G84" s="45">
        <v>27.27</v>
      </c>
      <c r="H84" s="45">
        <v>27.92</v>
      </c>
      <c r="I84" s="45">
        <v>27.47</v>
      </c>
      <c r="J84" s="45">
        <v>26.72</v>
      </c>
      <c r="K84" s="45">
        <v>26.03</v>
      </c>
      <c r="L84" s="45">
        <v>25.97</v>
      </c>
      <c r="M84" s="45">
        <v>27.49</v>
      </c>
      <c r="N84" s="45">
        <v>28.85</v>
      </c>
      <c r="O84" s="45">
        <v>28.86</v>
      </c>
      <c r="P84" s="45">
        <v>28.23</v>
      </c>
      <c r="Q84" s="2">
        <v>27.56</v>
      </c>
      <c r="R84" s="2">
        <v>21.78</v>
      </c>
      <c r="S84" s="2">
        <v>25.64</v>
      </c>
      <c r="T84" s="2">
        <v>24.85</v>
      </c>
      <c r="U84" s="2">
        <v>21.18</v>
      </c>
      <c r="V84" s="2">
        <v>22.44</v>
      </c>
      <c r="W84" s="2" t="s">
        <v>14</v>
      </c>
      <c r="X84" s="2" t="s">
        <v>14</v>
      </c>
      <c r="Y84" s="2">
        <v>25.49</v>
      </c>
      <c r="Z84" s="2">
        <v>25.47</v>
      </c>
      <c r="AA84" s="2">
        <v>26.7</v>
      </c>
      <c r="AB84" s="2">
        <v>25.92</v>
      </c>
      <c r="AC84" s="2">
        <v>25.78</v>
      </c>
      <c r="AD84" s="2">
        <v>26.06</v>
      </c>
      <c r="AE84" s="2">
        <v>26</v>
      </c>
      <c r="AF84" s="2">
        <v>28.02</v>
      </c>
      <c r="AG84" s="2">
        <v>27.95</v>
      </c>
      <c r="AH84" s="2">
        <v>27.18</v>
      </c>
      <c r="AI84" s="2">
        <v>26.4</v>
      </c>
      <c r="AJ84" s="2">
        <v>26.65</v>
      </c>
      <c r="AK84" s="2">
        <v>28.02</v>
      </c>
      <c r="AL84" s="2">
        <v>28.74</v>
      </c>
      <c r="AM84" s="2">
        <v>29.26</v>
      </c>
      <c r="AN84" s="2">
        <v>27.6</v>
      </c>
    </row>
    <row r="85" spans="1:40" ht="15.6" x14ac:dyDescent="0.3">
      <c r="A85" s="44">
        <v>82</v>
      </c>
      <c r="B85" s="44" t="s">
        <v>656</v>
      </c>
      <c r="C85" s="44" t="s">
        <v>660</v>
      </c>
      <c r="D85" s="44" t="s">
        <v>901</v>
      </c>
      <c r="E85" s="45">
        <v>26.86</v>
      </c>
      <c r="F85" s="45">
        <v>27.25</v>
      </c>
      <c r="G85" s="45">
        <v>27.74</v>
      </c>
      <c r="H85" s="45">
        <v>27.98</v>
      </c>
      <c r="I85" s="45">
        <v>28.06</v>
      </c>
      <c r="J85" s="45">
        <v>27.04</v>
      </c>
      <c r="K85" s="45">
        <v>26.49</v>
      </c>
      <c r="L85" s="45">
        <v>26.44</v>
      </c>
      <c r="M85" s="45">
        <v>27.26</v>
      </c>
      <c r="N85" s="45">
        <v>28.77</v>
      </c>
      <c r="O85" s="45">
        <v>28.8</v>
      </c>
      <c r="P85" s="45">
        <v>28.53</v>
      </c>
      <c r="Q85" s="2">
        <v>27.18</v>
      </c>
      <c r="R85" s="2">
        <v>22.44</v>
      </c>
      <c r="S85" s="2">
        <v>25.56</v>
      </c>
      <c r="T85" s="2">
        <v>22.1</v>
      </c>
      <c r="U85" s="2">
        <v>19.46</v>
      </c>
      <c r="V85" s="2">
        <v>25.94</v>
      </c>
      <c r="W85" s="2" t="s">
        <v>14</v>
      </c>
      <c r="X85" s="2" t="s">
        <v>14</v>
      </c>
      <c r="Y85" s="2">
        <v>25.34</v>
      </c>
      <c r="Z85" s="2">
        <v>27.73</v>
      </c>
      <c r="AA85" s="2">
        <v>29.2</v>
      </c>
      <c r="AB85" s="2">
        <v>28.31</v>
      </c>
      <c r="AC85" s="2">
        <v>24.7</v>
      </c>
      <c r="AD85" s="2">
        <v>25.8</v>
      </c>
      <c r="AE85" s="2">
        <v>27.61</v>
      </c>
      <c r="AF85" s="2">
        <v>27.91</v>
      </c>
      <c r="AG85" s="2">
        <v>27.91</v>
      </c>
      <c r="AH85" s="2">
        <v>26.31</v>
      </c>
      <c r="AI85" s="2">
        <v>25.94</v>
      </c>
      <c r="AJ85" s="2">
        <v>25.84</v>
      </c>
      <c r="AK85" s="2">
        <v>27.36</v>
      </c>
      <c r="AL85" s="2">
        <v>28.18</v>
      </c>
      <c r="AM85" s="2">
        <v>28.8</v>
      </c>
      <c r="AN85" s="2">
        <v>27.46</v>
      </c>
    </row>
    <row r="86" spans="1:40" ht="15.6" x14ac:dyDescent="0.3">
      <c r="A86" s="44">
        <v>83</v>
      </c>
      <c r="B86" s="44" t="s">
        <v>657</v>
      </c>
      <c r="C86" s="44" t="s">
        <v>660</v>
      </c>
      <c r="D86" s="44" t="s">
        <v>903</v>
      </c>
      <c r="E86" s="45">
        <v>20.02</v>
      </c>
      <c r="F86" s="45">
        <v>20.2</v>
      </c>
      <c r="G86" s="45">
        <v>19.739999999999998</v>
      </c>
      <c r="H86" s="45">
        <v>20.05</v>
      </c>
      <c r="I86" s="45">
        <v>19.940000000000001</v>
      </c>
      <c r="J86" s="45">
        <v>19.29</v>
      </c>
      <c r="K86" s="45">
        <v>18.45</v>
      </c>
      <c r="L86" s="45">
        <v>18.350000000000001</v>
      </c>
      <c r="M86" s="45">
        <v>19.57</v>
      </c>
      <c r="N86" s="45">
        <v>21.6</v>
      </c>
      <c r="O86" s="45">
        <v>21.31</v>
      </c>
      <c r="P86" s="45">
        <v>20.93</v>
      </c>
      <c r="Q86" s="2">
        <v>20.27</v>
      </c>
      <c r="R86" s="2" t="s">
        <v>14</v>
      </c>
      <c r="S86" s="2" t="s">
        <v>14</v>
      </c>
      <c r="T86" s="2" t="s">
        <v>14</v>
      </c>
      <c r="U86" s="2" t="s">
        <v>14</v>
      </c>
      <c r="V86" s="2" t="s">
        <v>14</v>
      </c>
      <c r="W86" s="2" t="s">
        <v>14</v>
      </c>
      <c r="X86" s="2" t="s">
        <v>14</v>
      </c>
      <c r="Y86" s="2">
        <v>26.74</v>
      </c>
      <c r="Z86" s="2" t="s">
        <v>14</v>
      </c>
      <c r="AA86" s="2">
        <v>16.3</v>
      </c>
      <c r="AB86" s="2">
        <v>19.91</v>
      </c>
      <c r="AC86" s="2">
        <v>16.63</v>
      </c>
      <c r="AD86" s="2">
        <v>12.84</v>
      </c>
      <c r="AE86" s="2">
        <v>17.11</v>
      </c>
      <c r="AF86" s="2">
        <v>19.170000000000002</v>
      </c>
      <c r="AG86" s="2">
        <v>18.170000000000002</v>
      </c>
      <c r="AH86" s="2">
        <v>16.690000000000001</v>
      </c>
      <c r="AI86" s="2">
        <v>17.010000000000002</v>
      </c>
      <c r="AJ86" s="2">
        <v>17.420000000000002</v>
      </c>
      <c r="AK86" s="2">
        <v>19.690000000000001</v>
      </c>
      <c r="AL86" s="2">
        <v>20.62</v>
      </c>
      <c r="AM86" s="2">
        <v>21.51</v>
      </c>
      <c r="AN86" s="2">
        <v>20.46</v>
      </c>
    </row>
    <row r="87" spans="1:40" ht="15.6" x14ac:dyDescent="0.3">
      <c r="A87" s="44">
        <v>84</v>
      </c>
      <c r="B87" s="44" t="s">
        <v>658</v>
      </c>
      <c r="C87" s="44" t="s">
        <v>660</v>
      </c>
      <c r="D87" s="44" t="s">
        <v>905</v>
      </c>
      <c r="E87" s="45">
        <v>27.25</v>
      </c>
      <c r="F87" s="45">
        <v>27.24</v>
      </c>
      <c r="G87" s="45">
        <v>28.01</v>
      </c>
      <c r="H87" s="45">
        <v>29.24</v>
      </c>
      <c r="I87" s="45">
        <v>28.29</v>
      </c>
      <c r="J87" s="45">
        <v>27.25</v>
      </c>
      <c r="K87" s="45">
        <v>26.53</v>
      </c>
      <c r="L87" s="45">
        <v>26.52</v>
      </c>
      <c r="M87" s="45">
        <v>28.1</v>
      </c>
      <c r="N87" s="45">
        <v>28.96</v>
      </c>
      <c r="O87" s="45">
        <v>29.34</v>
      </c>
      <c r="P87" s="45">
        <v>28.13</v>
      </c>
      <c r="Q87" s="2">
        <v>27.33</v>
      </c>
      <c r="R87" s="2" t="s">
        <v>14</v>
      </c>
      <c r="S87" s="2" t="s">
        <v>14</v>
      </c>
      <c r="T87" s="2" t="s">
        <v>14</v>
      </c>
      <c r="U87" s="2" t="s">
        <v>14</v>
      </c>
      <c r="V87" s="2" t="s">
        <v>14</v>
      </c>
      <c r="W87" s="2" t="s">
        <v>14</v>
      </c>
      <c r="X87" s="2" t="s">
        <v>14</v>
      </c>
      <c r="Y87" s="2">
        <v>26.07</v>
      </c>
      <c r="Z87" s="2">
        <v>25.62</v>
      </c>
      <c r="AA87" s="2">
        <v>25.15</v>
      </c>
      <c r="AB87" s="2">
        <v>25.86</v>
      </c>
      <c r="AC87" s="2">
        <v>21.75</v>
      </c>
      <c r="AD87" s="2">
        <v>20.420000000000002</v>
      </c>
      <c r="AE87" s="2">
        <v>25.37</v>
      </c>
      <c r="AF87" s="2">
        <v>25.69</v>
      </c>
      <c r="AG87" s="2">
        <v>26.29</v>
      </c>
      <c r="AH87" s="2">
        <v>24.82</v>
      </c>
      <c r="AI87" s="2">
        <v>24.41</v>
      </c>
      <c r="AJ87" s="2">
        <v>26.28</v>
      </c>
      <c r="AK87" s="2">
        <v>28.29</v>
      </c>
      <c r="AL87" s="2">
        <v>29.5</v>
      </c>
      <c r="AM87" s="2">
        <v>30.39</v>
      </c>
      <c r="AN87" s="2">
        <v>28.18</v>
      </c>
    </row>
    <row r="88" spans="1:40" ht="15.6" x14ac:dyDescent="0.3">
      <c r="A88" s="44">
        <v>85</v>
      </c>
      <c r="B88" s="44" t="s">
        <v>906</v>
      </c>
      <c r="C88" s="44" t="s">
        <v>660</v>
      </c>
      <c r="D88" s="44" t="s">
        <v>908</v>
      </c>
      <c r="E88" s="45">
        <v>27.46</v>
      </c>
      <c r="F88" s="45">
        <v>27.41</v>
      </c>
      <c r="G88" s="45">
        <v>27.57</v>
      </c>
      <c r="H88" s="45">
        <v>28.53</v>
      </c>
      <c r="I88" s="45">
        <v>29.02</v>
      </c>
      <c r="J88" s="45">
        <v>28.1</v>
      </c>
      <c r="K88" s="45">
        <v>27.02</v>
      </c>
      <c r="L88" s="45">
        <v>26.77</v>
      </c>
      <c r="M88" s="45">
        <v>27.91</v>
      </c>
      <c r="N88" s="45">
        <v>29.32</v>
      </c>
      <c r="O88" s="45">
        <v>29.31</v>
      </c>
      <c r="P88" s="45">
        <v>29.25</v>
      </c>
      <c r="Q88" s="2">
        <v>27.66</v>
      </c>
      <c r="R88" s="2">
        <v>27.7</v>
      </c>
      <c r="S88" s="2">
        <v>27.66</v>
      </c>
      <c r="T88" s="2">
        <v>28.54</v>
      </c>
      <c r="U88" s="2">
        <v>28.72</v>
      </c>
      <c r="V88" s="2">
        <v>27.38</v>
      </c>
      <c r="W88" s="2">
        <v>27.05</v>
      </c>
      <c r="X88" s="2">
        <v>26.2</v>
      </c>
      <c r="Y88" s="2">
        <v>26.58</v>
      </c>
      <c r="Z88" s="2">
        <v>28.32</v>
      </c>
      <c r="AA88" s="2">
        <v>30.13</v>
      </c>
      <c r="AB88" s="2">
        <v>29.84</v>
      </c>
      <c r="AC88" s="2">
        <v>27.72</v>
      </c>
      <c r="AD88" s="2">
        <v>28.3</v>
      </c>
      <c r="AE88" s="2">
        <v>28.26</v>
      </c>
      <c r="AF88" s="2">
        <v>28.56</v>
      </c>
      <c r="AG88" s="2">
        <v>28.54</v>
      </c>
      <c r="AH88" s="2">
        <v>28.18</v>
      </c>
      <c r="AI88" s="2">
        <v>27.61</v>
      </c>
      <c r="AJ88" s="2">
        <v>27.35</v>
      </c>
      <c r="AK88" s="2">
        <v>28.43</v>
      </c>
      <c r="AL88" s="2">
        <v>29.75</v>
      </c>
      <c r="AM88" s="2">
        <v>30.36</v>
      </c>
      <c r="AN88" s="2">
        <v>27.95</v>
      </c>
    </row>
    <row r="89" spans="1:40" ht="15.6" x14ac:dyDescent="0.3">
      <c r="A89" s="44">
        <v>86</v>
      </c>
      <c r="B89" s="44" t="s">
        <v>661</v>
      </c>
      <c r="C89" s="44" t="s">
        <v>660</v>
      </c>
      <c r="D89" s="44" t="s">
        <v>910</v>
      </c>
      <c r="E89" s="45">
        <v>27.7</v>
      </c>
      <c r="F89" s="45">
        <v>27.9</v>
      </c>
      <c r="G89" s="45">
        <v>28</v>
      </c>
      <c r="H89" s="45">
        <v>28.04</v>
      </c>
      <c r="I89" s="45">
        <v>27.77</v>
      </c>
      <c r="J89" s="45">
        <v>26.64</v>
      </c>
      <c r="K89" s="45">
        <v>26.01</v>
      </c>
      <c r="L89" s="45">
        <v>26.23</v>
      </c>
      <c r="M89" s="45">
        <v>27.66</v>
      </c>
      <c r="N89" s="45">
        <v>28.7</v>
      </c>
      <c r="O89" s="45">
        <v>29.18</v>
      </c>
      <c r="P89" s="45">
        <v>29.01</v>
      </c>
      <c r="Q89" s="2">
        <v>27.73</v>
      </c>
      <c r="R89" s="2" t="s">
        <v>14</v>
      </c>
      <c r="S89" s="2" t="s">
        <v>14</v>
      </c>
      <c r="T89" s="2">
        <v>28.25</v>
      </c>
      <c r="U89" s="2">
        <v>27.62</v>
      </c>
      <c r="V89" s="2">
        <v>26.1</v>
      </c>
      <c r="W89" s="2">
        <v>25.13</v>
      </c>
      <c r="X89" s="2">
        <v>25.21</v>
      </c>
      <c r="Y89" s="2">
        <v>25.88</v>
      </c>
      <c r="Z89" s="2">
        <v>27.9</v>
      </c>
      <c r="AA89" s="2">
        <v>29.55</v>
      </c>
      <c r="AB89" s="2">
        <v>30.04</v>
      </c>
      <c r="AC89" s="2">
        <v>28.23</v>
      </c>
      <c r="AD89" s="2">
        <v>27.81</v>
      </c>
      <c r="AE89" s="2">
        <v>27.91</v>
      </c>
      <c r="AF89" s="2">
        <v>28.16</v>
      </c>
      <c r="AG89" s="2">
        <v>28.04</v>
      </c>
      <c r="AH89" s="2">
        <v>26.66</v>
      </c>
      <c r="AI89" s="2">
        <v>25.74</v>
      </c>
      <c r="AJ89" s="2">
        <v>26.27</v>
      </c>
      <c r="AK89" s="2">
        <v>27.51</v>
      </c>
      <c r="AL89" s="2">
        <v>29.03</v>
      </c>
      <c r="AM89" s="2">
        <v>30.01</v>
      </c>
      <c r="AN89" s="2">
        <v>28.29</v>
      </c>
    </row>
    <row r="90" spans="1:40" ht="15.6" x14ac:dyDescent="0.3">
      <c r="A90" s="44">
        <v>87</v>
      </c>
      <c r="B90" s="44" t="s">
        <v>662</v>
      </c>
      <c r="C90" s="44" t="s">
        <v>660</v>
      </c>
      <c r="D90" s="44" t="s">
        <v>912</v>
      </c>
      <c r="E90" s="45">
        <v>26.98</v>
      </c>
      <c r="F90" s="45">
        <v>27.19</v>
      </c>
      <c r="G90" s="45">
        <v>27.25</v>
      </c>
      <c r="H90" s="45">
        <v>27.73</v>
      </c>
      <c r="I90" s="45">
        <v>27.2</v>
      </c>
      <c r="J90" s="45">
        <v>26.19</v>
      </c>
      <c r="K90" s="45">
        <v>25.19</v>
      </c>
      <c r="L90" s="45">
        <v>25.1</v>
      </c>
      <c r="M90" s="45">
        <v>26.45</v>
      </c>
      <c r="N90" s="45">
        <v>27.73</v>
      </c>
      <c r="O90" s="45">
        <v>28.77</v>
      </c>
      <c r="P90" s="45">
        <v>28.52</v>
      </c>
      <c r="Q90" s="2">
        <v>27.3</v>
      </c>
      <c r="R90" s="2">
        <v>27.51</v>
      </c>
      <c r="S90" s="2">
        <v>27.49</v>
      </c>
      <c r="T90" s="2">
        <v>27.25</v>
      </c>
      <c r="U90" s="2">
        <v>26.85</v>
      </c>
      <c r="V90" s="2">
        <v>25.38</v>
      </c>
      <c r="W90" s="2">
        <v>24.86</v>
      </c>
      <c r="X90" s="2">
        <v>24.89</v>
      </c>
      <c r="Y90" s="2">
        <v>25.76</v>
      </c>
      <c r="Z90" s="2">
        <v>27.49</v>
      </c>
      <c r="AA90" s="2">
        <v>28.73</v>
      </c>
      <c r="AB90" s="2">
        <v>29.08</v>
      </c>
      <c r="AC90" s="2">
        <v>28.76</v>
      </c>
      <c r="AD90" s="2">
        <v>27.79</v>
      </c>
      <c r="AE90" s="2">
        <v>27.88</v>
      </c>
      <c r="AF90" s="2">
        <v>27.6</v>
      </c>
      <c r="AG90" s="2">
        <v>27.38</v>
      </c>
      <c r="AH90" s="2">
        <v>26.6</v>
      </c>
      <c r="AI90" s="2">
        <v>25.54</v>
      </c>
      <c r="AJ90" s="2">
        <v>25.91</v>
      </c>
      <c r="AK90" s="2">
        <v>27.26</v>
      </c>
      <c r="AL90" s="2">
        <v>28.55</v>
      </c>
      <c r="AM90" s="2">
        <v>29.12</v>
      </c>
      <c r="AN90" s="2">
        <v>28.15</v>
      </c>
    </row>
    <row r="91" spans="1:40" ht="15.6" x14ac:dyDescent="0.3">
      <c r="A91" s="44">
        <v>88</v>
      </c>
      <c r="B91" s="44" t="s">
        <v>663</v>
      </c>
      <c r="C91" s="44" t="s">
        <v>660</v>
      </c>
      <c r="D91" s="44" t="s">
        <v>914</v>
      </c>
      <c r="E91" s="45">
        <v>26.62</v>
      </c>
      <c r="F91" s="45">
        <v>27.21</v>
      </c>
      <c r="G91" s="45">
        <v>27.41</v>
      </c>
      <c r="H91" s="45">
        <v>28.53</v>
      </c>
      <c r="I91" s="45">
        <v>28.59</v>
      </c>
      <c r="J91" s="45">
        <v>27.5</v>
      </c>
      <c r="K91" s="45">
        <v>27.27</v>
      </c>
      <c r="L91" s="45">
        <v>27.16</v>
      </c>
      <c r="M91" s="45">
        <v>28.23</v>
      </c>
      <c r="N91" s="45">
        <v>28.86</v>
      </c>
      <c r="O91" s="45">
        <v>28.73</v>
      </c>
      <c r="P91" s="45">
        <v>28.55</v>
      </c>
      <c r="Q91" s="2">
        <v>27.68</v>
      </c>
      <c r="R91" s="2">
        <v>28.32</v>
      </c>
      <c r="S91" s="2">
        <v>28.14</v>
      </c>
      <c r="T91" s="2">
        <v>28.68</v>
      </c>
      <c r="U91" s="2">
        <v>28.24</v>
      </c>
      <c r="V91" s="2">
        <v>27.13</v>
      </c>
      <c r="W91" s="2">
        <v>26.93</v>
      </c>
      <c r="X91" s="2">
        <v>27.3</v>
      </c>
      <c r="Y91" s="2">
        <v>26.91</v>
      </c>
      <c r="Z91" s="2">
        <v>28.55</v>
      </c>
      <c r="AA91" s="2">
        <v>29.68</v>
      </c>
      <c r="AB91" s="2">
        <v>28.63</v>
      </c>
      <c r="AC91" s="2">
        <v>28.28</v>
      </c>
      <c r="AD91" s="2">
        <v>28.61</v>
      </c>
      <c r="AE91" s="2">
        <v>28.37</v>
      </c>
      <c r="AF91" s="2">
        <v>28.64</v>
      </c>
      <c r="AG91" s="2">
        <v>28.42</v>
      </c>
      <c r="AH91" s="2">
        <v>27.99</v>
      </c>
      <c r="AI91" s="2">
        <v>27.31</v>
      </c>
      <c r="AJ91" s="2">
        <v>27.91</v>
      </c>
      <c r="AK91" s="2">
        <v>29.19</v>
      </c>
      <c r="AL91" s="2">
        <v>29.51</v>
      </c>
      <c r="AM91" s="2">
        <v>29.89</v>
      </c>
      <c r="AN91" s="2">
        <v>28.06</v>
      </c>
    </row>
    <row r="92" spans="1:40" ht="15.6" x14ac:dyDescent="0.3">
      <c r="A92" s="44">
        <v>89</v>
      </c>
      <c r="B92" s="44" t="s">
        <v>664</v>
      </c>
      <c r="C92" s="44" t="s">
        <v>660</v>
      </c>
      <c r="D92" s="44" t="s">
        <v>914</v>
      </c>
      <c r="E92" s="45">
        <v>27.42</v>
      </c>
      <c r="F92" s="45">
        <v>27.52</v>
      </c>
      <c r="G92" s="45">
        <v>27.52</v>
      </c>
      <c r="H92" s="45">
        <v>27.92</v>
      </c>
      <c r="I92" s="45">
        <v>28.02</v>
      </c>
      <c r="J92" s="45">
        <v>27.26</v>
      </c>
      <c r="K92" s="45">
        <v>26.4</v>
      </c>
      <c r="L92" s="45">
        <v>26.44</v>
      </c>
      <c r="M92" s="45">
        <v>27.34</v>
      </c>
      <c r="N92" s="45">
        <v>27.92</v>
      </c>
      <c r="O92" s="45">
        <v>28.98</v>
      </c>
      <c r="P92" s="45">
        <v>28.47</v>
      </c>
      <c r="Q92" s="2">
        <v>27.67</v>
      </c>
      <c r="R92" s="2">
        <v>28.04</v>
      </c>
      <c r="S92" s="2">
        <v>27.24</v>
      </c>
      <c r="T92" s="2">
        <v>28.03</v>
      </c>
      <c r="U92" s="2">
        <v>27.71</v>
      </c>
      <c r="V92" s="2">
        <v>26.45</v>
      </c>
      <c r="W92" s="2">
        <v>26.1</v>
      </c>
      <c r="X92" s="2">
        <v>25.69</v>
      </c>
      <c r="Y92" s="2">
        <v>26.09</v>
      </c>
      <c r="Z92" s="2">
        <v>27.38</v>
      </c>
      <c r="AA92" s="2">
        <v>29.23</v>
      </c>
      <c r="AB92" s="2">
        <v>29.3</v>
      </c>
      <c r="AC92" s="2">
        <v>28.42</v>
      </c>
      <c r="AD92" s="2">
        <v>28.26</v>
      </c>
      <c r="AE92" s="2">
        <v>27.64</v>
      </c>
      <c r="AF92" s="2">
        <v>27.92</v>
      </c>
      <c r="AG92" s="2">
        <v>27.87</v>
      </c>
      <c r="AH92" s="2">
        <v>27.48</v>
      </c>
      <c r="AI92" s="2">
        <v>26.57</v>
      </c>
      <c r="AJ92" s="2">
        <v>26.38</v>
      </c>
      <c r="AK92" s="2">
        <v>28.38</v>
      </c>
      <c r="AL92" s="2">
        <v>29.37</v>
      </c>
      <c r="AM92" s="2">
        <v>30.19</v>
      </c>
      <c r="AN92" s="2">
        <v>28.19</v>
      </c>
    </row>
    <row r="93" spans="1:40" ht="15.6" x14ac:dyDescent="0.3">
      <c r="A93" s="44">
        <v>90</v>
      </c>
      <c r="B93" s="44" t="s">
        <v>916</v>
      </c>
      <c r="C93" s="44" t="s">
        <v>660</v>
      </c>
      <c r="D93" s="44" t="s">
        <v>917</v>
      </c>
      <c r="E93" s="45">
        <v>26.56</v>
      </c>
      <c r="F93" s="45">
        <v>27.36</v>
      </c>
      <c r="G93" s="45">
        <v>27.17</v>
      </c>
      <c r="H93" s="45">
        <v>27.1</v>
      </c>
      <c r="I93" s="45">
        <v>27.28</v>
      </c>
      <c r="J93" s="45">
        <v>26.1</v>
      </c>
      <c r="K93" s="45">
        <v>25.43</v>
      </c>
      <c r="L93" s="45">
        <v>25.24</v>
      </c>
      <c r="M93" s="45">
        <v>26.58</v>
      </c>
      <c r="N93" s="45">
        <v>27.9</v>
      </c>
      <c r="O93" s="45">
        <v>29.73</v>
      </c>
      <c r="P93" s="45">
        <v>28.68</v>
      </c>
      <c r="Q93" s="2">
        <v>27.12</v>
      </c>
      <c r="R93" s="2">
        <v>27.33</v>
      </c>
      <c r="S93" s="2">
        <v>26.78</v>
      </c>
      <c r="T93" s="2">
        <v>26.52</v>
      </c>
      <c r="U93" s="2">
        <v>26.32</v>
      </c>
      <c r="V93" s="2">
        <v>25.11</v>
      </c>
      <c r="W93" s="2">
        <v>24.41</v>
      </c>
      <c r="X93" s="2">
        <v>24.4</v>
      </c>
      <c r="Y93" s="2">
        <v>25.76</v>
      </c>
      <c r="Z93" s="2">
        <v>27.55</v>
      </c>
      <c r="AA93" s="2">
        <v>29.3</v>
      </c>
      <c r="AB93" s="2">
        <v>29.66</v>
      </c>
      <c r="AC93" s="2">
        <v>27.78</v>
      </c>
      <c r="AD93" s="2">
        <v>27.81</v>
      </c>
      <c r="AE93" s="2">
        <v>27.16</v>
      </c>
      <c r="AF93" s="2">
        <v>27.24</v>
      </c>
      <c r="AG93" s="2">
        <v>26.78</v>
      </c>
      <c r="AH93" s="2">
        <v>25.91</v>
      </c>
      <c r="AI93" s="2">
        <v>25.14</v>
      </c>
      <c r="AJ93" s="2">
        <v>25.5</v>
      </c>
      <c r="AK93" s="2">
        <v>26.58</v>
      </c>
      <c r="AL93" s="2">
        <v>28.31</v>
      </c>
      <c r="AM93" s="2">
        <v>29.73</v>
      </c>
      <c r="AN93" s="2">
        <v>27.41</v>
      </c>
    </row>
    <row r="94" spans="1:40" ht="15.6" x14ac:dyDescent="0.3">
      <c r="A94" s="44">
        <v>91</v>
      </c>
      <c r="B94" s="44" t="s">
        <v>665</v>
      </c>
      <c r="C94" s="44" t="s">
        <v>660</v>
      </c>
      <c r="D94" s="44" t="s">
        <v>920</v>
      </c>
      <c r="E94" s="45">
        <v>27.9</v>
      </c>
      <c r="F94" s="45">
        <v>28.87</v>
      </c>
      <c r="G94" s="45">
        <v>28.36</v>
      </c>
      <c r="H94" s="45">
        <v>28.72</v>
      </c>
      <c r="I94" s="45">
        <v>28.37</v>
      </c>
      <c r="J94" s="45">
        <v>27.2</v>
      </c>
      <c r="K94" s="45">
        <v>26.45</v>
      </c>
      <c r="L94" s="45">
        <v>26.51</v>
      </c>
      <c r="M94" s="45">
        <v>27.65</v>
      </c>
      <c r="N94" s="45">
        <v>28.58</v>
      </c>
      <c r="O94" s="45">
        <v>29.9</v>
      </c>
      <c r="P94" s="45">
        <v>29.5</v>
      </c>
      <c r="Q94" s="2">
        <v>28.7</v>
      </c>
      <c r="R94" s="2">
        <v>28.65</v>
      </c>
      <c r="S94" s="2">
        <v>28.45</v>
      </c>
      <c r="T94" s="2">
        <v>28.36</v>
      </c>
      <c r="U94" s="2">
        <v>28.05</v>
      </c>
      <c r="V94" s="2">
        <v>27.03</v>
      </c>
      <c r="W94" s="2">
        <v>26.48</v>
      </c>
      <c r="X94" s="2">
        <v>25.98</v>
      </c>
      <c r="Y94" s="2">
        <v>27.19</v>
      </c>
      <c r="Z94" s="2">
        <v>28.72</v>
      </c>
      <c r="AA94" s="2">
        <v>29.86</v>
      </c>
      <c r="AB94" s="2">
        <v>30.29</v>
      </c>
      <c r="AC94" s="2">
        <v>29.25</v>
      </c>
      <c r="AD94" s="2">
        <v>29.55</v>
      </c>
      <c r="AE94" s="2">
        <v>28.98</v>
      </c>
      <c r="AF94" s="2">
        <v>28.97</v>
      </c>
      <c r="AG94" s="2">
        <v>28.65</v>
      </c>
      <c r="AH94" s="2">
        <v>27.8</v>
      </c>
      <c r="AI94" s="2">
        <v>27.17</v>
      </c>
      <c r="AJ94" s="2">
        <v>27.13</v>
      </c>
      <c r="AK94" s="2">
        <v>28.65</v>
      </c>
      <c r="AL94" s="2">
        <v>29.56</v>
      </c>
      <c r="AM94" s="2">
        <v>30.8</v>
      </c>
      <c r="AN94" s="2">
        <v>28.84</v>
      </c>
    </row>
    <row r="95" spans="1:40" ht="15.6" x14ac:dyDescent="0.3">
      <c r="A95" s="44">
        <v>92</v>
      </c>
      <c r="B95" s="44" t="s">
        <v>666</v>
      </c>
      <c r="C95" s="44" t="s">
        <v>676</v>
      </c>
      <c r="D95" s="44" t="s">
        <v>922</v>
      </c>
      <c r="E95" s="45">
        <v>26.02</v>
      </c>
      <c r="F95" s="45">
        <v>25.65</v>
      </c>
      <c r="G95" s="45">
        <v>26.57</v>
      </c>
      <c r="H95" s="45">
        <v>27.07</v>
      </c>
      <c r="I95" s="45">
        <v>27.21</v>
      </c>
      <c r="J95" s="45">
        <v>27.44</v>
      </c>
      <c r="K95" s="45">
        <v>27.62</v>
      </c>
      <c r="L95" s="45">
        <v>27.48</v>
      </c>
      <c r="M95" s="45">
        <v>26.85</v>
      </c>
      <c r="N95" s="45">
        <v>26.52</v>
      </c>
      <c r="O95" s="45">
        <v>26.84</v>
      </c>
      <c r="P95" s="45">
        <v>26.65</v>
      </c>
      <c r="Q95" s="2">
        <v>26.35</v>
      </c>
      <c r="R95" s="2">
        <v>26.35</v>
      </c>
      <c r="S95" s="2">
        <v>26.59</v>
      </c>
      <c r="T95" s="2">
        <v>27.7</v>
      </c>
      <c r="U95" s="2">
        <v>27.3</v>
      </c>
      <c r="V95" s="2">
        <v>27.07</v>
      </c>
      <c r="W95" s="2">
        <v>27.33</v>
      </c>
      <c r="X95" s="2">
        <v>27.4</v>
      </c>
      <c r="Y95" s="2">
        <v>27.36</v>
      </c>
      <c r="Z95" s="2">
        <v>26.21</v>
      </c>
      <c r="AA95" s="2">
        <v>26.72</v>
      </c>
      <c r="AB95" s="2">
        <v>26.13</v>
      </c>
      <c r="AC95" s="2">
        <v>26.52</v>
      </c>
      <c r="AD95" s="2">
        <v>26.03</v>
      </c>
      <c r="AE95" s="2">
        <v>27</v>
      </c>
      <c r="AF95" s="2">
        <v>27.31</v>
      </c>
      <c r="AG95" s="2">
        <v>28.08</v>
      </c>
      <c r="AH95" s="2">
        <v>27.26</v>
      </c>
      <c r="AI95" s="2">
        <v>26.35</v>
      </c>
      <c r="AJ95" s="2">
        <v>27.36</v>
      </c>
      <c r="AK95" s="2">
        <v>26.39</v>
      </c>
      <c r="AL95" s="2">
        <v>27.09</v>
      </c>
      <c r="AM95" s="2">
        <v>26.56</v>
      </c>
      <c r="AN95" s="2">
        <v>26.68</v>
      </c>
    </row>
    <row r="96" spans="1:40" ht="15.6" x14ac:dyDescent="0.3">
      <c r="A96" s="44">
        <v>93</v>
      </c>
      <c r="B96" s="44" t="s">
        <v>667</v>
      </c>
      <c r="C96" s="44" t="s">
        <v>676</v>
      </c>
      <c r="D96" s="44" t="s">
        <v>924</v>
      </c>
      <c r="E96" s="45">
        <v>26.35</v>
      </c>
      <c r="F96" s="45">
        <v>26.72</v>
      </c>
      <c r="G96" s="45">
        <v>26.65</v>
      </c>
      <c r="H96" s="45">
        <v>27.12</v>
      </c>
      <c r="I96" s="45">
        <v>27.22</v>
      </c>
      <c r="J96" s="45">
        <v>27.53</v>
      </c>
      <c r="K96" s="45">
        <v>27.4</v>
      </c>
      <c r="L96" s="45">
        <v>27.68</v>
      </c>
      <c r="M96" s="45">
        <v>26.98</v>
      </c>
      <c r="N96" s="45">
        <v>26.95</v>
      </c>
      <c r="O96" s="45">
        <v>27.12</v>
      </c>
      <c r="P96" s="45">
        <v>26.62</v>
      </c>
      <c r="Q96" s="2">
        <v>27.06</v>
      </c>
      <c r="R96" s="2">
        <v>26.79</v>
      </c>
      <c r="S96" s="2">
        <v>27.33</v>
      </c>
      <c r="T96" s="2">
        <v>27.58</v>
      </c>
      <c r="U96" s="2">
        <v>27.65</v>
      </c>
      <c r="V96" s="2">
        <v>27.28</v>
      </c>
      <c r="W96" s="2">
        <v>26.85</v>
      </c>
      <c r="X96" s="2">
        <v>27.21</v>
      </c>
      <c r="Y96" s="2">
        <v>27.59</v>
      </c>
      <c r="Z96" s="2">
        <v>27.05</v>
      </c>
      <c r="AA96" s="2">
        <v>27.44</v>
      </c>
      <c r="AB96" s="2">
        <v>26.98</v>
      </c>
      <c r="AC96" s="2">
        <v>27.18</v>
      </c>
      <c r="AD96" s="2">
        <v>27.14</v>
      </c>
      <c r="AE96" s="2">
        <v>27.28</v>
      </c>
      <c r="AF96" s="2">
        <v>27.65</v>
      </c>
      <c r="AG96" s="2">
        <v>28.11</v>
      </c>
      <c r="AH96" s="2">
        <v>27.25</v>
      </c>
      <c r="AI96" s="2">
        <v>26.82</v>
      </c>
      <c r="AJ96" s="2">
        <v>27.54</v>
      </c>
      <c r="AK96" s="2">
        <v>26.76</v>
      </c>
      <c r="AL96" s="2">
        <v>27.35</v>
      </c>
      <c r="AM96" s="2">
        <v>26.91</v>
      </c>
      <c r="AN96" s="2">
        <v>26.96</v>
      </c>
    </row>
    <row r="97" spans="1:40" ht="15.6" x14ac:dyDescent="0.3">
      <c r="A97" s="44">
        <v>94</v>
      </c>
      <c r="B97" s="44" t="s">
        <v>668</v>
      </c>
      <c r="C97" s="44" t="s">
        <v>676</v>
      </c>
      <c r="D97" s="44" t="s">
        <v>926</v>
      </c>
      <c r="E97" s="45">
        <v>26.4</v>
      </c>
      <c r="F97" s="45">
        <v>26.92</v>
      </c>
      <c r="G97" s="45">
        <v>26.74</v>
      </c>
      <c r="H97" s="45">
        <v>27.33</v>
      </c>
      <c r="I97" s="45">
        <v>26.79</v>
      </c>
      <c r="J97" s="45">
        <v>27.03</v>
      </c>
      <c r="K97" s="45">
        <v>26.98</v>
      </c>
      <c r="L97" s="45">
        <v>26.98</v>
      </c>
      <c r="M97" s="45">
        <v>26.47</v>
      </c>
      <c r="N97" s="45">
        <v>26.43</v>
      </c>
      <c r="O97" s="45">
        <v>26.43</v>
      </c>
      <c r="P97" s="45">
        <v>26.11</v>
      </c>
      <c r="Q97" s="2">
        <v>26.47</v>
      </c>
      <c r="R97" s="2">
        <v>26.35</v>
      </c>
      <c r="S97" s="2">
        <v>26.73</v>
      </c>
      <c r="T97" s="2">
        <v>27.01</v>
      </c>
      <c r="U97" s="2">
        <v>27.48</v>
      </c>
      <c r="V97" s="2">
        <v>26.77</v>
      </c>
      <c r="W97" s="2">
        <v>26.55</v>
      </c>
      <c r="X97" s="2">
        <v>26.65</v>
      </c>
      <c r="Y97" s="2">
        <v>26.88</v>
      </c>
      <c r="Z97" s="2">
        <v>26.33</v>
      </c>
      <c r="AA97" s="2">
        <v>26.78</v>
      </c>
      <c r="AB97" s="2">
        <v>26.47</v>
      </c>
      <c r="AC97" s="2">
        <v>26.68</v>
      </c>
      <c r="AD97" s="2">
        <v>26.7</v>
      </c>
      <c r="AE97" s="2">
        <v>26.61</v>
      </c>
      <c r="AF97" s="2">
        <v>27.11</v>
      </c>
      <c r="AG97" s="2">
        <v>27.63</v>
      </c>
      <c r="AH97" s="2">
        <v>26.56</v>
      </c>
      <c r="AI97" s="2">
        <v>26.05</v>
      </c>
      <c r="AJ97" s="2">
        <v>26.74</v>
      </c>
      <c r="AK97" s="2">
        <v>26.52</v>
      </c>
      <c r="AL97" s="2">
        <v>26.98</v>
      </c>
      <c r="AM97" s="2">
        <v>26.32</v>
      </c>
      <c r="AN97" s="2">
        <v>26.5</v>
      </c>
    </row>
    <row r="98" spans="1:40" ht="15.6" x14ac:dyDescent="0.3">
      <c r="A98" s="44">
        <v>95</v>
      </c>
      <c r="B98" s="44" t="s">
        <v>669</v>
      </c>
      <c r="C98" s="44" t="s">
        <v>676</v>
      </c>
      <c r="D98" s="44" t="s">
        <v>928</v>
      </c>
      <c r="E98" s="45">
        <v>26.26</v>
      </c>
      <c r="F98" s="45">
        <v>26.81</v>
      </c>
      <c r="G98" s="45">
        <v>26.8</v>
      </c>
      <c r="H98" s="45">
        <v>27.28</v>
      </c>
      <c r="I98" s="45">
        <v>27.31</v>
      </c>
      <c r="J98" s="45">
        <v>27.45</v>
      </c>
      <c r="K98" s="45">
        <v>27.52</v>
      </c>
      <c r="L98" s="45">
        <v>27.55</v>
      </c>
      <c r="M98" s="45">
        <v>26.97</v>
      </c>
      <c r="N98" s="45">
        <v>27.1</v>
      </c>
      <c r="O98" s="45">
        <v>27.05</v>
      </c>
      <c r="P98" s="45">
        <v>26.8</v>
      </c>
      <c r="Q98" s="2">
        <v>27.1</v>
      </c>
      <c r="R98" s="2">
        <v>26.82</v>
      </c>
      <c r="S98" s="2">
        <v>27.35</v>
      </c>
      <c r="T98" s="2">
        <v>28.36</v>
      </c>
      <c r="U98" s="2">
        <v>27.62</v>
      </c>
      <c r="V98" s="2">
        <v>27.88</v>
      </c>
      <c r="W98" s="2">
        <v>27.26</v>
      </c>
      <c r="X98" s="2">
        <v>28.28</v>
      </c>
      <c r="Y98" s="2">
        <v>27.65</v>
      </c>
      <c r="Z98" s="2">
        <v>27.07</v>
      </c>
      <c r="AA98" s="2">
        <v>27.67</v>
      </c>
      <c r="AB98" s="2">
        <v>27.07</v>
      </c>
      <c r="AC98" s="2">
        <v>27.38</v>
      </c>
      <c r="AD98" s="2">
        <v>26.35</v>
      </c>
      <c r="AE98" s="2">
        <v>27.07</v>
      </c>
      <c r="AF98" s="2">
        <v>27.47</v>
      </c>
      <c r="AG98" s="2">
        <v>27.92</v>
      </c>
      <c r="AH98" s="2">
        <v>26.69</v>
      </c>
      <c r="AI98" s="2">
        <v>26.68</v>
      </c>
      <c r="AJ98" s="2">
        <v>26.94</v>
      </c>
      <c r="AK98" s="2">
        <v>26.57</v>
      </c>
      <c r="AL98" s="2">
        <v>27.23</v>
      </c>
      <c r="AM98" s="2">
        <v>26.74</v>
      </c>
      <c r="AN98" s="2">
        <v>27.06</v>
      </c>
    </row>
    <row r="99" spans="1:40" ht="15.6" x14ac:dyDescent="0.3">
      <c r="A99" s="44">
        <v>96</v>
      </c>
      <c r="B99" s="44" t="s">
        <v>670</v>
      </c>
      <c r="C99" s="44" t="s">
        <v>676</v>
      </c>
      <c r="D99" s="44" t="s">
        <v>930</v>
      </c>
      <c r="E99" s="45">
        <v>26.41</v>
      </c>
      <c r="F99" s="45">
        <v>26.53</v>
      </c>
      <c r="G99" s="45">
        <v>26.75</v>
      </c>
      <c r="H99" s="45">
        <v>27.22</v>
      </c>
      <c r="I99" s="45">
        <v>27.03</v>
      </c>
      <c r="J99" s="45">
        <v>27.18</v>
      </c>
      <c r="K99" s="45">
        <v>27.39</v>
      </c>
      <c r="L99" s="45">
        <v>27.5</v>
      </c>
      <c r="M99" s="45">
        <v>27.05</v>
      </c>
      <c r="N99" s="45">
        <v>26.38</v>
      </c>
      <c r="O99" s="45">
        <v>26.61</v>
      </c>
      <c r="P99" s="45">
        <v>26.34</v>
      </c>
      <c r="Q99" s="2">
        <v>26.62</v>
      </c>
      <c r="R99" s="2">
        <v>26.67</v>
      </c>
      <c r="S99" s="2">
        <v>27.26</v>
      </c>
      <c r="T99" s="2">
        <v>27.64</v>
      </c>
      <c r="U99" s="2">
        <v>28.01</v>
      </c>
      <c r="V99" s="2">
        <v>27.46</v>
      </c>
      <c r="W99" s="2">
        <v>27.35</v>
      </c>
      <c r="X99" s="2">
        <v>27.23</v>
      </c>
      <c r="Y99" s="2">
        <v>27.08</v>
      </c>
      <c r="Z99" s="2">
        <v>26.52</v>
      </c>
      <c r="AA99" s="2">
        <v>27.01</v>
      </c>
      <c r="AB99" s="2">
        <v>26.6</v>
      </c>
      <c r="AC99" s="2">
        <v>26.82</v>
      </c>
      <c r="AD99" s="2">
        <v>27.07</v>
      </c>
      <c r="AE99" s="2">
        <v>27.58</v>
      </c>
      <c r="AF99" s="2">
        <v>27.47</v>
      </c>
      <c r="AG99" s="2">
        <v>27.82</v>
      </c>
      <c r="AH99" s="2">
        <v>27.34</v>
      </c>
      <c r="AI99" s="2">
        <v>26.55</v>
      </c>
      <c r="AJ99" s="2">
        <v>27.07</v>
      </c>
      <c r="AK99" s="2">
        <v>26.51</v>
      </c>
      <c r="AL99" s="2">
        <v>26.89</v>
      </c>
      <c r="AM99" s="2">
        <v>26.55</v>
      </c>
      <c r="AN99" s="2">
        <v>26.89</v>
      </c>
    </row>
    <row r="100" spans="1:40" ht="15.6" x14ac:dyDescent="0.3">
      <c r="A100" s="44">
        <v>97</v>
      </c>
      <c r="B100" s="44" t="s">
        <v>671</v>
      </c>
      <c r="C100" s="44" t="s">
        <v>676</v>
      </c>
      <c r="D100" s="44" t="s">
        <v>933</v>
      </c>
      <c r="E100" s="45">
        <v>26.72</v>
      </c>
      <c r="F100" s="45">
        <v>26.59</v>
      </c>
      <c r="G100" s="45">
        <v>27.14</v>
      </c>
      <c r="H100" s="45">
        <v>27.43</v>
      </c>
      <c r="I100" s="45">
        <v>27.34</v>
      </c>
      <c r="J100" s="45">
        <v>27.38</v>
      </c>
      <c r="K100" s="45">
        <v>27.56</v>
      </c>
      <c r="L100" s="45">
        <v>27.37</v>
      </c>
      <c r="M100" s="45">
        <v>26.94</v>
      </c>
      <c r="N100" s="45">
        <v>26.71</v>
      </c>
      <c r="O100" s="45">
        <v>26.89</v>
      </c>
      <c r="P100" s="45">
        <v>26.74</v>
      </c>
      <c r="Q100" s="2">
        <v>27.01</v>
      </c>
      <c r="R100" s="2">
        <v>26.85</v>
      </c>
      <c r="S100" s="2">
        <v>27.22</v>
      </c>
      <c r="T100" s="2">
        <v>27.8</v>
      </c>
      <c r="U100" s="2">
        <v>27.99</v>
      </c>
      <c r="V100" s="2">
        <v>27.65</v>
      </c>
      <c r="W100" s="2">
        <v>27.61</v>
      </c>
      <c r="X100" s="2">
        <v>27.31</v>
      </c>
      <c r="Y100" s="2">
        <v>26.98</v>
      </c>
      <c r="Z100" s="2">
        <v>26.68</v>
      </c>
      <c r="AA100" s="2">
        <v>27.21</v>
      </c>
      <c r="AB100" s="2">
        <v>26.87</v>
      </c>
      <c r="AC100" s="2">
        <v>27.15</v>
      </c>
      <c r="AD100" s="2">
        <v>27.05</v>
      </c>
      <c r="AE100" s="2">
        <v>27.48</v>
      </c>
      <c r="AF100" s="2">
        <v>27.89</v>
      </c>
      <c r="AG100" s="2">
        <v>28.26</v>
      </c>
      <c r="AH100" s="2">
        <v>27.68</v>
      </c>
      <c r="AI100" s="2">
        <v>26.77</v>
      </c>
      <c r="AJ100" s="2">
        <v>27.28</v>
      </c>
      <c r="AK100" s="2">
        <v>26.62</v>
      </c>
      <c r="AL100" s="2">
        <v>27.27</v>
      </c>
      <c r="AM100" s="2">
        <v>26.95</v>
      </c>
      <c r="AN100" s="2">
        <v>27.35</v>
      </c>
    </row>
    <row r="101" spans="1:40" ht="15.6" x14ac:dyDescent="0.3">
      <c r="A101" s="44">
        <v>98</v>
      </c>
      <c r="B101" s="44" t="s">
        <v>672</v>
      </c>
      <c r="C101" s="44" t="s">
        <v>676</v>
      </c>
      <c r="D101" s="44" t="s">
        <v>930</v>
      </c>
      <c r="E101" s="45">
        <v>27.02</v>
      </c>
      <c r="F101" s="45">
        <v>27.3</v>
      </c>
      <c r="G101" s="45">
        <v>27.72</v>
      </c>
      <c r="H101" s="45">
        <v>28.02</v>
      </c>
      <c r="I101" s="45">
        <v>27.73</v>
      </c>
      <c r="J101" s="45">
        <v>27.89</v>
      </c>
      <c r="K101" s="45">
        <v>29</v>
      </c>
      <c r="L101" s="45">
        <v>28.95</v>
      </c>
      <c r="M101" s="45">
        <v>27.96</v>
      </c>
      <c r="N101" s="45">
        <v>27.03</v>
      </c>
      <c r="O101" s="45">
        <v>27.12</v>
      </c>
      <c r="P101" s="45">
        <v>26.9</v>
      </c>
      <c r="Q101" s="2">
        <v>27.23</v>
      </c>
      <c r="R101" s="2">
        <v>27.22</v>
      </c>
      <c r="S101" s="2">
        <v>28.12</v>
      </c>
      <c r="T101" s="2">
        <v>28.17</v>
      </c>
      <c r="U101" s="2">
        <v>28.9</v>
      </c>
      <c r="V101" s="2">
        <v>27.97</v>
      </c>
      <c r="W101" s="2">
        <v>28.31</v>
      </c>
      <c r="X101" s="2">
        <v>28.04</v>
      </c>
      <c r="Y101" s="2">
        <v>27.93</v>
      </c>
      <c r="Z101" s="2">
        <v>26.95</v>
      </c>
      <c r="AA101" s="2">
        <v>27.56</v>
      </c>
      <c r="AB101" s="2">
        <v>26.89</v>
      </c>
      <c r="AC101" s="2">
        <v>27.04</v>
      </c>
      <c r="AD101" s="2">
        <v>27.29</v>
      </c>
      <c r="AE101" s="2">
        <v>27.89</v>
      </c>
      <c r="AF101" s="2">
        <v>28.1</v>
      </c>
      <c r="AG101" s="2">
        <v>28.39</v>
      </c>
      <c r="AH101" s="2">
        <v>28.08</v>
      </c>
      <c r="AI101" s="2">
        <v>27.17</v>
      </c>
      <c r="AJ101" s="2">
        <v>27.64</v>
      </c>
      <c r="AK101" s="2">
        <v>26.79</v>
      </c>
      <c r="AL101" s="2">
        <v>27.55</v>
      </c>
      <c r="AM101" s="2">
        <v>27.12</v>
      </c>
      <c r="AN101" s="2">
        <v>27.33</v>
      </c>
    </row>
    <row r="102" spans="1:40" ht="15.6" x14ac:dyDescent="0.3">
      <c r="A102" s="44">
        <v>99</v>
      </c>
      <c r="B102" s="44" t="s">
        <v>673</v>
      </c>
      <c r="C102" s="44" t="s">
        <v>676</v>
      </c>
      <c r="D102" s="44" t="s">
        <v>935</v>
      </c>
      <c r="E102" s="45">
        <v>27.33</v>
      </c>
      <c r="F102" s="45">
        <v>27.75</v>
      </c>
      <c r="G102" s="45">
        <v>27.49</v>
      </c>
      <c r="H102" s="45">
        <v>27.84</v>
      </c>
      <c r="I102" s="45">
        <v>27.81</v>
      </c>
      <c r="J102" s="45">
        <v>27.96</v>
      </c>
      <c r="K102" s="45">
        <v>27.69</v>
      </c>
      <c r="L102" s="45">
        <v>27.71</v>
      </c>
      <c r="M102" s="45">
        <v>27.67</v>
      </c>
      <c r="N102" s="45">
        <v>27.75</v>
      </c>
      <c r="O102" s="45">
        <v>27.76</v>
      </c>
      <c r="P102" s="45">
        <v>27.48</v>
      </c>
      <c r="Q102" s="2">
        <v>27.8</v>
      </c>
      <c r="R102" s="2">
        <v>27.7</v>
      </c>
      <c r="S102" s="2">
        <v>28.09</v>
      </c>
      <c r="T102" s="2">
        <v>28.39</v>
      </c>
      <c r="U102" s="2">
        <v>28.91</v>
      </c>
      <c r="V102" s="2">
        <v>27.84</v>
      </c>
      <c r="W102" s="2">
        <v>27.79</v>
      </c>
      <c r="X102" s="2">
        <v>27.58</v>
      </c>
      <c r="Y102" s="2">
        <v>27.36</v>
      </c>
      <c r="Z102" s="2">
        <v>27.6</v>
      </c>
      <c r="AA102" s="2">
        <v>28.11</v>
      </c>
      <c r="AB102" s="2">
        <v>27.42</v>
      </c>
      <c r="AC102" s="2">
        <v>27.92</v>
      </c>
      <c r="AD102" s="2">
        <v>27.97</v>
      </c>
      <c r="AE102" s="2">
        <v>27.98</v>
      </c>
      <c r="AF102" s="2">
        <v>28.14</v>
      </c>
      <c r="AG102" s="2">
        <v>28.63</v>
      </c>
      <c r="AH102" s="2">
        <v>27.9</v>
      </c>
      <c r="AI102" s="2">
        <v>27.23</v>
      </c>
      <c r="AJ102" s="2">
        <v>27.7</v>
      </c>
      <c r="AK102" s="2">
        <v>26.96</v>
      </c>
      <c r="AL102" s="2">
        <v>27.78</v>
      </c>
      <c r="AM102" s="2">
        <v>27.51</v>
      </c>
      <c r="AN102" s="2">
        <v>28.09</v>
      </c>
    </row>
    <row r="103" spans="1:40" ht="15.6" x14ac:dyDescent="0.3">
      <c r="A103" s="44">
        <v>100</v>
      </c>
      <c r="B103" s="44" t="s">
        <v>674</v>
      </c>
      <c r="C103" s="44" t="s">
        <v>677</v>
      </c>
      <c r="D103" s="44" t="s">
        <v>937</v>
      </c>
      <c r="E103" s="45">
        <v>26.84</v>
      </c>
      <c r="F103" s="45">
        <v>26.59</v>
      </c>
      <c r="G103" s="45">
        <v>27.01</v>
      </c>
      <c r="H103" s="45">
        <v>27.5</v>
      </c>
      <c r="I103" s="45">
        <v>27.85</v>
      </c>
      <c r="J103" s="45">
        <v>27.57</v>
      </c>
      <c r="K103" s="45">
        <v>27.29</v>
      </c>
      <c r="L103" s="45">
        <v>27.36</v>
      </c>
      <c r="M103" s="45">
        <v>27.84</v>
      </c>
      <c r="N103" s="45">
        <v>27.98</v>
      </c>
      <c r="O103" s="45">
        <v>27.62</v>
      </c>
      <c r="P103" s="45">
        <v>27.06</v>
      </c>
      <c r="Q103" s="2">
        <v>27.26</v>
      </c>
      <c r="R103" s="2">
        <v>27.74</v>
      </c>
      <c r="S103" s="2">
        <v>27.25</v>
      </c>
      <c r="T103" s="2">
        <v>28.19</v>
      </c>
      <c r="U103" s="2">
        <v>28.35</v>
      </c>
      <c r="V103" s="2">
        <v>27.43</v>
      </c>
      <c r="W103" s="2">
        <v>27.43</v>
      </c>
      <c r="X103" s="2">
        <v>27.05</v>
      </c>
      <c r="Y103" s="2">
        <v>27.63</v>
      </c>
      <c r="Z103" s="2">
        <v>28.03</v>
      </c>
      <c r="AA103" s="2">
        <v>28.04</v>
      </c>
      <c r="AB103" s="2">
        <v>27.46</v>
      </c>
      <c r="AC103" s="2">
        <v>27.62</v>
      </c>
      <c r="AD103" s="2">
        <v>28.06</v>
      </c>
      <c r="AE103" s="2">
        <v>27.86</v>
      </c>
      <c r="AF103" s="2">
        <v>27.93</v>
      </c>
      <c r="AG103" s="2">
        <v>28.15</v>
      </c>
      <c r="AH103" s="2">
        <v>27.67</v>
      </c>
      <c r="AI103" s="2">
        <v>27.41</v>
      </c>
      <c r="AJ103" s="2">
        <v>27.68</v>
      </c>
      <c r="AK103" s="2">
        <v>27.25</v>
      </c>
      <c r="AL103" s="2">
        <v>27.5</v>
      </c>
      <c r="AM103" s="2">
        <v>27.79</v>
      </c>
      <c r="AN103" s="2">
        <v>27.12</v>
      </c>
    </row>
    <row r="104" spans="1:40" ht="15.6" x14ac:dyDescent="0.3">
      <c r="A104" s="44">
        <v>101</v>
      </c>
      <c r="B104" s="44" t="s">
        <v>675</v>
      </c>
      <c r="C104" s="44" t="s">
        <v>677</v>
      </c>
      <c r="D104" s="44" t="s">
        <v>939</v>
      </c>
      <c r="E104" s="45">
        <v>26.62</v>
      </c>
      <c r="F104" s="45">
        <v>27.33</v>
      </c>
      <c r="G104" s="45">
        <v>26.33</v>
      </c>
      <c r="H104" s="45">
        <v>26.62</v>
      </c>
      <c r="I104" s="45">
        <v>27.38</v>
      </c>
      <c r="J104" s="45">
        <v>27.09</v>
      </c>
      <c r="K104" s="45">
        <v>26.29</v>
      </c>
      <c r="L104" s="45">
        <v>26.62</v>
      </c>
      <c r="M104" s="45">
        <v>26.6</v>
      </c>
      <c r="N104" s="45">
        <v>27.09</v>
      </c>
      <c r="O104" s="45">
        <v>26.59</v>
      </c>
      <c r="P104" s="45">
        <v>26.53</v>
      </c>
      <c r="Q104" s="2">
        <v>26.6</v>
      </c>
      <c r="R104" s="2">
        <v>26.25</v>
      </c>
      <c r="S104" s="2">
        <v>26.79</v>
      </c>
      <c r="T104" s="2">
        <v>26.89</v>
      </c>
      <c r="U104" s="2">
        <v>27.29</v>
      </c>
      <c r="V104" s="2">
        <v>26.8</v>
      </c>
      <c r="W104" s="2">
        <v>26.29</v>
      </c>
      <c r="X104" s="2">
        <v>26.23</v>
      </c>
      <c r="Y104" s="2">
        <v>26.75</v>
      </c>
      <c r="Z104" s="2">
        <v>27.34</v>
      </c>
      <c r="AA104" s="2">
        <v>27.5</v>
      </c>
      <c r="AB104" s="2">
        <v>26.83</v>
      </c>
      <c r="AC104" s="2">
        <v>27.02</v>
      </c>
      <c r="AD104" s="2">
        <v>26.68</v>
      </c>
      <c r="AE104" s="2">
        <v>27.15</v>
      </c>
      <c r="AF104" s="2">
        <v>27.16</v>
      </c>
      <c r="AG104" s="2">
        <v>27.5</v>
      </c>
      <c r="AH104" s="2">
        <v>26.74</v>
      </c>
      <c r="AI104" s="2">
        <v>26.1</v>
      </c>
      <c r="AJ104" s="2">
        <v>26.96</v>
      </c>
      <c r="AK104" s="2">
        <v>26.88</v>
      </c>
      <c r="AL104" s="2">
        <v>26.94</v>
      </c>
      <c r="AM104" s="2">
        <v>26.87</v>
      </c>
      <c r="AN104" s="2">
        <v>26.51</v>
      </c>
    </row>
    <row r="105" spans="1:40" ht="15.6" x14ac:dyDescent="0.3">
      <c r="A105" s="44">
        <v>102</v>
      </c>
      <c r="B105" s="44" t="s">
        <v>678</v>
      </c>
      <c r="C105" s="44" t="s">
        <v>677</v>
      </c>
      <c r="D105" s="44" t="s">
        <v>941</v>
      </c>
      <c r="E105" s="45">
        <v>26.79</v>
      </c>
      <c r="F105" s="45">
        <v>26.93</v>
      </c>
      <c r="G105" s="45">
        <v>26.6</v>
      </c>
      <c r="H105" s="45">
        <v>26.94</v>
      </c>
      <c r="I105" s="45">
        <v>27.39</v>
      </c>
      <c r="J105" s="45">
        <v>27.07</v>
      </c>
      <c r="K105" s="45">
        <v>26.74</v>
      </c>
      <c r="L105" s="45">
        <v>26.51</v>
      </c>
      <c r="M105" s="45">
        <v>26.75</v>
      </c>
      <c r="N105" s="45">
        <v>27.23</v>
      </c>
      <c r="O105" s="45">
        <v>27.05</v>
      </c>
      <c r="P105" s="45">
        <v>26.64</v>
      </c>
      <c r="Q105" s="2">
        <v>26.67</v>
      </c>
      <c r="R105" s="2">
        <v>26.85</v>
      </c>
      <c r="S105" s="2">
        <v>26.84</v>
      </c>
      <c r="T105" s="2">
        <v>27.6</v>
      </c>
      <c r="U105" s="2">
        <v>27.59</v>
      </c>
      <c r="V105" s="2">
        <v>26.96</v>
      </c>
      <c r="W105" s="2">
        <v>26.67</v>
      </c>
      <c r="X105" s="2">
        <v>26.58</v>
      </c>
      <c r="Y105" s="2">
        <v>27.06</v>
      </c>
      <c r="Z105" s="2">
        <v>27.4</v>
      </c>
      <c r="AA105" s="2">
        <v>27.46</v>
      </c>
      <c r="AB105" s="2">
        <v>27.2</v>
      </c>
      <c r="AC105" s="2">
        <v>27.05</v>
      </c>
      <c r="AD105" s="2">
        <v>26.85</v>
      </c>
      <c r="AE105" s="2">
        <v>27.14</v>
      </c>
      <c r="AF105" s="2">
        <v>27.51</v>
      </c>
      <c r="AG105" s="2">
        <v>27.76</v>
      </c>
      <c r="AH105" s="2">
        <v>27.13</v>
      </c>
      <c r="AI105" s="2">
        <v>26.69</v>
      </c>
      <c r="AJ105" s="2">
        <v>27.18</v>
      </c>
      <c r="AK105" s="2">
        <v>27.05</v>
      </c>
      <c r="AL105" s="2">
        <v>27.14</v>
      </c>
      <c r="AM105" s="2">
        <v>27.22</v>
      </c>
      <c r="AN105" s="2">
        <v>26.88</v>
      </c>
    </row>
    <row r="106" spans="1:40" ht="15.6" x14ac:dyDescent="0.3">
      <c r="A106" s="44">
        <v>103</v>
      </c>
      <c r="B106" s="44" t="s">
        <v>679</v>
      </c>
      <c r="C106" s="44" t="s">
        <v>677</v>
      </c>
      <c r="D106" s="44" t="s">
        <v>943</v>
      </c>
      <c r="E106" s="45">
        <v>26.58</v>
      </c>
      <c r="F106" s="45">
        <v>26.42</v>
      </c>
      <c r="G106" s="45">
        <v>26.95</v>
      </c>
      <c r="H106" s="45">
        <v>27.35</v>
      </c>
      <c r="I106" s="45">
        <v>27.71</v>
      </c>
      <c r="J106" s="45">
        <v>27.39</v>
      </c>
      <c r="K106" s="45">
        <v>27.13</v>
      </c>
      <c r="L106" s="45">
        <v>27.25</v>
      </c>
      <c r="M106" s="45">
        <v>27.43</v>
      </c>
      <c r="N106" s="45">
        <v>27.76</v>
      </c>
      <c r="O106" s="45">
        <v>27.69</v>
      </c>
      <c r="P106" s="45">
        <v>26.81</v>
      </c>
      <c r="Q106" s="2">
        <v>27</v>
      </c>
      <c r="R106" s="2">
        <v>27.63</v>
      </c>
      <c r="S106" s="2">
        <v>27.29</v>
      </c>
      <c r="T106" s="2">
        <v>27.79</v>
      </c>
      <c r="U106" s="2">
        <v>27.88</v>
      </c>
      <c r="V106" s="2">
        <v>27.18</v>
      </c>
      <c r="W106" s="2">
        <v>27.2</v>
      </c>
      <c r="X106" s="2">
        <v>26.68</v>
      </c>
      <c r="Y106" s="2">
        <v>27.33</v>
      </c>
      <c r="Z106" s="2">
        <v>27.65</v>
      </c>
      <c r="AA106" s="2">
        <v>28.11</v>
      </c>
      <c r="AB106" s="2">
        <v>27.26</v>
      </c>
      <c r="AC106" s="2">
        <v>27.49</v>
      </c>
      <c r="AD106" s="2">
        <v>27.79</v>
      </c>
      <c r="AE106" s="2">
        <v>27.55</v>
      </c>
      <c r="AF106" s="2">
        <v>27.55</v>
      </c>
      <c r="AG106" s="2">
        <v>27.83</v>
      </c>
      <c r="AH106" s="2">
        <v>27.28</v>
      </c>
      <c r="AI106" s="2">
        <v>27.05</v>
      </c>
      <c r="AJ106" s="2">
        <v>27.26</v>
      </c>
      <c r="AK106" s="2">
        <v>26.75</v>
      </c>
      <c r="AL106" s="2">
        <v>27.44</v>
      </c>
      <c r="AM106" s="2">
        <v>27.59</v>
      </c>
      <c r="AN106" s="2">
        <v>27.15</v>
      </c>
    </row>
    <row r="107" spans="1:40" ht="15.6" x14ac:dyDescent="0.3">
      <c r="A107" s="44">
        <v>104</v>
      </c>
      <c r="B107" s="44" t="s">
        <v>680</v>
      </c>
      <c r="C107" s="44" t="s">
        <v>677</v>
      </c>
      <c r="D107" s="44" t="s">
        <v>945</v>
      </c>
      <c r="E107" s="45">
        <v>27.08</v>
      </c>
      <c r="F107" s="45">
        <v>26.95</v>
      </c>
      <c r="G107" s="45">
        <v>27.03</v>
      </c>
      <c r="H107" s="45">
        <v>27.61</v>
      </c>
      <c r="I107" s="45">
        <v>28.02</v>
      </c>
      <c r="J107" s="45">
        <v>27.26</v>
      </c>
      <c r="K107" s="45">
        <v>27.04</v>
      </c>
      <c r="L107" s="45">
        <v>26.95</v>
      </c>
      <c r="M107" s="45">
        <v>27.07</v>
      </c>
      <c r="N107" s="45">
        <v>27.5</v>
      </c>
      <c r="O107" s="45">
        <v>27.02</v>
      </c>
      <c r="P107" s="45">
        <v>26.58</v>
      </c>
      <c r="Q107" s="2">
        <v>26.45</v>
      </c>
      <c r="R107" s="2">
        <v>27.18</v>
      </c>
      <c r="S107" s="2">
        <v>26.8</v>
      </c>
      <c r="T107" s="2">
        <v>27.43</v>
      </c>
      <c r="U107" s="2">
        <v>27.8</v>
      </c>
      <c r="V107" s="2">
        <v>27.41</v>
      </c>
      <c r="W107" s="2">
        <v>26.77</v>
      </c>
      <c r="X107" s="2">
        <v>26.94</v>
      </c>
      <c r="Y107" s="2">
        <v>27.54</v>
      </c>
      <c r="Z107" s="2">
        <v>27.63</v>
      </c>
      <c r="AA107" s="2">
        <v>28.7</v>
      </c>
      <c r="AB107" s="2">
        <v>27.32</v>
      </c>
      <c r="AC107" s="2">
        <v>27.44</v>
      </c>
      <c r="AD107" s="2">
        <v>27.53</v>
      </c>
      <c r="AE107" s="2">
        <v>27.71</v>
      </c>
      <c r="AF107" s="2">
        <v>27.77</v>
      </c>
      <c r="AG107" s="2">
        <v>28.04</v>
      </c>
      <c r="AH107" s="2">
        <v>27.3</v>
      </c>
      <c r="AI107" s="2">
        <v>27.17</v>
      </c>
      <c r="AJ107" s="2">
        <v>27.16</v>
      </c>
      <c r="AK107" s="2">
        <v>26.81</v>
      </c>
      <c r="AL107" s="2">
        <v>27.36</v>
      </c>
      <c r="AM107" s="2">
        <v>27.52</v>
      </c>
      <c r="AN107" s="2">
        <v>26.92</v>
      </c>
    </row>
    <row r="108" spans="1:40" ht="15.6" x14ac:dyDescent="0.3">
      <c r="A108" s="44">
        <v>105</v>
      </c>
      <c r="B108" s="44" t="s">
        <v>681</v>
      </c>
      <c r="C108" s="44" t="s">
        <v>684</v>
      </c>
      <c r="D108" s="44" t="s">
        <v>947</v>
      </c>
      <c r="E108" s="45">
        <v>26.77</v>
      </c>
      <c r="F108" s="45">
        <v>26.93</v>
      </c>
      <c r="G108" s="45">
        <v>26.89</v>
      </c>
      <c r="H108" s="45">
        <v>27.61</v>
      </c>
      <c r="I108" s="45">
        <v>27.91</v>
      </c>
      <c r="J108" s="45">
        <v>26.96</v>
      </c>
      <c r="K108" s="45">
        <v>26.77</v>
      </c>
      <c r="L108" s="45">
        <v>27.13</v>
      </c>
      <c r="M108" s="45">
        <v>27.47</v>
      </c>
      <c r="N108" s="45">
        <v>28.04</v>
      </c>
      <c r="O108" s="45">
        <v>27.19</v>
      </c>
      <c r="P108" s="45">
        <v>26.6</v>
      </c>
      <c r="Q108" s="2">
        <v>27.23</v>
      </c>
      <c r="R108" s="2">
        <v>27.56</v>
      </c>
      <c r="S108" s="2">
        <v>27.24</v>
      </c>
      <c r="T108" s="2">
        <v>27.5</v>
      </c>
      <c r="U108" s="2">
        <v>28.12</v>
      </c>
      <c r="V108" s="2">
        <v>27.14</v>
      </c>
      <c r="W108" s="2">
        <v>26.55</v>
      </c>
      <c r="X108" s="2">
        <v>27.2</v>
      </c>
      <c r="Y108" s="2">
        <v>27.99</v>
      </c>
      <c r="Z108" s="2">
        <v>28.89</v>
      </c>
      <c r="AA108" s="2">
        <v>28.41</v>
      </c>
      <c r="AB108" s="2" t="s">
        <v>14</v>
      </c>
      <c r="AC108" s="2">
        <v>27.32</v>
      </c>
      <c r="AD108" s="2">
        <v>28</v>
      </c>
      <c r="AE108" s="2">
        <v>27.31</v>
      </c>
      <c r="AF108" s="2">
        <v>27.83</v>
      </c>
      <c r="AG108" s="2">
        <v>28.13</v>
      </c>
      <c r="AH108" s="2">
        <v>27.48</v>
      </c>
      <c r="AI108" s="2">
        <v>26.78</v>
      </c>
      <c r="AJ108" s="2">
        <v>27.61</v>
      </c>
      <c r="AK108" s="2">
        <v>27.28</v>
      </c>
      <c r="AL108" s="2">
        <v>27.81</v>
      </c>
      <c r="AM108" s="2">
        <v>27.64</v>
      </c>
      <c r="AN108" s="2">
        <v>26.84</v>
      </c>
    </row>
    <row r="109" spans="1:40" ht="15.6" x14ac:dyDescent="0.3">
      <c r="A109" s="44">
        <v>106</v>
      </c>
      <c r="B109" s="44" t="s">
        <v>682</v>
      </c>
      <c r="C109" s="44" t="s">
        <v>684</v>
      </c>
      <c r="D109" s="44" t="s">
        <v>949</v>
      </c>
      <c r="E109" s="45" t="s">
        <v>14</v>
      </c>
      <c r="F109" s="45" t="s">
        <v>14</v>
      </c>
      <c r="G109" s="45" t="s">
        <v>14</v>
      </c>
      <c r="H109" s="45" t="s">
        <v>14</v>
      </c>
      <c r="I109" s="45" t="s">
        <v>14</v>
      </c>
      <c r="J109" s="45" t="s">
        <v>14</v>
      </c>
      <c r="K109" s="45" t="s">
        <v>14</v>
      </c>
      <c r="L109" s="45" t="s">
        <v>14</v>
      </c>
      <c r="M109" s="45" t="s">
        <v>14</v>
      </c>
      <c r="N109" s="45" t="s">
        <v>14</v>
      </c>
      <c r="O109" s="45" t="s">
        <v>14</v>
      </c>
      <c r="P109" s="45" t="s">
        <v>14</v>
      </c>
      <c r="Q109" s="2" t="s">
        <v>14</v>
      </c>
      <c r="R109" s="2" t="s">
        <v>14</v>
      </c>
      <c r="S109" s="2" t="s">
        <v>14</v>
      </c>
      <c r="T109" s="2" t="s">
        <v>14</v>
      </c>
      <c r="U109" s="2" t="s">
        <v>14</v>
      </c>
      <c r="V109" s="2" t="s">
        <v>14</v>
      </c>
      <c r="W109" s="2" t="s">
        <v>14</v>
      </c>
      <c r="X109" s="2" t="s">
        <v>14</v>
      </c>
      <c r="Y109" s="2" t="s">
        <v>14</v>
      </c>
      <c r="Z109" s="2" t="s">
        <v>14</v>
      </c>
      <c r="AA109" s="2" t="s">
        <v>14</v>
      </c>
      <c r="AB109" s="2" t="s">
        <v>14</v>
      </c>
      <c r="AC109" s="2" t="s">
        <v>14</v>
      </c>
      <c r="AD109" s="2" t="s">
        <v>14</v>
      </c>
      <c r="AE109" s="2" t="s">
        <v>14</v>
      </c>
      <c r="AF109" s="2" t="s">
        <v>14</v>
      </c>
      <c r="AG109" s="2" t="s">
        <v>14</v>
      </c>
      <c r="AH109" s="2" t="s">
        <v>14</v>
      </c>
      <c r="AI109" s="2" t="s">
        <v>14</v>
      </c>
      <c r="AJ109" s="2" t="s">
        <v>14</v>
      </c>
      <c r="AK109" s="2" t="s">
        <v>14</v>
      </c>
      <c r="AL109" s="2" t="s">
        <v>14</v>
      </c>
      <c r="AM109" s="2" t="s">
        <v>14</v>
      </c>
      <c r="AN109" s="2" t="s">
        <v>14</v>
      </c>
    </row>
    <row r="110" spans="1:40" ht="15.6" x14ac:dyDescent="0.3">
      <c r="A110" s="44">
        <v>107</v>
      </c>
      <c r="B110" s="44" t="s">
        <v>683</v>
      </c>
      <c r="C110" s="44" t="s">
        <v>684</v>
      </c>
      <c r="D110" s="44" t="s">
        <v>951</v>
      </c>
      <c r="E110" s="45">
        <v>26.66</v>
      </c>
      <c r="F110" s="45">
        <v>26.35</v>
      </c>
      <c r="G110" s="45">
        <v>26.31</v>
      </c>
      <c r="H110" s="45">
        <v>26.89</v>
      </c>
      <c r="I110" s="45">
        <v>26.63</v>
      </c>
      <c r="J110" s="45">
        <v>25.99</v>
      </c>
      <c r="K110" s="45">
        <v>25.86</v>
      </c>
      <c r="L110" s="45">
        <v>25.85</v>
      </c>
      <c r="M110" s="45">
        <v>26.61</v>
      </c>
      <c r="N110" s="45">
        <v>27.02</v>
      </c>
      <c r="O110" s="45">
        <v>26.78</v>
      </c>
      <c r="P110" s="45">
        <v>27.03</v>
      </c>
      <c r="Q110" s="2">
        <v>26.88</v>
      </c>
      <c r="R110" s="2">
        <v>26.55</v>
      </c>
      <c r="S110" s="2">
        <v>26.89</v>
      </c>
      <c r="T110" s="2">
        <v>26.8</v>
      </c>
      <c r="U110" s="2">
        <v>27.06</v>
      </c>
      <c r="V110" s="2">
        <v>26.12</v>
      </c>
      <c r="W110" s="2">
        <v>26.07</v>
      </c>
      <c r="X110" s="2">
        <v>26.94</v>
      </c>
      <c r="Y110" s="2">
        <v>27.04</v>
      </c>
      <c r="Z110" s="2">
        <v>27.47</v>
      </c>
      <c r="AA110" s="2">
        <v>28.04</v>
      </c>
      <c r="AB110" s="2">
        <v>27.7</v>
      </c>
      <c r="AC110" s="2">
        <v>27.65</v>
      </c>
      <c r="AD110" s="2">
        <v>27.49</v>
      </c>
      <c r="AE110" s="2">
        <v>27.56</v>
      </c>
      <c r="AF110" s="2">
        <v>27.46</v>
      </c>
      <c r="AG110" s="2">
        <v>28.22</v>
      </c>
      <c r="AH110" s="2">
        <v>26.95</v>
      </c>
      <c r="AI110" s="2">
        <v>26.49</v>
      </c>
      <c r="AJ110" s="2">
        <v>27.43</v>
      </c>
      <c r="AK110" s="2">
        <v>26.76</v>
      </c>
      <c r="AL110" s="2">
        <v>27.56</v>
      </c>
      <c r="AM110" s="2">
        <v>27.26</v>
      </c>
      <c r="AN110" s="2">
        <v>27.11</v>
      </c>
    </row>
    <row r="111" spans="1:40" ht="15.6" x14ac:dyDescent="0.3">
      <c r="A111" s="44">
        <v>108</v>
      </c>
      <c r="B111" s="44" t="s">
        <v>685</v>
      </c>
      <c r="C111" s="44" t="s">
        <v>688</v>
      </c>
      <c r="D111" s="44" t="s">
        <v>953</v>
      </c>
      <c r="E111" s="45">
        <v>26.17</v>
      </c>
      <c r="F111" s="45">
        <v>26.45</v>
      </c>
      <c r="G111" s="45">
        <v>26.83</v>
      </c>
      <c r="H111" s="45">
        <v>26.54</v>
      </c>
      <c r="I111" s="45">
        <v>27.24</v>
      </c>
      <c r="J111" s="45">
        <v>27.17</v>
      </c>
      <c r="K111" s="45">
        <v>27.33</v>
      </c>
      <c r="L111" s="45">
        <v>27.4</v>
      </c>
      <c r="M111" s="45">
        <v>27.49</v>
      </c>
      <c r="N111" s="45">
        <v>27.19</v>
      </c>
      <c r="O111" s="45">
        <v>27.14</v>
      </c>
      <c r="P111" s="45">
        <v>26.79</v>
      </c>
      <c r="Q111" s="2">
        <v>26.16</v>
      </c>
      <c r="R111" s="2">
        <v>26.4</v>
      </c>
      <c r="S111" s="2">
        <v>27.01</v>
      </c>
      <c r="T111" s="2">
        <v>27.38</v>
      </c>
      <c r="U111" s="2">
        <v>28.77</v>
      </c>
      <c r="V111" s="2">
        <v>27.82</v>
      </c>
      <c r="W111" s="2">
        <v>27.21</v>
      </c>
      <c r="X111" s="2">
        <v>27.82</v>
      </c>
      <c r="Y111" s="2">
        <v>27.94</v>
      </c>
      <c r="Z111" s="2">
        <v>27.07</v>
      </c>
      <c r="AA111" s="2">
        <v>26.72</v>
      </c>
      <c r="AB111" s="2"/>
      <c r="AC111" s="2">
        <v>26.59</v>
      </c>
      <c r="AD111" s="2">
        <v>26.78</v>
      </c>
      <c r="AE111" s="2">
        <v>27.11</v>
      </c>
      <c r="AF111" s="2">
        <v>27.24</v>
      </c>
      <c r="AG111" s="2">
        <v>27.92</v>
      </c>
      <c r="AH111" s="2">
        <v>27.07</v>
      </c>
      <c r="AI111" s="2">
        <v>26.85</v>
      </c>
      <c r="AJ111" s="2">
        <v>27.22</v>
      </c>
      <c r="AK111" s="2">
        <v>26.78</v>
      </c>
      <c r="AL111" s="2">
        <v>26.71</v>
      </c>
      <c r="AM111" s="2">
        <v>27.07</v>
      </c>
      <c r="AN111" s="2">
        <v>26.69</v>
      </c>
    </row>
    <row r="112" spans="1:40" ht="15.6" x14ac:dyDescent="0.3">
      <c r="A112" s="44">
        <v>109</v>
      </c>
      <c r="B112" s="44" t="s">
        <v>686</v>
      </c>
      <c r="C112" s="44" t="s">
        <v>688</v>
      </c>
      <c r="D112" s="44" t="s">
        <v>955</v>
      </c>
      <c r="E112" s="45">
        <v>27.68</v>
      </c>
      <c r="F112" s="45">
        <v>27.58</v>
      </c>
      <c r="G112" s="45">
        <v>27.91</v>
      </c>
      <c r="H112" s="45">
        <v>27.79</v>
      </c>
      <c r="I112" s="45">
        <v>27.91</v>
      </c>
      <c r="J112" s="45">
        <v>27.81</v>
      </c>
      <c r="K112" s="45">
        <v>27.88</v>
      </c>
      <c r="L112" s="45">
        <v>28.01</v>
      </c>
      <c r="M112" s="45">
        <v>28.13</v>
      </c>
      <c r="N112" s="45">
        <v>27.85</v>
      </c>
      <c r="O112" s="45">
        <v>27.9</v>
      </c>
      <c r="P112" s="45">
        <v>28.25</v>
      </c>
      <c r="Q112" s="2">
        <v>27.77</v>
      </c>
      <c r="R112" s="2">
        <v>28.46</v>
      </c>
      <c r="S112" s="2">
        <v>28.4</v>
      </c>
      <c r="T112" s="2">
        <v>28.72</v>
      </c>
      <c r="U112" s="2">
        <v>28.25</v>
      </c>
      <c r="V112" s="2">
        <v>27.74</v>
      </c>
      <c r="W112" s="2">
        <v>27.63</v>
      </c>
      <c r="X112" s="2">
        <v>27.86</v>
      </c>
      <c r="Y112" s="2">
        <v>28.51</v>
      </c>
      <c r="Z112" s="2">
        <v>28</v>
      </c>
      <c r="AA112" s="2">
        <v>28.16</v>
      </c>
      <c r="AB112" s="2">
        <v>27.82</v>
      </c>
      <c r="AC112" s="2">
        <v>28.15</v>
      </c>
      <c r="AD112" s="2">
        <v>28.59</v>
      </c>
      <c r="AE112" s="2">
        <v>28.83</v>
      </c>
      <c r="AF112" s="2">
        <v>28.66</v>
      </c>
      <c r="AG112" s="2">
        <v>28.44</v>
      </c>
      <c r="AH112" s="2">
        <v>27.57</v>
      </c>
      <c r="AI112" s="2">
        <v>27.33</v>
      </c>
      <c r="AJ112" s="2">
        <v>27.51</v>
      </c>
      <c r="AK112" s="2">
        <v>27.34</v>
      </c>
      <c r="AL112" s="2">
        <v>27.97</v>
      </c>
      <c r="AM112" s="2">
        <v>28.09</v>
      </c>
      <c r="AN112" s="2">
        <v>27.74</v>
      </c>
    </row>
    <row r="113" spans="1:40" ht="15.6" x14ac:dyDescent="0.3">
      <c r="A113" s="44">
        <v>110</v>
      </c>
      <c r="B113" s="44" t="s">
        <v>687</v>
      </c>
      <c r="C113" s="44" t="s">
        <v>688</v>
      </c>
      <c r="D113" s="44" t="s">
        <v>957</v>
      </c>
      <c r="E113" s="45">
        <v>27.1</v>
      </c>
      <c r="F113" s="45">
        <v>26.78</v>
      </c>
      <c r="G113" s="45">
        <v>26.89</v>
      </c>
      <c r="H113" s="45">
        <v>27.31</v>
      </c>
      <c r="I113" s="45">
        <v>27.47</v>
      </c>
      <c r="J113" s="45">
        <v>27.18</v>
      </c>
      <c r="K113" s="45">
        <v>27.35</v>
      </c>
      <c r="L113" s="45">
        <v>27.4</v>
      </c>
      <c r="M113" s="45">
        <v>27.87</v>
      </c>
      <c r="N113" s="45">
        <v>27.64</v>
      </c>
      <c r="O113" s="45">
        <v>27.61</v>
      </c>
      <c r="P113" s="45">
        <v>27.59</v>
      </c>
      <c r="Q113" s="2">
        <v>27.17</v>
      </c>
      <c r="R113" s="2">
        <v>27.56</v>
      </c>
      <c r="S113" s="2">
        <v>27.39</v>
      </c>
      <c r="T113" s="2">
        <v>27.6</v>
      </c>
      <c r="U113" s="2">
        <v>27.99</v>
      </c>
      <c r="V113" s="2">
        <v>26.83</v>
      </c>
      <c r="W113" s="2">
        <v>26.85</v>
      </c>
      <c r="X113" s="2">
        <v>27.06</v>
      </c>
      <c r="Y113" s="2">
        <v>27.66</v>
      </c>
      <c r="Z113" s="2">
        <v>27.64</v>
      </c>
      <c r="AA113" s="2">
        <v>28.14</v>
      </c>
      <c r="AB113" s="2">
        <v>27.68</v>
      </c>
      <c r="AC113" s="2">
        <v>27.59</v>
      </c>
      <c r="AD113" s="2">
        <v>27.63</v>
      </c>
      <c r="AE113" s="2">
        <v>27.66</v>
      </c>
      <c r="AF113" s="2">
        <v>27.56</v>
      </c>
      <c r="AG113" s="2">
        <v>27.85</v>
      </c>
      <c r="AH113" s="2">
        <v>27.21</v>
      </c>
      <c r="AI113" s="2">
        <v>26.53</v>
      </c>
      <c r="AJ113" s="2">
        <v>27.22</v>
      </c>
      <c r="AK113" s="2">
        <v>26.95</v>
      </c>
      <c r="AL113" s="2">
        <v>27.59</v>
      </c>
      <c r="AM113" s="2">
        <v>27.58</v>
      </c>
      <c r="AN113" s="2">
        <v>27.34</v>
      </c>
    </row>
    <row r="114" spans="1:40" ht="15.6" x14ac:dyDescent="0.3">
      <c r="A114" s="44">
        <v>111</v>
      </c>
      <c r="B114" s="44" t="s">
        <v>689</v>
      </c>
      <c r="C114" s="44" t="s">
        <v>693</v>
      </c>
      <c r="D114" s="44" t="s">
        <v>958</v>
      </c>
      <c r="E114" s="45">
        <v>26.86</v>
      </c>
      <c r="F114" s="45">
        <v>27.44</v>
      </c>
      <c r="G114" s="45">
        <v>27.83</v>
      </c>
      <c r="H114" s="45">
        <v>27.68</v>
      </c>
      <c r="I114" s="45">
        <v>27.95</v>
      </c>
      <c r="J114" s="45">
        <v>27.55</v>
      </c>
      <c r="K114" s="45">
        <v>27.08</v>
      </c>
      <c r="L114" s="45">
        <v>27.29</v>
      </c>
      <c r="M114" s="45">
        <v>27.17</v>
      </c>
      <c r="N114" s="45">
        <v>27.68</v>
      </c>
      <c r="O114" s="45">
        <v>27.8</v>
      </c>
      <c r="P114" s="45">
        <v>27.37</v>
      </c>
      <c r="Q114" s="2">
        <v>27.47</v>
      </c>
      <c r="R114" s="2" t="s">
        <v>14</v>
      </c>
      <c r="S114" s="2" t="s">
        <v>14</v>
      </c>
      <c r="T114" s="2" t="s">
        <v>14</v>
      </c>
      <c r="U114" s="2" t="s">
        <v>14</v>
      </c>
      <c r="V114" s="2" t="s">
        <v>14</v>
      </c>
      <c r="W114" s="2" t="s">
        <v>14</v>
      </c>
      <c r="X114" s="2" t="s">
        <v>14</v>
      </c>
      <c r="Y114" s="2" t="s">
        <v>14</v>
      </c>
      <c r="Z114" s="2" t="s">
        <v>14</v>
      </c>
      <c r="AA114" s="2" t="s">
        <v>14</v>
      </c>
      <c r="AB114" s="2" t="s">
        <v>14</v>
      </c>
      <c r="AC114" s="2" t="s">
        <v>14</v>
      </c>
      <c r="AD114" s="2" t="s">
        <v>14</v>
      </c>
      <c r="AE114" s="2" t="s">
        <v>14</v>
      </c>
      <c r="AF114" s="2" t="s">
        <v>14</v>
      </c>
      <c r="AG114" s="2" t="s">
        <v>14</v>
      </c>
      <c r="AH114" s="2" t="s">
        <v>14</v>
      </c>
      <c r="AI114" s="2" t="s">
        <v>14</v>
      </c>
      <c r="AJ114" s="2" t="s">
        <v>14</v>
      </c>
      <c r="AK114" s="2" t="s">
        <v>14</v>
      </c>
      <c r="AL114" s="2" t="s">
        <v>14</v>
      </c>
      <c r="AM114" s="2" t="s">
        <v>14</v>
      </c>
      <c r="AN114" s="2" t="s">
        <v>14</v>
      </c>
    </row>
    <row r="115" spans="1:40" ht="15.6" x14ac:dyDescent="0.3">
      <c r="A115" s="44">
        <v>112</v>
      </c>
      <c r="B115" s="44" t="s">
        <v>690</v>
      </c>
      <c r="C115" s="44" t="s">
        <v>693</v>
      </c>
      <c r="D115" s="44" t="s">
        <v>958</v>
      </c>
      <c r="E115" s="45">
        <v>22.63</v>
      </c>
      <c r="F115" s="45">
        <v>22.67</v>
      </c>
      <c r="G115" s="45">
        <v>22.86</v>
      </c>
      <c r="H115" s="45">
        <v>23.35</v>
      </c>
      <c r="I115" s="45">
        <v>23.33</v>
      </c>
      <c r="J115" s="45">
        <v>23.46</v>
      </c>
      <c r="K115" s="45">
        <v>22.87</v>
      </c>
      <c r="L115" s="45">
        <v>23.21</v>
      </c>
      <c r="M115" s="45">
        <v>22.32</v>
      </c>
      <c r="N115" s="45">
        <v>22.88</v>
      </c>
      <c r="O115" s="45" t="s">
        <v>14</v>
      </c>
      <c r="P115" s="45">
        <v>22.78</v>
      </c>
      <c r="Q115" s="2">
        <v>22.23</v>
      </c>
      <c r="R115" s="2" t="s">
        <v>14</v>
      </c>
      <c r="S115" s="2" t="s">
        <v>14</v>
      </c>
      <c r="T115" s="2" t="s">
        <v>14</v>
      </c>
      <c r="U115" s="2" t="s">
        <v>14</v>
      </c>
      <c r="V115" s="2" t="s">
        <v>14</v>
      </c>
      <c r="W115" s="2" t="s">
        <v>14</v>
      </c>
      <c r="X115" s="2" t="s">
        <v>14</v>
      </c>
      <c r="Y115" s="2" t="s">
        <v>14</v>
      </c>
      <c r="Z115" s="2" t="s">
        <v>14</v>
      </c>
      <c r="AA115" s="2" t="s">
        <v>14</v>
      </c>
      <c r="AB115" s="2" t="s">
        <v>14</v>
      </c>
      <c r="AC115" s="2" t="s">
        <v>14</v>
      </c>
      <c r="AD115" s="2" t="s">
        <v>14</v>
      </c>
      <c r="AE115" s="2" t="s">
        <v>14</v>
      </c>
      <c r="AF115" s="2" t="s">
        <v>14</v>
      </c>
      <c r="AG115" s="2" t="s">
        <v>14</v>
      </c>
      <c r="AH115" s="2" t="s">
        <v>14</v>
      </c>
      <c r="AI115" s="2" t="s">
        <v>14</v>
      </c>
      <c r="AJ115" s="2" t="s">
        <v>14</v>
      </c>
      <c r="AK115" s="2" t="s">
        <v>14</v>
      </c>
      <c r="AL115" s="2" t="s">
        <v>14</v>
      </c>
      <c r="AM115" s="2" t="s">
        <v>14</v>
      </c>
      <c r="AN115" s="2" t="s">
        <v>14</v>
      </c>
    </row>
    <row r="116" spans="1:40" ht="15.6" x14ac:dyDescent="0.3">
      <c r="A116" s="44">
        <v>113</v>
      </c>
      <c r="B116" s="44" t="s">
        <v>691</v>
      </c>
      <c r="C116" s="44" t="s">
        <v>693</v>
      </c>
      <c r="D116" s="44" t="s">
        <v>962</v>
      </c>
      <c r="E116" s="45">
        <v>26.72</v>
      </c>
      <c r="F116" s="45">
        <v>27.26</v>
      </c>
      <c r="G116" s="45">
        <v>27.42</v>
      </c>
      <c r="H116" s="45">
        <v>27.32</v>
      </c>
      <c r="I116" s="45">
        <v>28.19</v>
      </c>
      <c r="J116" s="45">
        <v>27.53</v>
      </c>
      <c r="K116" s="45">
        <v>27.41</v>
      </c>
      <c r="L116" s="45">
        <v>27.64</v>
      </c>
      <c r="M116" s="45">
        <v>28.14</v>
      </c>
      <c r="N116" s="45">
        <v>27.86</v>
      </c>
      <c r="O116" s="45">
        <v>27.77</v>
      </c>
      <c r="P116" s="45">
        <v>27.46</v>
      </c>
      <c r="Q116" s="2">
        <v>27.12</v>
      </c>
      <c r="R116" s="2" t="s">
        <v>14</v>
      </c>
      <c r="S116" s="2" t="s">
        <v>14</v>
      </c>
      <c r="T116" s="2" t="s">
        <v>14</v>
      </c>
      <c r="U116" s="2" t="s">
        <v>14</v>
      </c>
      <c r="V116" s="2" t="s">
        <v>14</v>
      </c>
      <c r="W116" s="2" t="s">
        <v>14</v>
      </c>
      <c r="X116" s="2" t="s">
        <v>14</v>
      </c>
      <c r="Y116" s="2" t="s">
        <v>14</v>
      </c>
      <c r="Z116" s="2" t="s">
        <v>14</v>
      </c>
      <c r="AA116" s="2" t="s">
        <v>14</v>
      </c>
      <c r="AB116" s="2" t="s">
        <v>14</v>
      </c>
      <c r="AC116" s="2" t="s">
        <v>14</v>
      </c>
      <c r="AD116" s="2" t="s">
        <v>14</v>
      </c>
      <c r="AE116" s="2" t="s">
        <v>14</v>
      </c>
      <c r="AF116" s="2" t="s">
        <v>14</v>
      </c>
      <c r="AG116" s="2" t="s">
        <v>14</v>
      </c>
      <c r="AH116" s="2" t="s">
        <v>14</v>
      </c>
      <c r="AI116" s="2" t="s">
        <v>14</v>
      </c>
      <c r="AJ116" s="2" t="s">
        <v>14</v>
      </c>
      <c r="AK116" s="2" t="s">
        <v>14</v>
      </c>
      <c r="AL116" s="2" t="s">
        <v>14</v>
      </c>
      <c r="AM116" s="2" t="s">
        <v>14</v>
      </c>
      <c r="AN116" s="2" t="s">
        <v>14</v>
      </c>
    </row>
    <row r="117" spans="1:40" ht="15.6" x14ac:dyDescent="0.3">
      <c r="A117" s="44">
        <v>114</v>
      </c>
      <c r="B117" s="44" t="s">
        <v>692</v>
      </c>
      <c r="C117" s="44" t="s">
        <v>693</v>
      </c>
      <c r="D117" s="44" t="s">
        <v>964</v>
      </c>
      <c r="E117" s="45">
        <v>26.69</v>
      </c>
      <c r="F117" s="45">
        <v>27.16</v>
      </c>
      <c r="G117" s="45">
        <v>27.18</v>
      </c>
      <c r="H117" s="45">
        <v>27.09</v>
      </c>
      <c r="I117" s="45">
        <v>27.7</v>
      </c>
      <c r="J117" s="45">
        <v>27.66</v>
      </c>
      <c r="K117" s="45">
        <v>27.6</v>
      </c>
      <c r="L117" s="45">
        <v>27.67</v>
      </c>
      <c r="M117" s="45">
        <v>27.81</v>
      </c>
      <c r="N117" s="45">
        <v>27.73</v>
      </c>
      <c r="O117" s="45">
        <v>27.54</v>
      </c>
      <c r="P117" s="45">
        <v>27.39</v>
      </c>
      <c r="Q117" s="2">
        <v>26.6</v>
      </c>
      <c r="R117" s="2">
        <v>27.23</v>
      </c>
      <c r="S117" s="2">
        <v>27.31</v>
      </c>
      <c r="T117" s="2">
        <v>27.8</v>
      </c>
      <c r="U117" s="2">
        <v>27.89</v>
      </c>
      <c r="V117" s="2">
        <v>27.63</v>
      </c>
      <c r="W117" s="2" t="s">
        <v>14</v>
      </c>
      <c r="X117" s="2" t="s">
        <v>14</v>
      </c>
      <c r="Y117" s="2" t="s">
        <v>14</v>
      </c>
      <c r="Z117" s="2" t="s">
        <v>14</v>
      </c>
      <c r="AA117" s="2" t="s">
        <v>14</v>
      </c>
      <c r="AB117" s="2" t="s">
        <v>14</v>
      </c>
      <c r="AC117" s="2" t="s">
        <v>14</v>
      </c>
      <c r="AD117" s="2" t="s">
        <v>14</v>
      </c>
      <c r="AE117" s="2" t="s">
        <v>14</v>
      </c>
      <c r="AF117" s="2" t="s">
        <v>14</v>
      </c>
      <c r="AG117" s="2" t="s">
        <v>14</v>
      </c>
      <c r="AH117" s="2" t="s">
        <v>14</v>
      </c>
      <c r="AI117" s="2" t="s">
        <v>14</v>
      </c>
      <c r="AJ117" s="2" t="s">
        <v>14</v>
      </c>
      <c r="AK117" s="2" t="s">
        <v>14</v>
      </c>
      <c r="AL117" s="2" t="s">
        <v>14</v>
      </c>
      <c r="AM117" s="2" t="s">
        <v>14</v>
      </c>
      <c r="AN117" s="2" t="s">
        <v>14</v>
      </c>
    </row>
    <row r="118" spans="1:40" ht="15.6" x14ac:dyDescent="0.3">
      <c r="A118" s="44">
        <v>115</v>
      </c>
      <c r="B118" s="44" t="s">
        <v>694</v>
      </c>
      <c r="C118" s="44" t="s">
        <v>699</v>
      </c>
      <c r="D118" s="44" t="s">
        <v>966</v>
      </c>
      <c r="E118" s="45">
        <v>26.72</v>
      </c>
      <c r="F118" s="45">
        <v>27.05</v>
      </c>
      <c r="G118" s="45">
        <v>27.41</v>
      </c>
      <c r="H118" s="45" t="s">
        <v>14</v>
      </c>
      <c r="I118" s="45">
        <v>28.74</v>
      </c>
      <c r="J118" s="45">
        <v>27.99</v>
      </c>
      <c r="K118" s="45">
        <v>27.93</v>
      </c>
      <c r="L118" s="45">
        <v>28.3</v>
      </c>
      <c r="M118" s="45">
        <v>28.17</v>
      </c>
      <c r="N118" s="45">
        <v>28.03</v>
      </c>
      <c r="O118" s="45">
        <v>27.82</v>
      </c>
      <c r="P118" s="45">
        <v>27.78</v>
      </c>
      <c r="Q118" s="2">
        <v>26.93</v>
      </c>
      <c r="R118" s="2">
        <v>26.77</v>
      </c>
      <c r="S118" s="2">
        <v>26.58</v>
      </c>
      <c r="T118" s="2">
        <v>27.7</v>
      </c>
      <c r="U118" s="2">
        <v>28.51</v>
      </c>
      <c r="V118" s="2">
        <v>27.88</v>
      </c>
      <c r="W118" s="2">
        <v>27.34</v>
      </c>
      <c r="X118" s="2">
        <v>27.3</v>
      </c>
      <c r="Y118" s="2">
        <v>28.07</v>
      </c>
      <c r="Z118" s="2">
        <v>28.01</v>
      </c>
      <c r="AA118" s="2">
        <v>28.26</v>
      </c>
      <c r="AB118" s="2">
        <v>28.01</v>
      </c>
      <c r="AC118" s="2">
        <v>27.39</v>
      </c>
      <c r="AD118" s="2">
        <v>27.24</v>
      </c>
      <c r="AE118" s="2">
        <v>27.67</v>
      </c>
      <c r="AF118" s="2">
        <v>27.69</v>
      </c>
      <c r="AG118" s="2">
        <v>28.63</v>
      </c>
      <c r="AH118" s="2">
        <v>27.61</v>
      </c>
      <c r="AI118" s="2">
        <v>27.34</v>
      </c>
      <c r="AJ118" s="2">
        <v>27.6</v>
      </c>
      <c r="AK118" s="2">
        <v>27.84</v>
      </c>
      <c r="AL118" s="2">
        <v>27.68</v>
      </c>
      <c r="AM118" s="2">
        <v>27.43</v>
      </c>
      <c r="AN118" s="2">
        <v>27.52</v>
      </c>
    </row>
    <row r="119" spans="1:40" ht="15.6" x14ac:dyDescent="0.3">
      <c r="A119" s="44">
        <v>116</v>
      </c>
      <c r="B119" s="44" t="s">
        <v>695</v>
      </c>
      <c r="C119" s="44" t="s">
        <v>699</v>
      </c>
      <c r="D119" s="44" t="s">
        <v>968</v>
      </c>
      <c r="E119" s="45">
        <v>22.91</v>
      </c>
      <c r="F119" s="45">
        <v>22.76</v>
      </c>
      <c r="G119" s="45">
        <v>22.72</v>
      </c>
      <c r="H119" s="45">
        <v>22.82</v>
      </c>
      <c r="I119" s="45">
        <v>23.74</v>
      </c>
      <c r="J119" s="45">
        <v>23.11</v>
      </c>
      <c r="K119" s="45">
        <v>22.95</v>
      </c>
      <c r="L119" s="45">
        <v>22.95</v>
      </c>
      <c r="M119" s="45">
        <v>22.48</v>
      </c>
      <c r="N119" s="45">
        <v>23.09</v>
      </c>
      <c r="O119" s="45">
        <v>23.17</v>
      </c>
      <c r="P119" s="45">
        <v>23.12</v>
      </c>
      <c r="Q119" s="2">
        <v>22.49</v>
      </c>
      <c r="R119" s="2">
        <v>22.02</v>
      </c>
      <c r="S119" s="2">
        <v>22.47</v>
      </c>
      <c r="T119" s="2">
        <v>22.84</v>
      </c>
      <c r="U119" s="2">
        <v>23.85</v>
      </c>
      <c r="V119" s="2">
        <v>23.38</v>
      </c>
      <c r="W119" s="2">
        <v>22.27</v>
      </c>
      <c r="X119" s="2">
        <v>22.52</v>
      </c>
      <c r="Y119" s="2">
        <v>22.95</v>
      </c>
      <c r="Z119" s="2">
        <v>23.02</v>
      </c>
      <c r="AA119" s="2">
        <v>23.09</v>
      </c>
      <c r="AB119" s="2">
        <v>23.27</v>
      </c>
      <c r="AC119" s="2">
        <v>23</v>
      </c>
      <c r="AD119" s="2">
        <v>22.65</v>
      </c>
      <c r="AE119" s="2">
        <v>22.96</v>
      </c>
      <c r="AF119" s="2">
        <v>23</v>
      </c>
      <c r="AG119" s="2">
        <v>24.25</v>
      </c>
      <c r="AH119" s="2">
        <v>23.44</v>
      </c>
      <c r="AI119" s="2">
        <v>22.99</v>
      </c>
      <c r="AJ119" s="2">
        <v>23.26</v>
      </c>
      <c r="AK119" s="2">
        <v>23.33</v>
      </c>
      <c r="AL119" s="2">
        <v>23.28</v>
      </c>
      <c r="AM119" s="2">
        <v>23.43</v>
      </c>
      <c r="AN119" s="2">
        <v>23.45</v>
      </c>
    </row>
    <row r="120" spans="1:40" ht="15.6" x14ac:dyDescent="0.3">
      <c r="A120" s="44">
        <v>117</v>
      </c>
      <c r="B120" s="44" t="s">
        <v>696</v>
      </c>
      <c r="C120" s="44" t="s">
        <v>699</v>
      </c>
      <c r="D120" s="44" t="s">
        <v>970</v>
      </c>
      <c r="E120" s="45">
        <v>26.53</v>
      </c>
      <c r="F120" s="45">
        <v>26.12</v>
      </c>
      <c r="G120" s="45">
        <v>26.37</v>
      </c>
      <c r="H120" s="45">
        <v>26.62</v>
      </c>
      <c r="I120" s="45">
        <v>27.63</v>
      </c>
      <c r="J120" s="45">
        <v>27.51</v>
      </c>
      <c r="K120" s="45">
        <v>27.94</v>
      </c>
      <c r="L120" s="45">
        <v>28.34</v>
      </c>
      <c r="M120" s="45">
        <v>27.79</v>
      </c>
      <c r="N120" s="45">
        <v>27.45</v>
      </c>
      <c r="O120" s="45">
        <v>26.88</v>
      </c>
      <c r="P120" s="45">
        <v>26.41</v>
      </c>
      <c r="Q120" s="2">
        <v>25.82</v>
      </c>
      <c r="R120" s="2" t="s">
        <v>14</v>
      </c>
      <c r="S120" s="2" t="s">
        <v>14</v>
      </c>
      <c r="T120" s="2" t="s">
        <v>14</v>
      </c>
      <c r="U120" s="2" t="s">
        <v>14</v>
      </c>
      <c r="V120" s="2" t="s">
        <v>14</v>
      </c>
      <c r="W120" s="2" t="s">
        <v>14</v>
      </c>
      <c r="X120" s="2" t="s">
        <v>14</v>
      </c>
      <c r="Y120" s="2" t="s">
        <v>14</v>
      </c>
      <c r="Z120" s="2" t="s">
        <v>14</v>
      </c>
      <c r="AA120" s="2" t="s">
        <v>14</v>
      </c>
      <c r="AB120" s="2" t="s">
        <v>14</v>
      </c>
      <c r="AC120" s="2" t="s">
        <v>14</v>
      </c>
      <c r="AD120" s="2" t="s">
        <v>14</v>
      </c>
      <c r="AE120" s="2" t="s">
        <v>14</v>
      </c>
      <c r="AF120" s="2" t="s">
        <v>14</v>
      </c>
      <c r="AG120" s="2" t="s">
        <v>14</v>
      </c>
      <c r="AH120" s="2" t="s">
        <v>14</v>
      </c>
      <c r="AI120" s="2" t="s">
        <v>14</v>
      </c>
      <c r="AJ120" s="2" t="s">
        <v>14</v>
      </c>
      <c r="AK120" s="2" t="s">
        <v>14</v>
      </c>
      <c r="AL120" s="2" t="s">
        <v>14</v>
      </c>
      <c r="AM120" s="2" t="s">
        <v>14</v>
      </c>
      <c r="AN120" s="2" t="s">
        <v>14</v>
      </c>
    </row>
    <row r="121" spans="1:40" ht="15.6" x14ac:dyDescent="0.3">
      <c r="A121" s="44">
        <v>118</v>
      </c>
      <c r="B121" s="44" t="s">
        <v>697</v>
      </c>
      <c r="C121" s="44" t="s">
        <v>699</v>
      </c>
      <c r="D121" s="44" t="s">
        <v>968</v>
      </c>
      <c r="E121" s="45">
        <v>26.66</v>
      </c>
      <c r="F121" s="45">
        <v>26.73</v>
      </c>
      <c r="G121" s="45">
        <v>26.48</v>
      </c>
      <c r="H121" s="45">
        <v>27.12</v>
      </c>
      <c r="I121" s="45">
        <v>28.01</v>
      </c>
      <c r="J121" s="45">
        <v>27.32</v>
      </c>
      <c r="K121" s="45">
        <v>27.85</v>
      </c>
      <c r="L121" s="45">
        <v>28.04</v>
      </c>
      <c r="M121" s="45">
        <v>27.79</v>
      </c>
      <c r="N121" s="45">
        <v>27.81</v>
      </c>
      <c r="O121" s="45">
        <v>27.35</v>
      </c>
      <c r="P121" s="45">
        <v>26.83</v>
      </c>
      <c r="Q121" s="2">
        <v>26.08</v>
      </c>
      <c r="R121" s="2">
        <v>25.93</v>
      </c>
      <c r="S121" s="2">
        <v>26.68</v>
      </c>
      <c r="T121" s="2">
        <v>26.63</v>
      </c>
      <c r="U121" s="2">
        <v>28.32</v>
      </c>
      <c r="V121" s="2">
        <v>27.78</v>
      </c>
      <c r="W121" s="2">
        <v>27.43</v>
      </c>
      <c r="X121" s="2">
        <v>28.36</v>
      </c>
      <c r="Y121" s="2">
        <v>28.43</v>
      </c>
      <c r="Z121" s="2">
        <v>27.36</v>
      </c>
      <c r="AA121" s="2">
        <v>28.1</v>
      </c>
      <c r="AB121" s="2">
        <v>27.45</v>
      </c>
      <c r="AC121" s="2">
        <v>26.81</v>
      </c>
      <c r="AD121" s="2">
        <v>26.54</v>
      </c>
      <c r="AE121" s="2">
        <v>26.78</v>
      </c>
      <c r="AF121" s="2">
        <v>27.17</v>
      </c>
      <c r="AG121" s="2">
        <v>28.43</v>
      </c>
      <c r="AH121" s="2">
        <v>26.83</v>
      </c>
      <c r="AI121" s="2">
        <v>26.93</v>
      </c>
      <c r="AJ121" s="2">
        <v>27.49</v>
      </c>
      <c r="AK121" s="2">
        <v>27.37</v>
      </c>
      <c r="AL121" s="2">
        <v>27.41</v>
      </c>
      <c r="AM121" s="2">
        <v>27.57</v>
      </c>
      <c r="AN121" s="2">
        <v>26.92</v>
      </c>
    </row>
    <row r="122" spans="1:40" ht="15.6" x14ac:dyDescent="0.3">
      <c r="A122" s="44">
        <v>119</v>
      </c>
      <c r="B122" s="44" t="s">
        <v>698</v>
      </c>
      <c r="C122" s="44" t="s">
        <v>699</v>
      </c>
      <c r="D122" s="44" t="s">
        <v>973</v>
      </c>
      <c r="E122" s="45">
        <v>28.46</v>
      </c>
      <c r="F122" s="45">
        <v>28.66</v>
      </c>
      <c r="G122" s="45">
        <v>28.36</v>
      </c>
      <c r="H122" s="45">
        <v>27.85</v>
      </c>
      <c r="I122" s="45">
        <v>28.68</v>
      </c>
      <c r="J122" s="45">
        <v>28.19</v>
      </c>
      <c r="K122" s="45">
        <v>28.02</v>
      </c>
      <c r="L122" s="45">
        <v>28.36</v>
      </c>
      <c r="M122" s="45">
        <v>28.5</v>
      </c>
      <c r="N122" s="45">
        <v>28.34</v>
      </c>
      <c r="O122" s="45">
        <v>28.31</v>
      </c>
      <c r="P122" s="45">
        <v>28.63</v>
      </c>
      <c r="Q122" s="2">
        <v>28.1</v>
      </c>
      <c r="R122" s="2">
        <v>27.4</v>
      </c>
      <c r="S122" s="2">
        <v>28.34</v>
      </c>
      <c r="T122" s="2">
        <v>27.95</v>
      </c>
      <c r="U122" s="2">
        <v>28.97</v>
      </c>
      <c r="V122" s="2">
        <v>28.07</v>
      </c>
      <c r="W122" s="2">
        <v>27.11</v>
      </c>
      <c r="X122" s="2">
        <v>27.64</v>
      </c>
      <c r="Y122" s="2">
        <v>27.81</v>
      </c>
      <c r="Z122" s="2">
        <v>28.51</v>
      </c>
      <c r="AA122" s="2">
        <v>28.71</v>
      </c>
      <c r="AB122" s="2">
        <v>28.61</v>
      </c>
      <c r="AC122" s="2">
        <v>28.41</v>
      </c>
      <c r="AD122" s="2">
        <v>28.29</v>
      </c>
      <c r="AE122" s="2">
        <v>28.26</v>
      </c>
      <c r="AF122" s="2">
        <v>28.34</v>
      </c>
      <c r="AG122" s="2">
        <v>29.18</v>
      </c>
      <c r="AH122" s="2">
        <v>28.24</v>
      </c>
      <c r="AI122" s="2">
        <v>27.54</v>
      </c>
      <c r="AJ122" s="2">
        <v>28.25</v>
      </c>
      <c r="AK122" s="2">
        <v>28.42</v>
      </c>
      <c r="AL122" s="2">
        <v>28.49</v>
      </c>
      <c r="AM122" s="2">
        <v>28.64</v>
      </c>
      <c r="AN122" s="2">
        <v>28.76</v>
      </c>
    </row>
    <row r="123" spans="1:40" ht="15.6" x14ac:dyDescent="0.3">
      <c r="A123" s="44">
        <v>120</v>
      </c>
      <c r="B123" s="44" t="s">
        <v>700</v>
      </c>
      <c r="C123" s="44" t="s">
        <v>710</v>
      </c>
      <c r="D123" s="44" t="s">
        <v>975</v>
      </c>
      <c r="E123" s="45">
        <v>27.18</v>
      </c>
      <c r="F123" s="45">
        <v>26.66</v>
      </c>
      <c r="G123" s="45">
        <v>27.06</v>
      </c>
      <c r="H123" s="45">
        <v>27.19</v>
      </c>
      <c r="I123" s="45">
        <v>27.75</v>
      </c>
      <c r="J123" s="45">
        <v>27.28</v>
      </c>
      <c r="K123" s="45">
        <v>25.9</v>
      </c>
      <c r="L123" s="45">
        <v>27.75</v>
      </c>
      <c r="M123" s="45">
        <v>27.15</v>
      </c>
      <c r="N123" s="45">
        <v>27.72</v>
      </c>
      <c r="O123" s="45">
        <v>27.5</v>
      </c>
      <c r="P123" s="45">
        <v>27</v>
      </c>
      <c r="Q123" s="2" t="s">
        <v>14</v>
      </c>
      <c r="R123" s="2">
        <v>27.9</v>
      </c>
      <c r="S123" s="2" t="s">
        <v>14</v>
      </c>
      <c r="T123" s="2" t="s">
        <v>14</v>
      </c>
      <c r="U123" s="2" t="s">
        <v>14</v>
      </c>
      <c r="V123" s="2" t="s">
        <v>14</v>
      </c>
      <c r="W123" s="2">
        <v>27.68</v>
      </c>
      <c r="X123" s="2" t="s">
        <v>14</v>
      </c>
      <c r="Y123" s="2">
        <v>27.87</v>
      </c>
      <c r="Z123" s="2" t="s">
        <v>14</v>
      </c>
      <c r="AA123" s="2" t="s">
        <v>14</v>
      </c>
      <c r="AB123" s="2" t="s">
        <v>14</v>
      </c>
      <c r="AC123" s="2">
        <v>26.86</v>
      </c>
      <c r="AD123" s="2" t="s">
        <v>14</v>
      </c>
      <c r="AE123" s="2" t="s">
        <v>14</v>
      </c>
      <c r="AF123" s="2" t="s">
        <v>14</v>
      </c>
      <c r="AG123" s="2" t="s">
        <v>14</v>
      </c>
      <c r="AH123" s="2">
        <v>27.4</v>
      </c>
      <c r="AI123" s="2">
        <v>27.02</v>
      </c>
      <c r="AJ123" s="2">
        <v>26.8</v>
      </c>
      <c r="AK123" s="2">
        <v>27.54</v>
      </c>
      <c r="AL123" s="2">
        <v>27.36</v>
      </c>
      <c r="AM123" s="2">
        <v>27.75</v>
      </c>
      <c r="AN123" s="2"/>
    </row>
    <row r="124" spans="1:40" ht="15.6" x14ac:dyDescent="0.3">
      <c r="A124" s="44">
        <v>121</v>
      </c>
      <c r="B124" s="44" t="s">
        <v>976</v>
      </c>
      <c r="C124" s="44" t="s">
        <v>710</v>
      </c>
      <c r="D124" s="44" t="s">
        <v>978</v>
      </c>
      <c r="E124" s="45">
        <v>27.17</v>
      </c>
      <c r="F124" s="45">
        <v>27.05</v>
      </c>
      <c r="G124" s="45">
        <v>27.13</v>
      </c>
      <c r="H124" s="45">
        <v>27.63</v>
      </c>
      <c r="I124" s="45">
        <v>27.98</v>
      </c>
      <c r="J124" s="45">
        <v>27.23</v>
      </c>
      <c r="K124" s="45">
        <v>27.22</v>
      </c>
      <c r="L124" s="45">
        <v>27.27</v>
      </c>
      <c r="M124" s="45">
        <v>27.26</v>
      </c>
      <c r="N124" s="45" t="s">
        <v>14</v>
      </c>
      <c r="O124" s="45">
        <v>27.6</v>
      </c>
      <c r="P124" s="45">
        <v>28.18</v>
      </c>
      <c r="Q124" s="2">
        <v>27.27</v>
      </c>
      <c r="R124" s="2">
        <v>27.95</v>
      </c>
      <c r="S124" s="2">
        <v>27.47</v>
      </c>
      <c r="T124" s="2">
        <v>27.25</v>
      </c>
      <c r="U124" s="2">
        <v>27.65</v>
      </c>
      <c r="V124" s="2">
        <v>26.7</v>
      </c>
      <c r="W124" s="2">
        <v>27.07</v>
      </c>
      <c r="X124" s="2">
        <v>27.69</v>
      </c>
      <c r="Y124" s="2">
        <v>27.92</v>
      </c>
      <c r="Z124" s="2">
        <v>27.87</v>
      </c>
      <c r="AA124" s="2">
        <v>28.45</v>
      </c>
      <c r="AB124" s="2">
        <v>28.21</v>
      </c>
      <c r="AC124" s="2">
        <v>28.06</v>
      </c>
      <c r="AD124" s="2">
        <v>28.03</v>
      </c>
      <c r="AE124" s="2">
        <v>27.84</v>
      </c>
      <c r="AF124" s="2">
        <v>28.13</v>
      </c>
      <c r="AG124" s="2">
        <v>28.1</v>
      </c>
      <c r="AH124" s="2">
        <v>27.06</v>
      </c>
      <c r="AI124" s="2">
        <v>26.59</v>
      </c>
      <c r="AJ124" s="2">
        <v>27.03</v>
      </c>
      <c r="AK124" s="2">
        <v>26.69</v>
      </c>
      <c r="AL124" s="2">
        <v>27.1</v>
      </c>
      <c r="AM124" s="2">
        <v>27.54</v>
      </c>
      <c r="AN124" s="2">
        <v>27.75</v>
      </c>
    </row>
    <row r="125" spans="1:40" ht="15.6" x14ac:dyDescent="0.3">
      <c r="A125" s="44">
        <v>122</v>
      </c>
      <c r="B125" s="44" t="s">
        <v>701</v>
      </c>
      <c r="C125" s="44" t="s">
        <v>710</v>
      </c>
      <c r="D125" s="44" t="s">
        <v>978</v>
      </c>
      <c r="E125" s="45" t="s">
        <v>14</v>
      </c>
      <c r="F125" s="45" t="s">
        <v>14</v>
      </c>
      <c r="G125" s="45" t="s">
        <v>14</v>
      </c>
      <c r="H125" s="45" t="s">
        <v>14</v>
      </c>
      <c r="I125" s="45" t="s">
        <v>14</v>
      </c>
      <c r="J125" s="45" t="s">
        <v>14</v>
      </c>
      <c r="K125" s="45" t="s">
        <v>14</v>
      </c>
      <c r="L125" s="45" t="s">
        <v>14</v>
      </c>
      <c r="M125" s="45" t="s">
        <v>14</v>
      </c>
      <c r="N125" s="45" t="s">
        <v>14</v>
      </c>
      <c r="O125" s="45" t="s">
        <v>14</v>
      </c>
      <c r="P125" s="45" t="s">
        <v>14</v>
      </c>
      <c r="Q125" s="2" t="s">
        <v>14</v>
      </c>
      <c r="R125" s="2" t="s">
        <v>14</v>
      </c>
      <c r="S125" s="2" t="s">
        <v>14</v>
      </c>
      <c r="T125" s="2" t="s">
        <v>14</v>
      </c>
      <c r="U125" s="2" t="s">
        <v>14</v>
      </c>
      <c r="V125" s="2" t="s">
        <v>14</v>
      </c>
      <c r="W125" s="2" t="s">
        <v>14</v>
      </c>
      <c r="X125" s="2" t="s">
        <v>14</v>
      </c>
      <c r="Y125" s="2" t="s">
        <v>14</v>
      </c>
      <c r="Z125" s="2" t="s">
        <v>14</v>
      </c>
      <c r="AA125" s="2" t="s">
        <v>14</v>
      </c>
      <c r="AB125" s="2" t="s">
        <v>14</v>
      </c>
      <c r="AC125" s="2" t="s">
        <v>14</v>
      </c>
      <c r="AD125" s="2" t="s">
        <v>14</v>
      </c>
      <c r="AE125" s="2" t="s">
        <v>14</v>
      </c>
      <c r="AF125" s="2" t="s">
        <v>14</v>
      </c>
      <c r="AG125" s="2" t="s">
        <v>14</v>
      </c>
      <c r="AH125" s="2" t="s">
        <v>14</v>
      </c>
      <c r="AI125" s="2" t="s">
        <v>14</v>
      </c>
      <c r="AJ125" s="2" t="s">
        <v>14</v>
      </c>
      <c r="AK125" s="2" t="s">
        <v>14</v>
      </c>
      <c r="AL125" s="2" t="s">
        <v>14</v>
      </c>
      <c r="AM125" s="2" t="s">
        <v>14</v>
      </c>
      <c r="AN125" s="2" t="s">
        <v>14</v>
      </c>
    </row>
    <row r="126" spans="1:40" ht="15.6" x14ac:dyDescent="0.3">
      <c r="A126" s="44">
        <v>123</v>
      </c>
      <c r="B126" s="44" t="s">
        <v>980</v>
      </c>
      <c r="C126" s="44" t="s">
        <v>710</v>
      </c>
      <c r="D126" s="44" t="s">
        <v>982</v>
      </c>
      <c r="E126" s="45">
        <v>28.86</v>
      </c>
      <c r="F126" s="45">
        <v>28.24</v>
      </c>
      <c r="G126" s="45">
        <v>28.33</v>
      </c>
      <c r="H126" s="45">
        <v>28.36</v>
      </c>
      <c r="I126" s="45">
        <v>28</v>
      </c>
      <c r="J126" s="45">
        <v>27.09</v>
      </c>
      <c r="K126" s="45">
        <v>27.1</v>
      </c>
      <c r="L126" s="45">
        <v>27.13</v>
      </c>
      <c r="M126" s="45">
        <v>27.3</v>
      </c>
      <c r="N126" s="45">
        <v>29.12</v>
      </c>
      <c r="O126" s="45">
        <v>29.62</v>
      </c>
      <c r="P126" s="45">
        <v>29.47</v>
      </c>
      <c r="Q126" s="2">
        <v>28.9</v>
      </c>
      <c r="R126" s="2">
        <v>29.31</v>
      </c>
      <c r="S126" s="2">
        <v>28.07</v>
      </c>
      <c r="T126" s="2" t="s">
        <v>14</v>
      </c>
      <c r="U126" s="2" t="s">
        <v>14</v>
      </c>
      <c r="V126" s="2" t="s">
        <v>14</v>
      </c>
      <c r="W126" s="2" t="s">
        <v>14</v>
      </c>
      <c r="X126" s="2" t="s">
        <v>14</v>
      </c>
      <c r="Y126" s="2" t="s">
        <v>14</v>
      </c>
      <c r="Z126" s="2" t="s">
        <v>14</v>
      </c>
      <c r="AA126" s="2" t="s">
        <v>14</v>
      </c>
      <c r="AB126" s="2" t="s">
        <v>14</v>
      </c>
      <c r="AC126" s="2" t="s">
        <v>14</v>
      </c>
      <c r="AD126" s="2" t="s">
        <v>14</v>
      </c>
      <c r="AE126" s="2" t="s">
        <v>14</v>
      </c>
      <c r="AF126" s="2" t="s">
        <v>14</v>
      </c>
      <c r="AG126" s="2" t="s">
        <v>14</v>
      </c>
      <c r="AH126" s="2" t="s">
        <v>14</v>
      </c>
      <c r="AI126" s="2" t="s">
        <v>14</v>
      </c>
      <c r="AJ126" s="2" t="s">
        <v>14</v>
      </c>
      <c r="AK126" s="2" t="s">
        <v>14</v>
      </c>
      <c r="AL126" s="2" t="s">
        <v>14</v>
      </c>
      <c r="AM126" s="2" t="s">
        <v>14</v>
      </c>
      <c r="AN126" s="2" t="s">
        <v>14</v>
      </c>
    </row>
    <row r="127" spans="1:40" ht="15.6" x14ac:dyDescent="0.3">
      <c r="A127" s="44">
        <v>124</v>
      </c>
      <c r="B127" s="44" t="s">
        <v>702</v>
      </c>
      <c r="C127" s="44" t="s">
        <v>710</v>
      </c>
      <c r="D127" s="44" t="s">
        <v>984</v>
      </c>
      <c r="E127" s="45">
        <v>26.9</v>
      </c>
      <c r="F127" s="45">
        <v>26.81</v>
      </c>
      <c r="G127" s="45">
        <v>26.98</v>
      </c>
      <c r="H127" s="45">
        <v>26.7</v>
      </c>
      <c r="I127" s="45">
        <v>27.34</v>
      </c>
      <c r="J127" s="45">
        <v>26.79</v>
      </c>
      <c r="K127" s="45">
        <v>27.1</v>
      </c>
      <c r="L127" s="45">
        <v>27.7</v>
      </c>
      <c r="M127" s="45">
        <v>27.3</v>
      </c>
      <c r="N127" s="45">
        <v>27.9</v>
      </c>
      <c r="O127" s="45">
        <v>27.81</v>
      </c>
      <c r="P127" s="45">
        <v>27.38</v>
      </c>
      <c r="Q127" s="2">
        <v>26.65</v>
      </c>
      <c r="R127" s="2">
        <v>26.6</v>
      </c>
      <c r="S127" s="2" t="s">
        <v>14</v>
      </c>
      <c r="T127" s="2" t="s">
        <v>14</v>
      </c>
      <c r="U127" s="2">
        <v>27.6</v>
      </c>
      <c r="V127" s="2">
        <v>28</v>
      </c>
      <c r="W127" s="2">
        <v>27.3</v>
      </c>
      <c r="X127" s="2">
        <v>28.15</v>
      </c>
      <c r="Y127" s="2">
        <v>27.96</v>
      </c>
      <c r="Z127" s="2">
        <v>27.2</v>
      </c>
      <c r="AA127" s="2">
        <v>28.12</v>
      </c>
      <c r="AB127" s="2">
        <v>27.79</v>
      </c>
      <c r="AC127" s="2">
        <v>26.72</v>
      </c>
      <c r="AD127" s="2">
        <v>27.25</v>
      </c>
      <c r="AE127" s="2">
        <v>27.24</v>
      </c>
      <c r="AF127" s="2">
        <v>26.55</v>
      </c>
      <c r="AG127" s="2" t="s">
        <v>14</v>
      </c>
      <c r="AH127" s="2" t="s">
        <v>14</v>
      </c>
      <c r="AI127" s="2">
        <v>26.75</v>
      </c>
      <c r="AJ127" s="2">
        <v>28.83</v>
      </c>
      <c r="AK127" s="2">
        <v>27.33</v>
      </c>
      <c r="AL127" s="2">
        <v>27.88</v>
      </c>
      <c r="AM127" s="2">
        <v>27.78</v>
      </c>
      <c r="AN127" s="2">
        <v>27.55</v>
      </c>
    </row>
    <row r="128" spans="1:40" ht="15.6" x14ac:dyDescent="0.3">
      <c r="A128" s="44">
        <v>125</v>
      </c>
      <c r="B128" s="44" t="s">
        <v>703</v>
      </c>
      <c r="C128" s="44" t="s">
        <v>711</v>
      </c>
      <c r="D128" s="44" t="s">
        <v>986</v>
      </c>
      <c r="E128" s="45">
        <v>22.88</v>
      </c>
      <c r="F128" s="45">
        <v>22.5</v>
      </c>
      <c r="G128" s="45">
        <v>22.5</v>
      </c>
      <c r="H128" s="45">
        <v>22.93</v>
      </c>
      <c r="I128" s="45">
        <v>22.74</v>
      </c>
      <c r="J128" s="45">
        <v>22.16</v>
      </c>
      <c r="K128" s="45">
        <v>22.02</v>
      </c>
      <c r="L128" s="45">
        <v>22.14</v>
      </c>
      <c r="M128" s="45">
        <v>21.55</v>
      </c>
      <c r="N128" s="45">
        <v>22.95</v>
      </c>
      <c r="O128" s="45">
        <v>23.29</v>
      </c>
      <c r="P128" s="45">
        <v>22.69</v>
      </c>
      <c r="Q128" s="2">
        <v>23.07</v>
      </c>
      <c r="R128" s="2">
        <v>22.39</v>
      </c>
      <c r="S128" s="2">
        <v>22.59</v>
      </c>
      <c r="T128" s="2">
        <v>23.02</v>
      </c>
      <c r="U128" s="2">
        <v>23</v>
      </c>
      <c r="V128" s="2">
        <v>22.21</v>
      </c>
      <c r="W128" s="2">
        <v>20.94</v>
      </c>
      <c r="X128" s="2">
        <v>21.33</v>
      </c>
      <c r="Y128" s="2" t="s">
        <v>14</v>
      </c>
      <c r="Z128" s="2">
        <v>22.91</v>
      </c>
      <c r="AA128" s="2">
        <v>23.01</v>
      </c>
      <c r="AB128" s="2">
        <v>23.15</v>
      </c>
      <c r="AC128" s="2">
        <v>23.16</v>
      </c>
      <c r="AD128" s="2">
        <v>22.98</v>
      </c>
      <c r="AE128" s="2">
        <v>23.2</v>
      </c>
      <c r="AF128" s="2">
        <v>23.02</v>
      </c>
      <c r="AG128" s="2">
        <v>23.63</v>
      </c>
      <c r="AH128" s="2">
        <v>22.11</v>
      </c>
      <c r="AI128" s="2">
        <v>21.61</v>
      </c>
      <c r="AJ128" s="2">
        <v>22.06</v>
      </c>
      <c r="AK128" s="2">
        <v>22.35</v>
      </c>
      <c r="AL128" s="2">
        <v>22.81</v>
      </c>
      <c r="AM128" s="2">
        <v>23.05</v>
      </c>
      <c r="AN128" s="2">
        <v>23.18</v>
      </c>
    </row>
    <row r="129" spans="1:40" ht="15.6" x14ac:dyDescent="0.3">
      <c r="A129" s="44">
        <v>126</v>
      </c>
      <c r="B129" s="44" t="s">
        <v>987</v>
      </c>
      <c r="C129" s="44" t="s">
        <v>711</v>
      </c>
      <c r="D129" s="44" t="s">
        <v>989</v>
      </c>
      <c r="E129" s="45">
        <v>27.28</v>
      </c>
      <c r="F129" s="45">
        <v>27.18</v>
      </c>
      <c r="G129" s="45">
        <v>27</v>
      </c>
      <c r="H129" s="45">
        <v>27.07</v>
      </c>
      <c r="I129" s="45">
        <v>27.38</v>
      </c>
      <c r="J129" s="45">
        <v>26.69</v>
      </c>
      <c r="K129" s="45">
        <v>26.27</v>
      </c>
      <c r="L129" s="45">
        <v>26.54</v>
      </c>
      <c r="M129" s="45">
        <v>26.99</v>
      </c>
      <c r="N129" s="45">
        <v>27.86</v>
      </c>
      <c r="O129" s="45">
        <v>28.08</v>
      </c>
      <c r="P129" s="45">
        <v>27.56</v>
      </c>
      <c r="Q129" s="2">
        <v>27.65</v>
      </c>
      <c r="R129" s="2">
        <v>27.18</v>
      </c>
      <c r="S129" s="2">
        <v>27.42</v>
      </c>
      <c r="T129" s="2">
        <v>27.44</v>
      </c>
      <c r="U129" s="2">
        <v>27.62</v>
      </c>
      <c r="V129" s="2">
        <v>26.52</v>
      </c>
      <c r="W129" s="2">
        <v>25.79</v>
      </c>
      <c r="X129" s="2">
        <v>26.24</v>
      </c>
      <c r="Y129" s="2" t="s">
        <v>14</v>
      </c>
      <c r="Z129" s="2">
        <v>27.69</v>
      </c>
      <c r="AA129" s="2">
        <v>28.79</v>
      </c>
      <c r="AB129" s="2">
        <v>28.67</v>
      </c>
      <c r="AC129" s="2">
        <v>27.95</v>
      </c>
      <c r="AD129" s="2">
        <v>27.5</v>
      </c>
      <c r="AE129" s="2">
        <v>27.45</v>
      </c>
      <c r="AF129" s="2">
        <v>27.1</v>
      </c>
      <c r="AG129" s="2">
        <v>27.45</v>
      </c>
      <c r="AH129" s="2">
        <v>26.21</v>
      </c>
      <c r="AI129" s="2">
        <v>26.15</v>
      </c>
      <c r="AJ129" s="2">
        <v>26.69</v>
      </c>
      <c r="AK129" s="2">
        <v>26.25</v>
      </c>
      <c r="AL129" s="2">
        <v>27.6</v>
      </c>
      <c r="AM129" s="2">
        <v>28.01</v>
      </c>
      <c r="AN129" s="2">
        <v>27.54</v>
      </c>
    </row>
    <row r="130" spans="1:40" ht="15.6" x14ac:dyDescent="0.3">
      <c r="A130" s="44">
        <v>127</v>
      </c>
      <c r="B130" s="44" t="s">
        <v>704</v>
      </c>
      <c r="C130" s="44" t="s">
        <v>711</v>
      </c>
      <c r="D130" s="44" t="s">
        <v>991</v>
      </c>
      <c r="E130" s="45">
        <v>26.69</v>
      </c>
      <c r="F130" s="45">
        <v>26.06</v>
      </c>
      <c r="G130" s="45">
        <v>26.47</v>
      </c>
      <c r="H130" s="45">
        <v>27.2</v>
      </c>
      <c r="I130" s="45">
        <v>27.78</v>
      </c>
      <c r="J130" s="45">
        <v>26.98</v>
      </c>
      <c r="K130" s="45">
        <v>26.63</v>
      </c>
      <c r="L130" s="45">
        <v>27.28</v>
      </c>
      <c r="M130" s="45">
        <v>27.7</v>
      </c>
      <c r="N130" s="45">
        <v>27.95</v>
      </c>
      <c r="O130" s="45">
        <v>27.63</v>
      </c>
      <c r="P130" s="45">
        <v>26.61</v>
      </c>
      <c r="Q130" s="2">
        <v>26.51</v>
      </c>
      <c r="R130" s="2">
        <v>26.86</v>
      </c>
      <c r="S130" s="2">
        <v>26.91</v>
      </c>
      <c r="T130" s="2">
        <v>27.82</v>
      </c>
      <c r="U130" s="2">
        <v>27.85</v>
      </c>
      <c r="V130" s="2">
        <v>27.19</v>
      </c>
      <c r="W130" s="2">
        <v>26.56</v>
      </c>
      <c r="X130" s="2">
        <v>27.09</v>
      </c>
      <c r="Y130" s="2">
        <v>27.63</v>
      </c>
      <c r="Z130" s="2">
        <v>28.68</v>
      </c>
      <c r="AA130" s="2">
        <v>28.51</v>
      </c>
      <c r="AB130" s="2">
        <v>27.85</v>
      </c>
      <c r="AC130" s="2">
        <v>27.15</v>
      </c>
      <c r="AD130" s="2">
        <v>26.85</v>
      </c>
      <c r="AE130" s="2">
        <v>27.28</v>
      </c>
      <c r="AF130" s="2">
        <v>27.43</v>
      </c>
      <c r="AG130" s="2">
        <v>27.87</v>
      </c>
      <c r="AH130" s="2">
        <v>27.27</v>
      </c>
      <c r="AI130" s="2">
        <v>27.1</v>
      </c>
      <c r="AJ130" s="2">
        <v>27.8</v>
      </c>
      <c r="AK130" s="2">
        <v>28.25</v>
      </c>
      <c r="AL130" s="2">
        <v>28.09</v>
      </c>
      <c r="AM130" s="2">
        <v>27.61</v>
      </c>
      <c r="AN130" s="2">
        <v>26.41</v>
      </c>
    </row>
    <row r="131" spans="1:40" ht="15.6" x14ac:dyDescent="0.3">
      <c r="A131" s="44">
        <v>128</v>
      </c>
      <c r="B131" s="44" t="s">
        <v>705</v>
      </c>
      <c r="C131" s="44" t="s">
        <v>711</v>
      </c>
      <c r="D131" s="44" t="s">
        <v>991</v>
      </c>
      <c r="E131" s="45">
        <v>27.41</v>
      </c>
      <c r="F131" s="45">
        <v>26.74</v>
      </c>
      <c r="G131" s="45">
        <v>27.46</v>
      </c>
      <c r="H131" s="45">
        <v>28.4</v>
      </c>
      <c r="I131" s="45">
        <v>28.73</v>
      </c>
      <c r="J131" s="45">
        <v>27.72</v>
      </c>
      <c r="K131" s="45">
        <v>27.54</v>
      </c>
      <c r="L131" s="45">
        <v>28.12</v>
      </c>
      <c r="M131" s="45">
        <v>28.27</v>
      </c>
      <c r="N131" s="45">
        <v>29.18</v>
      </c>
      <c r="O131" s="45">
        <v>28.8</v>
      </c>
      <c r="P131" s="45">
        <v>27.65</v>
      </c>
      <c r="Q131" s="2">
        <v>27.51</v>
      </c>
      <c r="R131" s="2">
        <v>27.73</v>
      </c>
      <c r="S131" s="2">
        <v>28.44</v>
      </c>
      <c r="T131" s="2">
        <v>28.5</v>
      </c>
      <c r="U131" s="2">
        <v>28.85</v>
      </c>
      <c r="V131" s="2">
        <v>27.63</v>
      </c>
      <c r="W131" s="2">
        <v>27.24</v>
      </c>
      <c r="X131" s="2">
        <v>27.66</v>
      </c>
      <c r="Y131" s="2">
        <v>27.97</v>
      </c>
      <c r="Z131" s="2">
        <v>28.95</v>
      </c>
      <c r="AA131" s="2">
        <v>29.38</v>
      </c>
      <c r="AB131" s="2">
        <v>28.85</v>
      </c>
      <c r="AC131" s="2">
        <v>28.26</v>
      </c>
      <c r="AD131" s="2">
        <v>27.9</v>
      </c>
      <c r="AE131" s="2">
        <v>28.12</v>
      </c>
      <c r="AF131" s="2">
        <v>28.52</v>
      </c>
      <c r="AG131" s="2">
        <v>29.07</v>
      </c>
      <c r="AH131" s="2">
        <v>28.42</v>
      </c>
      <c r="AI131" s="2">
        <v>28.18</v>
      </c>
      <c r="AJ131" s="2">
        <v>28.59</v>
      </c>
      <c r="AK131" s="2">
        <v>28.91</v>
      </c>
      <c r="AL131" s="2">
        <v>29.24</v>
      </c>
      <c r="AM131" s="2">
        <v>28.97</v>
      </c>
      <c r="AN131" s="2">
        <v>27.13</v>
      </c>
    </row>
    <row r="132" spans="1:40" ht="15.6" x14ac:dyDescent="0.3">
      <c r="A132" s="44">
        <v>129</v>
      </c>
      <c r="B132" s="44" t="s">
        <v>706</v>
      </c>
      <c r="C132" s="44" t="s">
        <v>711</v>
      </c>
      <c r="D132" s="44" t="s">
        <v>994</v>
      </c>
      <c r="E132" s="45">
        <v>26.75</v>
      </c>
      <c r="F132" s="45">
        <v>26.06</v>
      </c>
      <c r="G132" s="45">
        <v>26.62</v>
      </c>
      <c r="H132" s="45">
        <v>27.6</v>
      </c>
      <c r="I132" s="45">
        <v>28.12</v>
      </c>
      <c r="J132" s="45">
        <v>26.92</v>
      </c>
      <c r="K132" s="45">
        <v>26.61</v>
      </c>
      <c r="L132" s="45">
        <v>27.23</v>
      </c>
      <c r="M132" s="45">
        <v>27.94</v>
      </c>
      <c r="N132" s="45">
        <v>28.11</v>
      </c>
      <c r="O132" s="45">
        <v>27.78</v>
      </c>
      <c r="P132" s="45">
        <v>26.83</v>
      </c>
      <c r="Q132" s="2">
        <v>26.74</v>
      </c>
      <c r="R132" s="2">
        <v>26.91</v>
      </c>
      <c r="S132" s="2">
        <v>27.02</v>
      </c>
      <c r="T132" s="2">
        <v>28.01</v>
      </c>
      <c r="U132" s="2">
        <v>28.01</v>
      </c>
      <c r="V132" s="2">
        <v>26.94</v>
      </c>
      <c r="W132" s="2">
        <v>26.83</v>
      </c>
      <c r="X132" s="2">
        <v>27.39</v>
      </c>
      <c r="Y132" s="2">
        <v>28.05</v>
      </c>
      <c r="Z132" s="2">
        <v>28.87</v>
      </c>
      <c r="AA132" s="2">
        <v>28.64</v>
      </c>
      <c r="AB132" s="2">
        <v>27.87</v>
      </c>
      <c r="AC132" s="2">
        <v>27.52</v>
      </c>
      <c r="AD132" s="2">
        <v>27.03</v>
      </c>
      <c r="AE132" s="2">
        <v>27.38</v>
      </c>
      <c r="AF132" s="2">
        <v>27.77</v>
      </c>
      <c r="AG132" s="2">
        <v>28.07</v>
      </c>
      <c r="AH132" s="2">
        <v>27.6</v>
      </c>
      <c r="AI132" s="2">
        <v>27.05</v>
      </c>
      <c r="AJ132" s="2">
        <v>28.04</v>
      </c>
      <c r="AK132" s="2">
        <v>28.36</v>
      </c>
      <c r="AL132" s="2">
        <v>28.26</v>
      </c>
      <c r="AM132" s="2">
        <v>27.58</v>
      </c>
      <c r="AN132" s="2">
        <v>26.41</v>
      </c>
    </row>
    <row r="133" spans="1:40" ht="15.6" x14ac:dyDescent="0.3">
      <c r="A133" s="44">
        <v>130</v>
      </c>
      <c r="B133" s="44" t="s">
        <v>707</v>
      </c>
      <c r="C133" s="44" t="s">
        <v>711</v>
      </c>
      <c r="D133" s="44" t="s">
        <v>995</v>
      </c>
      <c r="E133" s="45" t="s">
        <v>14</v>
      </c>
      <c r="F133" s="45" t="s">
        <v>14</v>
      </c>
      <c r="G133" s="45" t="s">
        <v>14</v>
      </c>
      <c r="H133" s="45" t="s">
        <v>14</v>
      </c>
      <c r="I133" s="45" t="s">
        <v>14</v>
      </c>
      <c r="J133" s="45" t="s">
        <v>14</v>
      </c>
      <c r="K133" s="45" t="s">
        <v>14</v>
      </c>
      <c r="L133" s="45" t="s">
        <v>14</v>
      </c>
      <c r="M133" s="45" t="s">
        <v>14</v>
      </c>
      <c r="N133" s="45" t="s">
        <v>14</v>
      </c>
      <c r="O133" s="45" t="s">
        <v>14</v>
      </c>
      <c r="P133" s="45" t="s">
        <v>14</v>
      </c>
      <c r="Q133" s="2" t="s">
        <v>14</v>
      </c>
      <c r="R133" s="2" t="s">
        <v>14</v>
      </c>
      <c r="S133" s="2" t="s">
        <v>14</v>
      </c>
      <c r="T133" s="2" t="s">
        <v>14</v>
      </c>
      <c r="U133" s="2" t="s">
        <v>14</v>
      </c>
      <c r="V133" s="2" t="s">
        <v>14</v>
      </c>
      <c r="W133" s="2" t="s">
        <v>14</v>
      </c>
      <c r="X133" s="2" t="s">
        <v>14</v>
      </c>
      <c r="Y133" s="2" t="s">
        <v>14</v>
      </c>
      <c r="Z133" s="2" t="s">
        <v>14</v>
      </c>
      <c r="AA133" s="2" t="s">
        <v>14</v>
      </c>
      <c r="AB133" s="2" t="s">
        <v>14</v>
      </c>
      <c r="AC133" s="2" t="s">
        <v>14</v>
      </c>
      <c r="AD133" s="2" t="s">
        <v>14</v>
      </c>
      <c r="AE133" s="2" t="s">
        <v>14</v>
      </c>
      <c r="AF133" s="2" t="s">
        <v>14</v>
      </c>
      <c r="AG133" s="2" t="s">
        <v>14</v>
      </c>
      <c r="AH133" s="2" t="s">
        <v>14</v>
      </c>
      <c r="AI133" s="2" t="s">
        <v>14</v>
      </c>
      <c r="AJ133" s="2" t="s">
        <v>14</v>
      </c>
      <c r="AK133" s="2" t="s">
        <v>14</v>
      </c>
      <c r="AL133" s="2" t="s">
        <v>14</v>
      </c>
      <c r="AM133" s="2" t="s">
        <v>14</v>
      </c>
      <c r="AN133" s="2" t="s">
        <v>14</v>
      </c>
    </row>
    <row r="134" spans="1:40" ht="15.6" x14ac:dyDescent="0.3">
      <c r="A134" s="44">
        <v>131</v>
      </c>
      <c r="B134" s="44" t="s">
        <v>708</v>
      </c>
      <c r="C134" s="44" t="s">
        <v>712</v>
      </c>
      <c r="D134" s="44" t="s">
        <v>999</v>
      </c>
      <c r="E134" s="45">
        <v>28.67</v>
      </c>
      <c r="F134" s="45">
        <v>29.14</v>
      </c>
      <c r="G134" s="45">
        <v>28.86</v>
      </c>
      <c r="H134" s="45">
        <v>28.6</v>
      </c>
      <c r="I134" s="45">
        <v>27.95</v>
      </c>
      <c r="J134" s="45">
        <v>27.28</v>
      </c>
      <c r="K134" s="45">
        <v>27.33</v>
      </c>
      <c r="L134" s="45">
        <v>28.12</v>
      </c>
      <c r="M134" s="45">
        <v>28.27</v>
      </c>
      <c r="N134" s="45">
        <v>29.29</v>
      </c>
      <c r="O134" s="45">
        <v>29.49</v>
      </c>
      <c r="P134" s="45">
        <v>29.19</v>
      </c>
      <c r="Q134" s="2">
        <v>28.69</v>
      </c>
      <c r="R134" s="2">
        <v>28.16</v>
      </c>
      <c r="S134" s="2">
        <v>28.38</v>
      </c>
      <c r="T134" s="2">
        <v>28.04</v>
      </c>
      <c r="U134" s="2">
        <v>27.88</v>
      </c>
      <c r="V134" s="2">
        <v>27.36</v>
      </c>
      <c r="W134" s="2">
        <v>26.88</v>
      </c>
      <c r="X134" s="2">
        <v>27.6</v>
      </c>
      <c r="Y134" s="2">
        <v>28.41</v>
      </c>
      <c r="Z134" s="2">
        <v>29.17</v>
      </c>
      <c r="AA134" s="2">
        <v>29.88</v>
      </c>
      <c r="AB134" s="2">
        <v>29.12</v>
      </c>
      <c r="AC134" s="2">
        <v>28.98</v>
      </c>
      <c r="AD134" s="2">
        <v>28.74</v>
      </c>
      <c r="AE134" s="2">
        <v>28.37</v>
      </c>
      <c r="AF134" s="2">
        <v>28.39</v>
      </c>
      <c r="AG134" s="2">
        <v>28.46</v>
      </c>
      <c r="AH134" s="2">
        <v>26.97</v>
      </c>
      <c r="AI134" s="2">
        <v>26.74</v>
      </c>
      <c r="AJ134" s="2">
        <v>27.55</v>
      </c>
      <c r="AK134" s="2">
        <v>27.42</v>
      </c>
      <c r="AL134" s="2">
        <v>29.09</v>
      </c>
      <c r="AM134" s="2">
        <v>28.87</v>
      </c>
      <c r="AN134" s="2">
        <v>28.89</v>
      </c>
    </row>
    <row r="135" spans="1:40" ht="15.6" x14ac:dyDescent="0.3">
      <c r="A135" s="44">
        <v>132</v>
      </c>
      <c r="B135" s="44" t="s">
        <v>709</v>
      </c>
      <c r="C135" s="44" t="s">
        <v>712</v>
      </c>
      <c r="D135" s="44" t="s">
        <v>1001</v>
      </c>
      <c r="E135" s="45">
        <v>27.59</v>
      </c>
      <c r="F135" s="45">
        <v>27.68</v>
      </c>
      <c r="G135" s="45">
        <v>27.36</v>
      </c>
      <c r="H135" s="45">
        <v>27.31</v>
      </c>
      <c r="I135" s="45">
        <v>26.69</v>
      </c>
      <c r="J135" s="45">
        <v>26.3</v>
      </c>
      <c r="K135" s="45">
        <v>25.87</v>
      </c>
      <c r="L135" s="45">
        <v>26.52</v>
      </c>
      <c r="M135" s="45">
        <v>26.4</v>
      </c>
      <c r="N135" s="45">
        <v>28.05</v>
      </c>
      <c r="O135" s="45">
        <v>28.49</v>
      </c>
      <c r="P135" s="45">
        <v>28.45</v>
      </c>
      <c r="Q135" s="2">
        <v>27.47</v>
      </c>
      <c r="R135" s="2">
        <v>27.08</v>
      </c>
      <c r="S135" s="2">
        <v>27.55</v>
      </c>
      <c r="T135" s="2">
        <v>27.38</v>
      </c>
      <c r="U135" s="2">
        <v>27.12</v>
      </c>
      <c r="V135" s="2">
        <v>26.36</v>
      </c>
      <c r="W135" s="2">
        <v>25.33</v>
      </c>
      <c r="X135" s="2">
        <v>25.48</v>
      </c>
      <c r="Y135" s="2">
        <v>25.64</v>
      </c>
      <c r="Z135" s="2">
        <v>27.4</v>
      </c>
      <c r="AA135" s="2">
        <v>28.69</v>
      </c>
      <c r="AB135" s="2">
        <v>28.68</v>
      </c>
      <c r="AC135" s="2">
        <v>28.13</v>
      </c>
      <c r="AD135" s="2">
        <v>27.52</v>
      </c>
      <c r="AE135" s="2">
        <v>27.79</v>
      </c>
      <c r="AF135" s="2">
        <v>27.43</v>
      </c>
      <c r="AG135" s="2">
        <v>27.7</v>
      </c>
      <c r="AH135" s="2">
        <v>26.34</v>
      </c>
      <c r="AI135" s="2">
        <v>25.94</v>
      </c>
      <c r="AJ135" s="2">
        <v>26.32</v>
      </c>
      <c r="AK135" s="2">
        <v>26.59</v>
      </c>
      <c r="AL135" s="2">
        <v>27.97</v>
      </c>
      <c r="AM135" s="2">
        <v>28.11</v>
      </c>
      <c r="AN135" s="2">
        <v>27.92</v>
      </c>
    </row>
    <row r="136" spans="1:40" ht="15.6" x14ac:dyDescent="0.3">
      <c r="A136" s="44">
        <v>133</v>
      </c>
      <c r="B136" s="44" t="s">
        <v>714</v>
      </c>
      <c r="C136" s="44" t="s">
        <v>712</v>
      </c>
      <c r="D136" s="44" t="s">
        <v>1001</v>
      </c>
      <c r="E136" s="45" t="s">
        <v>14</v>
      </c>
      <c r="F136" s="45" t="s">
        <v>14</v>
      </c>
      <c r="G136" s="45" t="s">
        <v>14</v>
      </c>
      <c r="H136" s="45" t="s">
        <v>14</v>
      </c>
      <c r="I136" s="45" t="s">
        <v>14</v>
      </c>
      <c r="J136" s="45" t="s">
        <v>14</v>
      </c>
      <c r="K136" s="45" t="s">
        <v>14</v>
      </c>
      <c r="L136" s="45" t="s">
        <v>14</v>
      </c>
      <c r="M136" s="45" t="s">
        <v>14</v>
      </c>
      <c r="N136" s="45" t="s">
        <v>14</v>
      </c>
      <c r="O136" s="45" t="s">
        <v>14</v>
      </c>
      <c r="P136" s="45" t="s">
        <v>14</v>
      </c>
      <c r="Q136" s="2" t="s">
        <v>14</v>
      </c>
      <c r="R136" s="2" t="s">
        <v>14</v>
      </c>
      <c r="S136" s="2" t="s">
        <v>14</v>
      </c>
      <c r="T136" s="2" t="s">
        <v>14</v>
      </c>
      <c r="U136" s="2" t="s">
        <v>14</v>
      </c>
      <c r="V136" s="2" t="s">
        <v>14</v>
      </c>
      <c r="W136" s="2" t="s">
        <v>14</v>
      </c>
      <c r="X136" s="2" t="s">
        <v>14</v>
      </c>
      <c r="Y136" s="2" t="s">
        <v>14</v>
      </c>
      <c r="Z136" s="2" t="s">
        <v>14</v>
      </c>
      <c r="AA136" s="2" t="s">
        <v>14</v>
      </c>
      <c r="AB136" s="2" t="s">
        <v>14</v>
      </c>
      <c r="AC136" s="2" t="s">
        <v>14</v>
      </c>
      <c r="AD136" s="2" t="s">
        <v>14</v>
      </c>
      <c r="AE136" s="2" t="s">
        <v>14</v>
      </c>
      <c r="AF136" s="2" t="s">
        <v>14</v>
      </c>
      <c r="AG136" s="2" t="s">
        <v>14</v>
      </c>
      <c r="AH136" s="2" t="s">
        <v>14</v>
      </c>
      <c r="AI136" s="2" t="s">
        <v>14</v>
      </c>
      <c r="AJ136" s="2" t="s">
        <v>14</v>
      </c>
      <c r="AK136" s="2" t="s">
        <v>14</v>
      </c>
      <c r="AL136" s="2" t="s">
        <v>14</v>
      </c>
      <c r="AM136" s="2" t="s">
        <v>14</v>
      </c>
      <c r="AN136" s="2" t="s">
        <v>14</v>
      </c>
    </row>
    <row r="137" spans="1:40" ht="15.6" x14ac:dyDescent="0.3">
      <c r="A137" s="44">
        <v>134</v>
      </c>
      <c r="B137" s="44" t="s">
        <v>1005</v>
      </c>
      <c r="C137" s="44" t="s">
        <v>712</v>
      </c>
      <c r="D137" s="44" t="s">
        <v>1004</v>
      </c>
      <c r="E137" s="45">
        <v>27.46</v>
      </c>
      <c r="F137" s="45">
        <v>27.83</v>
      </c>
      <c r="G137" s="45">
        <v>27.7</v>
      </c>
      <c r="H137" s="45">
        <v>27.02</v>
      </c>
      <c r="I137" s="45">
        <v>27.02</v>
      </c>
      <c r="J137" s="45">
        <v>26.04</v>
      </c>
      <c r="K137" s="45">
        <v>25.49</v>
      </c>
      <c r="L137" s="45">
        <v>26.64</v>
      </c>
      <c r="M137" s="45">
        <v>27.14</v>
      </c>
      <c r="N137" s="45">
        <v>28.1</v>
      </c>
      <c r="O137" s="45">
        <v>28.28</v>
      </c>
      <c r="P137" s="45">
        <v>28.06</v>
      </c>
      <c r="Q137" s="2">
        <v>28.2</v>
      </c>
      <c r="R137" s="2">
        <v>27.31</v>
      </c>
      <c r="S137" s="2">
        <v>27.01</v>
      </c>
      <c r="T137" s="2">
        <v>26.55</v>
      </c>
      <c r="U137" s="2">
        <v>26.91</v>
      </c>
      <c r="V137" s="2">
        <v>25.93</v>
      </c>
      <c r="W137" s="2">
        <v>25.7</v>
      </c>
      <c r="X137" s="2">
        <v>26</v>
      </c>
      <c r="Y137" s="2">
        <v>26.5</v>
      </c>
      <c r="Z137" s="2">
        <v>28.56</v>
      </c>
      <c r="AA137" s="2">
        <v>28.89</v>
      </c>
      <c r="AB137" s="2">
        <v>29.03</v>
      </c>
      <c r="AC137" s="2">
        <v>28.03</v>
      </c>
      <c r="AD137" s="2">
        <v>26.81</v>
      </c>
      <c r="AE137" s="2">
        <v>27.26</v>
      </c>
      <c r="AF137" s="2">
        <v>27.37</v>
      </c>
      <c r="AG137" s="2">
        <v>27.13</v>
      </c>
      <c r="AH137" s="2">
        <v>26.23</v>
      </c>
      <c r="AI137" s="2">
        <v>26.18</v>
      </c>
      <c r="AJ137" s="2">
        <v>26.62</v>
      </c>
      <c r="AK137" s="2">
        <v>26.88</v>
      </c>
      <c r="AL137" s="2">
        <v>27.85</v>
      </c>
      <c r="AM137" s="2">
        <v>28.56</v>
      </c>
      <c r="AN137" s="2">
        <v>27.81</v>
      </c>
    </row>
    <row r="138" spans="1:40" ht="15.6" x14ac:dyDescent="0.3">
      <c r="A138" s="44">
        <v>135</v>
      </c>
      <c r="B138" s="44" t="s">
        <v>713</v>
      </c>
      <c r="C138" s="44" t="s">
        <v>717</v>
      </c>
      <c r="D138" s="44" t="s">
        <v>1007</v>
      </c>
      <c r="E138" s="45">
        <v>27.22</v>
      </c>
      <c r="F138" s="45">
        <v>27.19</v>
      </c>
      <c r="G138" s="45">
        <v>27.03</v>
      </c>
      <c r="H138" s="45">
        <v>28.05</v>
      </c>
      <c r="I138" s="45">
        <v>27.17</v>
      </c>
      <c r="J138" s="45">
        <v>27.53</v>
      </c>
      <c r="K138" s="45">
        <v>27.73</v>
      </c>
      <c r="L138" s="45">
        <v>27.8</v>
      </c>
      <c r="M138" s="45">
        <v>28.03</v>
      </c>
      <c r="N138" s="45">
        <v>27.73</v>
      </c>
      <c r="O138" s="45">
        <v>27.41</v>
      </c>
      <c r="P138" s="45"/>
      <c r="Q138" s="2">
        <v>27.18</v>
      </c>
      <c r="R138" s="2">
        <v>27.26</v>
      </c>
      <c r="S138" s="2">
        <v>27.55</v>
      </c>
      <c r="T138" s="2">
        <v>28.11</v>
      </c>
      <c r="U138" s="2">
        <v>27.7</v>
      </c>
      <c r="V138" s="2">
        <v>27.9</v>
      </c>
      <c r="W138" s="2">
        <v>26.77</v>
      </c>
      <c r="X138" s="2">
        <v>28.12</v>
      </c>
      <c r="Y138" s="2">
        <v>27.63</v>
      </c>
      <c r="Z138" s="2">
        <v>27.93</v>
      </c>
      <c r="AA138" s="2">
        <v>28.5</v>
      </c>
      <c r="AB138" s="2">
        <v>27.48</v>
      </c>
      <c r="AC138" s="2">
        <v>27.58</v>
      </c>
      <c r="AD138" s="2">
        <v>27.41</v>
      </c>
      <c r="AE138" s="2">
        <v>27.42</v>
      </c>
      <c r="AF138" s="2">
        <v>27.29</v>
      </c>
      <c r="AG138" s="2">
        <v>28.2</v>
      </c>
      <c r="AH138" s="2">
        <v>26.52</v>
      </c>
      <c r="AI138" s="2">
        <v>26.66</v>
      </c>
      <c r="AJ138" s="2">
        <v>27.2</v>
      </c>
      <c r="AK138" s="2">
        <v>27.03</v>
      </c>
      <c r="AL138" s="2">
        <v>27.57</v>
      </c>
      <c r="AM138" s="2">
        <v>27.74</v>
      </c>
      <c r="AN138" s="2">
        <v>27.68</v>
      </c>
    </row>
    <row r="139" spans="1:40" ht="15.6" x14ac:dyDescent="0.3">
      <c r="A139" s="44">
        <v>136</v>
      </c>
      <c r="B139" s="44" t="s">
        <v>715</v>
      </c>
      <c r="C139" s="44" t="s">
        <v>718</v>
      </c>
      <c r="D139" s="44" t="s">
        <v>996</v>
      </c>
      <c r="E139" s="45">
        <v>27.27</v>
      </c>
      <c r="F139" s="45">
        <v>27.02</v>
      </c>
      <c r="G139" s="45">
        <v>27.35</v>
      </c>
      <c r="H139" s="45">
        <v>27.74</v>
      </c>
      <c r="I139" s="45">
        <v>28.17</v>
      </c>
      <c r="J139" s="45">
        <v>27.36</v>
      </c>
      <c r="K139" s="45">
        <v>27.33</v>
      </c>
      <c r="L139" s="45">
        <v>27.81</v>
      </c>
      <c r="M139" s="45">
        <v>28.15</v>
      </c>
      <c r="N139" s="45">
        <v>28.52</v>
      </c>
      <c r="O139" s="45">
        <v>28.22</v>
      </c>
      <c r="P139" s="45">
        <v>27.67</v>
      </c>
      <c r="Q139" s="2">
        <v>27.69</v>
      </c>
      <c r="R139" s="2">
        <v>27.31</v>
      </c>
      <c r="S139" s="2">
        <v>27.36</v>
      </c>
      <c r="T139" s="2">
        <v>26.8</v>
      </c>
      <c r="U139" s="2">
        <v>28.53</v>
      </c>
      <c r="V139" s="2">
        <v>27.05</v>
      </c>
      <c r="W139" s="2">
        <v>26.96</v>
      </c>
      <c r="X139" s="2">
        <v>27.27</v>
      </c>
      <c r="Y139" s="2">
        <v>27.92</v>
      </c>
      <c r="Z139" s="2">
        <v>29.03</v>
      </c>
      <c r="AA139" s="2">
        <v>29.08</v>
      </c>
      <c r="AB139" s="2">
        <v>28.76</v>
      </c>
      <c r="AC139" s="2">
        <v>28.52</v>
      </c>
      <c r="AD139" s="2">
        <v>27.93</v>
      </c>
      <c r="AE139" s="2">
        <v>28.06</v>
      </c>
      <c r="AF139" s="2">
        <v>28.05</v>
      </c>
      <c r="AG139" s="2">
        <v>28.39</v>
      </c>
      <c r="AH139" s="2">
        <v>27.65</v>
      </c>
      <c r="AI139" s="2">
        <v>27.5</v>
      </c>
      <c r="AJ139" s="2">
        <v>27.81</v>
      </c>
      <c r="AK139" s="2">
        <v>28.08</v>
      </c>
      <c r="AL139" s="2">
        <v>28.48</v>
      </c>
      <c r="AM139" s="2">
        <v>28.23</v>
      </c>
      <c r="AN139" s="2">
        <v>27.18</v>
      </c>
    </row>
    <row r="140" spans="1:40" ht="15.6" x14ac:dyDescent="0.3">
      <c r="A140" s="44">
        <v>137</v>
      </c>
      <c r="B140" s="44" t="s">
        <v>716</v>
      </c>
      <c r="C140" s="44" t="s">
        <v>727</v>
      </c>
      <c r="D140" s="44" t="s">
        <v>1010</v>
      </c>
      <c r="E140" s="45">
        <v>26.53</v>
      </c>
      <c r="F140" s="45">
        <v>26.55</v>
      </c>
      <c r="G140" s="45" t="s">
        <v>14</v>
      </c>
      <c r="H140" s="45">
        <v>26.74</v>
      </c>
      <c r="I140" s="45">
        <v>27.03</v>
      </c>
      <c r="J140" s="45">
        <v>26.4</v>
      </c>
      <c r="K140" s="45">
        <v>26.13</v>
      </c>
      <c r="L140" s="45">
        <v>26.47</v>
      </c>
      <c r="M140" s="45" t="s">
        <v>14</v>
      </c>
      <c r="N140" s="45">
        <v>27.78</v>
      </c>
      <c r="O140" s="45">
        <v>27.57</v>
      </c>
      <c r="P140" s="45">
        <v>27.54</v>
      </c>
      <c r="Q140" s="2" t="s">
        <v>14</v>
      </c>
      <c r="R140" s="2" t="s">
        <v>14</v>
      </c>
      <c r="S140" s="2" t="s">
        <v>14</v>
      </c>
      <c r="T140" s="2" t="s">
        <v>14</v>
      </c>
      <c r="U140" s="2" t="s">
        <v>14</v>
      </c>
      <c r="V140" s="2" t="s">
        <v>14</v>
      </c>
      <c r="W140" s="2" t="s">
        <v>14</v>
      </c>
      <c r="X140" s="2" t="s">
        <v>14</v>
      </c>
      <c r="Y140" s="2" t="s">
        <v>14</v>
      </c>
      <c r="Z140" s="2" t="s">
        <v>14</v>
      </c>
      <c r="AA140" s="2" t="s">
        <v>14</v>
      </c>
      <c r="AB140" s="2" t="s">
        <v>14</v>
      </c>
      <c r="AC140" s="2" t="s">
        <v>14</v>
      </c>
      <c r="AD140" s="2" t="s">
        <v>14</v>
      </c>
      <c r="AE140" s="2" t="s">
        <v>14</v>
      </c>
      <c r="AF140" s="2" t="s">
        <v>14</v>
      </c>
      <c r="AG140" s="2" t="s">
        <v>14</v>
      </c>
      <c r="AH140" s="2" t="s">
        <v>14</v>
      </c>
      <c r="AI140" s="2" t="s">
        <v>14</v>
      </c>
      <c r="AJ140" s="2" t="s">
        <v>14</v>
      </c>
      <c r="AK140" s="2" t="s">
        <v>14</v>
      </c>
      <c r="AL140" s="2" t="s">
        <v>14</v>
      </c>
      <c r="AM140" s="2" t="s">
        <v>14</v>
      </c>
      <c r="AN140" s="2" t="s">
        <v>14</v>
      </c>
    </row>
    <row r="141" spans="1:40" ht="15.6" x14ac:dyDescent="0.3">
      <c r="A141" s="44">
        <v>138</v>
      </c>
      <c r="B141" s="44" t="s">
        <v>719</v>
      </c>
      <c r="C141" s="44" t="s">
        <v>727</v>
      </c>
      <c r="D141" s="44" t="s">
        <v>1012</v>
      </c>
      <c r="E141" s="45" t="s">
        <v>14</v>
      </c>
      <c r="F141" s="45" t="s">
        <v>14</v>
      </c>
      <c r="G141" s="45" t="s">
        <v>14</v>
      </c>
      <c r="H141" s="45">
        <v>26.71</v>
      </c>
      <c r="I141" s="45">
        <v>26.1</v>
      </c>
      <c r="J141" s="45">
        <v>25.55</v>
      </c>
      <c r="K141" s="45">
        <v>25.31</v>
      </c>
      <c r="L141" s="45">
        <v>25.47</v>
      </c>
      <c r="M141" s="45">
        <v>25.52</v>
      </c>
      <c r="N141" s="45">
        <v>26.65</v>
      </c>
      <c r="O141" s="45">
        <v>27.51</v>
      </c>
      <c r="P141" s="45">
        <v>27.89</v>
      </c>
      <c r="Q141" s="2">
        <v>27.7</v>
      </c>
      <c r="R141" s="2">
        <v>27.4</v>
      </c>
      <c r="S141" s="2">
        <v>27.28</v>
      </c>
      <c r="T141" s="2">
        <v>26.63</v>
      </c>
      <c r="U141" s="2">
        <v>26.6</v>
      </c>
      <c r="V141" s="2">
        <v>25.15</v>
      </c>
      <c r="W141" s="2">
        <v>24.7</v>
      </c>
      <c r="X141" s="2">
        <v>24.91</v>
      </c>
      <c r="Y141" s="2">
        <v>24.5</v>
      </c>
      <c r="Z141" s="2">
        <v>26.54</v>
      </c>
      <c r="AA141" s="2">
        <v>27.63</v>
      </c>
      <c r="AB141" s="2">
        <v>28.09</v>
      </c>
      <c r="AC141" s="2">
        <v>28.04</v>
      </c>
      <c r="AD141" s="2">
        <v>28.07</v>
      </c>
      <c r="AE141" s="2">
        <v>27.63</v>
      </c>
      <c r="AF141" s="2">
        <v>27.26</v>
      </c>
      <c r="AG141" s="2">
        <v>26.99</v>
      </c>
      <c r="AH141" s="2">
        <v>25.52</v>
      </c>
      <c r="AI141" s="2">
        <v>25.31</v>
      </c>
      <c r="AJ141" s="2">
        <v>25.27</v>
      </c>
      <c r="AK141" s="2">
        <v>25.72</v>
      </c>
      <c r="AL141" s="2">
        <v>26.58</v>
      </c>
      <c r="AM141" s="2">
        <v>27.27</v>
      </c>
      <c r="AN141" s="2">
        <v>27.53</v>
      </c>
    </row>
    <row r="142" spans="1:40" ht="15.6" x14ac:dyDescent="0.3">
      <c r="A142" s="44">
        <v>139</v>
      </c>
      <c r="B142" s="44" t="s">
        <v>720</v>
      </c>
      <c r="C142" s="44" t="s">
        <v>727</v>
      </c>
      <c r="D142" s="44" t="s">
        <v>1014</v>
      </c>
      <c r="E142" s="45">
        <v>27.4</v>
      </c>
      <c r="F142" s="45">
        <v>27.07</v>
      </c>
      <c r="G142" s="45">
        <v>27.56</v>
      </c>
      <c r="H142" s="45">
        <v>26.71</v>
      </c>
      <c r="I142" s="45">
        <v>26.25</v>
      </c>
      <c r="J142" s="45">
        <v>25.76</v>
      </c>
      <c r="K142" s="45">
        <v>25.67</v>
      </c>
      <c r="L142" s="45">
        <v>25.77</v>
      </c>
      <c r="M142" s="45">
        <v>25.84</v>
      </c>
      <c r="N142" s="45">
        <v>27.05</v>
      </c>
      <c r="O142" s="45">
        <v>28.19</v>
      </c>
      <c r="P142" s="45">
        <v>28.04</v>
      </c>
      <c r="Q142" s="2">
        <v>27.78</v>
      </c>
      <c r="R142" s="2">
        <v>27.69</v>
      </c>
      <c r="S142" s="2">
        <v>27.35</v>
      </c>
      <c r="T142" s="2">
        <v>27.03</v>
      </c>
      <c r="U142" s="2">
        <v>26.44</v>
      </c>
      <c r="V142" s="2">
        <v>25.59</v>
      </c>
      <c r="W142" s="2">
        <v>25.04</v>
      </c>
      <c r="X142" s="2">
        <v>25.03</v>
      </c>
      <c r="Y142" s="2">
        <v>25.16</v>
      </c>
      <c r="Z142" s="2">
        <v>26.31</v>
      </c>
      <c r="AA142" s="2">
        <v>27.5</v>
      </c>
      <c r="AB142" s="2">
        <v>28.27</v>
      </c>
      <c r="AC142" s="2">
        <v>28.29</v>
      </c>
      <c r="AD142" s="2">
        <v>28.66</v>
      </c>
      <c r="AE142" s="2">
        <v>27.41</v>
      </c>
      <c r="AF142" s="2">
        <v>27.12</v>
      </c>
      <c r="AG142" s="2">
        <v>26.91</v>
      </c>
      <c r="AH142" s="2">
        <v>25.82</v>
      </c>
      <c r="AI142" s="2">
        <v>25.39</v>
      </c>
      <c r="AJ142" s="2">
        <v>25.46</v>
      </c>
      <c r="AK142" s="2">
        <v>25.68</v>
      </c>
      <c r="AL142" s="2">
        <v>26.71</v>
      </c>
      <c r="AM142" s="2">
        <v>27.51</v>
      </c>
      <c r="AN142" s="2">
        <v>27.54</v>
      </c>
    </row>
    <row r="143" spans="1:40" ht="15.6" x14ac:dyDescent="0.3">
      <c r="A143" s="44">
        <v>140</v>
      </c>
      <c r="B143" s="44" t="s">
        <v>721</v>
      </c>
      <c r="C143" s="44" t="s">
        <v>727</v>
      </c>
      <c r="D143" s="44" t="s">
        <v>1016</v>
      </c>
      <c r="E143" s="45">
        <v>26.69</v>
      </c>
      <c r="F143" s="45">
        <v>27.29</v>
      </c>
      <c r="G143" s="45">
        <v>27.29</v>
      </c>
      <c r="H143" s="45">
        <v>26.9</v>
      </c>
      <c r="I143" s="45">
        <v>26.55</v>
      </c>
      <c r="J143" s="45">
        <v>25.93</v>
      </c>
      <c r="K143" s="45">
        <v>25.71</v>
      </c>
      <c r="L143" s="45">
        <v>25.84</v>
      </c>
      <c r="M143" s="45">
        <v>25.97</v>
      </c>
      <c r="N143" s="45">
        <v>26.77</v>
      </c>
      <c r="O143" s="45">
        <v>28.01</v>
      </c>
      <c r="P143" s="45">
        <v>27.74</v>
      </c>
      <c r="Q143" s="2">
        <v>27.18</v>
      </c>
      <c r="R143" s="2" t="s">
        <v>14</v>
      </c>
      <c r="S143" s="2" t="s">
        <v>14</v>
      </c>
      <c r="T143" s="2" t="s">
        <v>14</v>
      </c>
      <c r="U143" s="2" t="s">
        <v>14</v>
      </c>
      <c r="V143" s="2" t="s">
        <v>14</v>
      </c>
      <c r="W143" s="2" t="s">
        <v>14</v>
      </c>
      <c r="X143" s="2" t="s">
        <v>14</v>
      </c>
      <c r="Y143" s="2" t="s">
        <v>14</v>
      </c>
      <c r="Z143" s="2" t="s">
        <v>14</v>
      </c>
      <c r="AA143" s="2" t="s">
        <v>14</v>
      </c>
      <c r="AB143" s="2" t="s">
        <v>14</v>
      </c>
      <c r="AC143" s="2" t="s">
        <v>14</v>
      </c>
      <c r="AD143" s="2" t="s">
        <v>14</v>
      </c>
      <c r="AE143" s="2" t="s">
        <v>14</v>
      </c>
      <c r="AF143" s="2" t="s">
        <v>14</v>
      </c>
      <c r="AG143" s="2" t="s">
        <v>14</v>
      </c>
      <c r="AH143" s="2" t="s">
        <v>14</v>
      </c>
      <c r="AI143" s="2" t="s">
        <v>14</v>
      </c>
      <c r="AJ143" s="2" t="s">
        <v>14</v>
      </c>
      <c r="AK143" s="2" t="s">
        <v>14</v>
      </c>
      <c r="AL143" s="2" t="s">
        <v>14</v>
      </c>
      <c r="AM143" s="2" t="s">
        <v>14</v>
      </c>
      <c r="AN143" s="2" t="s">
        <v>14</v>
      </c>
    </row>
    <row r="144" spans="1:40" ht="15.6" x14ac:dyDescent="0.3">
      <c r="A144" s="44">
        <v>141</v>
      </c>
      <c r="B144" s="44" t="s">
        <v>722</v>
      </c>
      <c r="C144" s="44" t="s">
        <v>727</v>
      </c>
      <c r="D144" s="44" t="s">
        <v>1014</v>
      </c>
      <c r="E144" s="45" t="s">
        <v>14</v>
      </c>
      <c r="F144" s="45" t="s">
        <v>14</v>
      </c>
      <c r="G144" s="45" t="s">
        <v>14</v>
      </c>
      <c r="H144" s="45" t="s">
        <v>14</v>
      </c>
      <c r="I144" s="45" t="s">
        <v>14</v>
      </c>
      <c r="J144" s="45" t="s">
        <v>14</v>
      </c>
      <c r="K144" s="45" t="s">
        <v>14</v>
      </c>
      <c r="L144" s="45" t="s">
        <v>14</v>
      </c>
      <c r="M144" s="45" t="s">
        <v>14</v>
      </c>
      <c r="N144" s="45" t="s">
        <v>14</v>
      </c>
      <c r="O144" s="45" t="s">
        <v>14</v>
      </c>
      <c r="P144" s="45" t="s">
        <v>14</v>
      </c>
      <c r="Q144" s="2" t="s">
        <v>14</v>
      </c>
      <c r="R144" s="2" t="s">
        <v>14</v>
      </c>
      <c r="S144" s="2" t="s">
        <v>14</v>
      </c>
      <c r="T144" s="2" t="s">
        <v>14</v>
      </c>
      <c r="U144" s="2" t="s">
        <v>14</v>
      </c>
      <c r="V144" s="2" t="s">
        <v>14</v>
      </c>
      <c r="W144" s="2" t="s">
        <v>14</v>
      </c>
      <c r="X144" s="2" t="s">
        <v>14</v>
      </c>
      <c r="Y144" s="2" t="s">
        <v>14</v>
      </c>
      <c r="Z144" s="2" t="s">
        <v>14</v>
      </c>
      <c r="AA144" s="2" t="s">
        <v>14</v>
      </c>
      <c r="AB144" s="2" t="s">
        <v>14</v>
      </c>
      <c r="AC144" s="2" t="s">
        <v>14</v>
      </c>
      <c r="AD144" s="2" t="s">
        <v>14</v>
      </c>
      <c r="AE144" s="2" t="s">
        <v>14</v>
      </c>
      <c r="AF144" s="2" t="s">
        <v>14</v>
      </c>
      <c r="AG144" s="2" t="s">
        <v>14</v>
      </c>
      <c r="AH144" s="2" t="s">
        <v>14</v>
      </c>
      <c r="AI144" s="2" t="s">
        <v>14</v>
      </c>
      <c r="AJ144" s="2" t="s">
        <v>14</v>
      </c>
      <c r="AK144" s="2" t="s">
        <v>14</v>
      </c>
      <c r="AL144" s="2" t="s">
        <v>14</v>
      </c>
      <c r="AM144" s="2" t="s">
        <v>14</v>
      </c>
      <c r="AN144" s="2" t="s">
        <v>14</v>
      </c>
    </row>
    <row r="145" spans="1:40" ht="15.6" x14ac:dyDescent="0.3">
      <c r="A145" s="44">
        <v>142</v>
      </c>
      <c r="B145" s="44" t="s">
        <v>723</v>
      </c>
      <c r="C145" s="44" t="s">
        <v>727</v>
      </c>
      <c r="D145" s="44" t="s">
        <v>1019</v>
      </c>
      <c r="E145" s="45">
        <v>28.71</v>
      </c>
      <c r="F145" s="45">
        <v>28.27</v>
      </c>
      <c r="G145" s="45">
        <v>28.4</v>
      </c>
      <c r="H145" s="45">
        <v>28.05</v>
      </c>
      <c r="I145" s="45">
        <v>27.96</v>
      </c>
      <c r="J145" s="45">
        <v>27.32</v>
      </c>
      <c r="K145" s="45">
        <v>27.08</v>
      </c>
      <c r="L145" s="45">
        <v>27.22</v>
      </c>
      <c r="M145" s="45">
        <v>27.43</v>
      </c>
      <c r="N145" s="45">
        <v>28.32</v>
      </c>
      <c r="O145" s="45">
        <v>29.2</v>
      </c>
      <c r="P145" s="45">
        <v>28.81</v>
      </c>
      <c r="Q145" s="2">
        <v>28.69</v>
      </c>
      <c r="R145" s="2">
        <v>28.45</v>
      </c>
      <c r="S145" s="2">
        <v>28.37</v>
      </c>
      <c r="T145" s="2">
        <v>28.57</v>
      </c>
      <c r="U145" s="2">
        <v>28.09</v>
      </c>
      <c r="V145" s="2">
        <v>26.99</v>
      </c>
      <c r="W145" s="2">
        <v>26.19</v>
      </c>
      <c r="X145" s="2">
        <v>25.76</v>
      </c>
      <c r="Y145" s="2">
        <v>26.03</v>
      </c>
      <c r="Z145" s="2">
        <v>27.69</v>
      </c>
      <c r="AA145" s="2">
        <v>29.05</v>
      </c>
      <c r="AB145" s="2">
        <v>29.53</v>
      </c>
      <c r="AC145" s="2">
        <v>29.13</v>
      </c>
      <c r="AD145" s="2">
        <v>29.42</v>
      </c>
      <c r="AE145" s="2">
        <v>28.53</v>
      </c>
      <c r="AF145" s="2">
        <v>28.3</v>
      </c>
      <c r="AG145" s="2">
        <v>28.69</v>
      </c>
      <c r="AH145" s="2">
        <v>27.73</v>
      </c>
      <c r="AI145" s="2">
        <v>27.06</v>
      </c>
      <c r="AJ145" s="2">
        <v>26.95</v>
      </c>
      <c r="AK145" s="2">
        <v>27.72</v>
      </c>
      <c r="AL145" s="2">
        <v>28.36</v>
      </c>
      <c r="AM145" s="2">
        <v>28.78</v>
      </c>
      <c r="AN145" s="2">
        <v>28.68</v>
      </c>
    </row>
    <row r="146" spans="1:40" ht="15.6" x14ac:dyDescent="0.3">
      <c r="A146" s="44">
        <v>143</v>
      </c>
      <c r="B146" s="44" t="s">
        <v>724</v>
      </c>
      <c r="C146" s="44" t="s">
        <v>727</v>
      </c>
      <c r="D146" s="44" t="s">
        <v>1012</v>
      </c>
      <c r="E146" s="45">
        <v>27.99</v>
      </c>
      <c r="F146" s="45">
        <v>28</v>
      </c>
      <c r="G146" s="45">
        <v>28.04</v>
      </c>
      <c r="H146" s="45">
        <v>27.45</v>
      </c>
      <c r="I146" s="45">
        <v>27.6</v>
      </c>
      <c r="J146" s="45">
        <v>27.26</v>
      </c>
      <c r="K146" s="45">
        <v>26.65</v>
      </c>
      <c r="L146" s="45">
        <v>26.83</v>
      </c>
      <c r="M146" s="45">
        <v>26.89</v>
      </c>
      <c r="N146" s="45">
        <v>27.52</v>
      </c>
      <c r="O146" s="45">
        <v>28.42</v>
      </c>
      <c r="P146" s="45">
        <v>28.75</v>
      </c>
      <c r="Q146" s="2">
        <v>28.58</v>
      </c>
      <c r="R146" s="2">
        <v>28.44</v>
      </c>
      <c r="S146" s="2">
        <v>28.18</v>
      </c>
      <c r="T146" s="2">
        <v>28</v>
      </c>
      <c r="U146" s="2">
        <v>27.96</v>
      </c>
      <c r="V146" s="2">
        <v>26.78</v>
      </c>
      <c r="W146" s="2">
        <v>26.12</v>
      </c>
      <c r="X146" s="2">
        <v>25.76</v>
      </c>
      <c r="Y146" s="2">
        <v>26.44</v>
      </c>
      <c r="Z146" s="2">
        <v>27.56</v>
      </c>
      <c r="AA146" s="2">
        <v>28.6</v>
      </c>
      <c r="AB146" s="2">
        <v>29.17</v>
      </c>
      <c r="AC146" s="2">
        <v>29.02</v>
      </c>
      <c r="AD146" s="2">
        <v>28.69</v>
      </c>
      <c r="AE146" s="2">
        <v>27.86</v>
      </c>
      <c r="AF146" s="2">
        <v>27.96</v>
      </c>
      <c r="AG146" s="2">
        <v>28.16</v>
      </c>
      <c r="AH146" s="2">
        <v>27.08</v>
      </c>
      <c r="AI146" s="2">
        <v>26.57</v>
      </c>
      <c r="AJ146" s="2">
        <v>26.64</v>
      </c>
      <c r="AK146" s="2">
        <v>27.15</v>
      </c>
      <c r="AL146" s="2">
        <v>27.92</v>
      </c>
      <c r="AM146" s="2">
        <v>28.55</v>
      </c>
      <c r="AN146" s="2">
        <v>28.48</v>
      </c>
    </row>
    <row r="147" spans="1:40" ht="15.6" x14ac:dyDescent="0.3">
      <c r="A147" s="44">
        <v>144</v>
      </c>
      <c r="B147" s="44" t="s">
        <v>1021</v>
      </c>
      <c r="C147" s="44" t="s">
        <v>727</v>
      </c>
      <c r="D147" s="44" t="s">
        <v>1023</v>
      </c>
      <c r="E147" s="45">
        <v>26.81</v>
      </c>
      <c r="F147" s="45">
        <v>26.48</v>
      </c>
      <c r="G147" s="45">
        <v>26.65</v>
      </c>
      <c r="H147" s="45">
        <v>26.46</v>
      </c>
      <c r="I147" s="45" t="s">
        <v>14</v>
      </c>
      <c r="J147" s="45">
        <v>26.5</v>
      </c>
      <c r="K147" s="45">
        <v>26.21</v>
      </c>
      <c r="L147" s="45">
        <v>26.09</v>
      </c>
      <c r="M147" s="45">
        <v>26.58</v>
      </c>
      <c r="N147" s="45">
        <v>27.3</v>
      </c>
      <c r="O147" s="45">
        <v>27.6</v>
      </c>
      <c r="P147" s="45">
        <v>27.14</v>
      </c>
      <c r="Q147" s="2">
        <v>26.57</v>
      </c>
      <c r="R147" s="2">
        <v>26.97</v>
      </c>
      <c r="S147" s="2">
        <v>26.85</v>
      </c>
      <c r="T147" s="2">
        <v>27.65</v>
      </c>
      <c r="U147" s="2">
        <v>26.63</v>
      </c>
      <c r="V147" s="2">
        <v>25.93</v>
      </c>
      <c r="W147" s="2">
        <v>25.67</v>
      </c>
      <c r="X147" s="2">
        <v>25.7</v>
      </c>
      <c r="Y147" s="2">
        <v>26.04</v>
      </c>
      <c r="Z147" s="2">
        <v>27.23</v>
      </c>
      <c r="AA147" s="2">
        <v>27.81</v>
      </c>
      <c r="AB147" s="2">
        <v>27.39</v>
      </c>
      <c r="AC147" s="2">
        <v>27.33</v>
      </c>
      <c r="AD147" s="2">
        <v>27.13</v>
      </c>
      <c r="AE147" s="2">
        <v>26.5</v>
      </c>
      <c r="AF147" s="2">
        <v>26.85</v>
      </c>
      <c r="AG147" s="2">
        <v>27.24</v>
      </c>
      <c r="AH147" s="2">
        <v>26.73</v>
      </c>
      <c r="AI147" s="2">
        <v>26.22</v>
      </c>
      <c r="AJ147" s="2">
        <v>25.79</v>
      </c>
      <c r="AK147" s="2">
        <v>26.95</v>
      </c>
      <c r="AL147" s="2" t="s">
        <v>14</v>
      </c>
      <c r="AM147" s="2">
        <v>27.61</v>
      </c>
      <c r="AN147" s="2">
        <v>26.92</v>
      </c>
    </row>
    <row r="148" spans="1:40" ht="15.6" x14ac:dyDescent="0.3">
      <c r="A148" s="44">
        <v>145</v>
      </c>
      <c r="B148" s="44" t="s">
        <v>725</v>
      </c>
      <c r="C148" s="44" t="s">
        <v>727</v>
      </c>
      <c r="D148" s="44" t="s">
        <v>1023</v>
      </c>
      <c r="E148" s="45" t="s">
        <v>14</v>
      </c>
      <c r="F148" s="45" t="s">
        <v>14</v>
      </c>
      <c r="G148" s="45" t="s">
        <v>14</v>
      </c>
      <c r="H148" s="45" t="s">
        <v>14</v>
      </c>
      <c r="I148" s="45" t="s">
        <v>14</v>
      </c>
      <c r="J148" s="45" t="s">
        <v>14</v>
      </c>
      <c r="K148" s="45" t="s">
        <v>14</v>
      </c>
      <c r="L148" s="45" t="s">
        <v>14</v>
      </c>
      <c r="M148" s="45" t="s">
        <v>14</v>
      </c>
      <c r="N148" s="45" t="s">
        <v>14</v>
      </c>
      <c r="O148" s="45" t="s">
        <v>14</v>
      </c>
      <c r="P148" s="45" t="s">
        <v>14</v>
      </c>
      <c r="Q148" s="2" t="s">
        <v>14</v>
      </c>
      <c r="R148" s="2" t="s">
        <v>14</v>
      </c>
      <c r="S148" s="2" t="s">
        <v>14</v>
      </c>
      <c r="T148" s="2" t="s">
        <v>14</v>
      </c>
      <c r="U148" s="2" t="s">
        <v>14</v>
      </c>
      <c r="V148" s="2" t="s">
        <v>14</v>
      </c>
      <c r="W148" s="2" t="s">
        <v>14</v>
      </c>
      <c r="X148" s="2" t="s">
        <v>14</v>
      </c>
      <c r="Y148" s="2" t="s">
        <v>14</v>
      </c>
      <c r="Z148" s="2" t="s">
        <v>14</v>
      </c>
      <c r="AA148" s="2" t="s">
        <v>14</v>
      </c>
      <c r="AB148" s="2" t="s">
        <v>14</v>
      </c>
      <c r="AC148" s="2" t="s">
        <v>14</v>
      </c>
      <c r="AD148" s="2" t="s">
        <v>14</v>
      </c>
      <c r="AE148" s="2" t="s">
        <v>14</v>
      </c>
      <c r="AF148" s="2" t="s">
        <v>14</v>
      </c>
      <c r="AG148" s="2" t="s">
        <v>14</v>
      </c>
      <c r="AH148" s="2" t="s">
        <v>14</v>
      </c>
      <c r="AI148" s="2" t="s">
        <v>14</v>
      </c>
      <c r="AJ148" s="2" t="s">
        <v>14</v>
      </c>
      <c r="AK148" s="2" t="s">
        <v>14</v>
      </c>
      <c r="AL148" s="2" t="s">
        <v>14</v>
      </c>
      <c r="AM148" s="2" t="s">
        <v>14</v>
      </c>
      <c r="AN148" s="2" t="s">
        <v>14</v>
      </c>
    </row>
    <row r="149" spans="1:40" ht="15.6" x14ac:dyDescent="0.3">
      <c r="A149" s="44">
        <v>146</v>
      </c>
      <c r="B149" s="44" t="s">
        <v>726</v>
      </c>
      <c r="C149" s="44" t="s">
        <v>727</v>
      </c>
      <c r="D149" s="44" t="s">
        <v>1026</v>
      </c>
      <c r="E149" s="45">
        <v>27.33</v>
      </c>
      <c r="F149" s="45">
        <v>28.3</v>
      </c>
      <c r="G149" s="45">
        <v>27.9</v>
      </c>
      <c r="H149" s="45">
        <v>28.55</v>
      </c>
      <c r="I149" s="45">
        <v>27.54</v>
      </c>
      <c r="J149" s="45" t="s">
        <v>14</v>
      </c>
      <c r="K149" s="45" t="s">
        <v>14</v>
      </c>
      <c r="L149" s="45">
        <v>26.05</v>
      </c>
      <c r="M149" s="45">
        <v>26.7</v>
      </c>
      <c r="N149" s="45" t="s">
        <v>14</v>
      </c>
      <c r="O149" s="45" t="s">
        <v>14</v>
      </c>
      <c r="P149" s="45" t="s">
        <v>14</v>
      </c>
      <c r="Q149" s="2" t="s">
        <v>14</v>
      </c>
      <c r="R149" s="2" t="s">
        <v>14</v>
      </c>
      <c r="S149" s="2" t="s">
        <v>14</v>
      </c>
      <c r="T149" s="2" t="s">
        <v>14</v>
      </c>
      <c r="U149" s="2" t="s">
        <v>14</v>
      </c>
      <c r="V149" s="2" t="s">
        <v>14</v>
      </c>
      <c r="W149" s="2" t="s">
        <v>14</v>
      </c>
      <c r="X149" s="2" t="s">
        <v>14</v>
      </c>
      <c r="Y149" s="2" t="s">
        <v>14</v>
      </c>
      <c r="Z149" s="2" t="s">
        <v>14</v>
      </c>
      <c r="AA149" s="2" t="s">
        <v>14</v>
      </c>
      <c r="AB149" s="2" t="s">
        <v>14</v>
      </c>
      <c r="AC149" s="2" t="s">
        <v>14</v>
      </c>
      <c r="AD149" s="2" t="s">
        <v>14</v>
      </c>
      <c r="AE149" s="2" t="s">
        <v>14</v>
      </c>
      <c r="AF149" s="2" t="s">
        <v>14</v>
      </c>
      <c r="AG149" s="2" t="s">
        <v>14</v>
      </c>
      <c r="AH149" s="2" t="s">
        <v>14</v>
      </c>
      <c r="AI149" s="2" t="s">
        <v>14</v>
      </c>
      <c r="AJ149" s="2" t="s">
        <v>14</v>
      </c>
      <c r="AK149" s="2" t="s">
        <v>14</v>
      </c>
      <c r="AL149" s="2" t="s">
        <v>14</v>
      </c>
      <c r="AM149" s="2" t="s">
        <v>14</v>
      </c>
      <c r="AN149" s="2" t="s">
        <v>14</v>
      </c>
    </row>
    <row r="150" spans="1:40" ht="15.6" x14ac:dyDescent="0.3">
      <c r="A150" s="44">
        <v>147</v>
      </c>
      <c r="B150" s="44" t="s">
        <v>1027</v>
      </c>
      <c r="C150" s="44" t="s">
        <v>737</v>
      </c>
      <c r="D150" s="44" t="s">
        <v>1029</v>
      </c>
      <c r="E150" s="45">
        <v>26.52</v>
      </c>
      <c r="F150" s="45">
        <v>26.64</v>
      </c>
      <c r="G150" s="45">
        <v>26.4</v>
      </c>
      <c r="H150" s="45">
        <v>26.57</v>
      </c>
      <c r="I150" s="45">
        <v>27.03</v>
      </c>
      <c r="J150" s="45">
        <v>26.27</v>
      </c>
      <c r="K150" s="45">
        <v>26.51</v>
      </c>
      <c r="L150" s="45">
        <v>26.69</v>
      </c>
      <c r="M150" s="45">
        <v>26.04</v>
      </c>
      <c r="N150" s="45">
        <v>26.43</v>
      </c>
      <c r="O150" s="45">
        <v>27.05</v>
      </c>
      <c r="P150" s="45">
        <v>26.82</v>
      </c>
      <c r="Q150" s="2">
        <v>25.91</v>
      </c>
      <c r="R150" s="2">
        <v>26.02</v>
      </c>
      <c r="S150" s="2">
        <v>26.37</v>
      </c>
      <c r="T150" s="2">
        <v>26.83</v>
      </c>
      <c r="U150" s="2">
        <v>27.29</v>
      </c>
      <c r="V150" s="2">
        <v>26.47</v>
      </c>
      <c r="W150" s="2">
        <v>25.67</v>
      </c>
      <c r="X150" s="2">
        <v>26.7</v>
      </c>
      <c r="Y150" s="2">
        <v>26.1</v>
      </c>
      <c r="Z150" s="2">
        <v>26.51</v>
      </c>
      <c r="AA150" s="2">
        <v>27.2</v>
      </c>
      <c r="AB150" s="2">
        <v>26.97</v>
      </c>
      <c r="AC150" s="2">
        <v>26.36</v>
      </c>
      <c r="AD150" s="2">
        <v>26.19</v>
      </c>
      <c r="AE150" s="2">
        <v>26.55</v>
      </c>
      <c r="AF150" s="2">
        <v>26.53</v>
      </c>
      <c r="AG150" s="2">
        <v>27.15</v>
      </c>
      <c r="AH150" s="2">
        <v>26.39</v>
      </c>
      <c r="AI150" s="2">
        <v>26.32</v>
      </c>
      <c r="AJ150" s="2">
        <v>26.35</v>
      </c>
      <c r="AK150" s="2">
        <v>26.26</v>
      </c>
      <c r="AL150" s="2">
        <v>26.33</v>
      </c>
      <c r="AM150" s="2">
        <v>26.39</v>
      </c>
      <c r="AN150" s="2">
        <v>26.8</v>
      </c>
    </row>
    <row r="151" spans="1:40" ht="15.6" x14ac:dyDescent="0.3">
      <c r="A151" s="44">
        <v>148</v>
      </c>
      <c r="B151" s="44" t="s">
        <v>1030</v>
      </c>
      <c r="C151" s="44" t="s">
        <v>737</v>
      </c>
      <c r="D151" s="44" t="s">
        <v>1032</v>
      </c>
      <c r="E151" s="45">
        <v>26.92</v>
      </c>
      <c r="F151" s="45">
        <v>27.13</v>
      </c>
      <c r="G151" s="45">
        <v>27.69</v>
      </c>
      <c r="H151" s="45">
        <v>27.23</v>
      </c>
      <c r="I151" s="45">
        <v>27.5</v>
      </c>
      <c r="J151" s="45">
        <v>27.25</v>
      </c>
      <c r="K151" s="45">
        <v>27.61</v>
      </c>
      <c r="L151" s="45">
        <v>28.05</v>
      </c>
      <c r="M151" s="45">
        <v>27.48</v>
      </c>
      <c r="N151" s="45">
        <v>27.26</v>
      </c>
      <c r="O151" s="45">
        <v>27.66</v>
      </c>
      <c r="P151" s="45">
        <v>27.43</v>
      </c>
      <c r="Q151" s="2">
        <v>27.12</v>
      </c>
      <c r="R151" s="2">
        <v>27.1</v>
      </c>
      <c r="S151" s="2">
        <v>27.63</v>
      </c>
      <c r="T151" s="2">
        <v>28.01</v>
      </c>
      <c r="U151" s="2">
        <v>27.93</v>
      </c>
      <c r="V151" s="2">
        <v>27.44</v>
      </c>
      <c r="W151" s="2">
        <v>27.03</v>
      </c>
      <c r="X151" s="2">
        <v>27.44</v>
      </c>
      <c r="Y151" s="2">
        <v>27.24</v>
      </c>
      <c r="Z151" s="2">
        <v>27.25</v>
      </c>
      <c r="AA151" s="2">
        <v>27.97</v>
      </c>
      <c r="AB151" s="2">
        <v>27.98</v>
      </c>
      <c r="AC151" s="2">
        <v>27.67</v>
      </c>
      <c r="AD151" s="2">
        <v>27.75</v>
      </c>
      <c r="AE151" s="2">
        <v>27.9</v>
      </c>
      <c r="AF151" s="2">
        <v>27.72</v>
      </c>
      <c r="AG151" s="2">
        <v>28.23</v>
      </c>
      <c r="AH151" s="2">
        <v>27.29</v>
      </c>
      <c r="AI151" s="2">
        <v>26.8</v>
      </c>
      <c r="AJ151" s="2">
        <v>27.16</v>
      </c>
      <c r="AK151" s="2">
        <v>26.83</v>
      </c>
      <c r="AL151" s="2">
        <v>27.26</v>
      </c>
      <c r="AM151" s="2">
        <v>27.48</v>
      </c>
      <c r="AN151" s="2">
        <v>27.56</v>
      </c>
    </row>
    <row r="152" spans="1:40" ht="15.6" x14ac:dyDescent="0.3">
      <c r="A152" s="44">
        <v>149</v>
      </c>
      <c r="B152" s="44" t="s">
        <v>728</v>
      </c>
      <c r="C152" s="44" t="s">
        <v>737</v>
      </c>
      <c r="D152" s="44" t="s">
        <v>1032</v>
      </c>
      <c r="E152" s="45" t="s">
        <v>14</v>
      </c>
      <c r="F152" s="45" t="s">
        <v>14</v>
      </c>
      <c r="G152" s="45" t="s">
        <v>14</v>
      </c>
      <c r="H152" s="45" t="s">
        <v>14</v>
      </c>
      <c r="I152" s="45" t="s">
        <v>14</v>
      </c>
      <c r="J152" s="45" t="s">
        <v>14</v>
      </c>
      <c r="K152" s="45" t="s">
        <v>14</v>
      </c>
      <c r="L152" s="45" t="s">
        <v>14</v>
      </c>
      <c r="M152" s="45" t="s">
        <v>14</v>
      </c>
      <c r="N152" s="45" t="s">
        <v>14</v>
      </c>
      <c r="O152" s="45" t="s">
        <v>14</v>
      </c>
      <c r="P152" s="45" t="s">
        <v>14</v>
      </c>
      <c r="Q152" s="2" t="s">
        <v>14</v>
      </c>
      <c r="R152" s="2" t="s">
        <v>14</v>
      </c>
      <c r="S152" s="2" t="s">
        <v>14</v>
      </c>
      <c r="T152" s="2" t="s">
        <v>14</v>
      </c>
      <c r="U152" s="2" t="s">
        <v>14</v>
      </c>
      <c r="V152" s="2" t="s">
        <v>14</v>
      </c>
      <c r="W152" s="2" t="s">
        <v>14</v>
      </c>
      <c r="X152" s="2" t="s">
        <v>14</v>
      </c>
      <c r="Y152" s="2" t="s">
        <v>14</v>
      </c>
      <c r="Z152" s="2" t="s">
        <v>14</v>
      </c>
      <c r="AA152" s="2" t="s">
        <v>14</v>
      </c>
      <c r="AB152" s="2" t="s">
        <v>14</v>
      </c>
      <c r="AC152" s="2" t="s">
        <v>14</v>
      </c>
      <c r="AD152" s="2" t="s">
        <v>14</v>
      </c>
      <c r="AE152" s="2" t="s">
        <v>14</v>
      </c>
      <c r="AF152" s="2" t="s">
        <v>14</v>
      </c>
      <c r="AG152" s="2" t="s">
        <v>14</v>
      </c>
      <c r="AH152" s="2" t="s">
        <v>14</v>
      </c>
      <c r="AI152" s="2" t="s">
        <v>14</v>
      </c>
      <c r="AJ152" s="2" t="s">
        <v>14</v>
      </c>
      <c r="AK152" s="2" t="s">
        <v>14</v>
      </c>
      <c r="AL152" s="2" t="s">
        <v>14</v>
      </c>
      <c r="AM152" s="2" t="s">
        <v>14</v>
      </c>
      <c r="AN152" s="2" t="s">
        <v>14</v>
      </c>
    </row>
    <row r="153" spans="1:40" ht="15.6" x14ac:dyDescent="0.3">
      <c r="A153" s="44">
        <v>150</v>
      </c>
      <c r="B153" s="44" t="s">
        <v>729</v>
      </c>
      <c r="C153" s="44" t="s">
        <v>737</v>
      </c>
      <c r="D153" s="44" t="s">
        <v>1035</v>
      </c>
      <c r="E153" s="45">
        <v>26.6</v>
      </c>
      <c r="F153" s="45">
        <v>26.09</v>
      </c>
      <c r="G153" s="45">
        <v>26.58</v>
      </c>
      <c r="H153" s="45">
        <v>26.46</v>
      </c>
      <c r="I153" s="45">
        <v>26.37</v>
      </c>
      <c r="J153" s="45">
        <v>25.82</v>
      </c>
      <c r="K153" s="45">
        <v>25.87</v>
      </c>
      <c r="L153" s="45">
        <v>25.92</v>
      </c>
      <c r="M153" s="45">
        <v>25.91</v>
      </c>
      <c r="N153" s="45">
        <v>26.39</v>
      </c>
      <c r="O153" s="45">
        <v>26.8</v>
      </c>
      <c r="P153" s="45">
        <v>27.05</v>
      </c>
      <c r="Q153" s="2">
        <v>26.85</v>
      </c>
      <c r="R153" s="2">
        <v>26.57</v>
      </c>
      <c r="S153" s="2">
        <v>26.85</v>
      </c>
      <c r="T153" s="2">
        <v>26.86</v>
      </c>
      <c r="U153" s="2">
        <v>26.92</v>
      </c>
      <c r="V153" s="2">
        <v>26.09</v>
      </c>
      <c r="W153" s="2">
        <v>25.38</v>
      </c>
      <c r="X153" s="2">
        <v>25.8</v>
      </c>
      <c r="Y153" s="2">
        <v>25.37</v>
      </c>
      <c r="Z153" s="2">
        <v>26.2</v>
      </c>
      <c r="AA153" s="2">
        <v>26.9</v>
      </c>
      <c r="AB153" s="2">
        <v>27.24</v>
      </c>
      <c r="AC153" s="2">
        <v>27.46</v>
      </c>
      <c r="AD153" s="2">
        <v>27.25</v>
      </c>
      <c r="AE153" s="2">
        <v>26.89</v>
      </c>
      <c r="AF153" s="2">
        <v>26.77</v>
      </c>
      <c r="AG153" s="2">
        <v>27.21</v>
      </c>
      <c r="AH153" s="2">
        <v>25.92</v>
      </c>
      <c r="AI153" s="2">
        <v>25.55</v>
      </c>
      <c r="AJ153" s="2">
        <v>26.05</v>
      </c>
      <c r="AK153" s="2">
        <v>25.63</v>
      </c>
      <c r="AL153" s="2">
        <v>26.21</v>
      </c>
      <c r="AM153" s="2">
        <v>26.52</v>
      </c>
      <c r="AN153" s="2">
        <v>26.76</v>
      </c>
    </row>
    <row r="154" spans="1:40" ht="15.6" x14ac:dyDescent="0.3">
      <c r="A154" s="44">
        <v>151</v>
      </c>
      <c r="B154" s="44" t="s">
        <v>730</v>
      </c>
      <c r="C154" s="44" t="s">
        <v>737</v>
      </c>
      <c r="D154" s="44" t="s">
        <v>1037</v>
      </c>
      <c r="E154" s="45">
        <v>27.54</v>
      </c>
      <c r="F154" s="45">
        <v>27.43</v>
      </c>
      <c r="G154" s="45">
        <v>27.92</v>
      </c>
      <c r="H154" s="45">
        <v>27.66</v>
      </c>
      <c r="I154" s="45">
        <v>28.23</v>
      </c>
      <c r="J154" s="45">
        <v>27.8</v>
      </c>
      <c r="K154" s="45">
        <v>27.65</v>
      </c>
      <c r="L154" s="45">
        <v>27.63</v>
      </c>
      <c r="M154" s="45">
        <v>27.51</v>
      </c>
      <c r="N154" s="45">
        <v>28.08</v>
      </c>
      <c r="O154" s="45">
        <v>28.55</v>
      </c>
      <c r="P154" s="45">
        <v>28.07</v>
      </c>
      <c r="Q154" s="2">
        <v>28.06</v>
      </c>
      <c r="R154" s="2">
        <v>27.88</v>
      </c>
      <c r="S154" s="2">
        <v>27.75</v>
      </c>
      <c r="T154" s="2">
        <v>27.98</v>
      </c>
      <c r="U154" s="2">
        <v>28.41</v>
      </c>
      <c r="V154" s="2">
        <v>27.25</v>
      </c>
      <c r="W154" s="2">
        <v>26.62</v>
      </c>
      <c r="X154" s="2" t="s">
        <v>14</v>
      </c>
      <c r="Y154" s="2" t="s">
        <v>14</v>
      </c>
      <c r="Z154" s="2">
        <v>27.84</v>
      </c>
      <c r="AA154" s="2">
        <v>28.45</v>
      </c>
      <c r="AB154" s="2">
        <v>28.72</v>
      </c>
      <c r="AC154" s="2">
        <v>28.32</v>
      </c>
      <c r="AD154" s="2">
        <v>28.07</v>
      </c>
      <c r="AE154" s="2">
        <v>27.9</v>
      </c>
      <c r="AF154" s="2">
        <v>27.97</v>
      </c>
      <c r="AG154" s="2">
        <v>28.4</v>
      </c>
      <c r="AH154" s="2">
        <v>27.98</v>
      </c>
      <c r="AI154" s="2">
        <v>28.08</v>
      </c>
      <c r="AJ154" s="2">
        <v>27.47</v>
      </c>
      <c r="AK154" s="2">
        <v>27.74</v>
      </c>
      <c r="AL154" s="2">
        <v>27.79</v>
      </c>
      <c r="AM154" s="2">
        <v>28.05</v>
      </c>
      <c r="AN154" s="2">
        <v>27.79</v>
      </c>
    </row>
    <row r="155" spans="1:40" ht="15.6" x14ac:dyDescent="0.3">
      <c r="A155" s="44">
        <v>152</v>
      </c>
      <c r="B155" s="44" t="s">
        <v>731</v>
      </c>
      <c r="C155" s="44" t="s">
        <v>738</v>
      </c>
      <c r="D155" s="44" t="s">
        <v>1039</v>
      </c>
      <c r="E155" s="45">
        <v>27.35</v>
      </c>
      <c r="F155" s="45">
        <v>27.29</v>
      </c>
      <c r="G155" s="45">
        <v>27.39</v>
      </c>
      <c r="H155" s="45">
        <v>27.24</v>
      </c>
      <c r="I155" s="45">
        <v>27.41</v>
      </c>
      <c r="J155" s="45">
        <v>26.7</v>
      </c>
      <c r="K155" s="45">
        <v>26.73</v>
      </c>
      <c r="L155" s="45">
        <v>26.62</v>
      </c>
      <c r="M155" s="45">
        <v>26.86</v>
      </c>
      <c r="N155" s="45">
        <v>26.98</v>
      </c>
      <c r="O155" s="45">
        <v>27.41</v>
      </c>
      <c r="P155" s="45">
        <v>27.87</v>
      </c>
      <c r="Q155" s="2">
        <v>27.77</v>
      </c>
      <c r="R155" s="2">
        <v>27.38</v>
      </c>
      <c r="S155" s="2">
        <v>27.58</v>
      </c>
      <c r="T155" s="2">
        <v>27.67</v>
      </c>
      <c r="U155" s="2">
        <v>27.8</v>
      </c>
      <c r="V155" s="2">
        <v>26.87</v>
      </c>
      <c r="W155" s="2">
        <v>25.81</v>
      </c>
      <c r="X155" s="2">
        <v>25.79</v>
      </c>
      <c r="Y155" s="2">
        <v>26.33</v>
      </c>
      <c r="Z155" s="2">
        <v>26.75</v>
      </c>
      <c r="AA155" s="2">
        <v>28.23</v>
      </c>
      <c r="AB155" s="2">
        <v>28.01</v>
      </c>
      <c r="AC155" s="2">
        <v>28.22</v>
      </c>
      <c r="AD155" s="2">
        <v>28.28</v>
      </c>
      <c r="AE155" s="2">
        <v>27.84</v>
      </c>
      <c r="AF155" s="2">
        <v>27.77</v>
      </c>
      <c r="AG155" s="2">
        <v>28.12</v>
      </c>
      <c r="AH155" s="2">
        <v>26.83</v>
      </c>
      <c r="AI155" s="2">
        <v>26.41</v>
      </c>
      <c r="AJ155" s="2">
        <v>26.41</v>
      </c>
      <c r="AK155" s="2">
        <v>26.87</v>
      </c>
      <c r="AL155" s="2">
        <v>27.03</v>
      </c>
      <c r="AM155" s="2">
        <v>27.19</v>
      </c>
      <c r="AN155" s="2">
        <v>27.52</v>
      </c>
    </row>
    <row r="156" spans="1:40" ht="15.6" x14ac:dyDescent="0.3">
      <c r="A156" s="44">
        <v>153</v>
      </c>
      <c r="B156" s="44" t="s">
        <v>732</v>
      </c>
      <c r="C156" s="44" t="s">
        <v>738</v>
      </c>
      <c r="D156" s="44" t="s">
        <v>1039</v>
      </c>
      <c r="E156" s="45" t="s">
        <v>14</v>
      </c>
      <c r="F156" s="45" t="s">
        <v>14</v>
      </c>
      <c r="G156" s="45" t="s">
        <v>14</v>
      </c>
      <c r="H156" s="45" t="s">
        <v>14</v>
      </c>
      <c r="I156" s="45" t="s">
        <v>14</v>
      </c>
      <c r="J156" s="45" t="s">
        <v>14</v>
      </c>
      <c r="K156" s="45" t="s">
        <v>14</v>
      </c>
      <c r="L156" s="45" t="s">
        <v>14</v>
      </c>
      <c r="M156" s="45" t="s">
        <v>14</v>
      </c>
      <c r="N156" s="45" t="s">
        <v>14</v>
      </c>
      <c r="O156" s="45" t="s">
        <v>14</v>
      </c>
      <c r="P156" s="45" t="s">
        <v>14</v>
      </c>
      <c r="Q156" s="2" t="s">
        <v>14</v>
      </c>
      <c r="R156" s="2" t="s">
        <v>14</v>
      </c>
      <c r="S156" s="2" t="s">
        <v>14</v>
      </c>
      <c r="T156" s="2" t="s">
        <v>14</v>
      </c>
      <c r="U156" s="2" t="s">
        <v>14</v>
      </c>
      <c r="V156" s="2" t="s">
        <v>14</v>
      </c>
      <c r="W156" s="2" t="s">
        <v>14</v>
      </c>
      <c r="X156" s="2" t="s">
        <v>14</v>
      </c>
      <c r="Y156" s="2" t="s">
        <v>14</v>
      </c>
      <c r="Z156" s="2" t="s">
        <v>14</v>
      </c>
      <c r="AA156" s="2" t="s">
        <v>14</v>
      </c>
      <c r="AB156" s="2" t="s">
        <v>14</v>
      </c>
      <c r="AC156" s="2" t="s">
        <v>14</v>
      </c>
      <c r="AD156" s="2" t="s">
        <v>14</v>
      </c>
      <c r="AE156" s="2" t="s">
        <v>14</v>
      </c>
      <c r="AF156" s="2" t="s">
        <v>14</v>
      </c>
      <c r="AG156" s="2" t="s">
        <v>14</v>
      </c>
      <c r="AH156" s="2" t="s">
        <v>14</v>
      </c>
      <c r="AI156" s="2" t="s">
        <v>14</v>
      </c>
      <c r="AJ156" s="2" t="s">
        <v>14</v>
      </c>
      <c r="AK156" s="2" t="s">
        <v>14</v>
      </c>
      <c r="AL156" s="2" t="s">
        <v>14</v>
      </c>
      <c r="AM156" s="2" t="s">
        <v>14</v>
      </c>
      <c r="AN156" s="2" t="s">
        <v>14</v>
      </c>
    </row>
    <row r="157" spans="1:40" ht="15.6" x14ac:dyDescent="0.3">
      <c r="A157" s="44">
        <v>154</v>
      </c>
      <c r="B157" s="44" t="s">
        <v>733</v>
      </c>
      <c r="C157" s="44" t="s">
        <v>738</v>
      </c>
      <c r="D157" s="44" t="s">
        <v>1042</v>
      </c>
      <c r="E157" s="45">
        <v>27.75</v>
      </c>
      <c r="F157" s="45">
        <v>27.22</v>
      </c>
      <c r="G157" s="45">
        <v>27.38</v>
      </c>
      <c r="H157" s="45">
        <v>27.54</v>
      </c>
      <c r="I157" s="45">
        <v>27.47</v>
      </c>
      <c r="J157" s="45">
        <v>27.19</v>
      </c>
      <c r="K157" s="45">
        <v>27.57</v>
      </c>
      <c r="L157" s="45">
        <v>27.29</v>
      </c>
      <c r="M157" s="45">
        <v>27.66</v>
      </c>
      <c r="N157" s="45">
        <v>27.28</v>
      </c>
      <c r="O157" s="45">
        <v>27.65</v>
      </c>
      <c r="P157" s="45">
        <v>27.8</v>
      </c>
      <c r="Q157" s="2">
        <v>27.13</v>
      </c>
      <c r="R157" s="2">
        <v>26.84</v>
      </c>
      <c r="S157" s="2">
        <v>27.14</v>
      </c>
      <c r="T157" s="2">
        <v>27.6</v>
      </c>
      <c r="U157" s="2">
        <v>27.64</v>
      </c>
      <c r="V157" s="2">
        <v>27.42</v>
      </c>
      <c r="W157" s="2">
        <v>26.9</v>
      </c>
      <c r="X157" s="2">
        <v>28</v>
      </c>
      <c r="Y157" s="2">
        <v>27.83</v>
      </c>
      <c r="Z157" s="2">
        <v>27.8</v>
      </c>
      <c r="AA157" s="2">
        <v>28.27</v>
      </c>
      <c r="AB157" s="2">
        <v>27.84</v>
      </c>
      <c r="AC157" s="2">
        <v>27.31</v>
      </c>
      <c r="AD157" s="2">
        <v>27.46</v>
      </c>
      <c r="AE157" s="2">
        <v>27.21</v>
      </c>
      <c r="AF157" s="2">
        <v>27.39</v>
      </c>
      <c r="AG157" s="2">
        <v>28.35</v>
      </c>
      <c r="AH157" s="2">
        <v>27.54</v>
      </c>
      <c r="AI157" s="2">
        <v>27.68</v>
      </c>
      <c r="AJ157" s="2">
        <v>27.37</v>
      </c>
      <c r="AK157" s="2">
        <v>28.39</v>
      </c>
      <c r="AL157" s="2">
        <v>28.08</v>
      </c>
      <c r="AM157" s="2">
        <v>27.83</v>
      </c>
      <c r="AN157" s="2">
        <v>27.49</v>
      </c>
    </row>
    <row r="158" spans="1:40" ht="15.6" x14ac:dyDescent="0.3">
      <c r="A158" s="44">
        <v>155</v>
      </c>
      <c r="B158" s="44" t="s">
        <v>734</v>
      </c>
      <c r="C158" s="44" t="s">
        <v>738</v>
      </c>
      <c r="D158" s="44" t="s">
        <v>1044</v>
      </c>
      <c r="E158" s="45">
        <v>26.82</v>
      </c>
      <c r="F158" s="45">
        <v>26.39</v>
      </c>
      <c r="G158" s="45">
        <v>26.51</v>
      </c>
      <c r="H158" s="45">
        <v>26.05</v>
      </c>
      <c r="I158" s="45">
        <v>26.09</v>
      </c>
      <c r="J158" s="45">
        <v>25.41</v>
      </c>
      <c r="K158" s="45">
        <v>24.88</v>
      </c>
      <c r="L158" s="45">
        <v>24.83</v>
      </c>
      <c r="M158" s="45">
        <v>25.14</v>
      </c>
      <c r="N158" s="45">
        <v>25.63</v>
      </c>
      <c r="O158" s="45">
        <v>26.99</v>
      </c>
      <c r="P158" s="45">
        <v>26.78</v>
      </c>
      <c r="Q158" s="2">
        <v>26.94</v>
      </c>
      <c r="R158" s="2">
        <v>26.67</v>
      </c>
      <c r="S158" s="2">
        <v>26.18</v>
      </c>
      <c r="T158" s="2">
        <v>26.62</v>
      </c>
      <c r="U158" s="2">
        <v>25.94</v>
      </c>
      <c r="V158" s="2">
        <v>24.31</v>
      </c>
      <c r="W158" s="2">
        <v>24.03</v>
      </c>
      <c r="X158" s="2">
        <v>23.67</v>
      </c>
      <c r="Y158" s="2">
        <v>24.15</v>
      </c>
      <c r="Z158" s="2">
        <v>25.76</v>
      </c>
      <c r="AA158" s="2">
        <v>26.67</v>
      </c>
      <c r="AB158" s="2">
        <v>27.41</v>
      </c>
      <c r="AC158" s="2">
        <v>27.3</v>
      </c>
      <c r="AD158" s="2">
        <v>27.24</v>
      </c>
      <c r="AE158" s="2">
        <v>26.39</v>
      </c>
      <c r="AF158" s="2">
        <v>26.41</v>
      </c>
      <c r="AG158" s="2">
        <v>26.46</v>
      </c>
      <c r="AH158" s="2">
        <v>25.28</v>
      </c>
      <c r="AI158" s="2">
        <v>25.08</v>
      </c>
      <c r="AJ158" s="2">
        <v>25.13</v>
      </c>
      <c r="AK158" s="2">
        <v>25.46</v>
      </c>
      <c r="AL158" s="2">
        <v>26.21</v>
      </c>
      <c r="AM158" s="2">
        <v>26.69</v>
      </c>
      <c r="AN158" s="2">
        <v>26.71</v>
      </c>
    </row>
    <row r="159" spans="1:40" ht="15.6" x14ac:dyDescent="0.3">
      <c r="A159" s="44">
        <v>156</v>
      </c>
      <c r="B159" s="44" t="s">
        <v>735</v>
      </c>
      <c r="C159" s="44" t="s">
        <v>738</v>
      </c>
      <c r="D159" s="44" t="s">
        <v>1046</v>
      </c>
      <c r="E159" s="45">
        <v>26.41</v>
      </c>
      <c r="F159" s="45">
        <v>26.45</v>
      </c>
      <c r="G159" s="45">
        <v>26.53</v>
      </c>
      <c r="H159" s="45">
        <v>26.6</v>
      </c>
      <c r="I159" s="45">
        <v>26.53</v>
      </c>
      <c r="J159" s="45">
        <v>26.36</v>
      </c>
      <c r="K159" s="45">
        <v>26.46</v>
      </c>
      <c r="L159" s="45">
        <v>26.38</v>
      </c>
      <c r="M159" s="45">
        <v>26.61</v>
      </c>
      <c r="N159" s="45">
        <v>26.52</v>
      </c>
      <c r="O159" s="45">
        <v>26.67</v>
      </c>
      <c r="P159" s="45">
        <v>26.78</v>
      </c>
      <c r="Q159" s="2">
        <v>26.5</v>
      </c>
      <c r="R159" s="2">
        <v>26.09</v>
      </c>
      <c r="S159" s="2">
        <v>26.45</v>
      </c>
      <c r="T159" s="2">
        <v>26.56</v>
      </c>
      <c r="U159" s="2">
        <v>26.83</v>
      </c>
      <c r="V159" s="2">
        <v>26.66</v>
      </c>
      <c r="W159" s="2">
        <v>26.4</v>
      </c>
      <c r="X159" s="2">
        <v>26.76</v>
      </c>
      <c r="Y159" s="2">
        <v>27.23</v>
      </c>
      <c r="Z159" s="2">
        <v>27.14</v>
      </c>
      <c r="AA159" s="2">
        <v>27.88</v>
      </c>
      <c r="AB159" s="2">
        <v>27.44</v>
      </c>
      <c r="AC159" s="2" t="s">
        <v>14</v>
      </c>
      <c r="AD159" s="2">
        <v>26.5</v>
      </c>
      <c r="AE159" s="2">
        <v>26.95</v>
      </c>
      <c r="AF159" s="2">
        <v>26.85</v>
      </c>
      <c r="AG159" s="2">
        <v>27.62</v>
      </c>
      <c r="AH159" s="2">
        <v>26.72</v>
      </c>
      <c r="AI159" s="2">
        <v>26.48</v>
      </c>
      <c r="AJ159" s="2">
        <v>26.5</v>
      </c>
      <c r="AK159" s="2">
        <v>26.99</v>
      </c>
      <c r="AL159" s="2">
        <v>27.07</v>
      </c>
      <c r="AM159" s="2">
        <v>26.74</v>
      </c>
      <c r="AN159" s="2">
        <v>26.57</v>
      </c>
    </row>
    <row r="160" spans="1:40" ht="15.6" x14ac:dyDescent="0.3">
      <c r="A160" s="44">
        <v>157</v>
      </c>
      <c r="B160" s="44" t="s">
        <v>736</v>
      </c>
      <c r="C160" s="44" t="s">
        <v>738</v>
      </c>
      <c r="D160" s="44" t="s">
        <v>1048</v>
      </c>
      <c r="E160" s="45" t="s">
        <v>14</v>
      </c>
      <c r="F160" s="45">
        <v>27.15</v>
      </c>
      <c r="G160" s="45" t="s">
        <v>14</v>
      </c>
      <c r="H160" s="45" t="s">
        <v>14</v>
      </c>
      <c r="I160" s="45" t="s">
        <v>14</v>
      </c>
      <c r="J160" s="45" t="s">
        <v>14</v>
      </c>
      <c r="K160" s="45" t="s">
        <v>14</v>
      </c>
      <c r="L160" s="45">
        <v>26.24</v>
      </c>
      <c r="M160" s="45">
        <v>26.56</v>
      </c>
      <c r="N160" s="45">
        <v>27.27</v>
      </c>
      <c r="O160" s="45">
        <v>28.76</v>
      </c>
      <c r="P160" s="45">
        <v>29.08</v>
      </c>
      <c r="Q160" s="2">
        <v>29.07</v>
      </c>
      <c r="R160" s="2">
        <v>28.55</v>
      </c>
      <c r="S160" s="2">
        <v>28.03</v>
      </c>
      <c r="T160" s="2">
        <v>27.8</v>
      </c>
      <c r="U160" s="2">
        <v>27.33</v>
      </c>
      <c r="V160" s="2">
        <v>26.46</v>
      </c>
      <c r="W160" s="2">
        <v>25.61</v>
      </c>
      <c r="X160" s="2">
        <v>25.03</v>
      </c>
      <c r="Y160" s="2">
        <v>25.59</v>
      </c>
      <c r="Z160" s="2">
        <v>27.55</v>
      </c>
      <c r="AA160" s="2">
        <v>28.56</v>
      </c>
      <c r="AB160" s="2">
        <v>29.29</v>
      </c>
      <c r="AC160" s="2">
        <v>30.18</v>
      </c>
      <c r="AD160" s="2">
        <v>29.22</v>
      </c>
      <c r="AE160" s="2">
        <v>28.24</v>
      </c>
      <c r="AF160" s="2">
        <v>28.28</v>
      </c>
      <c r="AG160" s="2">
        <v>28.24</v>
      </c>
      <c r="AH160" s="2">
        <v>26.99</v>
      </c>
      <c r="AI160" s="2">
        <v>26.47</v>
      </c>
      <c r="AJ160" s="2">
        <v>26.22</v>
      </c>
      <c r="AK160" s="2">
        <v>27.08</v>
      </c>
      <c r="AL160" s="2">
        <v>27.84</v>
      </c>
      <c r="AM160" s="2">
        <v>28.7</v>
      </c>
      <c r="AN160" s="2">
        <v>28.14</v>
      </c>
    </row>
    <row r="161" spans="1:40" ht="15.6" x14ac:dyDescent="0.3">
      <c r="A161" s="44">
        <v>158</v>
      </c>
      <c r="B161" s="44" t="s">
        <v>739</v>
      </c>
      <c r="C161" s="44" t="s">
        <v>750</v>
      </c>
      <c r="D161" s="44" t="s">
        <v>1050</v>
      </c>
      <c r="E161" s="45">
        <v>27.17</v>
      </c>
      <c r="F161" s="45">
        <v>27.44</v>
      </c>
      <c r="G161" s="45">
        <v>27.42</v>
      </c>
      <c r="H161" s="45">
        <v>27.52</v>
      </c>
      <c r="I161" s="45">
        <v>27.53</v>
      </c>
      <c r="J161" s="45">
        <v>26.97</v>
      </c>
      <c r="K161" s="45">
        <v>27.3</v>
      </c>
      <c r="L161" s="45">
        <v>27.36</v>
      </c>
      <c r="M161" s="45">
        <v>27.63</v>
      </c>
      <c r="N161" s="45">
        <v>27.6</v>
      </c>
      <c r="O161" s="45">
        <v>27.56</v>
      </c>
      <c r="P161" s="45">
        <v>27.9</v>
      </c>
      <c r="Q161" s="2">
        <v>27.69</v>
      </c>
      <c r="R161" s="2">
        <v>26.09</v>
      </c>
      <c r="S161" s="2">
        <v>27.4</v>
      </c>
      <c r="T161" s="2">
        <v>26.83</v>
      </c>
      <c r="U161" s="2">
        <v>28.5</v>
      </c>
      <c r="V161" s="2" t="s">
        <v>14</v>
      </c>
      <c r="W161" s="2">
        <v>26.91</v>
      </c>
      <c r="X161" s="2">
        <v>27.07</v>
      </c>
      <c r="Y161" s="2">
        <v>27.85</v>
      </c>
      <c r="Z161" s="2">
        <v>27.56</v>
      </c>
      <c r="AA161" s="2">
        <v>28.65</v>
      </c>
      <c r="AB161" s="2">
        <v>27.2</v>
      </c>
      <c r="AC161" s="2" t="s">
        <v>14</v>
      </c>
      <c r="AD161" s="2" t="s">
        <v>14</v>
      </c>
      <c r="AE161" s="2">
        <v>27.13</v>
      </c>
      <c r="AF161" s="2">
        <v>27.48</v>
      </c>
      <c r="AG161" s="2">
        <v>28.1</v>
      </c>
      <c r="AH161" s="2">
        <v>26.99</v>
      </c>
      <c r="AI161" s="2">
        <v>27.12</v>
      </c>
      <c r="AJ161" s="2">
        <v>27.07</v>
      </c>
      <c r="AK161" s="2">
        <v>27.61</v>
      </c>
      <c r="AL161" s="2">
        <v>27.7</v>
      </c>
      <c r="AM161" s="2">
        <v>27.88</v>
      </c>
      <c r="AN161" s="2">
        <v>27.61</v>
      </c>
    </row>
    <row r="162" spans="1:40" ht="15.6" x14ac:dyDescent="0.3">
      <c r="A162" s="44">
        <v>159</v>
      </c>
      <c r="B162" s="44" t="s">
        <v>740</v>
      </c>
      <c r="C162" s="44" t="s">
        <v>750</v>
      </c>
      <c r="D162" s="44" t="s">
        <v>1052</v>
      </c>
      <c r="E162" s="45" t="s">
        <v>14</v>
      </c>
      <c r="F162" s="45" t="s">
        <v>14</v>
      </c>
      <c r="G162" s="45">
        <v>28.15</v>
      </c>
      <c r="H162" s="45">
        <v>27.63</v>
      </c>
      <c r="I162" s="45">
        <v>28.5</v>
      </c>
      <c r="J162" s="45" t="s">
        <v>14</v>
      </c>
      <c r="K162" s="45" t="s">
        <v>14</v>
      </c>
      <c r="L162" s="45" t="s">
        <v>14</v>
      </c>
      <c r="M162" s="45" t="s">
        <v>14</v>
      </c>
      <c r="N162" s="45">
        <v>27.48</v>
      </c>
      <c r="O162" s="45">
        <v>27.89</v>
      </c>
      <c r="P162" s="45">
        <v>27.91</v>
      </c>
      <c r="Q162" s="2">
        <v>28.36</v>
      </c>
      <c r="R162" s="2">
        <v>27.27</v>
      </c>
      <c r="S162" s="2" t="s">
        <v>14</v>
      </c>
      <c r="T162" s="2" t="s">
        <v>14</v>
      </c>
      <c r="U162" s="2" t="s">
        <v>14</v>
      </c>
      <c r="V162" s="2" t="s">
        <v>14</v>
      </c>
      <c r="W162" s="2" t="s">
        <v>14</v>
      </c>
      <c r="X162" s="2" t="s">
        <v>14</v>
      </c>
      <c r="Y162" s="2" t="s">
        <v>14</v>
      </c>
      <c r="Z162" s="2" t="s">
        <v>14</v>
      </c>
      <c r="AA162" s="2" t="s">
        <v>14</v>
      </c>
      <c r="AB162" s="2" t="s">
        <v>14</v>
      </c>
      <c r="AC162" s="2" t="s">
        <v>14</v>
      </c>
      <c r="AD162" s="2" t="s">
        <v>14</v>
      </c>
      <c r="AE162" s="2" t="s">
        <v>14</v>
      </c>
      <c r="AF162" s="2" t="s">
        <v>14</v>
      </c>
      <c r="AG162" s="2" t="s">
        <v>14</v>
      </c>
      <c r="AH162" s="2" t="s">
        <v>14</v>
      </c>
      <c r="AI162" s="2" t="s">
        <v>14</v>
      </c>
      <c r="AJ162" s="2" t="s">
        <v>14</v>
      </c>
      <c r="AK162" s="2" t="s">
        <v>14</v>
      </c>
      <c r="AL162" s="2" t="s">
        <v>14</v>
      </c>
      <c r="AM162" s="2" t="s">
        <v>14</v>
      </c>
      <c r="AN162" s="2" t="s">
        <v>14</v>
      </c>
    </row>
    <row r="163" spans="1:40" ht="15.6" x14ac:dyDescent="0.3">
      <c r="A163" s="44">
        <v>160</v>
      </c>
      <c r="B163" s="44" t="s">
        <v>741</v>
      </c>
      <c r="C163" s="44" t="s">
        <v>750</v>
      </c>
      <c r="D163" s="44" t="s">
        <v>1054</v>
      </c>
      <c r="E163" s="45" t="s">
        <v>14</v>
      </c>
      <c r="F163" s="45" t="s">
        <v>14</v>
      </c>
      <c r="G163" s="45">
        <v>26.83</v>
      </c>
      <c r="H163" s="45" t="s">
        <v>14</v>
      </c>
      <c r="I163" s="45" t="s">
        <v>14</v>
      </c>
      <c r="J163" s="45" t="s">
        <v>14</v>
      </c>
      <c r="K163" s="45" t="s">
        <v>14</v>
      </c>
      <c r="L163" s="45" t="s">
        <v>14</v>
      </c>
      <c r="M163" s="45" t="s">
        <v>14</v>
      </c>
      <c r="N163" s="45" t="s">
        <v>14</v>
      </c>
      <c r="O163" s="45">
        <v>26.5</v>
      </c>
      <c r="P163" s="45" t="s">
        <v>14</v>
      </c>
      <c r="Q163" s="2">
        <v>28.03</v>
      </c>
      <c r="R163" s="2">
        <v>27.07</v>
      </c>
      <c r="S163" s="2">
        <v>27.69</v>
      </c>
      <c r="T163" s="2">
        <v>27</v>
      </c>
      <c r="U163" s="2">
        <v>28.1</v>
      </c>
      <c r="V163" s="2" t="s">
        <v>14</v>
      </c>
      <c r="W163" s="2" t="s">
        <v>14</v>
      </c>
      <c r="X163" s="2" t="s">
        <v>14</v>
      </c>
      <c r="Y163" s="2" t="s">
        <v>14</v>
      </c>
      <c r="Z163" s="2" t="s">
        <v>14</v>
      </c>
      <c r="AA163" s="2" t="s">
        <v>14</v>
      </c>
      <c r="AB163" s="2" t="s">
        <v>14</v>
      </c>
      <c r="AC163" s="2" t="s">
        <v>14</v>
      </c>
      <c r="AD163" s="2">
        <v>28.6</v>
      </c>
      <c r="AE163" s="2">
        <v>28.32</v>
      </c>
      <c r="AF163" s="2">
        <v>27.95</v>
      </c>
      <c r="AG163" s="2" t="s">
        <v>14</v>
      </c>
      <c r="AH163" s="2" t="s">
        <v>14</v>
      </c>
      <c r="AI163" s="2" t="s">
        <v>14</v>
      </c>
      <c r="AJ163" s="2" t="s">
        <v>14</v>
      </c>
      <c r="AK163" s="2" t="s">
        <v>14</v>
      </c>
      <c r="AL163" s="2" t="s">
        <v>14</v>
      </c>
      <c r="AM163" s="2" t="s">
        <v>14</v>
      </c>
      <c r="AN163" s="2">
        <v>28.4</v>
      </c>
    </row>
    <row r="164" spans="1:40" ht="15.6" x14ac:dyDescent="0.3">
      <c r="A164" s="44">
        <v>161</v>
      </c>
      <c r="B164" s="44" t="s">
        <v>742</v>
      </c>
      <c r="C164" s="44" t="s">
        <v>750</v>
      </c>
      <c r="D164" s="44" t="s">
        <v>1056</v>
      </c>
      <c r="E164" s="2">
        <v>27.46</v>
      </c>
      <c r="F164" s="45">
        <v>27.71</v>
      </c>
      <c r="G164" s="45">
        <v>27.47</v>
      </c>
      <c r="H164" s="45">
        <v>27.6</v>
      </c>
      <c r="I164" s="45">
        <v>27.3</v>
      </c>
      <c r="J164" s="45">
        <v>26.97</v>
      </c>
      <c r="K164" s="45">
        <v>27.04</v>
      </c>
      <c r="L164" s="45">
        <v>27.01</v>
      </c>
      <c r="M164" s="45">
        <v>27.29</v>
      </c>
      <c r="N164" s="45">
        <v>27.38</v>
      </c>
      <c r="O164" s="45">
        <v>27.68</v>
      </c>
      <c r="P164" s="45">
        <v>27.95</v>
      </c>
      <c r="Q164" s="2">
        <v>27.43</v>
      </c>
      <c r="R164" s="2">
        <v>26.72</v>
      </c>
      <c r="S164" s="2">
        <v>27.39</v>
      </c>
      <c r="T164" s="2">
        <v>27.44</v>
      </c>
      <c r="U164" s="2">
        <v>27.35</v>
      </c>
      <c r="V164" s="2">
        <v>27.2</v>
      </c>
      <c r="W164" s="2">
        <v>26.58</v>
      </c>
      <c r="X164" s="2">
        <v>27.07</v>
      </c>
      <c r="Y164" s="2">
        <v>26.78</v>
      </c>
      <c r="Z164" s="2">
        <v>27.18</v>
      </c>
      <c r="AA164" s="2">
        <v>28.23</v>
      </c>
      <c r="AB164" s="2">
        <v>27.86</v>
      </c>
      <c r="AC164" s="2">
        <v>27.88</v>
      </c>
      <c r="AD164" s="2">
        <v>27.21</v>
      </c>
      <c r="AE164" s="2">
        <v>27.3</v>
      </c>
      <c r="AF164" s="2">
        <v>27.45</v>
      </c>
      <c r="AG164" s="2">
        <v>28.07</v>
      </c>
      <c r="AH164" s="2">
        <v>27.75</v>
      </c>
      <c r="AI164" s="2">
        <v>27.6</v>
      </c>
      <c r="AJ164" s="2">
        <v>27.2</v>
      </c>
      <c r="AK164" s="2">
        <v>27.59</v>
      </c>
      <c r="AL164" s="2">
        <v>27.93</v>
      </c>
      <c r="AM164" s="2">
        <v>28</v>
      </c>
      <c r="AN164" s="2">
        <v>27.53</v>
      </c>
    </row>
    <row r="165" spans="1:40" ht="15.6" x14ac:dyDescent="0.3">
      <c r="A165" s="44">
        <v>162</v>
      </c>
      <c r="B165" s="44" t="s">
        <v>1057</v>
      </c>
      <c r="C165" s="44" t="s">
        <v>750</v>
      </c>
      <c r="D165" s="44" t="s">
        <v>1059</v>
      </c>
      <c r="E165" s="45">
        <v>19.690000000000001</v>
      </c>
      <c r="F165" s="45">
        <v>19.52</v>
      </c>
      <c r="G165" s="45">
        <v>19.53</v>
      </c>
      <c r="H165" s="45">
        <v>20</v>
      </c>
      <c r="I165" s="45">
        <v>20.079999999999998</v>
      </c>
      <c r="J165" s="45">
        <v>19</v>
      </c>
      <c r="K165" s="45">
        <v>18.8</v>
      </c>
      <c r="L165" s="45">
        <v>18.55</v>
      </c>
      <c r="M165" s="45">
        <v>18.920000000000002</v>
      </c>
      <c r="N165" s="45">
        <v>19.899999999999999</v>
      </c>
      <c r="O165" s="45" t="s">
        <v>14</v>
      </c>
      <c r="P165" s="45" t="s">
        <v>14</v>
      </c>
      <c r="Q165" s="2" t="s">
        <v>14</v>
      </c>
      <c r="R165" s="2" t="s">
        <v>14</v>
      </c>
      <c r="S165" s="2" t="s">
        <v>14</v>
      </c>
      <c r="T165" s="2" t="s">
        <v>14</v>
      </c>
      <c r="U165" s="2" t="s">
        <v>14</v>
      </c>
      <c r="V165" s="2" t="s">
        <v>14</v>
      </c>
      <c r="W165" s="2" t="s">
        <v>14</v>
      </c>
      <c r="X165" s="2" t="s">
        <v>14</v>
      </c>
      <c r="Y165" s="2" t="s">
        <v>14</v>
      </c>
      <c r="Z165" s="2" t="s">
        <v>14</v>
      </c>
      <c r="AA165" s="2" t="s">
        <v>14</v>
      </c>
      <c r="AB165" s="2" t="s">
        <v>14</v>
      </c>
      <c r="AC165" s="2" t="s">
        <v>14</v>
      </c>
      <c r="AD165" s="2" t="s">
        <v>14</v>
      </c>
      <c r="AE165" s="2" t="s">
        <v>14</v>
      </c>
      <c r="AF165" s="2" t="s">
        <v>14</v>
      </c>
      <c r="AG165" s="2" t="s">
        <v>14</v>
      </c>
      <c r="AH165" s="2" t="s">
        <v>14</v>
      </c>
      <c r="AI165" s="2" t="s">
        <v>14</v>
      </c>
      <c r="AJ165" s="2" t="s">
        <v>14</v>
      </c>
      <c r="AK165" s="2" t="s">
        <v>14</v>
      </c>
      <c r="AL165" s="2" t="s">
        <v>14</v>
      </c>
      <c r="AM165" s="2" t="s">
        <v>14</v>
      </c>
      <c r="AN165" s="2" t="s">
        <v>14</v>
      </c>
    </row>
    <row r="166" spans="1:40" ht="15.6" x14ac:dyDescent="0.3">
      <c r="A166" s="44">
        <v>163</v>
      </c>
      <c r="B166" s="44" t="s">
        <v>743</v>
      </c>
      <c r="C166" s="44" t="s">
        <v>750</v>
      </c>
      <c r="D166" s="44" t="s">
        <v>1060</v>
      </c>
      <c r="E166" s="45">
        <v>27.33</v>
      </c>
      <c r="F166" s="45">
        <v>27.25</v>
      </c>
      <c r="G166" s="45">
        <v>27.4</v>
      </c>
      <c r="H166" s="45">
        <v>27.55</v>
      </c>
      <c r="I166" s="45">
        <v>27.26</v>
      </c>
      <c r="J166" s="45">
        <v>27.03</v>
      </c>
      <c r="K166" s="45">
        <v>26.71</v>
      </c>
      <c r="L166" s="45">
        <v>27.15</v>
      </c>
      <c r="M166" s="45">
        <v>27.91</v>
      </c>
      <c r="N166" s="45">
        <v>27.35</v>
      </c>
      <c r="O166" s="45">
        <v>27.57</v>
      </c>
      <c r="P166" s="45"/>
      <c r="Q166" s="2">
        <v>28.05</v>
      </c>
      <c r="R166" s="2">
        <v>26.87</v>
      </c>
      <c r="S166" s="2">
        <v>26.98</v>
      </c>
      <c r="T166" s="2">
        <v>27.74</v>
      </c>
      <c r="U166" s="2">
        <v>27.8</v>
      </c>
      <c r="V166" s="2">
        <v>27.96</v>
      </c>
      <c r="W166" s="2">
        <v>26.9</v>
      </c>
      <c r="X166" s="2">
        <v>27.18</v>
      </c>
      <c r="Y166" s="2">
        <v>28.16</v>
      </c>
      <c r="Z166" s="2">
        <v>28.35</v>
      </c>
      <c r="AA166" s="2">
        <v>28.01</v>
      </c>
      <c r="AB166" s="2">
        <v>28.25</v>
      </c>
      <c r="AC166" s="2">
        <v>28.42</v>
      </c>
      <c r="AD166" s="2">
        <v>28.13</v>
      </c>
      <c r="AE166" s="2">
        <v>27.79</v>
      </c>
      <c r="AF166" s="2">
        <v>28.35</v>
      </c>
      <c r="AG166" s="2">
        <v>29.23</v>
      </c>
      <c r="AH166" s="2">
        <v>27.76</v>
      </c>
      <c r="AI166" s="2">
        <v>28.48</v>
      </c>
      <c r="AJ166" s="2">
        <v>28.68</v>
      </c>
      <c r="AK166" s="2">
        <v>29.45</v>
      </c>
      <c r="AL166" s="2">
        <v>27.83</v>
      </c>
      <c r="AM166" s="2">
        <v>27.39</v>
      </c>
      <c r="AN166" s="2">
        <v>27.53</v>
      </c>
    </row>
    <row r="167" spans="1:40" ht="15.6" x14ac:dyDescent="0.3">
      <c r="A167" s="44">
        <v>164</v>
      </c>
      <c r="B167" s="44" t="s">
        <v>744</v>
      </c>
      <c r="C167" s="44" t="s">
        <v>750</v>
      </c>
      <c r="D167" s="44" t="s">
        <v>1060</v>
      </c>
      <c r="E167" s="45">
        <v>26.98</v>
      </c>
      <c r="F167" s="45">
        <v>26.56</v>
      </c>
      <c r="G167" s="45">
        <v>26.6</v>
      </c>
      <c r="H167" s="45">
        <v>26.78</v>
      </c>
      <c r="I167" s="45">
        <v>27.53</v>
      </c>
      <c r="J167" s="45">
        <v>26.95</v>
      </c>
      <c r="K167" s="45">
        <v>26.71</v>
      </c>
      <c r="L167" s="45">
        <v>26.42</v>
      </c>
      <c r="M167" s="45">
        <v>26.71</v>
      </c>
      <c r="N167" s="45">
        <v>27.13</v>
      </c>
      <c r="O167" s="45">
        <v>26.57</v>
      </c>
      <c r="P167" s="45">
        <v>27.04</v>
      </c>
      <c r="Q167" s="2">
        <v>26.65</v>
      </c>
      <c r="R167" s="2">
        <v>26.46</v>
      </c>
      <c r="S167" s="2">
        <v>26.71</v>
      </c>
      <c r="T167" s="2">
        <v>26.7</v>
      </c>
      <c r="U167" s="2">
        <v>26.63</v>
      </c>
      <c r="V167" s="2">
        <v>27.06</v>
      </c>
      <c r="W167" s="2">
        <v>26.46</v>
      </c>
      <c r="X167" s="2">
        <v>26.44</v>
      </c>
      <c r="Y167" s="2">
        <v>26.88</v>
      </c>
      <c r="Z167" s="2">
        <v>27.04</v>
      </c>
      <c r="AA167" s="2">
        <v>27.23</v>
      </c>
      <c r="AB167" s="2" t="s">
        <v>14</v>
      </c>
      <c r="AC167" s="2">
        <v>26.78</v>
      </c>
      <c r="AD167" s="2">
        <v>26.82</v>
      </c>
      <c r="AE167" s="2">
        <v>27.04</v>
      </c>
      <c r="AF167" s="2">
        <v>27.28</v>
      </c>
      <c r="AG167" s="2">
        <v>27.78</v>
      </c>
      <c r="AH167" s="2">
        <v>27.3</v>
      </c>
      <c r="AI167" s="2">
        <v>27.13</v>
      </c>
      <c r="AJ167" s="2">
        <v>26.91</v>
      </c>
      <c r="AK167" s="2">
        <v>27.8</v>
      </c>
      <c r="AL167" s="2">
        <v>26.93</v>
      </c>
      <c r="AM167" s="2">
        <v>27.03</v>
      </c>
      <c r="AN167" s="2">
        <v>26.87</v>
      </c>
    </row>
    <row r="168" spans="1:40" ht="15.6" x14ac:dyDescent="0.3">
      <c r="A168" s="44">
        <v>165</v>
      </c>
      <c r="B168" s="44" t="s">
        <v>745</v>
      </c>
      <c r="C168" s="44" t="s">
        <v>750</v>
      </c>
      <c r="D168" s="44" t="s">
        <v>1064</v>
      </c>
      <c r="E168" s="45" t="s">
        <v>14</v>
      </c>
      <c r="F168" s="45" t="s">
        <v>14</v>
      </c>
      <c r="G168" s="45" t="s">
        <v>14</v>
      </c>
      <c r="H168" s="45" t="s">
        <v>14</v>
      </c>
      <c r="I168" s="45" t="s">
        <v>14</v>
      </c>
      <c r="J168" s="45" t="s">
        <v>14</v>
      </c>
      <c r="K168" s="45" t="s">
        <v>14</v>
      </c>
      <c r="L168" s="45" t="s">
        <v>14</v>
      </c>
      <c r="M168" s="45" t="s">
        <v>14</v>
      </c>
      <c r="N168" s="45" t="s">
        <v>14</v>
      </c>
      <c r="O168" s="45" t="s">
        <v>14</v>
      </c>
      <c r="P168" s="45" t="s">
        <v>14</v>
      </c>
      <c r="Q168" s="2" t="s">
        <v>14</v>
      </c>
      <c r="R168" s="2" t="s">
        <v>14</v>
      </c>
      <c r="S168" s="2" t="s">
        <v>14</v>
      </c>
      <c r="T168" s="2" t="s">
        <v>14</v>
      </c>
      <c r="U168" s="2" t="s">
        <v>14</v>
      </c>
      <c r="V168" s="2" t="s">
        <v>14</v>
      </c>
      <c r="W168" s="2" t="s">
        <v>14</v>
      </c>
      <c r="X168" s="2" t="s">
        <v>14</v>
      </c>
      <c r="Y168" s="2" t="s">
        <v>14</v>
      </c>
      <c r="Z168" s="2" t="s">
        <v>14</v>
      </c>
      <c r="AA168" s="2" t="s">
        <v>14</v>
      </c>
      <c r="AB168" s="2" t="s">
        <v>14</v>
      </c>
      <c r="AC168" s="2" t="s">
        <v>14</v>
      </c>
      <c r="AD168" s="2" t="s">
        <v>14</v>
      </c>
      <c r="AE168" s="2" t="s">
        <v>14</v>
      </c>
      <c r="AF168" s="2" t="s">
        <v>14</v>
      </c>
      <c r="AG168" s="2" t="s">
        <v>14</v>
      </c>
      <c r="AH168" s="2" t="s">
        <v>14</v>
      </c>
      <c r="AI168" s="2" t="s">
        <v>14</v>
      </c>
      <c r="AJ168" s="2" t="s">
        <v>14</v>
      </c>
      <c r="AK168" s="2" t="s">
        <v>14</v>
      </c>
      <c r="AL168" s="2" t="s">
        <v>14</v>
      </c>
      <c r="AM168" s="2" t="s">
        <v>14</v>
      </c>
      <c r="AN168" s="2" t="s">
        <v>14</v>
      </c>
    </row>
    <row r="169" spans="1:40" ht="15.6" x14ac:dyDescent="0.3">
      <c r="A169" s="44">
        <v>166</v>
      </c>
      <c r="B169" s="44" t="s">
        <v>1065</v>
      </c>
      <c r="C169" s="44" t="s">
        <v>750</v>
      </c>
      <c r="D169" s="44" t="s">
        <v>1064</v>
      </c>
      <c r="E169" s="45">
        <v>28.6</v>
      </c>
      <c r="F169" s="45">
        <v>27.81</v>
      </c>
      <c r="G169" s="45">
        <v>27.79</v>
      </c>
      <c r="H169" s="45">
        <v>28.1</v>
      </c>
      <c r="I169" s="45">
        <v>28.66</v>
      </c>
      <c r="J169" s="45">
        <v>28.04</v>
      </c>
      <c r="K169" s="45">
        <v>28.02</v>
      </c>
      <c r="L169" s="45">
        <v>27.82</v>
      </c>
      <c r="M169" s="45">
        <v>27.93</v>
      </c>
      <c r="N169" s="45">
        <v>28.52</v>
      </c>
      <c r="O169" s="45">
        <v>28.04</v>
      </c>
      <c r="P169" s="45">
        <v>28.23</v>
      </c>
      <c r="Q169" s="2">
        <v>27.89</v>
      </c>
      <c r="R169" s="2">
        <v>27.25</v>
      </c>
      <c r="S169" s="2">
        <v>27.41</v>
      </c>
      <c r="T169" s="2">
        <v>27.96</v>
      </c>
      <c r="U169" s="2">
        <v>28.08</v>
      </c>
      <c r="V169" s="2">
        <v>28.01</v>
      </c>
      <c r="W169" s="2">
        <v>27.65</v>
      </c>
      <c r="X169" s="2">
        <v>27.74</v>
      </c>
      <c r="Y169" s="2">
        <v>28.28</v>
      </c>
      <c r="Z169" s="2">
        <v>28.5</v>
      </c>
      <c r="AA169" s="2">
        <v>28.45</v>
      </c>
      <c r="AB169" s="2">
        <v>28.91</v>
      </c>
      <c r="AC169" s="2">
        <v>28.59</v>
      </c>
      <c r="AD169" s="2">
        <v>28.62</v>
      </c>
      <c r="AE169" s="2">
        <v>28.29</v>
      </c>
      <c r="AF169" s="2">
        <v>28.36</v>
      </c>
      <c r="AG169" s="2">
        <v>29.13</v>
      </c>
      <c r="AH169" s="2">
        <v>28.58</v>
      </c>
      <c r="AI169" s="2">
        <v>28.44</v>
      </c>
      <c r="AJ169" s="2">
        <v>28.14</v>
      </c>
      <c r="AK169" s="2">
        <v>28.86</v>
      </c>
      <c r="AL169" s="2">
        <v>28.47</v>
      </c>
      <c r="AM169" s="2">
        <v>28.38</v>
      </c>
      <c r="AN169" s="2">
        <v>28.43</v>
      </c>
    </row>
    <row r="170" spans="1:40" ht="15.6" x14ac:dyDescent="0.3">
      <c r="A170" s="44">
        <v>167</v>
      </c>
      <c r="B170" s="44" t="s">
        <v>746</v>
      </c>
      <c r="C170" s="44" t="s">
        <v>750</v>
      </c>
      <c r="D170" s="44" t="s">
        <v>1068</v>
      </c>
      <c r="E170" s="45">
        <v>18.57</v>
      </c>
      <c r="F170" s="45">
        <v>18.61</v>
      </c>
      <c r="G170" s="45">
        <v>18.329999999999998</v>
      </c>
      <c r="H170" s="45">
        <v>19.22</v>
      </c>
      <c r="I170" s="45">
        <v>19</v>
      </c>
      <c r="J170" s="45">
        <v>18.61</v>
      </c>
      <c r="K170" s="45">
        <v>18.670000000000002</v>
      </c>
      <c r="L170" s="45">
        <v>18.329999999999998</v>
      </c>
      <c r="M170" s="45">
        <v>18.649999999999999</v>
      </c>
      <c r="N170" s="45">
        <v>19.07</v>
      </c>
      <c r="O170" s="45">
        <v>19.38</v>
      </c>
      <c r="P170" s="45">
        <v>19.27</v>
      </c>
      <c r="Q170" s="2">
        <v>18.88</v>
      </c>
      <c r="R170" s="2">
        <v>18.3</v>
      </c>
      <c r="S170" s="2" t="s">
        <v>14</v>
      </c>
      <c r="T170" s="2" t="s">
        <v>14</v>
      </c>
      <c r="U170" s="2" t="s">
        <v>14</v>
      </c>
      <c r="V170" s="2" t="s">
        <v>14</v>
      </c>
      <c r="W170" s="2" t="s">
        <v>14</v>
      </c>
      <c r="X170" s="2" t="s">
        <v>14</v>
      </c>
      <c r="Y170" s="2" t="s">
        <v>14</v>
      </c>
      <c r="Z170" s="2" t="s">
        <v>14</v>
      </c>
      <c r="AA170" s="2" t="s">
        <v>14</v>
      </c>
      <c r="AB170" s="2" t="s">
        <v>14</v>
      </c>
      <c r="AC170" s="2" t="s">
        <v>14</v>
      </c>
      <c r="AD170" s="2" t="s">
        <v>14</v>
      </c>
      <c r="AE170" s="2" t="s">
        <v>14</v>
      </c>
      <c r="AF170" s="2" t="s">
        <v>14</v>
      </c>
      <c r="AG170" s="2" t="s">
        <v>14</v>
      </c>
      <c r="AH170" s="2" t="s">
        <v>14</v>
      </c>
      <c r="AI170" s="2" t="s">
        <v>14</v>
      </c>
      <c r="AJ170" s="2" t="s">
        <v>14</v>
      </c>
      <c r="AK170" s="2" t="s">
        <v>14</v>
      </c>
      <c r="AL170" s="2" t="s">
        <v>14</v>
      </c>
      <c r="AM170" s="2" t="s">
        <v>14</v>
      </c>
      <c r="AN170" s="2" t="s">
        <v>14</v>
      </c>
    </row>
    <row r="171" spans="1:40" ht="15.6" x14ac:dyDescent="0.3">
      <c r="A171" s="44">
        <v>168</v>
      </c>
      <c r="B171" s="44" t="s">
        <v>747</v>
      </c>
      <c r="C171" s="44" t="s">
        <v>750</v>
      </c>
      <c r="D171" s="44" t="s">
        <v>1070</v>
      </c>
      <c r="E171" s="45">
        <v>26.6</v>
      </c>
      <c r="F171" s="45">
        <v>26.89</v>
      </c>
      <c r="G171" s="45">
        <v>27.05</v>
      </c>
      <c r="H171" s="45">
        <v>26.66</v>
      </c>
      <c r="I171" s="45">
        <v>26.12</v>
      </c>
      <c r="J171" s="45">
        <v>25.21</v>
      </c>
      <c r="K171" s="45">
        <v>24.9</v>
      </c>
      <c r="L171" s="45">
        <v>25.38</v>
      </c>
      <c r="M171" s="45">
        <v>25.44</v>
      </c>
      <c r="N171" s="45">
        <v>26.57</v>
      </c>
      <c r="O171" s="45">
        <v>27.15</v>
      </c>
      <c r="P171" s="45">
        <v>27.49</v>
      </c>
      <c r="Q171" s="2">
        <v>27.5</v>
      </c>
      <c r="R171" s="2">
        <v>27.23</v>
      </c>
      <c r="S171" s="2">
        <v>26.9</v>
      </c>
      <c r="T171" s="2">
        <v>26.64</v>
      </c>
      <c r="U171" s="2">
        <v>26.7</v>
      </c>
      <c r="V171" s="2">
        <v>25.11</v>
      </c>
      <c r="W171" s="2">
        <v>24.41</v>
      </c>
      <c r="X171" s="2">
        <v>25.16</v>
      </c>
      <c r="Y171" s="2">
        <v>25.27</v>
      </c>
      <c r="Z171" s="2">
        <v>26.66</v>
      </c>
      <c r="AA171" s="2">
        <v>27.49</v>
      </c>
      <c r="AB171" s="2">
        <v>27.2</v>
      </c>
      <c r="AC171" s="2">
        <v>27.66</v>
      </c>
      <c r="AD171" s="2">
        <v>27.87</v>
      </c>
      <c r="AE171" s="2">
        <v>27.21</v>
      </c>
      <c r="AF171" s="2">
        <v>26.96</v>
      </c>
      <c r="AG171" s="2">
        <v>26.83</v>
      </c>
      <c r="AH171" s="2">
        <v>25.9</v>
      </c>
      <c r="AI171" s="2">
        <v>24.95</v>
      </c>
      <c r="AJ171" s="2">
        <v>25.58</v>
      </c>
      <c r="AK171" s="2">
        <v>25.66</v>
      </c>
      <c r="AL171" s="2">
        <v>26.36</v>
      </c>
      <c r="AM171" s="2">
        <v>27.03</v>
      </c>
      <c r="AN171" s="2">
        <v>27.12</v>
      </c>
    </row>
    <row r="172" spans="1:40" ht="15.6" x14ac:dyDescent="0.3">
      <c r="A172" s="44">
        <v>169</v>
      </c>
      <c r="B172" s="44" t="s">
        <v>748</v>
      </c>
      <c r="C172" s="44" t="s">
        <v>750</v>
      </c>
      <c r="D172" s="44" t="s">
        <v>1072</v>
      </c>
      <c r="E172" s="45">
        <v>27.39</v>
      </c>
      <c r="F172" s="45">
        <v>27.53</v>
      </c>
      <c r="G172" s="45">
        <v>25.85</v>
      </c>
      <c r="H172" s="45">
        <v>26.8</v>
      </c>
      <c r="I172" s="45">
        <v>26.9</v>
      </c>
      <c r="J172" s="45">
        <v>25.31</v>
      </c>
      <c r="K172" s="45">
        <v>25.16</v>
      </c>
      <c r="L172" s="45">
        <v>25.41</v>
      </c>
      <c r="M172" s="45">
        <v>25.79</v>
      </c>
      <c r="N172" s="45">
        <v>27.5</v>
      </c>
      <c r="O172" s="45">
        <v>27.88</v>
      </c>
      <c r="P172" s="45">
        <v>27.68</v>
      </c>
      <c r="Q172" s="2">
        <v>27.14</v>
      </c>
      <c r="R172" s="2">
        <v>26.2</v>
      </c>
      <c r="S172" s="2">
        <v>27</v>
      </c>
      <c r="T172" s="2">
        <v>27.6</v>
      </c>
      <c r="U172" s="2" t="s">
        <v>14</v>
      </c>
      <c r="V172" s="2" t="s">
        <v>14</v>
      </c>
      <c r="W172" s="2" t="s">
        <v>14</v>
      </c>
      <c r="X172" s="2" t="s">
        <v>14</v>
      </c>
      <c r="Y172" s="2" t="s">
        <v>14</v>
      </c>
      <c r="Z172" s="2" t="s">
        <v>14</v>
      </c>
      <c r="AA172" s="2" t="s">
        <v>14</v>
      </c>
      <c r="AB172" s="2" t="s">
        <v>14</v>
      </c>
      <c r="AC172" s="2" t="s">
        <v>14</v>
      </c>
      <c r="AD172" s="2" t="s">
        <v>14</v>
      </c>
      <c r="AE172" s="2">
        <v>27.36</v>
      </c>
      <c r="AF172" s="2">
        <v>26.95</v>
      </c>
      <c r="AG172" s="2" t="s">
        <v>14</v>
      </c>
      <c r="AH172" s="2">
        <v>26.5</v>
      </c>
      <c r="AI172" s="2" t="s">
        <v>14</v>
      </c>
      <c r="AJ172" s="2" t="s">
        <v>14</v>
      </c>
      <c r="AK172" s="2" t="s">
        <v>14</v>
      </c>
      <c r="AL172" s="2" t="s">
        <v>14</v>
      </c>
      <c r="AM172" s="2">
        <v>27.62</v>
      </c>
      <c r="AN172" s="2">
        <v>27.22</v>
      </c>
    </row>
    <row r="173" spans="1:40" ht="15.6" x14ac:dyDescent="0.3">
      <c r="A173" s="44">
        <v>170</v>
      </c>
      <c r="B173" s="44" t="s">
        <v>749</v>
      </c>
      <c r="C173" s="44" t="s">
        <v>750</v>
      </c>
      <c r="D173" s="44" t="s">
        <v>1074</v>
      </c>
      <c r="E173" s="45">
        <v>28.08</v>
      </c>
      <c r="F173" s="45">
        <v>27.81</v>
      </c>
      <c r="G173" s="45" t="s">
        <v>14</v>
      </c>
      <c r="H173" s="45">
        <v>27.71</v>
      </c>
      <c r="I173" s="45">
        <v>27.06</v>
      </c>
      <c r="J173" s="45">
        <v>25.45</v>
      </c>
      <c r="K173" s="45">
        <v>25.5</v>
      </c>
      <c r="L173" s="45">
        <v>25.3</v>
      </c>
      <c r="M173" s="45">
        <v>26.4</v>
      </c>
      <c r="N173" s="45">
        <v>26.25</v>
      </c>
      <c r="O173" s="45">
        <v>28.63</v>
      </c>
      <c r="P173" s="45">
        <v>28.63</v>
      </c>
      <c r="Q173" s="2">
        <v>27.53</v>
      </c>
      <c r="R173" s="2" t="s">
        <v>14</v>
      </c>
      <c r="S173" s="2" t="s">
        <v>14</v>
      </c>
      <c r="T173" s="2" t="s">
        <v>14</v>
      </c>
      <c r="U173" s="2">
        <v>26.69</v>
      </c>
      <c r="V173" s="2">
        <v>25.69</v>
      </c>
      <c r="W173" s="2">
        <v>24.68</v>
      </c>
      <c r="X173" s="2">
        <v>24.85</v>
      </c>
      <c r="Y173" s="2">
        <v>25.12</v>
      </c>
      <c r="Z173" s="2">
        <v>26.68</v>
      </c>
      <c r="AA173" s="2">
        <v>27.85</v>
      </c>
      <c r="AB173" s="2">
        <v>29.08</v>
      </c>
      <c r="AC173" s="2">
        <v>28.1</v>
      </c>
      <c r="AD173" s="2">
        <v>28.04</v>
      </c>
      <c r="AE173" s="2">
        <v>27.9</v>
      </c>
      <c r="AF173" s="2">
        <v>27.86</v>
      </c>
      <c r="AG173" s="2">
        <v>27.04</v>
      </c>
      <c r="AH173" s="2">
        <v>26.35</v>
      </c>
      <c r="AI173" s="2">
        <v>25.39</v>
      </c>
      <c r="AJ173" s="2">
        <v>25.55</v>
      </c>
      <c r="AK173" s="2">
        <v>26.64</v>
      </c>
      <c r="AL173" s="2">
        <v>27.48</v>
      </c>
      <c r="AM173" s="2">
        <v>28.28</v>
      </c>
      <c r="AN173" s="2">
        <v>27.98</v>
      </c>
    </row>
  </sheetData>
  <mergeCells count="7">
    <mergeCell ref="AC2:AN2"/>
    <mergeCell ref="A2:A3"/>
    <mergeCell ref="B2:B3"/>
    <mergeCell ref="C2:C3"/>
    <mergeCell ref="D2:D3"/>
    <mergeCell ref="E2:P2"/>
    <mergeCell ref="Q2:AB2"/>
  </mergeCells>
  <phoneticPr fontId="1" type="noConversion"/>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A747C-8CB0-4613-92F5-9369F75B9D83}">
  <dimension ref="A1:AN173"/>
  <sheetViews>
    <sheetView topLeftCell="A151" zoomScale="85" zoomScaleNormal="85" workbookViewId="0">
      <selection activeCell="H181" sqref="H181"/>
    </sheetView>
  </sheetViews>
  <sheetFormatPr defaultRowHeight="14.4" x14ac:dyDescent="0.3"/>
  <cols>
    <col min="1" max="1" width="5.33203125" customWidth="1"/>
    <col min="2" max="2" width="21.44140625" customWidth="1"/>
    <col min="3" max="3" width="21.5546875" bestFit="1" customWidth="1"/>
    <col min="4" max="4" width="18.44140625" customWidth="1"/>
    <col min="5" max="5" width="7.5546875" bestFit="1" customWidth="1"/>
  </cols>
  <sheetData>
    <row r="1" spans="1:40" ht="23.4" x14ac:dyDescent="0.45">
      <c r="A1" s="47" t="s">
        <v>1110</v>
      </c>
      <c r="B1" s="44"/>
      <c r="C1" s="44"/>
      <c r="D1" s="44"/>
      <c r="E1" s="44"/>
      <c r="F1" s="44"/>
      <c r="G1" s="44"/>
      <c r="H1" s="44"/>
      <c r="I1" s="44"/>
      <c r="J1" s="44"/>
      <c r="K1" s="44"/>
      <c r="L1" s="44"/>
      <c r="M1" s="44"/>
      <c r="N1" s="44"/>
      <c r="O1" s="44"/>
      <c r="P1" s="44"/>
    </row>
    <row r="2" spans="1:40" ht="15.6" x14ac:dyDescent="0.3">
      <c r="A2" s="56" t="s">
        <v>561</v>
      </c>
      <c r="B2" s="56" t="s">
        <v>560</v>
      </c>
      <c r="C2" s="56" t="s">
        <v>213</v>
      </c>
      <c r="D2" s="56" t="s">
        <v>564</v>
      </c>
      <c r="E2" s="56">
        <v>2018</v>
      </c>
      <c r="F2" s="56"/>
      <c r="G2" s="56"/>
      <c r="H2" s="56"/>
      <c r="I2" s="56"/>
      <c r="J2" s="56"/>
      <c r="K2" s="56"/>
      <c r="L2" s="56"/>
      <c r="M2" s="56"/>
      <c r="N2" s="56"/>
      <c r="O2" s="56"/>
      <c r="P2" s="56"/>
      <c r="Q2" s="56">
        <v>2019</v>
      </c>
      <c r="R2" s="56"/>
      <c r="S2" s="56"/>
      <c r="T2" s="56"/>
      <c r="U2" s="56"/>
      <c r="V2" s="56"/>
      <c r="W2" s="56"/>
      <c r="X2" s="56"/>
      <c r="Y2" s="56"/>
      <c r="Z2" s="56"/>
      <c r="AA2" s="56"/>
      <c r="AB2" s="56"/>
      <c r="AC2" s="56">
        <v>2020</v>
      </c>
      <c r="AD2" s="56"/>
      <c r="AE2" s="56"/>
      <c r="AF2" s="56"/>
      <c r="AG2" s="56"/>
      <c r="AH2" s="56"/>
      <c r="AI2" s="56"/>
      <c r="AJ2" s="56"/>
      <c r="AK2" s="56"/>
      <c r="AL2" s="56"/>
      <c r="AM2" s="56"/>
      <c r="AN2" s="56"/>
    </row>
    <row r="3" spans="1:40" ht="15.6" x14ac:dyDescent="0.3">
      <c r="A3" s="56"/>
      <c r="B3" s="56"/>
      <c r="C3" s="56"/>
      <c r="D3" s="56"/>
      <c r="E3" s="44" t="s">
        <v>0</v>
      </c>
      <c r="F3" s="44" t="s">
        <v>1</v>
      </c>
      <c r="G3" s="44" t="s">
        <v>2</v>
      </c>
      <c r="H3" s="44" t="s">
        <v>3</v>
      </c>
      <c r="I3" s="44" t="s">
        <v>4</v>
      </c>
      <c r="J3" s="44" t="s">
        <v>5</v>
      </c>
      <c r="K3" s="44" t="s">
        <v>6</v>
      </c>
      <c r="L3" s="44" t="s">
        <v>7</v>
      </c>
      <c r="M3" s="44" t="s">
        <v>8</v>
      </c>
      <c r="N3" s="44" t="s">
        <v>9</v>
      </c>
      <c r="O3" s="44" t="s">
        <v>10</v>
      </c>
      <c r="P3" s="44" t="s">
        <v>11</v>
      </c>
      <c r="Q3" s="44" t="s">
        <v>0</v>
      </c>
      <c r="R3" s="44" t="s">
        <v>1</v>
      </c>
      <c r="S3" s="44" t="s">
        <v>2</v>
      </c>
      <c r="T3" s="44" t="s">
        <v>3</v>
      </c>
      <c r="U3" s="44" t="s">
        <v>4</v>
      </c>
      <c r="V3" s="44" t="s">
        <v>5</v>
      </c>
      <c r="W3" s="44" t="s">
        <v>6</v>
      </c>
      <c r="X3" s="44" t="s">
        <v>7</v>
      </c>
      <c r="Y3" s="44" t="s">
        <v>8</v>
      </c>
      <c r="Z3" s="44" t="s">
        <v>9</v>
      </c>
      <c r="AA3" s="44" t="s">
        <v>10</v>
      </c>
      <c r="AB3" s="44" t="s">
        <v>11</v>
      </c>
      <c r="AC3" s="44" t="s">
        <v>0</v>
      </c>
      <c r="AD3" s="44" t="s">
        <v>1</v>
      </c>
      <c r="AE3" s="44" t="s">
        <v>2</v>
      </c>
      <c r="AF3" s="44" t="s">
        <v>3</v>
      </c>
      <c r="AG3" s="44" t="s">
        <v>4</v>
      </c>
      <c r="AH3" s="44" t="s">
        <v>5</v>
      </c>
      <c r="AI3" s="44" t="s">
        <v>6</v>
      </c>
      <c r="AJ3" s="44" t="s">
        <v>7</v>
      </c>
      <c r="AK3" s="44" t="s">
        <v>8</v>
      </c>
      <c r="AL3" s="44" t="s">
        <v>9</v>
      </c>
      <c r="AM3" s="44" t="s">
        <v>10</v>
      </c>
      <c r="AN3" s="44" t="s">
        <v>11</v>
      </c>
    </row>
    <row r="4" spans="1:40" ht="15.6" x14ac:dyDescent="0.3">
      <c r="A4" s="44">
        <v>1</v>
      </c>
      <c r="B4" s="44" t="s">
        <v>548</v>
      </c>
      <c r="C4" s="44" t="s">
        <v>563</v>
      </c>
      <c r="D4" s="44" t="s">
        <v>48</v>
      </c>
      <c r="E4" s="45">
        <v>257.39999999999998</v>
      </c>
      <c r="F4" s="45">
        <v>101.2</v>
      </c>
      <c r="G4" s="45">
        <v>78.8</v>
      </c>
      <c r="H4" s="45">
        <v>113.8</v>
      </c>
      <c r="I4" s="45">
        <v>258.7</v>
      </c>
      <c r="J4" s="45">
        <v>82.7</v>
      </c>
      <c r="K4" s="45">
        <v>69.3</v>
      </c>
      <c r="L4" s="45">
        <v>65.2</v>
      </c>
      <c r="M4" s="45">
        <v>127.1</v>
      </c>
      <c r="N4" s="45">
        <v>231.6</v>
      </c>
      <c r="O4" s="45">
        <v>294.89999999999998</v>
      </c>
      <c r="P4" s="45">
        <v>214.6</v>
      </c>
      <c r="Q4" s="2">
        <v>116.4</v>
      </c>
      <c r="R4" s="2">
        <v>14.9</v>
      </c>
      <c r="S4" s="2">
        <v>116.2</v>
      </c>
      <c r="T4" s="2">
        <v>18.399999999999999</v>
      </c>
      <c r="U4" s="2">
        <v>115.5</v>
      </c>
      <c r="V4" s="2">
        <v>66.099999999999994</v>
      </c>
      <c r="W4" s="2">
        <v>61.1</v>
      </c>
      <c r="X4" s="2">
        <v>2</v>
      </c>
      <c r="Y4" s="2">
        <v>130.80000000000001</v>
      </c>
      <c r="Z4" s="2">
        <v>197.6</v>
      </c>
      <c r="AA4" s="2">
        <v>176.8</v>
      </c>
      <c r="AB4" s="2">
        <v>102.4</v>
      </c>
      <c r="AC4" s="2">
        <v>19.8</v>
      </c>
      <c r="AD4" s="2">
        <v>26.9</v>
      </c>
      <c r="AE4" s="2">
        <v>123.6</v>
      </c>
      <c r="AF4" s="2">
        <v>159.6</v>
      </c>
      <c r="AG4" s="2">
        <v>397.9</v>
      </c>
      <c r="AH4" s="2">
        <v>40.1</v>
      </c>
      <c r="AI4" s="2">
        <v>137.9</v>
      </c>
      <c r="AJ4" s="2">
        <v>37.6</v>
      </c>
      <c r="AK4" s="2">
        <v>84.2</v>
      </c>
      <c r="AL4" s="2">
        <v>163.69999999999999</v>
      </c>
      <c r="AM4" s="2">
        <v>248.9</v>
      </c>
      <c r="AN4" s="2">
        <v>343.2</v>
      </c>
    </row>
    <row r="5" spans="1:40" ht="15.6" x14ac:dyDescent="0.3">
      <c r="A5" s="44">
        <v>2</v>
      </c>
      <c r="B5" s="44" t="s">
        <v>549</v>
      </c>
      <c r="C5" s="44" t="s">
        <v>563</v>
      </c>
      <c r="D5" s="44" t="s">
        <v>54</v>
      </c>
      <c r="E5" s="45">
        <v>46.7</v>
      </c>
      <c r="F5" s="45">
        <v>63.5</v>
      </c>
      <c r="G5" s="45">
        <v>35.1</v>
      </c>
      <c r="H5" s="45">
        <v>100.7</v>
      </c>
      <c r="I5" s="45">
        <v>169.5</v>
      </c>
      <c r="J5" s="45">
        <v>63.4</v>
      </c>
      <c r="K5" s="45">
        <v>203.8</v>
      </c>
      <c r="L5" s="45">
        <v>80.900000000000006</v>
      </c>
      <c r="M5" s="45">
        <v>62.3</v>
      </c>
      <c r="N5" s="45">
        <v>257</v>
      </c>
      <c r="O5" s="45">
        <v>293.3</v>
      </c>
      <c r="P5" s="45">
        <v>59</v>
      </c>
      <c r="Q5" s="2">
        <v>24.3</v>
      </c>
      <c r="R5" s="2">
        <v>41.7</v>
      </c>
      <c r="S5" s="2">
        <v>63.8</v>
      </c>
      <c r="T5" s="2">
        <v>44.4</v>
      </c>
      <c r="U5" s="2">
        <v>101.8</v>
      </c>
      <c r="V5" s="2">
        <v>62.9</v>
      </c>
      <c r="W5" s="2">
        <v>1.4</v>
      </c>
      <c r="X5" s="2">
        <v>18</v>
      </c>
      <c r="Y5" s="2">
        <v>106.3</v>
      </c>
      <c r="Z5" s="2">
        <v>124.6</v>
      </c>
      <c r="AA5" s="2">
        <v>105.2</v>
      </c>
      <c r="AB5" s="2">
        <v>127</v>
      </c>
      <c r="AC5" s="2">
        <v>3.5</v>
      </c>
      <c r="AD5" s="2">
        <v>56</v>
      </c>
      <c r="AE5" s="2">
        <v>19.8</v>
      </c>
      <c r="AF5" s="2">
        <v>183.6</v>
      </c>
      <c r="AG5" s="2">
        <v>433.6</v>
      </c>
      <c r="AH5" s="2">
        <v>149.69999999999999</v>
      </c>
      <c r="AI5" s="2">
        <v>137.19999999999999</v>
      </c>
      <c r="AJ5" s="2">
        <v>3.4</v>
      </c>
      <c r="AK5" s="2">
        <v>29.8</v>
      </c>
      <c r="AL5" s="2">
        <v>75.8</v>
      </c>
      <c r="AM5" s="2">
        <v>230.8</v>
      </c>
      <c r="AN5" s="2">
        <v>374.2</v>
      </c>
    </row>
    <row r="6" spans="1:40" ht="15.6" x14ac:dyDescent="0.3">
      <c r="A6" s="44">
        <v>3</v>
      </c>
      <c r="B6" s="44" t="s">
        <v>550</v>
      </c>
      <c r="C6" s="44" t="s">
        <v>563</v>
      </c>
      <c r="D6" s="44" t="s">
        <v>55</v>
      </c>
      <c r="E6" s="45">
        <v>240.7</v>
      </c>
      <c r="F6" s="45">
        <v>229.6</v>
      </c>
      <c r="G6" s="45">
        <v>68.2</v>
      </c>
      <c r="H6" s="45">
        <v>120.3</v>
      </c>
      <c r="I6" s="45">
        <v>117.3</v>
      </c>
      <c r="J6" s="45">
        <v>63.9</v>
      </c>
      <c r="K6" s="45">
        <v>56.3</v>
      </c>
      <c r="L6" s="45">
        <v>97.5</v>
      </c>
      <c r="M6" s="45">
        <v>173.7</v>
      </c>
      <c r="N6" s="45">
        <v>343.7</v>
      </c>
      <c r="O6" s="45">
        <v>326.60000000000002</v>
      </c>
      <c r="P6" s="45">
        <v>498.5</v>
      </c>
      <c r="Q6" s="2">
        <v>60.9</v>
      </c>
      <c r="R6" s="2">
        <v>247.7</v>
      </c>
      <c r="S6" s="2">
        <v>66.599999999999994</v>
      </c>
      <c r="T6" s="2">
        <v>108.1</v>
      </c>
      <c r="U6" s="2">
        <v>74.5</v>
      </c>
      <c r="V6" s="2">
        <v>88.2</v>
      </c>
      <c r="W6" s="2">
        <v>35.6</v>
      </c>
      <c r="X6" s="2">
        <v>16.899999999999999</v>
      </c>
      <c r="Y6" s="2">
        <v>124.7</v>
      </c>
      <c r="Z6" s="2">
        <v>350.1</v>
      </c>
      <c r="AA6" s="2">
        <v>126.6</v>
      </c>
      <c r="AB6" s="2">
        <v>253.7</v>
      </c>
      <c r="AC6" s="2">
        <v>5.5</v>
      </c>
      <c r="AD6" s="2">
        <v>58.9</v>
      </c>
      <c r="AE6" s="2">
        <v>214.7</v>
      </c>
      <c r="AF6" s="2">
        <v>277.60000000000002</v>
      </c>
      <c r="AG6" s="2">
        <v>566.5</v>
      </c>
      <c r="AH6" s="2">
        <v>49.6</v>
      </c>
      <c r="AI6" s="2">
        <v>179.9</v>
      </c>
      <c r="AJ6" s="2">
        <v>3.4</v>
      </c>
      <c r="AK6" s="2">
        <v>161.9</v>
      </c>
      <c r="AL6" s="2">
        <v>187.7</v>
      </c>
      <c r="AM6" s="2">
        <v>480.1</v>
      </c>
      <c r="AN6" s="2">
        <v>233.7</v>
      </c>
    </row>
    <row r="7" spans="1:40" ht="15.6" x14ac:dyDescent="0.3">
      <c r="A7" s="44">
        <v>4</v>
      </c>
      <c r="B7" s="44" t="s">
        <v>555</v>
      </c>
      <c r="C7" s="44" t="s">
        <v>563</v>
      </c>
      <c r="D7" s="44" t="s">
        <v>45</v>
      </c>
      <c r="E7" s="45">
        <v>181</v>
      </c>
      <c r="F7" s="45">
        <v>45.5</v>
      </c>
      <c r="G7" s="45">
        <v>91</v>
      </c>
      <c r="H7" s="45">
        <v>107</v>
      </c>
      <c r="I7" s="45">
        <v>216.5</v>
      </c>
      <c r="J7" s="45">
        <v>88.5</v>
      </c>
      <c r="K7" s="45">
        <v>121</v>
      </c>
      <c r="L7" s="45">
        <v>108.5</v>
      </c>
      <c r="M7" s="45">
        <v>143.30000000000001</v>
      </c>
      <c r="N7" s="45">
        <v>263.3</v>
      </c>
      <c r="O7" s="45">
        <v>287.89999999999998</v>
      </c>
      <c r="P7" s="45">
        <v>176.8</v>
      </c>
      <c r="Q7" s="2">
        <v>114.5</v>
      </c>
      <c r="R7" s="2">
        <v>96</v>
      </c>
      <c r="S7" s="2">
        <v>192</v>
      </c>
      <c r="T7" s="2">
        <v>115.5</v>
      </c>
      <c r="U7" s="2">
        <v>22</v>
      </c>
      <c r="V7" s="2">
        <v>8</v>
      </c>
      <c r="W7" s="2">
        <v>4.5</v>
      </c>
      <c r="X7" s="2">
        <v>2</v>
      </c>
      <c r="Y7" s="2">
        <v>2.5</v>
      </c>
      <c r="Z7" s="2">
        <v>10</v>
      </c>
      <c r="AA7" s="2" t="s">
        <v>14</v>
      </c>
      <c r="AB7" s="2" t="s">
        <v>14</v>
      </c>
      <c r="AC7" s="2" t="s">
        <v>14</v>
      </c>
      <c r="AD7" s="2" t="s">
        <v>14</v>
      </c>
      <c r="AE7" s="2" t="s">
        <v>14</v>
      </c>
      <c r="AF7" s="2" t="s">
        <v>14</v>
      </c>
      <c r="AG7" s="2" t="s">
        <v>14</v>
      </c>
      <c r="AH7" s="2" t="s">
        <v>14</v>
      </c>
      <c r="AI7" s="2" t="s">
        <v>14</v>
      </c>
      <c r="AJ7" s="2" t="s">
        <v>14</v>
      </c>
      <c r="AK7" s="2" t="s">
        <v>14</v>
      </c>
      <c r="AL7" s="2" t="s">
        <v>14</v>
      </c>
      <c r="AM7" s="2" t="s">
        <v>14</v>
      </c>
      <c r="AN7" s="2" t="s">
        <v>14</v>
      </c>
    </row>
    <row r="8" spans="1:40" ht="15.6" x14ac:dyDescent="0.3">
      <c r="A8" s="44">
        <v>5</v>
      </c>
      <c r="B8" s="44" t="s">
        <v>556</v>
      </c>
      <c r="C8" s="44" t="s">
        <v>563</v>
      </c>
      <c r="D8" s="44" t="s">
        <v>61</v>
      </c>
      <c r="E8" s="45">
        <v>99.7</v>
      </c>
      <c r="F8" s="45">
        <v>141</v>
      </c>
      <c r="G8" s="45">
        <v>386.8</v>
      </c>
      <c r="H8" s="45">
        <v>428.6</v>
      </c>
      <c r="I8" s="45">
        <v>99.1</v>
      </c>
      <c r="J8" s="45">
        <v>47.6</v>
      </c>
      <c r="K8" s="45">
        <v>383.1</v>
      </c>
      <c r="L8" s="45">
        <v>352.5</v>
      </c>
      <c r="M8" s="45">
        <v>351.1</v>
      </c>
      <c r="N8" s="45">
        <v>731.3</v>
      </c>
      <c r="O8" s="45">
        <v>532.29999999999995</v>
      </c>
      <c r="P8" s="45">
        <v>331.2</v>
      </c>
      <c r="Q8" s="2">
        <v>208.5</v>
      </c>
      <c r="R8" s="2">
        <v>110.8</v>
      </c>
      <c r="S8" s="2">
        <v>154</v>
      </c>
      <c r="T8" s="2">
        <v>365.2</v>
      </c>
      <c r="U8" s="2">
        <v>31.7</v>
      </c>
      <c r="V8" s="2">
        <v>229.5</v>
      </c>
      <c r="W8" s="2">
        <v>1.9</v>
      </c>
      <c r="X8" s="2">
        <v>91.3</v>
      </c>
      <c r="Y8" s="2">
        <v>206.1</v>
      </c>
      <c r="Z8" s="2">
        <v>672.7</v>
      </c>
      <c r="AA8" s="2">
        <v>335.1</v>
      </c>
      <c r="AB8" s="2">
        <v>335</v>
      </c>
      <c r="AC8" s="2">
        <v>372.8</v>
      </c>
      <c r="AD8" s="2">
        <v>236</v>
      </c>
      <c r="AE8" s="2">
        <v>253.8</v>
      </c>
      <c r="AF8" s="2">
        <v>493.5</v>
      </c>
      <c r="AG8" s="2">
        <v>379.9</v>
      </c>
      <c r="AH8" s="2">
        <v>148</v>
      </c>
      <c r="AI8" s="2">
        <v>536.4</v>
      </c>
      <c r="AJ8" s="2">
        <v>243.6</v>
      </c>
      <c r="AK8" s="2">
        <v>185.7</v>
      </c>
      <c r="AL8" s="2">
        <v>451.7</v>
      </c>
      <c r="AM8" s="2">
        <v>437.1</v>
      </c>
      <c r="AN8" s="2">
        <v>155.4</v>
      </c>
    </row>
    <row r="9" spans="1:40" ht="15.6" x14ac:dyDescent="0.3">
      <c r="A9" s="44">
        <v>6</v>
      </c>
      <c r="B9" s="44" t="s">
        <v>559</v>
      </c>
      <c r="C9" s="44" t="s">
        <v>563</v>
      </c>
      <c r="D9" s="44" t="s">
        <v>55</v>
      </c>
      <c r="E9" s="45">
        <v>126.1</v>
      </c>
      <c r="F9" s="45">
        <v>27.1</v>
      </c>
      <c r="G9" s="45">
        <v>83</v>
      </c>
      <c r="H9" s="45">
        <v>223.9</v>
      </c>
      <c r="I9" s="45">
        <v>163.69999999999999</v>
      </c>
      <c r="J9" s="45">
        <v>49.2</v>
      </c>
      <c r="K9" s="45">
        <v>52.4</v>
      </c>
      <c r="L9" s="45">
        <v>41.2</v>
      </c>
      <c r="M9" s="45">
        <v>92.1</v>
      </c>
      <c r="N9" s="45">
        <v>196.2</v>
      </c>
      <c r="O9" s="45">
        <v>322.89999999999998</v>
      </c>
      <c r="P9" s="45">
        <v>232.6</v>
      </c>
      <c r="Q9" s="2">
        <v>94.2</v>
      </c>
      <c r="R9" s="2">
        <v>75.5</v>
      </c>
      <c r="S9" s="2">
        <v>26.1</v>
      </c>
      <c r="T9" s="2">
        <v>81.2</v>
      </c>
      <c r="U9" s="2">
        <v>10.199999999999999</v>
      </c>
      <c r="V9" s="2">
        <v>109</v>
      </c>
      <c r="W9" s="2">
        <v>9.3000000000000007</v>
      </c>
      <c r="X9" s="2">
        <v>31.2</v>
      </c>
      <c r="Y9" s="2">
        <v>81.599999999999994</v>
      </c>
      <c r="Z9" s="2">
        <v>290.7</v>
      </c>
      <c r="AA9" s="2">
        <v>172.3</v>
      </c>
      <c r="AB9" s="2">
        <v>98.3</v>
      </c>
      <c r="AC9" s="2">
        <v>9.8000000000000007</v>
      </c>
      <c r="AD9" s="2">
        <v>111.1</v>
      </c>
      <c r="AE9" s="2">
        <v>49.2</v>
      </c>
      <c r="AF9" s="2">
        <v>133.4</v>
      </c>
      <c r="AG9" s="2">
        <v>388.3</v>
      </c>
      <c r="AH9" s="2">
        <v>87.4</v>
      </c>
      <c r="AI9" s="2">
        <v>177.1</v>
      </c>
      <c r="AJ9" s="2">
        <v>89.5</v>
      </c>
      <c r="AK9" s="2">
        <v>82.3</v>
      </c>
      <c r="AL9" s="2">
        <v>101.2</v>
      </c>
      <c r="AM9" s="2">
        <v>236.4</v>
      </c>
      <c r="AN9" s="2">
        <v>231.3</v>
      </c>
    </row>
    <row r="10" spans="1:40" ht="15.6" x14ac:dyDescent="0.3">
      <c r="A10" s="44">
        <v>7</v>
      </c>
      <c r="B10" s="44" t="s">
        <v>569</v>
      </c>
      <c r="C10" s="44" t="s">
        <v>570</v>
      </c>
      <c r="D10" s="44" t="s">
        <v>188</v>
      </c>
      <c r="E10" s="45">
        <v>143</v>
      </c>
      <c r="F10" s="45">
        <v>47</v>
      </c>
      <c r="G10" s="45">
        <v>38.700000000000003</v>
      </c>
      <c r="H10" s="45">
        <v>125.1</v>
      </c>
      <c r="I10" s="45">
        <v>167.1</v>
      </c>
      <c r="J10" s="45">
        <v>171.5</v>
      </c>
      <c r="K10" s="45">
        <v>259.5</v>
      </c>
      <c r="L10" s="45">
        <v>104</v>
      </c>
      <c r="M10" s="45">
        <v>270.39999999999998</v>
      </c>
      <c r="N10" s="45">
        <v>430.3</v>
      </c>
      <c r="O10" s="45">
        <v>284.2</v>
      </c>
      <c r="P10" s="45">
        <v>347.3</v>
      </c>
      <c r="Q10" s="2">
        <v>65.400000000000006</v>
      </c>
      <c r="R10" s="2">
        <v>24.5</v>
      </c>
      <c r="S10" s="2">
        <v>9</v>
      </c>
      <c r="T10" s="2">
        <v>80.2</v>
      </c>
      <c r="U10" s="2">
        <v>325.89999999999998</v>
      </c>
      <c r="V10" s="2">
        <v>80.400000000000006</v>
      </c>
      <c r="W10" s="2">
        <v>54.1</v>
      </c>
      <c r="X10" s="2">
        <v>67.5</v>
      </c>
      <c r="Y10" s="2">
        <v>341.8</v>
      </c>
      <c r="Z10" s="2">
        <v>289.2</v>
      </c>
      <c r="AA10" s="2">
        <v>203.9</v>
      </c>
      <c r="AB10" s="2">
        <v>140.1</v>
      </c>
      <c r="AC10" s="2">
        <v>191.9</v>
      </c>
      <c r="AD10" s="2">
        <v>133.19999999999999</v>
      </c>
      <c r="AE10" s="2">
        <v>38.200000000000003</v>
      </c>
      <c r="AF10" s="2">
        <v>151</v>
      </c>
      <c r="AG10" s="2">
        <v>347.1</v>
      </c>
      <c r="AH10" s="2">
        <v>297.5</v>
      </c>
      <c r="AI10" s="2">
        <v>184.1</v>
      </c>
      <c r="AJ10" s="2">
        <v>278.7</v>
      </c>
      <c r="AK10" s="2">
        <v>214.8</v>
      </c>
      <c r="AL10" s="2">
        <v>263.5</v>
      </c>
      <c r="AM10" s="2">
        <v>202.7</v>
      </c>
      <c r="AN10" s="2">
        <v>286.2</v>
      </c>
    </row>
    <row r="11" spans="1:40" ht="15.6" x14ac:dyDescent="0.3">
      <c r="A11" s="44">
        <v>8</v>
      </c>
      <c r="B11" s="44" t="s">
        <v>571</v>
      </c>
      <c r="C11" s="44" t="s">
        <v>570</v>
      </c>
      <c r="D11" s="44" t="s">
        <v>202</v>
      </c>
      <c r="E11" s="45">
        <v>160.9</v>
      </c>
      <c r="F11" s="45">
        <v>40.299999999999997</v>
      </c>
      <c r="G11" s="45">
        <v>51.9</v>
      </c>
      <c r="H11" s="45">
        <v>111.5</v>
      </c>
      <c r="I11" s="45">
        <v>49.4</v>
      </c>
      <c r="J11" s="45">
        <v>90.9</v>
      </c>
      <c r="K11" s="45">
        <v>223.2</v>
      </c>
      <c r="L11" s="45">
        <v>135.69999999999999</v>
      </c>
      <c r="M11" s="45">
        <v>230.2</v>
      </c>
      <c r="N11" s="45">
        <v>299</v>
      </c>
      <c r="O11" s="45">
        <v>127.7</v>
      </c>
      <c r="P11" s="45">
        <v>114.5</v>
      </c>
      <c r="Q11" s="2">
        <v>119</v>
      </c>
      <c r="R11" s="2">
        <v>89</v>
      </c>
      <c r="S11" s="2">
        <v>71.599999999999994</v>
      </c>
      <c r="T11" s="2">
        <v>38.299999999999997</v>
      </c>
      <c r="U11" s="2">
        <v>191.4</v>
      </c>
      <c r="V11" s="2">
        <v>44</v>
      </c>
      <c r="W11" s="2">
        <v>56.4</v>
      </c>
      <c r="X11" s="2">
        <v>19.3</v>
      </c>
      <c r="Y11" s="2">
        <v>162.1</v>
      </c>
      <c r="Z11" s="2">
        <v>269.5</v>
      </c>
      <c r="AA11" s="2">
        <v>222</v>
      </c>
      <c r="AB11" s="2">
        <v>292.39999999999998</v>
      </c>
      <c r="AC11" s="2">
        <v>186.5</v>
      </c>
      <c r="AD11" s="2">
        <v>50.8</v>
      </c>
      <c r="AE11" s="2">
        <v>46.8</v>
      </c>
      <c r="AF11" s="2">
        <v>144.69999999999999</v>
      </c>
      <c r="AG11" s="2">
        <v>140.4</v>
      </c>
      <c r="AH11" s="2">
        <v>242.8</v>
      </c>
      <c r="AI11" s="2">
        <v>71.7</v>
      </c>
      <c r="AJ11" s="2">
        <v>133.80000000000001</v>
      </c>
      <c r="AK11" s="2">
        <v>275.8</v>
      </c>
      <c r="AL11" s="2">
        <v>197.4</v>
      </c>
      <c r="AM11" s="2">
        <v>213.1</v>
      </c>
      <c r="AN11" s="2">
        <v>384.6</v>
      </c>
    </row>
    <row r="12" spans="1:40" ht="15.6" x14ac:dyDescent="0.3">
      <c r="A12" s="44">
        <v>9</v>
      </c>
      <c r="B12" s="44" t="s">
        <v>572</v>
      </c>
      <c r="C12" s="44" t="s">
        <v>570</v>
      </c>
      <c r="D12" s="44" t="s">
        <v>188</v>
      </c>
      <c r="E12" s="45">
        <v>248.2</v>
      </c>
      <c r="F12" s="45">
        <v>60.6</v>
      </c>
      <c r="G12" s="45">
        <v>54.6</v>
      </c>
      <c r="H12" s="45">
        <v>54.2</v>
      </c>
      <c r="I12" s="45">
        <v>87.5</v>
      </c>
      <c r="J12" s="45">
        <v>123.1</v>
      </c>
      <c r="K12" s="45">
        <v>76.5</v>
      </c>
      <c r="L12" s="45">
        <v>31.2</v>
      </c>
      <c r="M12" s="45">
        <v>205.5</v>
      </c>
      <c r="N12" s="45">
        <v>296</v>
      </c>
      <c r="O12" s="45">
        <v>142.4</v>
      </c>
      <c r="P12" s="45">
        <v>120.9</v>
      </c>
      <c r="Q12" s="2">
        <v>31.3</v>
      </c>
      <c r="R12" s="2">
        <v>5.5</v>
      </c>
      <c r="S12" s="2">
        <v>107.1</v>
      </c>
      <c r="T12" s="2">
        <v>12.8</v>
      </c>
      <c r="U12" s="2">
        <v>303.39999999999998</v>
      </c>
      <c r="V12" s="2">
        <v>107.3</v>
      </c>
      <c r="W12" s="2">
        <v>54.3</v>
      </c>
      <c r="X12" s="2">
        <v>19.600000000000001</v>
      </c>
      <c r="Y12" s="2">
        <v>206.3</v>
      </c>
      <c r="Z12" s="2">
        <v>204</v>
      </c>
      <c r="AA12" s="2">
        <v>118.6</v>
      </c>
      <c r="AB12" s="2">
        <v>248.9</v>
      </c>
      <c r="AC12" s="2">
        <v>53.8</v>
      </c>
      <c r="AD12" s="2">
        <v>30.1</v>
      </c>
      <c r="AE12" s="2">
        <v>35.9</v>
      </c>
      <c r="AF12" s="2">
        <v>108.3</v>
      </c>
      <c r="AG12" s="2">
        <v>174.6</v>
      </c>
      <c r="AH12" s="2">
        <v>211.7</v>
      </c>
      <c r="AI12" s="2">
        <v>205.4</v>
      </c>
      <c r="AJ12" s="2">
        <v>21.8</v>
      </c>
      <c r="AK12" s="2">
        <v>142.80000000000001</v>
      </c>
      <c r="AL12" s="2">
        <v>161.30000000000001</v>
      </c>
      <c r="AM12" s="2">
        <v>271.10000000000002</v>
      </c>
      <c r="AN12" s="2">
        <v>190.1</v>
      </c>
    </row>
    <row r="13" spans="1:40" ht="15.6" x14ac:dyDescent="0.3">
      <c r="A13" s="44">
        <v>10</v>
      </c>
      <c r="B13" s="44" t="s">
        <v>573</v>
      </c>
      <c r="C13" s="44" t="s">
        <v>570</v>
      </c>
      <c r="D13" s="44" t="s">
        <v>188</v>
      </c>
      <c r="E13" s="45">
        <v>221.8</v>
      </c>
      <c r="F13" s="45">
        <v>82.7</v>
      </c>
      <c r="G13" s="45">
        <v>202</v>
      </c>
      <c r="H13" s="45">
        <v>195.7</v>
      </c>
      <c r="I13" s="45">
        <v>141.1</v>
      </c>
      <c r="J13" s="45">
        <v>221.5</v>
      </c>
      <c r="K13" s="45">
        <v>345.8</v>
      </c>
      <c r="L13" s="45">
        <v>68.2</v>
      </c>
      <c r="M13" s="45">
        <v>341.9</v>
      </c>
      <c r="N13" s="45">
        <v>282.3</v>
      </c>
      <c r="O13" s="45">
        <v>226.9</v>
      </c>
      <c r="P13" s="45">
        <v>278.39999999999998</v>
      </c>
      <c r="Q13" s="2">
        <v>253.6</v>
      </c>
      <c r="R13" s="2">
        <v>160.19999999999999</v>
      </c>
      <c r="S13" s="2">
        <v>142.1</v>
      </c>
      <c r="T13" s="2">
        <v>102.3</v>
      </c>
      <c r="U13" s="2">
        <v>279.89999999999998</v>
      </c>
      <c r="V13" s="2">
        <v>259.8</v>
      </c>
      <c r="W13" s="2">
        <v>163</v>
      </c>
      <c r="X13" s="2">
        <v>89.1</v>
      </c>
      <c r="Y13" s="2">
        <v>439.5</v>
      </c>
      <c r="Z13" s="2">
        <v>459.1</v>
      </c>
      <c r="AA13" s="2">
        <v>492.8</v>
      </c>
      <c r="AB13" s="2">
        <v>465.3</v>
      </c>
      <c r="AC13" s="2">
        <v>83.9</v>
      </c>
      <c r="AD13" s="2">
        <v>179.7</v>
      </c>
      <c r="AE13" s="2">
        <v>165.8</v>
      </c>
      <c r="AF13" s="2">
        <v>422.6</v>
      </c>
      <c r="AG13" s="2">
        <v>412</v>
      </c>
      <c r="AH13" s="2">
        <v>364.9</v>
      </c>
      <c r="AI13" s="2">
        <v>297</v>
      </c>
      <c r="AJ13" s="2">
        <v>228.8</v>
      </c>
      <c r="AK13" s="2">
        <v>259.2</v>
      </c>
      <c r="AL13" s="2">
        <v>379.5</v>
      </c>
      <c r="AM13" s="2">
        <v>339.7</v>
      </c>
      <c r="AN13" s="2">
        <v>523.79999999999995</v>
      </c>
    </row>
    <row r="14" spans="1:40" ht="15.6" x14ac:dyDescent="0.3">
      <c r="A14" s="44">
        <v>11</v>
      </c>
      <c r="B14" s="44" t="s">
        <v>574</v>
      </c>
      <c r="C14" s="44" t="s">
        <v>570</v>
      </c>
      <c r="D14" s="44" t="s">
        <v>185</v>
      </c>
      <c r="E14" s="45" t="s">
        <v>14</v>
      </c>
      <c r="F14" s="45" t="s">
        <v>14</v>
      </c>
      <c r="G14" s="45" t="s">
        <v>14</v>
      </c>
      <c r="H14" s="45" t="s">
        <v>14</v>
      </c>
      <c r="I14" s="45" t="s">
        <v>14</v>
      </c>
      <c r="J14" s="45" t="s">
        <v>14</v>
      </c>
      <c r="K14" s="45" t="s">
        <v>14</v>
      </c>
      <c r="L14" s="45" t="s">
        <v>14</v>
      </c>
      <c r="M14" s="45" t="s">
        <v>14</v>
      </c>
      <c r="N14" s="45" t="s">
        <v>14</v>
      </c>
      <c r="O14" s="45" t="s">
        <v>14</v>
      </c>
      <c r="P14" s="45" t="s">
        <v>14</v>
      </c>
      <c r="Q14" s="2" t="s">
        <v>14</v>
      </c>
      <c r="R14" s="2" t="s">
        <v>14</v>
      </c>
      <c r="S14" s="2" t="s">
        <v>14</v>
      </c>
      <c r="T14" s="2" t="s">
        <v>14</v>
      </c>
      <c r="U14" s="2" t="s">
        <v>14</v>
      </c>
      <c r="V14" s="2" t="s">
        <v>14</v>
      </c>
      <c r="W14" s="2" t="s">
        <v>14</v>
      </c>
      <c r="X14" s="2" t="s">
        <v>14</v>
      </c>
      <c r="Y14" s="2" t="s">
        <v>14</v>
      </c>
      <c r="Z14" s="2" t="s">
        <v>14</v>
      </c>
      <c r="AA14" s="2" t="s">
        <v>14</v>
      </c>
      <c r="AB14" s="2" t="s">
        <v>14</v>
      </c>
      <c r="AC14" s="2" t="s">
        <v>14</v>
      </c>
      <c r="AD14" s="2" t="s">
        <v>14</v>
      </c>
      <c r="AE14" s="2" t="s">
        <v>14</v>
      </c>
      <c r="AF14" s="2" t="s">
        <v>14</v>
      </c>
      <c r="AG14" s="2" t="s">
        <v>14</v>
      </c>
      <c r="AH14" s="2" t="s">
        <v>14</v>
      </c>
      <c r="AI14" s="2" t="s">
        <v>14</v>
      </c>
      <c r="AJ14" s="2" t="s">
        <v>14</v>
      </c>
      <c r="AK14" s="2" t="s">
        <v>14</v>
      </c>
      <c r="AL14" s="2" t="s">
        <v>14</v>
      </c>
      <c r="AM14" s="2" t="s">
        <v>14</v>
      </c>
      <c r="AN14" s="2" t="s">
        <v>14</v>
      </c>
    </row>
    <row r="15" spans="1:40" ht="15.6" x14ac:dyDescent="0.3">
      <c r="A15" s="44">
        <v>12</v>
      </c>
      <c r="B15" s="44" t="s">
        <v>761</v>
      </c>
      <c r="C15" s="44" t="s">
        <v>570</v>
      </c>
      <c r="D15" s="44" t="s">
        <v>184</v>
      </c>
      <c r="E15" s="45">
        <v>224.3</v>
      </c>
      <c r="F15" s="45">
        <v>39.1</v>
      </c>
      <c r="G15" s="45">
        <v>88.6</v>
      </c>
      <c r="H15" s="45">
        <v>300.60000000000002</v>
      </c>
      <c r="I15" s="45">
        <v>225.9</v>
      </c>
      <c r="J15" s="45">
        <v>200.5</v>
      </c>
      <c r="K15" s="45">
        <v>609</v>
      </c>
      <c r="L15" s="45">
        <v>136.69999999999999</v>
      </c>
      <c r="M15" s="45">
        <v>374.1</v>
      </c>
      <c r="N15" s="45" t="s">
        <v>14</v>
      </c>
      <c r="O15" s="45" t="s">
        <v>14</v>
      </c>
      <c r="P15" s="45" t="s">
        <v>14</v>
      </c>
      <c r="Q15" s="2" t="s">
        <v>14</v>
      </c>
      <c r="R15" s="2">
        <v>181.8</v>
      </c>
      <c r="S15" s="2">
        <v>93.3</v>
      </c>
      <c r="T15" s="2">
        <v>169.5</v>
      </c>
      <c r="U15" s="2">
        <v>234.7</v>
      </c>
      <c r="V15" s="2" t="s">
        <v>14</v>
      </c>
      <c r="W15" s="2">
        <v>145.30000000000001</v>
      </c>
      <c r="X15" s="2">
        <v>77.8</v>
      </c>
      <c r="Y15" s="2" t="s">
        <v>14</v>
      </c>
      <c r="Z15" s="2">
        <v>448</v>
      </c>
      <c r="AA15" s="2">
        <v>290.8</v>
      </c>
      <c r="AB15" s="2">
        <v>319.2</v>
      </c>
      <c r="AC15" s="2">
        <v>83.4</v>
      </c>
      <c r="AD15" s="2">
        <v>80</v>
      </c>
      <c r="AE15" s="2">
        <v>103.9</v>
      </c>
      <c r="AF15" s="2">
        <v>329</v>
      </c>
      <c r="AG15" s="2">
        <v>485.8</v>
      </c>
      <c r="AH15" s="2">
        <v>615</v>
      </c>
      <c r="AI15" s="2">
        <v>300.3</v>
      </c>
      <c r="AJ15" s="2">
        <v>197</v>
      </c>
      <c r="AK15" s="2">
        <v>229.1</v>
      </c>
      <c r="AL15" s="2">
        <v>465.7</v>
      </c>
      <c r="AM15" s="2">
        <v>336.6</v>
      </c>
      <c r="AN15" s="2">
        <v>394.6</v>
      </c>
    </row>
    <row r="16" spans="1:40" ht="15.6" x14ac:dyDescent="0.3">
      <c r="A16" s="44">
        <v>13</v>
      </c>
      <c r="B16" s="44" t="s">
        <v>575</v>
      </c>
      <c r="C16" s="44" t="s">
        <v>570</v>
      </c>
      <c r="D16" s="44" t="s">
        <v>182</v>
      </c>
      <c r="E16" s="45">
        <v>136</v>
      </c>
      <c r="F16" s="45">
        <v>95</v>
      </c>
      <c r="G16" s="45">
        <v>175.4</v>
      </c>
      <c r="H16" s="45">
        <v>212</v>
      </c>
      <c r="I16" s="45">
        <v>170.7</v>
      </c>
      <c r="J16" s="45">
        <v>71.400000000000006</v>
      </c>
      <c r="K16" s="45">
        <v>25.6</v>
      </c>
      <c r="L16" s="45">
        <v>74.7</v>
      </c>
      <c r="M16" s="45">
        <v>152.80000000000001</v>
      </c>
      <c r="N16" s="45">
        <v>293.5</v>
      </c>
      <c r="O16" s="45">
        <v>199.5</v>
      </c>
      <c r="P16" s="45">
        <v>233</v>
      </c>
      <c r="Q16" s="2">
        <v>130</v>
      </c>
      <c r="R16" s="2">
        <v>195.9</v>
      </c>
      <c r="S16" s="2">
        <v>126.3</v>
      </c>
      <c r="T16" s="2">
        <v>151.19999999999999</v>
      </c>
      <c r="U16" s="2">
        <v>199.2</v>
      </c>
      <c r="V16" s="2">
        <v>132</v>
      </c>
      <c r="W16" s="2">
        <v>90.6</v>
      </c>
      <c r="X16" s="2">
        <v>9.5</v>
      </c>
      <c r="Y16" s="2">
        <v>177.7</v>
      </c>
      <c r="Z16" s="2">
        <v>398.5</v>
      </c>
      <c r="AA16" s="2">
        <v>168.4</v>
      </c>
      <c r="AB16" s="2">
        <v>353.8</v>
      </c>
      <c r="AC16" s="2">
        <v>316.7</v>
      </c>
      <c r="AD16" s="2">
        <v>95.4</v>
      </c>
      <c r="AE16" s="2">
        <v>178.1</v>
      </c>
      <c r="AF16" s="2">
        <v>230.1</v>
      </c>
      <c r="AG16" s="2">
        <v>73</v>
      </c>
      <c r="AH16" s="2">
        <v>189.7</v>
      </c>
      <c r="AI16" s="2">
        <v>174.5</v>
      </c>
      <c r="AJ16" s="2">
        <v>98.4</v>
      </c>
      <c r="AK16" s="2">
        <v>113.1</v>
      </c>
      <c r="AL16" s="2">
        <v>41.8</v>
      </c>
      <c r="AM16" s="2">
        <v>357.2</v>
      </c>
      <c r="AN16" s="2">
        <v>166.3</v>
      </c>
    </row>
    <row r="17" spans="1:40" ht="15.6" x14ac:dyDescent="0.3">
      <c r="A17" s="44">
        <v>14</v>
      </c>
      <c r="B17" s="44" t="s">
        <v>576</v>
      </c>
      <c r="C17" s="44" t="s">
        <v>570</v>
      </c>
      <c r="D17" s="44" t="s">
        <v>183</v>
      </c>
      <c r="E17" s="45">
        <v>398.2</v>
      </c>
      <c r="F17" s="45">
        <v>295.2</v>
      </c>
      <c r="G17" s="45">
        <v>625.4</v>
      </c>
      <c r="H17" s="45">
        <v>425.4</v>
      </c>
      <c r="I17" s="45">
        <v>453.3</v>
      </c>
      <c r="J17" s="45">
        <v>279</v>
      </c>
      <c r="K17" s="45">
        <v>446</v>
      </c>
      <c r="L17" s="45">
        <v>348.1</v>
      </c>
      <c r="M17" s="45">
        <v>284.39999999999998</v>
      </c>
      <c r="N17" s="45">
        <v>798.8</v>
      </c>
      <c r="O17" s="45">
        <v>581.1</v>
      </c>
      <c r="P17" s="45">
        <v>325.10000000000002</v>
      </c>
      <c r="Q17" s="2">
        <v>316.5</v>
      </c>
      <c r="R17" s="2">
        <v>202.9</v>
      </c>
      <c r="S17" s="2">
        <v>296</v>
      </c>
      <c r="T17" s="2">
        <v>300.10000000000002</v>
      </c>
      <c r="U17" s="2">
        <v>256.5</v>
      </c>
      <c r="V17" s="2">
        <v>356.7</v>
      </c>
      <c r="W17" s="2">
        <v>50.8</v>
      </c>
      <c r="X17" s="2">
        <v>11.5</v>
      </c>
      <c r="Y17" s="2">
        <v>88.6</v>
      </c>
      <c r="Z17" s="2">
        <v>591.6</v>
      </c>
      <c r="AA17" s="2">
        <v>97.7</v>
      </c>
      <c r="AB17" s="2">
        <v>501.7</v>
      </c>
      <c r="AC17" s="2">
        <v>428.5</v>
      </c>
      <c r="AD17" s="2">
        <v>207.6</v>
      </c>
      <c r="AE17" s="2">
        <v>174.7</v>
      </c>
      <c r="AF17" s="2">
        <v>359.5</v>
      </c>
      <c r="AG17" s="2">
        <v>271.3</v>
      </c>
      <c r="AH17" s="2">
        <v>234.3</v>
      </c>
      <c r="AI17" s="2">
        <v>407</v>
      </c>
      <c r="AJ17" s="2">
        <v>151.19999999999999</v>
      </c>
      <c r="AK17" s="2">
        <v>281.2</v>
      </c>
      <c r="AL17" s="2">
        <v>366.1</v>
      </c>
      <c r="AM17" s="2">
        <v>259.89999999999998</v>
      </c>
      <c r="AN17" s="2">
        <v>395.3</v>
      </c>
    </row>
    <row r="18" spans="1:40" ht="15.6" x14ac:dyDescent="0.3">
      <c r="A18" s="44">
        <v>15</v>
      </c>
      <c r="B18" s="44" t="s">
        <v>577</v>
      </c>
      <c r="C18" s="44" t="s">
        <v>570</v>
      </c>
      <c r="D18" s="44" t="s">
        <v>205</v>
      </c>
      <c r="E18" s="45">
        <v>124</v>
      </c>
      <c r="F18" s="45">
        <v>164.8</v>
      </c>
      <c r="G18" s="45">
        <v>328.2</v>
      </c>
      <c r="H18" s="45">
        <v>308.3</v>
      </c>
      <c r="I18" s="45">
        <v>322.60000000000002</v>
      </c>
      <c r="J18" s="45">
        <v>138.5</v>
      </c>
      <c r="K18" s="45">
        <v>202.2</v>
      </c>
      <c r="L18" s="45">
        <v>216.2</v>
      </c>
      <c r="M18" s="45">
        <v>229.4</v>
      </c>
      <c r="N18" s="45">
        <v>267.2</v>
      </c>
      <c r="O18" s="45">
        <v>521.79999999999995</v>
      </c>
      <c r="P18" s="45">
        <v>335.5</v>
      </c>
      <c r="Q18" s="2">
        <v>270.7</v>
      </c>
      <c r="R18" s="2">
        <v>171.5</v>
      </c>
      <c r="S18" s="2">
        <v>276.89999999999998</v>
      </c>
      <c r="T18" s="2">
        <v>137.6</v>
      </c>
      <c r="U18" s="2">
        <v>63.9</v>
      </c>
      <c r="V18" s="2">
        <v>284.7</v>
      </c>
      <c r="W18" s="2">
        <v>95.6</v>
      </c>
      <c r="X18" s="2">
        <v>83.7</v>
      </c>
      <c r="Y18" s="2">
        <v>144.80000000000001</v>
      </c>
      <c r="Z18" s="2">
        <v>357</v>
      </c>
      <c r="AA18" s="2">
        <v>264.3</v>
      </c>
      <c r="AB18" s="2">
        <v>300.3</v>
      </c>
      <c r="AC18" s="2">
        <v>129.4</v>
      </c>
      <c r="AD18" s="2">
        <v>119.4</v>
      </c>
      <c r="AE18" s="2">
        <v>163.1</v>
      </c>
      <c r="AF18" s="2">
        <v>86.6</v>
      </c>
      <c r="AG18" s="2">
        <v>248.6</v>
      </c>
      <c r="AH18" s="2">
        <v>101.9</v>
      </c>
      <c r="AI18" s="2">
        <v>253</v>
      </c>
      <c r="AJ18" s="2">
        <v>323</v>
      </c>
      <c r="AK18" s="2">
        <v>229.9</v>
      </c>
      <c r="AL18" s="2">
        <v>365.7</v>
      </c>
      <c r="AM18" s="2">
        <v>298.10000000000002</v>
      </c>
      <c r="AN18" s="2">
        <v>275.60000000000002</v>
      </c>
    </row>
    <row r="19" spans="1:40" ht="15.6" x14ac:dyDescent="0.3">
      <c r="A19" s="44">
        <v>16</v>
      </c>
      <c r="B19" s="44" t="s">
        <v>578</v>
      </c>
      <c r="C19" s="44" t="s">
        <v>570</v>
      </c>
      <c r="D19" s="44" t="s">
        <v>205</v>
      </c>
      <c r="E19" s="45">
        <v>215</v>
      </c>
      <c r="F19" s="45">
        <v>153.69999999999999</v>
      </c>
      <c r="G19" s="45">
        <v>224.1</v>
      </c>
      <c r="H19" s="45">
        <v>226.9</v>
      </c>
      <c r="I19" s="45">
        <v>294</v>
      </c>
      <c r="J19" s="45">
        <v>150.80000000000001</v>
      </c>
      <c r="K19" s="45">
        <v>360.1</v>
      </c>
      <c r="L19" s="45">
        <v>292</v>
      </c>
      <c r="M19" s="45">
        <v>275</v>
      </c>
      <c r="N19" s="45">
        <v>412.9</v>
      </c>
      <c r="O19" s="45">
        <v>377.9</v>
      </c>
      <c r="P19" s="45">
        <v>355.1</v>
      </c>
      <c r="Q19" s="2">
        <v>241.2</v>
      </c>
      <c r="R19" s="2">
        <v>122.5</v>
      </c>
      <c r="S19" s="2">
        <v>239.9</v>
      </c>
      <c r="T19" s="2">
        <v>253.4</v>
      </c>
      <c r="U19" s="2">
        <v>64.900000000000006</v>
      </c>
      <c r="V19" s="2">
        <v>174.6</v>
      </c>
      <c r="W19" s="2">
        <v>105.1</v>
      </c>
      <c r="X19" s="2">
        <v>75.8</v>
      </c>
      <c r="Y19" s="2">
        <v>176.3</v>
      </c>
      <c r="Z19" s="2">
        <v>127.1</v>
      </c>
      <c r="AA19" s="2">
        <v>257.8</v>
      </c>
      <c r="AB19" s="2">
        <v>285.8</v>
      </c>
      <c r="AC19" s="2">
        <v>134.9</v>
      </c>
      <c r="AD19" s="2">
        <v>65.400000000000006</v>
      </c>
      <c r="AE19" s="2">
        <v>104.4</v>
      </c>
      <c r="AF19" s="2">
        <v>157.9</v>
      </c>
      <c r="AG19" s="2">
        <v>446.5</v>
      </c>
      <c r="AH19" s="2">
        <v>190.8</v>
      </c>
      <c r="AI19" s="2" t="s">
        <v>14</v>
      </c>
      <c r="AJ19" s="2">
        <v>112.3</v>
      </c>
      <c r="AK19" s="2">
        <v>183</v>
      </c>
      <c r="AL19" s="2">
        <v>355.8</v>
      </c>
      <c r="AM19" s="2">
        <v>340.2</v>
      </c>
      <c r="AN19" s="2">
        <v>331.7</v>
      </c>
    </row>
    <row r="20" spans="1:40" ht="15.6" x14ac:dyDescent="0.3">
      <c r="A20" s="44">
        <v>17</v>
      </c>
      <c r="B20" s="44" t="s">
        <v>579</v>
      </c>
      <c r="C20" s="44" t="s">
        <v>580</v>
      </c>
      <c r="D20" s="44" t="s">
        <v>536</v>
      </c>
      <c r="E20" s="45">
        <v>150.4</v>
      </c>
      <c r="F20" s="45">
        <v>228.3</v>
      </c>
      <c r="G20" s="45">
        <v>229</v>
      </c>
      <c r="H20" s="45">
        <v>319.7</v>
      </c>
      <c r="I20" s="45">
        <v>475.9</v>
      </c>
      <c r="J20" s="45">
        <v>233</v>
      </c>
      <c r="K20" s="45">
        <v>123.1</v>
      </c>
      <c r="L20" s="45">
        <v>140.1</v>
      </c>
      <c r="M20" s="45">
        <v>385.5</v>
      </c>
      <c r="N20" s="45">
        <v>621.4</v>
      </c>
      <c r="O20" s="45">
        <v>551</v>
      </c>
      <c r="P20" s="45">
        <v>470.6</v>
      </c>
      <c r="Q20" s="2">
        <v>272.8</v>
      </c>
      <c r="R20" s="2">
        <v>92</v>
      </c>
      <c r="S20" s="2">
        <v>267</v>
      </c>
      <c r="T20" s="2">
        <v>185</v>
      </c>
      <c r="U20" s="2">
        <v>83.8</v>
      </c>
      <c r="V20" s="2">
        <v>336.4</v>
      </c>
      <c r="W20" s="2">
        <v>140.9</v>
      </c>
      <c r="X20" s="2">
        <v>19.5</v>
      </c>
      <c r="Y20" s="2">
        <v>58.1</v>
      </c>
      <c r="Z20" s="2">
        <v>88.1</v>
      </c>
      <c r="AA20" s="2">
        <v>129.30000000000001</v>
      </c>
      <c r="AB20" s="2">
        <v>398.4</v>
      </c>
      <c r="AC20" s="2">
        <v>443.1</v>
      </c>
      <c r="AD20" s="2">
        <v>195.9</v>
      </c>
      <c r="AE20" s="2">
        <v>377.2</v>
      </c>
      <c r="AF20" s="2">
        <v>227.9</v>
      </c>
      <c r="AG20" s="2">
        <v>459.2</v>
      </c>
      <c r="AH20" s="2">
        <v>199.2</v>
      </c>
      <c r="AI20" s="2">
        <v>324.39999999999998</v>
      </c>
      <c r="AJ20" s="2">
        <v>188.5</v>
      </c>
      <c r="AK20" s="2">
        <v>416.7</v>
      </c>
      <c r="AL20" s="2">
        <v>443</v>
      </c>
      <c r="AM20" s="2">
        <v>644.5</v>
      </c>
      <c r="AN20" s="2">
        <v>244.1</v>
      </c>
    </row>
    <row r="21" spans="1:40" ht="15.6" x14ac:dyDescent="0.3">
      <c r="A21" s="44">
        <v>18</v>
      </c>
      <c r="B21" s="44" t="s">
        <v>581</v>
      </c>
      <c r="C21" s="44" t="s">
        <v>580</v>
      </c>
      <c r="D21" s="44" t="s">
        <v>772</v>
      </c>
      <c r="E21" s="45">
        <v>162.30000000000001</v>
      </c>
      <c r="F21" s="45">
        <v>385.9</v>
      </c>
      <c r="G21" s="45">
        <v>368.7</v>
      </c>
      <c r="H21" s="45">
        <v>260.89999999999998</v>
      </c>
      <c r="I21" s="45">
        <v>427.8</v>
      </c>
      <c r="J21" s="45">
        <v>210.9</v>
      </c>
      <c r="K21" s="45">
        <v>167.5</v>
      </c>
      <c r="L21" s="45">
        <v>193.1</v>
      </c>
      <c r="M21" s="45">
        <v>340.9</v>
      </c>
      <c r="N21" s="45">
        <v>562.1</v>
      </c>
      <c r="O21" s="45">
        <v>442.6</v>
      </c>
      <c r="P21" s="45">
        <v>300.3</v>
      </c>
      <c r="Q21" s="2">
        <v>335.2</v>
      </c>
      <c r="R21" s="2">
        <v>326.39999999999998</v>
      </c>
      <c r="S21" s="2">
        <v>402.2</v>
      </c>
      <c r="T21" s="2">
        <v>200.7</v>
      </c>
      <c r="U21" s="2">
        <v>191.8</v>
      </c>
      <c r="V21" s="2">
        <v>235.5</v>
      </c>
      <c r="W21" s="2">
        <v>70</v>
      </c>
      <c r="X21" s="2">
        <v>92</v>
      </c>
      <c r="Y21" s="2">
        <v>110.6</v>
      </c>
      <c r="Z21" s="2">
        <v>102.9</v>
      </c>
      <c r="AA21" s="2">
        <v>136.4</v>
      </c>
      <c r="AB21" s="2">
        <v>305.7</v>
      </c>
      <c r="AC21" s="2">
        <v>442.5</v>
      </c>
      <c r="AD21" s="2">
        <v>171.7</v>
      </c>
      <c r="AE21" s="2">
        <v>344.3</v>
      </c>
      <c r="AF21" s="2">
        <v>297.5</v>
      </c>
      <c r="AG21" s="2">
        <v>324</v>
      </c>
      <c r="AH21" s="2">
        <v>239.2</v>
      </c>
      <c r="AI21" s="2">
        <v>567.4</v>
      </c>
      <c r="AJ21" s="2">
        <v>156.69999999999999</v>
      </c>
      <c r="AK21" s="2">
        <v>279.5</v>
      </c>
      <c r="AL21" s="2">
        <v>353.8</v>
      </c>
      <c r="AM21" s="2">
        <v>625.29999999999995</v>
      </c>
      <c r="AN21" s="2">
        <v>219.2</v>
      </c>
    </row>
    <row r="22" spans="1:40" ht="15.6" x14ac:dyDescent="0.3">
      <c r="A22" s="44">
        <v>19</v>
      </c>
      <c r="B22" s="44" t="s">
        <v>582</v>
      </c>
      <c r="C22" s="44" t="s">
        <v>580</v>
      </c>
      <c r="D22" s="44" t="s">
        <v>539</v>
      </c>
      <c r="E22" s="45">
        <v>182.5</v>
      </c>
      <c r="F22" s="45">
        <v>351</v>
      </c>
      <c r="G22" s="45">
        <v>270.3</v>
      </c>
      <c r="H22" s="45">
        <v>296.2</v>
      </c>
      <c r="I22" s="45">
        <v>261.7</v>
      </c>
      <c r="J22" s="45">
        <v>170.5</v>
      </c>
      <c r="K22" s="45">
        <v>234.9</v>
      </c>
      <c r="L22" s="45">
        <v>377.4</v>
      </c>
      <c r="M22" s="45">
        <v>406.9</v>
      </c>
      <c r="N22" s="45">
        <v>288.7</v>
      </c>
      <c r="O22" s="45">
        <v>277.39999999999998</v>
      </c>
      <c r="P22" s="45">
        <v>432.2</v>
      </c>
      <c r="Q22" s="2">
        <v>281.39999999999998</v>
      </c>
      <c r="R22" s="2">
        <v>335.1</v>
      </c>
      <c r="S22" s="2">
        <v>205.6</v>
      </c>
      <c r="T22" s="2">
        <v>192.3</v>
      </c>
      <c r="U22" s="2">
        <v>167</v>
      </c>
      <c r="V22" s="2">
        <v>197.4</v>
      </c>
      <c r="W22" s="2">
        <v>32.5</v>
      </c>
      <c r="X22" s="2">
        <v>21.5</v>
      </c>
      <c r="Y22" s="2" t="s">
        <v>14</v>
      </c>
      <c r="Z22" s="2">
        <v>149.5</v>
      </c>
      <c r="AA22" s="2">
        <v>188.9</v>
      </c>
      <c r="AB22" s="2">
        <v>380.3</v>
      </c>
      <c r="AC22" s="2">
        <v>285.2</v>
      </c>
      <c r="AD22" s="2">
        <v>67.3</v>
      </c>
      <c r="AE22" s="2">
        <v>214</v>
      </c>
      <c r="AF22" s="2">
        <v>545</v>
      </c>
      <c r="AG22" s="2">
        <v>252.6</v>
      </c>
      <c r="AH22" s="2">
        <v>127.7</v>
      </c>
      <c r="AI22" s="2">
        <v>142.19999999999999</v>
      </c>
      <c r="AJ22" s="2">
        <v>220.8</v>
      </c>
      <c r="AK22" s="2">
        <v>109.4</v>
      </c>
      <c r="AL22" s="2">
        <v>163.80000000000001</v>
      </c>
      <c r="AM22" s="2">
        <v>451.5</v>
      </c>
      <c r="AN22" s="2">
        <v>230.7</v>
      </c>
    </row>
    <row r="23" spans="1:40" ht="15.6" x14ac:dyDescent="0.3">
      <c r="A23" s="44">
        <v>20</v>
      </c>
      <c r="B23" s="44" t="s">
        <v>583</v>
      </c>
      <c r="C23" s="44" t="s">
        <v>580</v>
      </c>
      <c r="D23" s="44" t="s">
        <v>772</v>
      </c>
      <c r="E23" s="45">
        <v>170.3</v>
      </c>
      <c r="F23" s="45">
        <v>369.9</v>
      </c>
      <c r="G23" s="45">
        <v>293.7</v>
      </c>
      <c r="H23" s="45">
        <v>358.9</v>
      </c>
      <c r="I23" s="45">
        <v>527.20000000000005</v>
      </c>
      <c r="J23" s="45">
        <v>178.5</v>
      </c>
      <c r="K23" s="45">
        <v>190.8</v>
      </c>
      <c r="L23" s="45">
        <v>277.3</v>
      </c>
      <c r="M23" s="45">
        <v>393.2</v>
      </c>
      <c r="N23" s="45">
        <v>652.1</v>
      </c>
      <c r="O23" s="45">
        <v>431.1</v>
      </c>
      <c r="P23" s="45">
        <v>642.5</v>
      </c>
      <c r="Q23" s="2">
        <v>550.5</v>
      </c>
      <c r="R23" s="2">
        <v>286.10000000000002</v>
      </c>
      <c r="S23" s="2">
        <v>335.2</v>
      </c>
      <c r="T23" s="2">
        <v>337.3</v>
      </c>
      <c r="U23" s="2">
        <v>160.5</v>
      </c>
      <c r="V23" s="2">
        <v>404.6</v>
      </c>
      <c r="W23" s="2">
        <v>209.1</v>
      </c>
      <c r="X23" s="2">
        <v>166.8</v>
      </c>
      <c r="Y23" s="2">
        <v>175.6</v>
      </c>
      <c r="Z23" s="2">
        <v>300.10000000000002</v>
      </c>
      <c r="AA23" s="2">
        <v>353.1</v>
      </c>
      <c r="AB23" s="2">
        <v>454</v>
      </c>
      <c r="AC23" s="2">
        <v>356</v>
      </c>
      <c r="AD23" s="2">
        <v>332.3</v>
      </c>
      <c r="AE23" s="2">
        <v>421.6</v>
      </c>
      <c r="AF23" s="2">
        <v>807.1</v>
      </c>
      <c r="AG23" s="2">
        <v>363</v>
      </c>
      <c r="AH23" s="2">
        <v>244.3</v>
      </c>
      <c r="AI23" s="2">
        <v>415.6</v>
      </c>
      <c r="AJ23" s="2">
        <v>279.2</v>
      </c>
      <c r="AK23" s="2">
        <v>178.4</v>
      </c>
      <c r="AL23" s="2">
        <v>294.10000000000002</v>
      </c>
      <c r="AM23" s="2">
        <v>633.4</v>
      </c>
      <c r="AN23" s="2">
        <v>243.2</v>
      </c>
    </row>
    <row r="24" spans="1:40" ht="15.6" x14ac:dyDescent="0.3">
      <c r="A24" s="44">
        <v>21</v>
      </c>
      <c r="B24" s="44" t="s">
        <v>585</v>
      </c>
      <c r="C24" s="44" t="s">
        <v>587</v>
      </c>
      <c r="D24" s="44" t="s">
        <v>787</v>
      </c>
      <c r="E24" s="45">
        <v>169.6</v>
      </c>
      <c r="F24" s="45">
        <v>118.5</v>
      </c>
      <c r="G24" s="45">
        <v>243.2</v>
      </c>
      <c r="H24" s="45">
        <v>161.1</v>
      </c>
      <c r="I24" s="45">
        <v>217.4</v>
      </c>
      <c r="J24" s="45">
        <v>291.3</v>
      </c>
      <c r="K24" s="45">
        <v>125.3</v>
      </c>
      <c r="L24" s="45">
        <v>107.7</v>
      </c>
      <c r="M24" s="45">
        <v>111.1</v>
      </c>
      <c r="N24" s="45">
        <v>292.39999999999998</v>
      </c>
      <c r="O24" s="45">
        <v>335.5</v>
      </c>
      <c r="P24" s="45">
        <v>525.6</v>
      </c>
      <c r="Q24" s="2">
        <v>185.8</v>
      </c>
      <c r="R24" s="2">
        <v>105.2</v>
      </c>
      <c r="S24" s="2">
        <v>113.4</v>
      </c>
      <c r="T24" s="2">
        <v>221.5</v>
      </c>
      <c r="U24" s="2">
        <v>96.6</v>
      </c>
      <c r="V24" s="2">
        <v>275.39999999999998</v>
      </c>
      <c r="W24" s="2">
        <v>74.3</v>
      </c>
      <c r="X24" s="2">
        <v>14</v>
      </c>
      <c r="Y24" s="2">
        <v>53.5</v>
      </c>
      <c r="Z24" s="2">
        <v>194.2</v>
      </c>
      <c r="AA24" s="2">
        <v>313.2</v>
      </c>
      <c r="AB24" s="2">
        <v>169.4</v>
      </c>
      <c r="AC24" s="2">
        <v>117.3</v>
      </c>
      <c r="AD24" s="2">
        <v>28.1</v>
      </c>
      <c r="AE24" s="2">
        <v>96.7</v>
      </c>
      <c r="AF24" s="2">
        <v>351.6</v>
      </c>
      <c r="AG24" s="2">
        <v>246</v>
      </c>
      <c r="AH24" s="2">
        <v>196.8</v>
      </c>
      <c r="AI24" s="2">
        <v>415.6</v>
      </c>
      <c r="AJ24" s="2">
        <v>200.3</v>
      </c>
      <c r="AK24" s="2">
        <v>113.1</v>
      </c>
      <c r="AL24" s="2">
        <v>195.3</v>
      </c>
      <c r="AM24" s="2">
        <v>359.3</v>
      </c>
      <c r="AN24" s="2">
        <v>103.8</v>
      </c>
    </row>
    <row r="25" spans="1:40" ht="15.6" x14ac:dyDescent="0.3">
      <c r="A25" s="44">
        <v>22</v>
      </c>
      <c r="B25" s="44" t="s">
        <v>586</v>
      </c>
      <c r="C25" s="44" t="s">
        <v>587</v>
      </c>
      <c r="D25" s="44" t="s">
        <v>788</v>
      </c>
      <c r="E25" s="45">
        <v>15.6</v>
      </c>
      <c r="F25" s="45">
        <v>184.9</v>
      </c>
      <c r="G25" s="45">
        <v>184.9</v>
      </c>
      <c r="H25" s="45">
        <v>136.1</v>
      </c>
      <c r="I25" s="45">
        <v>132.80000000000001</v>
      </c>
      <c r="J25" s="45">
        <v>197.2</v>
      </c>
      <c r="K25" s="45">
        <v>79.400000000000006</v>
      </c>
      <c r="L25" s="45">
        <v>86.7</v>
      </c>
      <c r="M25" s="45">
        <v>42.9</v>
      </c>
      <c r="N25" s="45">
        <v>298.89999999999998</v>
      </c>
      <c r="O25" s="45">
        <v>468.2</v>
      </c>
      <c r="P25" s="45">
        <v>194.4</v>
      </c>
      <c r="Q25" s="2">
        <v>122.2</v>
      </c>
      <c r="R25" s="2">
        <v>204.6</v>
      </c>
      <c r="S25" s="2">
        <v>156.30000000000001</v>
      </c>
      <c r="T25" s="2">
        <v>144.1</v>
      </c>
      <c r="U25" s="2">
        <v>99.4</v>
      </c>
      <c r="V25" s="2">
        <v>89</v>
      </c>
      <c r="W25" s="2">
        <v>72.400000000000006</v>
      </c>
      <c r="X25" s="2">
        <v>0.2</v>
      </c>
      <c r="Y25" s="2">
        <v>128.19999999999999</v>
      </c>
      <c r="Z25" s="2">
        <v>179.4</v>
      </c>
      <c r="AA25" s="2">
        <v>99.4</v>
      </c>
      <c r="AB25" s="2">
        <v>149.80000000000001</v>
      </c>
      <c r="AC25" s="2">
        <v>112.4</v>
      </c>
      <c r="AD25" s="2">
        <v>140.5</v>
      </c>
      <c r="AE25" s="2">
        <v>146.1</v>
      </c>
      <c r="AF25" s="2">
        <v>482.2</v>
      </c>
      <c r="AG25" s="2">
        <v>297.89999999999998</v>
      </c>
      <c r="AH25" s="2">
        <v>91.2</v>
      </c>
      <c r="AI25" s="2">
        <v>140.80000000000001</v>
      </c>
      <c r="AJ25" s="2">
        <v>145.5</v>
      </c>
      <c r="AK25" s="2">
        <v>63.5</v>
      </c>
      <c r="AL25" s="2">
        <v>326.7</v>
      </c>
      <c r="AM25" s="2">
        <v>374.3</v>
      </c>
      <c r="AN25" s="2">
        <v>261.5</v>
      </c>
    </row>
    <row r="26" spans="1:40" ht="15.6" x14ac:dyDescent="0.3">
      <c r="A26" s="44">
        <v>23</v>
      </c>
      <c r="B26" s="44" t="s">
        <v>589</v>
      </c>
      <c r="C26" s="44" t="s">
        <v>588</v>
      </c>
      <c r="D26" s="44" t="s">
        <v>791</v>
      </c>
      <c r="E26" s="45">
        <v>174.1</v>
      </c>
      <c r="F26" s="45">
        <v>175.6</v>
      </c>
      <c r="G26" s="45">
        <v>439.4</v>
      </c>
      <c r="H26" s="45">
        <v>341.8</v>
      </c>
      <c r="I26" s="45">
        <v>349.7</v>
      </c>
      <c r="J26" s="45">
        <v>90.4</v>
      </c>
      <c r="K26" s="45">
        <v>29</v>
      </c>
      <c r="L26" s="45">
        <v>75.7</v>
      </c>
      <c r="M26" s="45">
        <v>161.19999999999999</v>
      </c>
      <c r="N26" s="45">
        <v>112.6</v>
      </c>
      <c r="O26" s="45">
        <v>371.6</v>
      </c>
      <c r="P26" s="45">
        <v>322.3</v>
      </c>
      <c r="Q26" s="2">
        <v>290.10000000000002</v>
      </c>
      <c r="R26" s="2">
        <v>351.8</v>
      </c>
      <c r="S26" s="2">
        <v>196.9</v>
      </c>
      <c r="T26" s="2">
        <v>230.2</v>
      </c>
      <c r="U26" s="2">
        <v>129.1</v>
      </c>
      <c r="V26" s="2">
        <v>88.9</v>
      </c>
      <c r="W26" s="2">
        <v>59.5</v>
      </c>
      <c r="X26" s="2" t="s">
        <v>14</v>
      </c>
      <c r="Y26" s="2">
        <v>39.299999999999997</v>
      </c>
      <c r="Z26" s="2">
        <v>158.9</v>
      </c>
      <c r="AA26" s="2">
        <v>160.9</v>
      </c>
      <c r="AB26" s="2">
        <v>185.4</v>
      </c>
      <c r="AC26" s="2">
        <v>184.4</v>
      </c>
      <c r="AD26" s="2">
        <v>166.8</v>
      </c>
      <c r="AE26" s="2">
        <v>212.4</v>
      </c>
      <c r="AF26" s="2">
        <v>250.6</v>
      </c>
      <c r="AG26" s="2">
        <v>328.8</v>
      </c>
      <c r="AH26" s="2">
        <v>170.5</v>
      </c>
      <c r="AI26" s="2">
        <v>154.5</v>
      </c>
      <c r="AJ26" s="2">
        <v>216.7</v>
      </c>
      <c r="AK26" s="2">
        <v>207.7</v>
      </c>
      <c r="AL26" s="2">
        <v>287.10000000000002</v>
      </c>
      <c r="AM26" s="2">
        <v>275.5</v>
      </c>
      <c r="AN26" s="2">
        <v>391.2</v>
      </c>
    </row>
    <row r="27" spans="1:40" ht="15.6" x14ac:dyDescent="0.3">
      <c r="A27" s="44">
        <v>24</v>
      </c>
      <c r="B27" s="44" t="s">
        <v>590</v>
      </c>
      <c r="C27" s="44" t="s">
        <v>588</v>
      </c>
      <c r="D27" s="44" t="s">
        <v>793</v>
      </c>
      <c r="E27" s="45">
        <v>137</v>
      </c>
      <c r="F27" s="45">
        <v>216.6</v>
      </c>
      <c r="G27" s="45">
        <v>285.60000000000002</v>
      </c>
      <c r="H27" s="45">
        <v>221</v>
      </c>
      <c r="I27" s="45">
        <v>286.60000000000002</v>
      </c>
      <c r="J27" s="45">
        <v>86.3</v>
      </c>
      <c r="K27" s="45">
        <v>31.3</v>
      </c>
      <c r="L27" s="45">
        <v>62</v>
      </c>
      <c r="M27" s="45">
        <v>219</v>
      </c>
      <c r="N27" s="45">
        <v>127.1</v>
      </c>
      <c r="O27" s="45">
        <v>388.9</v>
      </c>
      <c r="P27" s="45">
        <v>272</v>
      </c>
      <c r="Q27" s="2">
        <v>173.1</v>
      </c>
      <c r="R27" s="2">
        <v>291.10000000000002</v>
      </c>
      <c r="S27" s="2">
        <v>138.5</v>
      </c>
      <c r="T27" s="2">
        <v>190.5</v>
      </c>
      <c r="U27" s="2">
        <v>92.1</v>
      </c>
      <c r="V27" s="2">
        <v>140.80000000000001</v>
      </c>
      <c r="W27" s="2">
        <v>19.8</v>
      </c>
      <c r="X27" s="2" t="s">
        <v>14</v>
      </c>
      <c r="Y27" s="2">
        <v>48</v>
      </c>
      <c r="Z27" s="2">
        <v>176.2</v>
      </c>
      <c r="AA27" s="2">
        <v>115.2</v>
      </c>
      <c r="AB27" s="2">
        <v>147.5</v>
      </c>
      <c r="AC27" s="2">
        <v>148</v>
      </c>
      <c r="AD27" s="2">
        <v>72.099999999999994</v>
      </c>
      <c r="AE27" s="2">
        <v>222.6</v>
      </c>
      <c r="AF27" s="2">
        <v>213.2</v>
      </c>
      <c r="AG27" s="2">
        <v>218.7</v>
      </c>
      <c r="AH27" s="2">
        <v>95.1</v>
      </c>
      <c r="AI27" s="2">
        <v>190.8</v>
      </c>
      <c r="AJ27" s="2">
        <v>95.9</v>
      </c>
      <c r="AK27" s="2">
        <v>142.5</v>
      </c>
      <c r="AL27" s="2">
        <v>346.7</v>
      </c>
      <c r="AM27" s="2">
        <v>290.3</v>
      </c>
      <c r="AN27" s="2">
        <v>321.7</v>
      </c>
    </row>
    <row r="28" spans="1:40" ht="15.6" x14ac:dyDescent="0.3">
      <c r="A28" s="44">
        <v>25</v>
      </c>
      <c r="B28" s="44" t="s">
        <v>591</v>
      </c>
      <c r="C28" s="44" t="s">
        <v>588</v>
      </c>
      <c r="D28" s="44" t="s">
        <v>795</v>
      </c>
      <c r="E28" s="45">
        <v>32.9</v>
      </c>
      <c r="F28" s="45">
        <v>148.6</v>
      </c>
      <c r="G28" s="45">
        <v>275.2</v>
      </c>
      <c r="H28" s="45">
        <v>77</v>
      </c>
      <c r="I28" s="45">
        <v>166.9</v>
      </c>
      <c r="J28" s="45">
        <v>34.1</v>
      </c>
      <c r="K28" s="45">
        <v>101.2</v>
      </c>
      <c r="L28" s="45">
        <v>56.4</v>
      </c>
      <c r="M28" s="45">
        <v>47.8</v>
      </c>
      <c r="N28" s="45">
        <v>123.8</v>
      </c>
      <c r="O28" s="45">
        <v>193</v>
      </c>
      <c r="P28" s="45">
        <v>254.8</v>
      </c>
      <c r="Q28" s="2">
        <v>114.4</v>
      </c>
      <c r="R28" s="2">
        <v>149</v>
      </c>
      <c r="S28" s="2">
        <v>156.6</v>
      </c>
      <c r="T28" s="2">
        <v>175.7</v>
      </c>
      <c r="U28" s="2">
        <v>110</v>
      </c>
      <c r="V28" s="2">
        <v>171.6</v>
      </c>
      <c r="W28" s="2">
        <v>14.4</v>
      </c>
      <c r="X28" s="2">
        <v>3.7</v>
      </c>
      <c r="Y28" s="2">
        <v>124</v>
      </c>
      <c r="Z28" s="2">
        <v>89.3</v>
      </c>
      <c r="AA28" s="2">
        <v>91.6</v>
      </c>
      <c r="AB28" s="2">
        <v>285.39999999999998</v>
      </c>
      <c r="AC28" s="2">
        <v>23.3</v>
      </c>
      <c r="AD28" s="2">
        <v>116.1</v>
      </c>
      <c r="AE28" s="2">
        <v>20.9</v>
      </c>
      <c r="AF28" s="2">
        <v>31.1</v>
      </c>
      <c r="AG28" s="2">
        <v>105.3</v>
      </c>
      <c r="AH28" s="2">
        <v>6.9</v>
      </c>
      <c r="AI28" s="2">
        <v>0</v>
      </c>
      <c r="AJ28" s="2">
        <v>15</v>
      </c>
      <c r="AK28" s="2">
        <v>14.8</v>
      </c>
      <c r="AL28" s="2">
        <v>2.2999999999999998</v>
      </c>
      <c r="AM28" s="2">
        <v>10.4</v>
      </c>
      <c r="AN28" s="2">
        <v>6.7</v>
      </c>
    </row>
    <row r="29" spans="1:40" ht="15.6" x14ac:dyDescent="0.3">
      <c r="A29" s="44">
        <v>26</v>
      </c>
      <c r="B29" s="44" t="s">
        <v>592</v>
      </c>
      <c r="C29" s="44" t="s">
        <v>593</v>
      </c>
      <c r="D29" s="44" t="s">
        <v>797</v>
      </c>
      <c r="E29" s="45">
        <v>200.5</v>
      </c>
      <c r="F29" s="45">
        <v>199.1</v>
      </c>
      <c r="G29" s="45">
        <v>451.4</v>
      </c>
      <c r="H29" s="45">
        <v>125.1</v>
      </c>
      <c r="I29" s="45">
        <v>172.8</v>
      </c>
      <c r="J29" s="45">
        <v>142.69999999999999</v>
      </c>
      <c r="K29" s="45">
        <v>29.6</v>
      </c>
      <c r="L29" s="45">
        <v>66.2</v>
      </c>
      <c r="M29" s="45">
        <v>140.9</v>
      </c>
      <c r="N29" s="45">
        <v>169.3</v>
      </c>
      <c r="O29" s="45">
        <v>326.39999999999998</v>
      </c>
      <c r="P29" s="45">
        <v>289.7</v>
      </c>
      <c r="Q29" s="2">
        <v>260.10000000000002</v>
      </c>
      <c r="R29" s="2">
        <v>527.79999999999995</v>
      </c>
      <c r="S29" s="2">
        <v>312</v>
      </c>
      <c r="T29" s="2">
        <v>327.39999999999998</v>
      </c>
      <c r="U29" s="2">
        <v>67.8</v>
      </c>
      <c r="V29" s="2">
        <v>138</v>
      </c>
      <c r="W29" s="2">
        <v>95.4</v>
      </c>
      <c r="X29" s="2">
        <v>3.6</v>
      </c>
      <c r="Y29" s="2">
        <v>46.2</v>
      </c>
      <c r="Z29" s="2">
        <v>53.9</v>
      </c>
      <c r="AA29" s="2">
        <v>164.4</v>
      </c>
      <c r="AB29" s="2">
        <v>450.3</v>
      </c>
      <c r="AC29" s="2">
        <v>190.8</v>
      </c>
      <c r="AD29" s="2">
        <v>195.9</v>
      </c>
      <c r="AE29" s="2">
        <v>334.5</v>
      </c>
      <c r="AF29" s="2">
        <v>352.7</v>
      </c>
      <c r="AG29" s="2">
        <v>239.4</v>
      </c>
      <c r="AH29" s="2">
        <v>275.39999999999998</v>
      </c>
      <c r="AI29" s="2">
        <v>131.19999999999999</v>
      </c>
      <c r="AJ29" s="2">
        <v>52.9</v>
      </c>
      <c r="AK29" s="2">
        <v>56.3</v>
      </c>
      <c r="AL29" s="2">
        <v>280.39999999999998</v>
      </c>
      <c r="AM29" s="2">
        <v>384.5</v>
      </c>
      <c r="AN29" s="2">
        <v>240.7</v>
      </c>
    </row>
    <row r="30" spans="1:40" ht="15.6" x14ac:dyDescent="0.3">
      <c r="A30" s="44">
        <v>27</v>
      </c>
      <c r="B30" s="44" t="s">
        <v>594</v>
      </c>
      <c r="C30" s="44" t="s">
        <v>593</v>
      </c>
      <c r="D30" s="44" t="s">
        <v>797</v>
      </c>
      <c r="E30" s="45">
        <v>228.5</v>
      </c>
      <c r="F30" s="45">
        <v>262</v>
      </c>
      <c r="G30" s="45">
        <v>452.4</v>
      </c>
      <c r="H30" s="45">
        <v>324.7</v>
      </c>
      <c r="I30" s="45">
        <v>137.80000000000001</v>
      </c>
      <c r="J30" s="45">
        <v>173.3</v>
      </c>
      <c r="K30" s="45">
        <v>43.3</v>
      </c>
      <c r="L30" s="45">
        <v>95.3</v>
      </c>
      <c r="M30" s="45">
        <v>77.900000000000006</v>
      </c>
      <c r="N30" s="45">
        <v>215.3</v>
      </c>
      <c r="O30" s="45">
        <v>336.7</v>
      </c>
      <c r="P30" s="45">
        <v>211.5</v>
      </c>
      <c r="Q30" s="2">
        <v>109.2</v>
      </c>
      <c r="R30" s="2" t="s">
        <v>14</v>
      </c>
      <c r="S30" s="2">
        <v>481.5</v>
      </c>
      <c r="T30" s="2">
        <v>327.39999999999998</v>
      </c>
      <c r="U30" s="2">
        <v>155.19999999999999</v>
      </c>
      <c r="V30" s="2">
        <v>119.8</v>
      </c>
      <c r="W30" s="2">
        <v>23.5</v>
      </c>
      <c r="X30" s="2" t="s">
        <v>14</v>
      </c>
      <c r="Y30" s="2">
        <v>14.9</v>
      </c>
      <c r="Z30" s="2">
        <v>81.7</v>
      </c>
      <c r="AA30" s="2">
        <v>66.3</v>
      </c>
      <c r="AB30" s="2">
        <v>242.2</v>
      </c>
      <c r="AC30" s="2">
        <v>112.6</v>
      </c>
      <c r="AD30" s="2">
        <v>276.2</v>
      </c>
      <c r="AE30" s="2">
        <v>367.9</v>
      </c>
      <c r="AF30" s="2">
        <v>396.5</v>
      </c>
      <c r="AG30" s="2">
        <v>265.2</v>
      </c>
      <c r="AH30" s="2">
        <v>133</v>
      </c>
      <c r="AI30" s="2">
        <v>74.7</v>
      </c>
      <c r="AJ30" s="2">
        <v>48.6</v>
      </c>
      <c r="AK30" s="2">
        <v>43.5</v>
      </c>
      <c r="AL30" s="2">
        <v>251.8</v>
      </c>
      <c r="AM30" s="2">
        <v>333.6</v>
      </c>
      <c r="AN30" s="2">
        <v>228.1</v>
      </c>
    </row>
    <row r="31" spans="1:40" ht="15.6" x14ac:dyDescent="0.3">
      <c r="A31" s="44">
        <v>28</v>
      </c>
      <c r="B31" s="44" t="s">
        <v>595</v>
      </c>
      <c r="C31" s="44" t="s">
        <v>596</v>
      </c>
      <c r="D31" s="44" t="s">
        <v>800</v>
      </c>
      <c r="E31" s="45">
        <v>214.1</v>
      </c>
      <c r="F31" s="45">
        <v>197.9</v>
      </c>
      <c r="G31" s="45">
        <v>213.8</v>
      </c>
      <c r="H31" s="45">
        <v>224.3</v>
      </c>
      <c r="I31" s="45">
        <v>143.4</v>
      </c>
      <c r="J31" s="45">
        <v>212.7</v>
      </c>
      <c r="K31" s="45">
        <v>16.399999999999999</v>
      </c>
      <c r="L31" s="45">
        <v>311.3</v>
      </c>
      <c r="M31" s="45">
        <v>167</v>
      </c>
      <c r="N31" s="45">
        <v>259.89999999999998</v>
      </c>
      <c r="O31" s="45">
        <v>495</v>
      </c>
      <c r="P31" s="45">
        <v>467.8</v>
      </c>
      <c r="Q31" s="2">
        <v>352.5</v>
      </c>
      <c r="R31" s="2">
        <v>105.9</v>
      </c>
      <c r="S31" s="2">
        <v>243</v>
      </c>
      <c r="T31" s="2">
        <v>209.7</v>
      </c>
      <c r="U31" s="2">
        <v>123</v>
      </c>
      <c r="V31" s="2">
        <v>139.4</v>
      </c>
      <c r="W31" s="2">
        <v>167.1</v>
      </c>
      <c r="X31" s="2" t="s">
        <v>14</v>
      </c>
      <c r="Y31" s="2">
        <v>52.8</v>
      </c>
      <c r="Z31" s="2">
        <v>29.5</v>
      </c>
      <c r="AA31" s="2">
        <v>68.2</v>
      </c>
      <c r="AB31" s="2">
        <v>187.8</v>
      </c>
      <c r="AC31" s="2">
        <v>487</v>
      </c>
      <c r="AD31" s="2">
        <v>241.8</v>
      </c>
      <c r="AE31" s="2">
        <v>488.3</v>
      </c>
      <c r="AF31" s="2">
        <v>510.5</v>
      </c>
      <c r="AG31" s="2">
        <v>179.3</v>
      </c>
      <c r="AH31" s="2">
        <v>225.3</v>
      </c>
      <c r="AI31" s="2">
        <v>132.4</v>
      </c>
      <c r="AJ31" s="2">
        <v>118.6</v>
      </c>
      <c r="AK31" s="2">
        <v>250.1</v>
      </c>
      <c r="AL31" s="2">
        <v>493.9</v>
      </c>
      <c r="AM31" s="2">
        <v>555.70000000000005</v>
      </c>
      <c r="AN31" s="2">
        <v>498.3</v>
      </c>
    </row>
    <row r="32" spans="1:40" ht="15.6" x14ac:dyDescent="0.3">
      <c r="A32" s="44">
        <v>29</v>
      </c>
      <c r="B32" s="44" t="s">
        <v>596</v>
      </c>
      <c r="C32" s="44" t="s">
        <v>596</v>
      </c>
      <c r="D32" s="44" t="s">
        <v>800</v>
      </c>
      <c r="E32" s="45">
        <v>220.3</v>
      </c>
      <c r="F32" s="45">
        <v>198</v>
      </c>
      <c r="G32" s="45">
        <v>268.5</v>
      </c>
      <c r="H32" s="45">
        <v>185.4</v>
      </c>
      <c r="I32" s="45">
        <v>152.9</v>
      </c>
      <c r="J32" s="45">
        <v>206.1</v>
      </c>
      <c r="K32" s="45">
        <v>37.1</v>
      </c>
      <c r="L32" s="45">
        <v>321.3</v>
      </c>
      <c r="M32" s="45">
        <v>155.9</v>
      </c>
      <c r="N32" s="45">
        <v>283.3</v>
      </c>
      <c r="O32" s="45">
        <v>530.29999999999995</v>
      </c>
      <c r="P32" s="45">
        <v>489.3</v>
      </c>
      <c r="Q32" s="2">
        <v>313.89999999999998</v>
      </c>
      <c r="R32" s="2">
        <v>241.4</v>
      </c>
      <c r="S32" s="2">
        <v>345.9</v>
      </c>
      <c r="T32" s="2">
        <v>250.3</v>
      </c>
      <c r="U32" s="2">
        <v>40</v>
      </c>
      <c r="V32" s="2">
        <v>115.9</v>
      </c>
      <c r="W32" s="2">
        <v>146.30000000000001</v>
      </c>
      <c r="X32" s="2" t="s">
        <v>14</v>
      </c>
      <c r="Y32" s="2">
        <v>58</v>
      </c>
      <c r="Z32" s="2">
        <v>42.2</v>
      </c>
      <c r="AA32" s="2">
        <v>61.3</v>
      </c>
      <c r="AB32" s="2">
        <v>140.30000000000001</v>
      </c>
      <c r="AC32" s="2">
        <v>397.5</v>
      </c>
      <c r="AD32" s="2">
        <v>245.3</v>
      </c>
      <c r="AE32" s="2">
        <v>429.4</v>
      </c>
      <c r="AF32" s="2">
        <v>582.9</v>
      </c>
      <c r="AG32" s="2">
        <v>221.1</v>
      </c>
      <c r="AH32" s="2">
        <v>226.2</v>
      </c>
      <c r="AI32" s="2">
        <v>90.9</v>
      </c>
      <c r="AJ32" s="2">
        <v>133</v>
      </c>
      <c r="AK32" s="2">
        <v>270.89999999999998</v>
      </c>
      <c r="AL32" s="2">
        <v>461.7</v>
      </c>
      <c r="AM32" s="2">
        <v>607.20000000000005</v>
      </c>
      <c r="AN32" s="2">
        <v>555</v>
      </c>
    </row>
    <row r="33" spans="1:40" ht="15.6" x14ac:dyDescent="0.3">
      <c r="A33" s="44">
        <v>30</v>
      </c>
      <c r="B33" s="44" t="s">
        <v>597</v>
      </c>
      <c r="C33" s="44" t="s">
        <v>596</v>
      </c>
      <c r="D33" s="44" t="s">
        <v>803</v>
      </c>
      <c r="E33" s="45">
        <v>267.3</v>
      </c>
      <c r="F33" s="45">
        <v>292.39999999999998</v>
      </c>
      <c r="G33" s="45">
        <v>302.10000000000002</v>
      </c>
      <c r="H33" s="45">
        <v>345.4</v>
      </c>
      <c r="I33" s="45">
        <v>241.1</v>
      </c>
      <c r="J33" s="45">
        <v>127.2</v>
      </c>
      <c r="K33" s="45">
        <v>25.8</v>
      </c>
      <c r="L33" s="45">
        <v>63.7</v>
      </c>
      <c r="M33" s="45">
        <v>67.599999999999994</v>
      </c>
      <c r="N33" s="45">
        <v>214.9</v>
      </c>
      <c r="O33" s="45">
        <v>506.1</v>
      </c>
      <c r="P33" s="45">
        <v>396.4</v>
      </c>
      <c r="Q33" s="2">
        <v>410.9</v>
      </c>
      <c r="R33" s="2" t="s">
        <v>14</v>
      </c>
      <c r="S33" s="2">
        <v>470</v>
      </c>
      <c r="T33" s="2">
        <v>443.5</v>
      </c>
      <c r="U33" s="2">
        <v>49.2</v>
      </c>
      <c r="V33" s="2">
        <v>280.8</v>
      </c>
      <c r="W33" s="2">
        <v>47.1</v>
      </c>
      <c r="X33" s="2">
        <v>0.4</v>
      </c>
      <c r="Y33" s="2">
        <v>17.899999999999999</v>
      </c>
      <c r="Z33" s="2">
        <v>77.5</v>
      </c>
      <c r="AA33" s="2">
        <v>95.1</v>
      </c>
      <c r="AB33" s="2">
        <v>260.7</v>
      </c>
      <c r="AC33" s="2">
        <v>506.1</v>
      </c>
      <c r="AD33" s="2">
        <v>218.7</v>
      </c>
      <c r="AE33" s="2">
        <v>356.2</v>
      </c>
      <c r="AF33" s="2">
        <v>416.6</v>
      </c>
      <c r="AG33" s="2">
        <v>302.39999999999998</v>
      </c>
      <c r="AH33" s="2">
        <v>358.7</v>
      </c>
      <c r="AI33" s="2">
        <v>69.3</v>
      </c>
      <c r="AJ33" s="2">
        <v>83.4</v>
      </c>
      <c r="AK33" s="2">
        <v>78.400000000000006</v>
      </c>
      <c r="AL33" s="2">
        <v>342.3</v>
      </c>
      <c r="AM33" s="2">
        <v>451.4</v>
      </c>
      <c r="AN33" s="2">
        <v>299</v>
      </c>
    </row>
    <row r="34" spans="1:40" ht="15.6" x14ac:dyDescent="0.3">
      <c r="A34" s="44">
        <v>31</v>
      </c>
      <c r="B34" s="44" t="s">
        <v>598</v>
      </c>
      <c r="C34" s="44" t="s">
        <v>599</v>
      </c>
      <c r="D34" s="44" t="s">
        <v>805</v>
      </c>
      <c r="E34" s="45">
        <v>219.2</v>
      </c>
      <c r="F34" s="45">
        <v>371</v>
      </c>
      <c r="G34" s="45">
        <v>353.5</v>
      </c>
      <c r="H34" s="45">
        <v>190.9</v>
      </c>
      <c r="I34" s="45">
        <v>142</v>
      </c>
      <c r="J34" s="45">
        <v>172.5</v>
      </c>
      <c r="K34" s="45">
        <v>7</v>
      </c>
      <c r="L34" s="45">
        <v>2</v>
      </c>
      <c r="M34" s="45">
        <v>23</v>
      </c>
      <c r="N34" s="45">
        <v>27.5</v>
      </c>
      <c r="O34" s="45">
        <v>172</v>
      </c>
      <c r="P34" s="45">
        <v>126.7</v>
      </c>
      <c r="Q34" s="2">
        <v>355.4</v>
      </c>
      <c r="R34" s="2">
        <v>484.9</v>
      </c>
      <c r="S34" s="2">
        <v>222.1</v>
      </c>
      <c r="T34" s="2">
        <v>306.3</v>
      </c>
      <c r="U34" s="2">
        <v>28</v>
      </c>
      <c r="V34" s="2">
        <v>62.4</v>
      </c>
      <c r="W34" s="2">
        <v>57</v>
      </c>
      <c r="X34" s="2">
        <v>1</v>
      </c>
      <c r="Y34" s="2" t="s">
        <v>14</v>
      </c>
      <c r="Z34" s="2">
        <v>6.6</v>
      </c>
      <c r="AA34" s="2">
        <v>55.4</v>
      </c>
      <c r="AB34" s="2">
        <v>174.4</v>
      </c>
      <c r="AC34" s="2">
        <v>339.5</v>
      </c>
      <c r="AD34" s="2">
        <v>207.5</v>
      </c>
      <c r="AE34" s="2">
        <v>200.8</v>
      </c>
      <c r="AF34" s="2">
        <v>214.4</v>
      </c>
      <c r="AG34" s="2">
        <v>161.4</v>
      </c>
      <c r="AH34" s="2">
        <v>281.39999999999998</v>
      </c>
      <c r="AI34" s="2">
        <v>196</v>
      </c>
      <c r="AJ34" s="2">
        <v>80.099999999999994</v>
      </c>
      <c r="AK34" s="2">
        <v>47.9</v>
      </c>
      <c r="AL34" s="2">
        <v>94.5</v>
      </c>
      <c r="AM34" s="2">
        <v>66.599999999999994</v>
      </c>
      <c r="AN34" s="2">
        <v>233</v>
      </c>
    </row>
    <row r="35" spans="1:40" ht="15.6" x14ac:dyDescent="0.3">
      <c r="A35" s="44">
        <v>32</v>
      </c>
      <c r="B35" s="44" t="s">
        <v>600</v>
      </c>
      <c r="C35" s="44" t="s">
        <v>599</v>
      </c>
      <c r="D35" s="44" t="s">
        <v>808</v>
      </c>
      <c r="E35" s="45">
        <v>85.4</v>
      </c>
      <c r="F35" s="45">
        <v>181</v>
      </c>
      <c r="G35" s="45">
        <v>178</v>
      </c>
      <c r="H35" s="45">
        <v>226.2</v>
      </c>
      <c r="I35" s="45">
        <v>71.900000000000006</v>
      </c>
      <c r="J35" s="45">
        <v>42.6</v>
      </c>
      <c r="K35" s="45">
        <v>87.9</v>
      </c>
      <c r="L35" s="45">
        <v>144.30000000000001</v>
      </c>
      <c r="M35" s="45">
        <v>11.7</v>
      </c>
      <c r="N35" s="45">
        <v>21.9</v>
      </c>
      <c r="O35" s="45">
        <v>26.7</v>
      </c>
      <c r="P35" s="45">
        <v>86.2</v>
      </c>
      <c r="Q35" s="2">
        <v>72.8</v>
      </c>
      <c r="R35" s="2">
        <v>67.5</v>
      </c>
      <c r="S35" s="2">
        <v>42.5</v>
      </c>
      <c r="T35" s="2">
        <v>57.2</v>
      </c>
      <c r="U35" s="2">
        <v>4</v>
      </c>
      <c r="V35" s="2" t="s">
        <v>14</v>
      </c>
      <c r="W35" s="2">
        <v>15.3</v>
      </c>
      <c r="X35" s="2" t="s">
        <v>14</v>
      </c>
      <c r="Y35" s="2" t="s">
        <v>14</v>
      </c>
      <c r="Z35" s="2">
        <v>38.4</v>
      </c>
      <c r="AA35" s="2" t="s">
        <v>14</v>
      </c>
      <c r="AB35" s="2">
        <v>184.3</v>
      </c>
      <c r="AC35" s="2">
        <v>751.9</v>
      </c>
      <c r="AD35" s="2">
        <v>74.7</v>
      </c>
      <c r="AE35" s="2">
        <v>247.9</v>
      </c>
      <c r="AF35" s="2">
        <v>202.3</v>
      </c>
      <c r="AG35" s="2">
        <v>274.39999999999998</v>
      </c>
      <c r="AH35" s="2">
        <v>255.6</v>
      </c>
      <c r="AI35" s="2">
        <v>154.30000000000001</v>
      </c>
      <c r="AJ35" s="2">
        <v>224.8</v>
      </c>
      <c r="AK35" s="2">
        <v>33.299999999999997</v>
      </c>
      <c r="AL35" s="2">
        <v>102.5</v>
      </c>
      <c r="AM35" s="2">
        <v>110.6</v>
      </c>
      <c r="AN35" s="2">
        <v>192.6</v>
      </c>
    </row>
    <row r="36" spans="1:40" ht="15.6" x14ac:dyDescent="0.3">
      <c r="A36" s="44">
        <v>33</v>
      </c>
      <c r="B36" s="44" t="s">
        <v>601</v>
      </c>
      <c r="C36" s="44" t="s">
        <v>599</v>
      </c>
      <c r="D36" s="44" t="s">
        <v>809</v>
      </c>
      <c r="E36" s="45">
        <v>126.5</v>
      </c>
      <c r="F36" s="45">
        <v>336.2</v>
      </c>
      <c r="G36" s="45">
        <v>399.5</v>
      </c>
      <c r="H36" s="45">
        <v>213</v>
      </c>
      <c r="I36" s="45">
        <v>146.69999999999999</v>
      </c>
      <c r="J36" s="45">
        <v>108.6</v>
      </c>
      <c r="K36" s="45">
        <v>9.3000000000000007</v>
      </c>
      <c r="L36" s="45">
        <v>4.5</v>
      </c>
      <c r="M36" s="45">
        <v>53.6</v>
      </c>
      <c r="N36" s="45">
        <v>48.6</v>
      </c>
      <c r="O36" s="45">
        <v>131.80000000000001</v>
      </c>
      <c r="P36" s="45">
        <v>80.5</v>
      </c>
      <c r="Q36" s="2">
        <v>321.3</v>
      </c>
      <c r="R36" s="2">
        <v>318.3</v>
      </c>
      <c r="S36" s="2">
        <v>286</v>
      </c>
      <c r="T36" s="2">
        <v>273.7</v>
      </c>
      <c r="U36" s="2">
        <v>31</v>
      </c>
      <c r="V36" s="2">
        <v>40.200000000000003</v>
      </c>
      <c r="W36" s="2">
        <v>62.5</v>
      </c>
      <c r="X36" s="2" t="s">
        <v>14</v>
      </c>
      <c r="Y36" s="2" t="s">
        <v>14</v>
      </c>
      <c r="Z36" s="2">
        <v>51.3</v>
      </c>
      <c r="AA36" s="2">
        <v>25.4</v>
      </c>
      <c r="AB36" s="2">
        <v>206.1</v>
      </c>
      <c r="AC36" s="2">
        <v>414.2</v>
      </c>
      <c r="AD36" s="2">
        <v>163.6</v>
      </c>
      <c r="AE36" s="2">
        <v>363.4</v>
      </c>
      <c r="AF36" s="2">
        <v>242</v>
      </c>
      <c r="AG36" s="2">
        <v>185.7</v>
      </c>
      <c r="AH36" s="2">
        <v>203.1</v>
      </c>
      <c r="AI36" s="2">
        <v>162.6</v>
      </c>
      <c r="AJ36" s="2">
        <v>125.3</v>
      </c>
      <c r="AK36" s="2">
        <v>44.7</v>
      </c>
      <c r="AL36" s="2">
        <v>76.3</v>
      </c>
      <c r="AM36" s="2">
        <v>102.9</v>
      </c>
      <c r="AN36" s="2">
        <v>269</v>
      </c>
    </row>
    <row r="37" spans="1:40" ht="15.6" x14ac:dyDescent="0.3">
      <c r="A37" s="44">
        <v>34</v>
      </c>
      <c r="B37" s="44" t="s">
        <v>602</v>
      </c>
      <c r="C37" s="44" t="s">
        <v>599</v>
      </c>
      <c r="D37" s="44" t="s">
        <v>812</v>
      </c>
      <c r="E37" s="45">
        <v>225.4</v>
      </c>
      <c r="F37" s="45">
        <v>373</v>
      </c>
      <c r="G37" s="45">
        <v>771.4</v>
      </c>
      <c r="H37" s="45">
        <v>365.3</v>
      </c>
      <c r="I37" s="45">
        <v>156.4</v>
      </c>
      <c r="J37" s="45">
        <v>261.8</v>
      </c>
      <c r="K37" s="45">
        <v>10.9</v>
      </c>
      <c r="L37" s="45">
        <v>36.200000000000003</v>
      </c>
      <c r="M37" s="45">
        <v>116</v>
      </c>
      <c r="N37" s="45">
        <v>52.8</v>
      </c>
      <c r="O37" s="45">
        <v>235.6</v>
      </c>
      <c r="P37" s="45">
        <v>266</v>
      </c>
      <c r="Q37" s="2">
        <v>268.89999999999998</v>
      </c>
      <c r="R37" s="2">
        <v>310.8</v>
      </c>
      <c r="S37" s="2">
        <v>347.9</v>
      </c>
      <c r="T37" s="2">
        <v>132.19999999999999</v>
      </c>
      <c r="U37" s="2">
        <v>56.1</v>
      </c>
      <c r="V37" s="2">
        <v>62.7</v>
      </c>
      <c r="W37" s="2">
        <v>28.7</v>
      </c>
      <c r="X37" s="2" t="s">
        <v>14</v>
      </c>
      <c r="Y37" s="2">
        <v>1.5</v>
      </c>
      <c r="Z37" s="2">
        <v>31</v>
      </c>
      <c r="AA37" s="2">
        <v>28.6</v>
      </c>
      <c r="AB37" s="2">
        <v>233.2</v>
      </c>
      <c r="AC37" s="2">
        <v>375.8</v>
      </c>
      <c r="AD37" s="2">
        <v>240.7</v>
      </c>
      <c r="AE37" s="2">
        <v>376.4</v>
      </c>
      <c r="AF37" s="2">
        <v>601</v>
      </c>
      <c r="AG37" s="2">
        <v>265.89999999999998</v>
      </c>
      <c r="AH37" s="2">
        <v>147.30000000000001</v>
      </c>
      <c r="AI37" s="2">
        <v>162.69999999999999</v>
      </c>
      <c r="AJ37" s="2">
        <v>93.1</v>
      </c>
      <c r="AK37" s="2">
        <v>156.5</v>
      </c>
      <c r="AL37" s="2">
        <v>137.6</v>
      </c>
      <c r="AM37" s="2">
        <v>89.8</v>
      </c>
      <c r="AN37" s="2">
        <v>404.1</v>
      </c>
    </row>
    <row r="38" spans="1:40" ht="15.6" x14ac:dyDescent="0.3">
      <c r="A38" s="44">
        <v>35</v>
      </c>
      <c r="B38" s="44" t="s">
        <v>603</v>
      </c>
      <c r="C38" s="44" t="s">
        <v>606</v>
      </c>
      <c r="D38" s="44" t="s">
        <v>814</v>
      </c>
      <c r="E38" s="45">
        <v>66.099999999999994</v>
      </c>
      <c r="F38" s="45">
        <v>175.3</v>
      </c>
      <c r="G38" s="45">
        <v>284.10000000000002</v>
      </c>
      <c r="H38" s="45">
        <v>260.5</v>
      </c>
      <c r="I38" s="45">
        <v>261.39999999999998</v>
      </c>
      <c r="J38" s="45">
        <v>158.30000000000001</v>
      </c>
      <c r="K38" s="45">
        <v>31.9</v>
      </c>
      <c r="L38" s="45">
        <v>64.2</v>
      </c>
      <c r="M38" s="45">
        <v>173.2</v>
      </c>
      <c r="N38" s="45">
        <v>88.1</v>
      </c>
      <c r="O38" s="45">
        <v>206.4</v>
      </c>
      <c r="P38" s="45">
        <v>318.60000000000002</v>
      </c>
      <c r="Q38" s="2">
        <v>157.9</v>
      </c>
      <c r="R38" s="2">
        <v>473.7</v>
      </c>
      <c r="S38" s="2">
        <v>270.10000000000002</v>
      </c>
      <c r="T38" s="2">
        <v>155.30000000000001</v>
      </c>
      <c r="U38" s="2">
        <v>204.7</v>
      </c>
      <c r="V38" s="2">
        <v>101.7</v>
      </c>
      <c r="W38" s="2">
        <v>14.9</v>
      </c>
      <c r="X38" s="2" t="s">
        <v>14</v>
      </c>
      <c r="Y38" s="2">
        <v>20.3</v>
      </c>
      <c r="Z38" s="2">
        <v>52.5</v>
      </c>
      <c r="AA38" s="2">
        <v>41.3</v>
      </c>
      <c r="AB38" s="2">
        <v>365</v>
      </c>
      <c r="AC38" s="2">
        <v>177</v>
      </c>
      <c r="AD38" s="2">
        <v>137.1</v>
      </c>
      <c r="AE38" s="2">
        <v>175.7</v>
      </c>
      <c r="AF38" s="2">
        <v>292.3</v>
      </c>
      <c r="AG38" s="2">
        <v>413.1</v>
      </c>
      <c r="AH38" s="2">
        <v>259.3</v>
      </c>
      <c r="AI38" s="2">
        <v>188.5</v>
      </c>
      <c r="AJ38" s="2">
        <v>49.9</v>
      </c>
      <c r="AK38" s="2">
        <v>36.1</v>
      </c>
      <c r="AL38" s="2">
        <v>353</v>
      </c>
      <c r="AM38" s="2">
        <v>161.19999999999999</v>
      </c>
      <c r="AN38" s="2">
        <v>292.5</v>
      </c>
    </row>
    <row r="39" spans="1:40" ht="15.6" x14ac:dyDescent="0.3">
      <c r="A39" s="44">
        <v>36</v>
      </c>
      <c r="B39" s="44" t="s">
        <v>604</v>
      </c>
      <c r="C39" s="44" t="s">
        <v>606</v>
      </c>
      <c r="D39" s="44" t="s">
        <v>816</v>
      </c>
      <c r="E39" s="45">
        <v>140.1</v>
      </c>
      <c r="F39" s="45">
        <v>31.2</v>
      </c>
      <c r="G39" s="45">
        <v>314.7</v>
      </c>
      <c r="H39" s="45">
        <v>246.2</v>
      </c>
      <c r="I39" s="45">
        <v>350.2</v>
      </c>
      <c r="J39" s="45">
        <v>195.2</v>
      </c>
      <c r="K39" s="45" t="s">
        <v>14</v>
      </c>
      <c r="L39" s="45">
        <v>49.8</v>
      </c>
      <c r="M39" s="45">
        <v>220.3</v>
      </c>
      <c r="N39" s="45">
        <v>313.89999999999998</v>
      </c>
      <c r="O39" s="45">
        <v>342.6</v>
      </c>
      <c r="P39" s="45">
        <v>286.89999999999998</v>
      </c>
      <c r="Q39" s="2" t="s">
        <v>14</v>
      </c>
      <c r="R39" s="2">
        <v>12.2</v>
      </c>
      <c r="S39" s="2" t="s">
        <v>14</v>
      </c>
      <c r="T39" s="2" t="s">
        <v>14</v>
      </c>
      <c r="U39" s="2" t="s">
        <v>14</v>
      </c>
      <c r="V39" s="2" t="s">
        <v>14</v>
      </c>
      <c r="W39" s="2" t="s">
        <v>14</v>
      </c>
      <c r="X39" s="2" t="s">
        <v>14</v>
      </c>
      <c r="Y39" s="2" t="s">
        <v>14</v>
      </c>
      <c r="Z39" s="2" t="s">
        <v>14</v>
      </c>
      <c r="AA39" s="2" t="s">
        <v>14</v>
      </c>
      <c r="AB39" s="2" t="s">
        <v>14</v>
      </c>
      <c r="AC39" s="2" t="s">
        <v>14</v>
      </c>
      <c r="AD39" s="2" t="s">
        <v>14</v>
      </c>
      <c r="AE39" s="2" t="s">
        <v>14</v>
      </c>
      <c r="AF39" s="2" t="s">
        <v>14</v>
      </c>
      <c r="AG39" s="2" t="s">
        <v>14</v>
      </c>
      <c r="AH39" s="2" t="s">
        <v>14</v>
      </c>
      <c r="AI39" s="2" t="s">
        <v>14</v>
      </c>
      <c r="AJ39" s="2" t="s">
        <v>14</v>
      </c>
      <c r="AK39" s="2" t="s">
        <v>14</v>
      </c>
      <c r="AL39" s="2" t="s">
        <v>14</v>
      </c>
      <c r="AM39" s="2" t="s">
        <v>14</v>
      </c>
      <c r="AN39" s="2" t="s">
        <v>14</v>
      </c>
    </row>
    <row r="40" spans="1:40" ht="15.6" x14ac:dyDescent="0.3">
      <c r="A40" s="44">
        <v>37</v>
      </c>
      <c r="B40" s="44" t="s">
        <v>605</v>
      </c>
      <c r="C40" s="44" t="s">
        <v>606</v>
      </c>
      <c r="D40" s="44" t="s">
        <v>816</v>
      </c>
      <c r="E40" s="45">
        <v>112.5</v>
      </c>
      <c r="F40" s="45">
        <v>39.6</v>
      </c>
      <c r="G40" s="45">
        <v>319.39999999999998</v>
      </c>
      <c r="H40" s="45">
        <v>454.8</v>
      </c>
      <c r="I40" s="45">
        <v>384.1</v>
      </c>
      <c r="J40" s="45">
        <v>249</v>
      </c>
      <c r="K40" s="45">
        <v>40.9</v>
      </c>
      <c r="L40" s="45">
        <v>61.5</v>
      </c>
      <c r="M40" s="45">
        <v>81.8</v>
      </c>
      <c r="N40" s="45">
        <v>470.9</v>
      </c>
      <c r="O40" s="45">
        <v>416.6</v>
      </c>
      <c r="P40" s="45">
        <v>518.4</v>
      </c>
      <c r="Q40" s="2">
        <v>456.1</v>
      </c>
      <c r="R40" s="2">
        <v>267.5</v>
      </c>
      <c r="S40" s="2">
        <v>54.6</v>
      </c>
      <c r="T40" s="2">
        <v>275.89999999999998</v>
      </c>
      <c r="U40" s="2">
        <v>256.5</v>
      </c>
      <c r="V40" s="2">
        <v>128</v>
      </c>
      <c r="W40" s="2">
        <v>23.4</v>
      </c>
      <c r="X40" s="2">
        <v>0.8</v>
      </c>
      <c r="Y40" s="2">
        <v>9.5</v>
      </c>
      <c r="Z40" s="2">
        <v>182</v>
      </c>
      <c r="AA40" s="2">
        <v>360.7</v>
      </c>
      <c r="AB40" s="2">
        <v>408.8</v>
      </c>
      <c r="AC40" s="2">
        <v>289.89999999999998</v>
      </c>
      <c r="AD40" s="2">
        <v>378.3</v>
      </c>
      <c r="AE40" s="2">
        <v>357.6</v>
      </c>
      <c r="AF40" s="2">
        <v>340.5</v>
      </c>
      <c r="AG40" s="2">
        <v>216.5</v>
      </c>
      <c r="AH40" s="2">
        <v>294</v>
      </c>
      <c r="AI40" s="2">
        <v>243</v>
      </c>
      <c r="AJ40" s="2">
        <v>82.5</v>
      </c>
      <c r="AK40" s="2">
        <v>116.2</v>
      </c>
      <c r="AL40" s="2">
        <v>344.6</v>
      </c>
      <c r="AM40" s="2">
        <v>293.3</v>
      </c>
      <c r="AN40" s="2">
        <v>249.6</v>
      </c>
    </row>
    <row r="41" spans="1:40" ht="15.6" x14ac:dyDescent="0.3">
      <c r="A41" s="44">
        <v>38</v>
      </c>
      <c r="B41" s="44" t="s">
        <v>607</v>
      </c>
      <c r="C41" s="44" t="s">
        <v>613</v>
      </c>
      <c r="D41" s="44" t="s">
        <v>819</v>
      </c>
      <c r="E41" s="45">
        <v>237.4</v>
      </c>
      <c r="F41" s="45">
        <v>9.1999999999999993</v>
      </c>
      <c r="G41" s="45">
        <v>207</v>
      </c>
      <c r="H41" s="45">
        <v>120.2</v>
      </c>
      <c r="I41" s="45">
        <v>106.9</v>
      </c>
      <c r="J41" s="45">
        <v>169.2</v>
      </c>
      <c r="K41" s="45">
        <v>50</v>
      </c>
      <c r="L41" s="45">
        <v>143.1</v>
      </c>
      <c r="M41" s="45">
        <v>132.4</v>
      </c>
      <c r="N41" s="45">
        <v>120</v>
      </c>
      <c r="O41" s="45">
        <v>398</v>
      </c>
      <c r="P41" s="45">
        <v>188.8</v>
      </c>
      <c r="Q41" s="2">
        <v>192.6</v>
      </c>
      <c r="R41" s="2">
        <v>20.2</v>
      </c>
      <c r="S41" s="2">
        <v>13.9</v>
      </c>
      <c r="T41" s="2">
        <v>49.8</v>
      </c>
      <c r="U41" s="2">
        <v>128.80000000000001</v>
      </c>
      <c r="V41" s="2">
        <v>213.7</v>
      </c>
      <c r="W41" s="2">
        <v>35.9</v>
      </c>
      <c r="X41" s="2">
        <v>10.3</v>
      </c>
      <c r="Y41" s="2">
        <v>38.799999999999997</v>
      </c>
      <c r="Z41" s="2">
        <v>182.8</v>
      </c>
      <c r="AA41" s="2">
        <v>109</v>
      </c>
      <c r="AB41" s="2">
        <v>367.8</v>
      </c>
      <c r="AC41" s="2">
        <v>70.599999999999994</v>
      </c>
      <c r="AD41" s="2">
        <v>41.5</v>
      </c>
      <c r="AE41" s="2">
        <v>28.3</v>
      </c>
      <c r="AF41" s="2">
        <v>167.5</v>
      </c>
      <c r="AG41" s="2">
        <v>398.5</v>
      </c>
      <c r="AH41" s="2">
        <v>286</v>
      </c>
      <c r="AI41" s="2">
        <v>213.6</v>
      </c>
      <c r="AJ41" s="2">
        <v>211.7</v>
      </c>
      <c r="AK41" s="2">
        <v>196.1</v>
      </c>
      <c r="AL41" s="2">
        <v>242.6</v>
      </c>
      <c r="AM41" s="2">
        <v>297.5</v>
      </c>
      <c r="AN41" s="2">
        <v>177.9</v>
      </c>
    </row>
    <row r="42" spans="1:40" ht="15.6" x14ac:dyDescent="0.3">
      <c r="A42" s="44">
        <v>39</v>
      </c>
      <c r="B42" s="44" t="s">
        <v>608</v>
      </c>
      <c r="C42" s="44" t="s">
        <v>613</v>
      </c>
      <c r="D42" s="44" t="s">
        <v>821</v>
      </c>
      <c r="E42" s="45">
        <v>190.2</v>
      </c>
      <c r="F42" s="45">
        <v>18.2</v>
      </c>
      <c r="G42" s="45">
        <v>110.6</v>
      </c>
      <c r="H42" s="45">
        <v>181.4</v>
      </c>
      <c r="I42" s="45">
        <v>221.8</v>
      </c>
      <c r="J42" s="45">
        <v>309.8</v>
      </c>
      <c r="K42" s="45">
        <v>198.4</v>
      </c>
      <c r="L42" s="45">
        <v>209.8</v>
      </c>
      <c r="M42" s="45">
        <v>240.6</v>
      </c>
      <c r="N42" s="45">
        <v>245.1</v>
      </c>
      <c r="O42" s="45">
        <v>256.3</v>
      </c>
      <c r="P42" s="45">
        <v>346.9</v>
      </c>
      <c r="Q42" s="2">
        <v>28.2</v>
      </c>
      <c r="R42" s="2">
        <v>19.7</v>
      </c>
      <c r="S42" s="2">
        <v>63.1</v>
      </c>
      <c r="T42" s="2">
        <v>194.8</v>
      </c>
      <c r="U42" s="2">
        <v>178.8</v>
      </c>
      <c r="V42" s="2">
        <v>314.2</v>
      </c>
      <c r="W42" s="2">
        <v>59.8</v>
      </c>
      <c r="X42" s="2">
        <v>68.900000000000006</v>
      </c>
      <c r="Y42" s="2">
        <v>70.5</v>
      </c>
      <c r="Z42" s="2">
        <v>36</v>
      </c>
      <c r="AA42" s="2">
        <v>176.2</v>
      </c>
      <c r="AB42" s="2">
        <v>147.1</v>
      </c>
      <c r="AC42" s="2">
        <v>39.6</v>
      </c>
      <c r="AD42" s="2">
        <v>14.8</v>
      </c>
      <c r="AE42" s="2">
        <v>100.6</v>
      </c>
      <c r="AF42" s="2">
        <v>137.30000000000001</v>
      </c>
      <c r="AG42" s="2">
        <v>246</v>
      </c>
      <c r="AH42" s="2">
        <v>192.4</v>
      </c>
      <c r="AI42" s="2">
        <v>212.6</v>
      </c>
      <c r="AJ42" s="2">
        <v>140.1</v>
      </c>
      <c r="AK42" s="2">
        <v>260.60000000000002</v>
      </c>
      <c r="AL42" s="2">
        <v>262.7</v>
      </c>
      <c r="AM42" s="2">
        <v>265.2</v>
      </c>
      <c r="AN42" s="2">
        <v>108.1</v>
      </c>
    </row>
    <row r="43" spans="1:40" ht="15.6" x14ac:dyDescent="0.3">
      <c r="A43" s="44">
        <v>40</v>
      </c>
      <c r="B43" s="44" t="s">
        <v>609</v>
      </c>
      <c r="C43" s="44" t="s">
        <v>613</v>
      </c>
      <c r="D43" s="44" t="s">
        <v>823</v>
      </c>
      <c r="E43" s="45">
        <v>234.5</v>
      </c>
      <c r="F43" s="45">
        <v>26.7</v>
      </c>
      <c r="G43" s="45">
        <v>196.6</v>
      </c>
      <c r="H43" s="45">
        <v>392.4</v>
      </c>
      <c r="I43" s="45">
        <v>345.9</v>
      </c>
      <c r="J43" s="45">
        <v>278</v>
      </c>
      <c r="K43" s="45">
        <v>169.2</v>
      </c>
      <c r="L43" s="45">
        <v>67.5</v>
      </c>
      <c r="M43" s="45">
        <v>267</v>
      </c>
      <c r="N43" s="45">
        <v>330.8</v>
      </c>
      <c r="O43" s="45">
        <v>279</v>
      </c>
      <c r="P43" s="45">
        <v>416.6</v>
      </c>
      <c r="Q43" s="2">
        <v>215.1</v>
      </c>
      <c r="R43" s="2">
        <v>12.3</v>
      </c>
      <c r="S43" s="2">
        <v>94.3</v>
      </c>
      <c r="T43" s="2">
        <v>255.4</v>
      </c>
      <c r="U43" s="2">
        <v>183</v>
      </c>
      <c r="V43" s="2">
        <v>405.9</v>
      </c>
      <c r="W43" s="2">
        <v>176.6</v>
      </c>
      <c r="X43" s="2">
        <v>56.2</v>
      </c>
      <c r="Y43" s="2">
        <v>7.8</v>
      </c>
      <c r="Z43" s="2">
        <v>157.30000000000001</v>
      </c>
      <c r="AA43" s="2">
        <v>274.2</v>
      </c>
      <c r="AB43" s="2">
        <v>307.89999999999998</v>
      </c>
      <c r="AC43" s="2">
        <v>47.8</v>
      </c>
      <c r="AD43" s="2">
        <v>64.099999999999994</v>
      </c>
      <c r="AE43" s="2">
        <v>120.5</v>
      </c>
      <c r="AF43" s="2">
        <v>223.2</v>
      </c>
      <c r="AG43" s="2">
        <v>306.10000000000002</v>
      </c>
      <c r="AH43" s="2">
        <v>531</v>
      </c>
      <c r="AI43" s="2">
        <v>354.5</v>
      </c>
      <c r="AJ43" s="2">
        <v>238.9</v>
      </c>
      <c r="AK43" s="2">
        <v>210.6</v>
      </c>
      <c r="AL43" s="2">
        <v>217</v>
      </c>
      <c r="AM43" s="2">
        <v>511.9</v>
      </c>
      <c r="AN43" s="2">
        <v>177.3</v>
      </c>
    </row>
    <row r="44" spans="1:40" ht="15.6" x14ac:dyDescent="0.3">
      <c r="A44" s="44">
        <v>41</v>
      </c>
      <c r="B44" s="44" t="s">
        <v>610</v>
      </c>
      <c r="C44" s="44" t="s">
        <v>613</v>
      </c>
      <c r="D44" s="44" t="s">
        <v>931</v>
      </c>
      <c r="E44" s="45">
        <v>390.8</v>
      </c>
      <c r="F44" s="45">
        <v>35.5</v>
      </c>
      <c r="G44" s="45">
        <v>33.5</v>
      </c>
      <c r="H44" s="45">
        <v>166.5</v>
      </c>
      <c r="I44" s="45">
        <v>283.60000000000002</v>
      </c>
      <c r="J44" s="45">
        <v>49.7</v>
      </c>
      <c r="K44" s="45">
        <v>124.2</v>
      </c>
      <c r="L44" s="45">
        <v>118.3</v>
      </c>
      <c r="M44" s="45">
        <v>126.1</v>
      </c>
      <c r="N44" s="45">
        <v>257.7</v>
      </c>
      <c r="O44" s="45">
        <v>250.6</v>
      </c>
      <c r="P44" s="45">
        <v>238.5</v>
      </c>
      <c r="Q44" s="2">
        <v>68.400000000000006</v>
      </c>
      <c r="R44" s="2">
        <v>59.1</v>
      </c>
      <c r="S44" s="2">
        <v>0.8</v>
      </c>
      <c r="T44" s="2">
        <v>54.4</v>
      </c>
      <c r="U44" s="2">
        <v>89.4</v>
      </c>
      <c r="V44" s="2">
        <v>174.1</v>
      </c>
      <c r="W44" s="2">
        <v>13</v>
      </c>
      <c r="X44" s="2">
        <v>14.4</v>
      </c>
      <c r="Y44" s="2">
        <v>121.9</v>
      </c>
      <c r="Z44" s="2">
        <v>287.7</v>
      </c>
      <c r="AA44" s="2">
        <v>223.5</v>
      </c>
      <c r="AB44" s="2">
        <v>451.6</v>
      </c>
      <c r="AC44" s="2">
        <v>57</v>
      </c>
      <c r="AD44" s="2">
        <v>80.599999999999994</v>
      </c>
      <c r="AE44" s="2">
        <v>4.2</v>
      </c>
      <c r="AF44" s="2">
        <v>118.6</v>
      </c>
      <c r="AG44" s="2">
        <v>257.5</v>
      </c>
      <c r="AH44" s="2">
        <v>271.2</v>
      </c>
      <c r="AI44" s="2">
        <v>374.5</v>
      </c>
      <c r="AJ44" s="2">
        <v>136</v>
      </c>
      <c r="AK44" s="2">
        <v>169.1</v>
      </c>
      <c r="AL44" s="2">
        <v>183.6</v>
      </c>
      <c r="AM44" s="2">
        <v>353.8</v>
      </c>
      <c r="AN44" s="2">
        <v>463.6</v>
      </c>
    </row>
    <row r="45" spans="1:40" ht="15.6" x14ac:dyDescent="0.3">
      <c r="A45" s="44">
        <v>42</v>
      </c>
      <c r="B45" s="44" t="s">
        <v>611</v>
      </c>
      <c r="C45" s="44" t="s">
        <v>613</v>
      </c>
      <c r="D45" s="44" t="s">
        <v>826</v>
      </c>
      <c r="E45" s="45">
        <v>391.5</v>
      </c>
      <c r="F45" s="45">
        <v>25.9</v>
      </c>
      <c r="G45" s="45">
        <v>114.6</v>
      </c>
      <c r="H45" s="45">
        <v>89.3</v>
      </c>
      <c r="I45" s="45">
        <v>150.9</v>
      </c>
      <c r="J45" s="45">
        <v>179.6</v>
      </c>
      <c r="K45" s="45">
        <v>202</v>
      </c>
      <c r="L45" s="45">
        <v>204.8</v>
      </c>
      <c r="M45" s="45">
        <v>246</v>
      </c>
      <c r="N45" s="45">
        <v>136.69999999999999</v>
      </c>
      <c r="O45" s="45">
        <v>302.3</v>
      </c>
      <c r="P45" s="45">
        <v>226.3</v>
      </c>
      <c r="Q45" s="2">
        <v>57.8</v>
      </c>
      <c r="R45" s="2">
        <v>10</v>
      </c>
      <c r="S45" s="2">
        <v>2.8</v>
      </c>
      <c r="T45" s="2">
        <v>68.5</v>
      </c>
      <c r="U45" s="2">
        <v>24.1</v>
      </c>
      <c r="V45" s="2" t="s">
        <v>14</v>
      </c>
      <c r="W45" s="2">
        <v>35.1</v>
      </c>
      <c r="X45" s="2">
        <v>17</v>
      </c>
      <c r="Y45" s="2">
        <v>68.5</v>
      </c>
      <c r="Z45" s="2">
        <v>181.4</v>
      </c>
      <c r="AA45" s="2">
        <v>213</v>
      </c>
      <c r="AB45" s="2">
        <v>285.2</v>
      </c>
      <c r="AC45" s="2">
        <v>166.2</v>
      </c>
      <c r="AD45" s="2">
        <v>47.8</v>
      </c>
      <c r="AE45" s="2">
        <v>26.7</v>
      </c>
      <c r="AF45" s="2">
        <v>74.2</v>
      </c>
      <c r="AG45" s="2">
        <v>148.4</v>
      </c>
      <c r="AH45" s="2">
        <v>362.5</v>
      </c>
      <c r="AI45" s="2">
        <v>313.3</v>
      </c>
      <c r="AJ45" s="2">
        <v>135.9</v>
      </c>
      <c r="AK45" s="2">
        <v>208.1</v>
      </c>
      <c r="AL45" s="2">
        <v>230.9</v>
      </c>
      <c r="AM45" s="2">
        <v>475.3</v>
      </c>
      <c r="AN45" s="2">
        <v>210.5</v>
      </c>
    </row>
    <row r="46" spans="1:40" ht="15.6" x14ac:dyDescent="0.3">
      <c r="A46" s="44">
        <v>43</v>
      </c>
      <c r="B46" s="44" t="s">
        <v>612</v>
      </c>
      <c r="C46" s="44" t="s">
        <v>613</v>
      </c>
      <c r="D46" s="44" t="s">
        <v>828</v>
      </c>
      <c r="E46" s="45">
        <v>96.2</v>
      </c>
      <c r="F46" s="45">
        <v>95.2</v>
      </c>
      <c r="G46" s="45">
        <v>305</v>
      </c>
      <c r="H46" s="45">
        <v>117</v>
      </c>
      <c r="I46" s="45">
        <v>343.2</v>
      </c>
      <c r="J46" s="45">
        <v>349.1</v>
      </c>
      <c r="K46" s="45">
        <v>121.2</v>
      </c>
      <c r="L46" s="45">
        <v>164</v>
      </c>
      <c r="M46" s="45">
        <v>187.5</v>
      </c>
      <c r="N46" s="45">
        <v>182.1</v>
      </c>
      <c r="O46" s="45">
        <v>386.8</v>
      </c>
      <c r="P46" s="45">
        <v>326.89999999999998</v>
      </c>
      <c r="Q46" s="2">
        <v>105</v>
      </c>
      <c r="R46" s="2">
        <v>32.9</v>
      </c>
      <c r="S46" s="2">
        <v>58.6</v>
      </c>
      <c r="T46" s="2">
        <v>177.8</v>
      </c>
      <c r="U46" s="2">
        <v>252.2</v>
      </c>
      <c r="V46" s="2">
        <v>271</v>
      </c>
      <c r="W46" s="2">
        <v>10.199999999999999</v>
      </c>
      <c r="X46" s="2">
        <v>38.5</v>
      </c>
      <c r="Y46" s="2">
        <v>43.3</v>
      </c>
      <c r="Z46" s="2">
        <v>94.7</v>
      </c>
      <c r="AA46" s="2">
        <v>260.5</v>
      </c>
      <c r="AB46" s="2">
        <v>559.6</v>
      </c>
      <c r="AC46" s="2">
        <v>82.2</v>
      </c>
      <c r="AD46" s="2">
        <v>43.4</v>
      </c>
      <c r="AE46" s="2">
        <v>44</v>
      </c>
      <c r="AF46" s="2">
        <v>290.7</v>
      </c>
      <c r="AG46" s="2">
        <v>264.60000000000002</v>
      </c>
      <c r="AH46" s="2">
        <v>417.2</v>
      </c>
      <c r="AI46" s="2">
        <v>184.4</v>
      </c>
      <c r="AJ46" s="2">
        <v>228.4</v>
      </c>
      <c r="AK46" s="2">
        <v>300.5</v>
      </c>
      <c r="AL46" s="2">
        <v>296.60000000000002</v>
      </c>
      <c r="AM46" s="2">
        <v>224.6</v>
      </c>
      <c r="AN46" s="2">
        <v>108.7</v>
      </c>
    </row>
    <row r="47" spans="1:40" ht="15.6" x14ac:dyDescent="0.3">
      <c r="A47" s="44">
        <v>44</v>
      </c>
      <c r="B47" s="44" t="s">
        <v>614</v>
      </c>
      <c r="C47" s="44" t="s">
        <v>616</v>
      </c>
      <c r="D47" s="44" t="s">
        <v>830</v>
      </c>
      <c r="E47" s="45">
        <v>187.3</v>
      </c>
      <c r="F47" s="45">
        <v>495</v>
      </c>
      <c r="G47" s="45">
        <v>241.2</v>
      </c>
      <c r="H47" s="45">
        <v>181.2</v>
      </c>
      <c r="I47" s="45">
        <v>33.5</v>
      </c>
      <c r="J47" s="45">
        <v>35.299999999999997</v>
      </c>
      <c r="K47" s="45" t="s">
        <v>14</v>
      </c>
      <c r="L47" s="45">
        <v>46</v>
      </c>
      <c r="M47" s="45">
        <v>29.7</v>
      </c>
      <c r="N47" s="45">
        <v>68.3</v>
      </c>
      <c r="O47" s="45">
        <v>191.4</v>
      </c>
      <c r="P47" s="45">
        <v>35.700000000000003</v>
      </c>
      <c r="Q47" s="2">
        <v>369.8</v>
      </c>
      <c r="R47" s="2">
        <v>218.4</v>
      </c>
      <c r="S47" s="2">
        <v>336.1</v>
      </c>
      <c r="T47" s="2">
        <v>112</v>
      </c>
      <c r="U47" s="2">
        <v>24</v>
      </c>
      <c r="V47" s="2">
        <v>0.5</v>
      </c>
      <c r="W47" s="2" t="s">
        <v>14</v>
      </c>
      <c r="X47" s="2" t="s">
        <v>14</v>
      </c>
      <c r="Y47" s="2" t="s">
        <v>14</v>
      </c>
      <c r="Z47" s="2">
        <v>1</v>
      </c>
      <c r="AA47" s="2">
        <v>65.5</v>
      </c>
      <c r="AB47" s="2">
        <v>328.2</v>
      </c>
      <c r="AC47" s="2">
        <v>587.29999999999995</v>
      </c>
      <c r="AD47" s="2">
        <v>784.5</v>
      </c>
      <c r="AE47" s="2">
        <v>211.1</v>
      </c>
      <c r="AF47" s="2">
        <v>142.19999999999999</v>
      </c>
      <c r="AG47" s="2">
        <v>52.5</v>
      </c>
      <c r="AH47" s="2">
        <v>63.3</v>
      </c>
      <c r="AI47" s="2">
        <v>99.9</v>
      </c>
      <c r="AJ47" s="2">
        <v>77.900000000000006</v>
      </c>
      <c r="AK47" s="2">
        <v>6</v>
      </c>
      <c r="AL47" s="2">
        <v>98.3</v>
      </c>
      <c r="AM47" s="2">
        <v>114.6</v>
      </c>
      <c r="AN47" s="2">
        <v>236.5</v>
      </c>
    </row>
    <row r="48" spans="1:40" ht="15.6" x14ac:dyDescent="0.3">
      <c r="A48" s="44">
        <v>45</v>
      </c>
      <c r="B48" s="44" t="s">
        <v>615</v>
      </c>
      <c r="C48" s="44" t="s">
        <v>616</v>
      </c>
      <c r="D48" s="44" t="s">
        <v>832</v>
      </c>
      <c r="E48" s="45">
        <v>215.4</v>
      </c>
      <c r="F48" s="45">
        <v>431.2</v>
      </c>
      <c r="G48" s="45">
        <v>202</v>
      </c>
      <c r="H48" s="45">
        <v>159.1</v>
      </c>
      <c r="I48" s="45">
        <v>16.5</v>
      </c>
      <c r="J48" s="45">
        <v>12.5</v>
      </c>
      <c r="K48" s="45">
        <v>14.5</v>
      </c>
      <c r="L48" s="45">
        <v>32.799999999999997</v>
      </c>
      <c r="M48" s="45">
        <v>64.8</v>
      </c>
      <c r="N48" s="45">
        <v>159.6</v>
      </c>
      <c r="O48" s="45">
        <v>140.9</v>
      </c>
      <c r="P48" s="45">
        <v>52.3</v>
      </c>
      <c r="Q48" s="2">
        <v>375.8</v>
      </c>
      <c r="R48" s="2">
        <v>221.1</v>
      </c>
      <c r="S48" s="2">
        <v>310.39999999999998</v>
      </c>
      <c r="T48" s="2">
        <v>189</v>
      </c>
      <c r="U48" s="2">
        <v>36</v>
      </c>
      <c r="V48" s="2">
        <v>18.100000000000001</v>
      </c>
      <c r="W48" s="2" t="s">
        <v>14</v>
      </c>
      <c r="X48" s="2" t="s">
        <v>14</v>
      </c>
      <c r="Y48" s="2" t="s">
        <v>14</v>
      </c>
      <c r="Z48" s="2">
        <v>1</v>
      </c>
      <c r="AA48" s="2">
        <v>49.1</v>
      </c>
      <c r="AB48" s="2">
        <v>225.8</v>
      </c>
      <c r="AC48" s="2">
        <v>684.2</v>
      </c>
      <c r="AD48" s="2">
        <v>1043.2</v>
      </c>
      <c r="AE48" s="2">
        <v>220.7</v>
      </c>
      <c r="AF48" s="2">
        <v>182.8</v>
      </c>
      <c r="AG48" s="2">
        <v>50.4</v>
      </c>
      <c r="AH48" s="2">
        <v>21.1</v>
      </c>
      <c r="AI48" s="2">
        <v>12.1</v>
      </c>
      <c r="AJ48" s="2">
        <v>101</v>
      </c>
      <c r="AK48" s="2">
        <v>3.9</v>
      </c>
      <c r="AL48" s="2">
        <v>208.3</v>
      </c>
      <c r="AM48" s="2">
        <v>87.3</v>
      </c>
      <c r="AN48" s="2">
        <v>134.69999999999999</v>
      </c>
    </row>
    <row r="49" spans="1:40" ht="15.6" x14ac:dyDescent="0.3">
      <c r="A49" s="44">
        <v>46</v>
      </c>
      <c r="B49" s="44" t="s">
        <v>617</v>
      </c>
      <c r="C49" s="44" t="s">
        <v>623</v>
      </c>
      <c r="D49" s="44" t="s">
        <v>806</v>
      </c>
      <c r="E49" s="45">
        <v>333.1</v>
      </c>
      <c r="F49" s="45">
        <v>671.5</v>
      </c>
      <c r="G49" s="45">
        <v>432</v>
      </c>
      <c r="H49" s="45">
        <v>290.8</v>
      </c>
      <c r="I49" s="45">
        <v>108</v>
      </c>
      <c r="J49" s="45">
        <v>152.4</v>
      </c>
      <c r="K49" s="45">
        <v>9</v>
      </c>
      <c r="L49" s="45">
        <v>20.5</v>
      </c>
      <c r="M49" s="45">
        <v>161.69999999999999</v>
      </c>
      <c r="N49" s="45">
        <v>130.4</v>
      </c>
      <c r="O49" s="45">
        <v>382.1</v>
      </c>
      <c r="P49" s="45">
        <v>195.7</v>
      </c>
      <c r="Q49" s="2">
        <v>408.3</v>
      </c>
      <c r="R49" s="2">
        <v>428</v>
      </c>
      <c r="S49" s="2">
        <v>210.8</v>
      </c>
      <c r="T49" s="2">
        <v>434.2</v>
      </c>
      <c r="U49" s="2">
        <v>150</v>
      </c>
      <c r="V49" s="2">
        <v>61.9</v>
      </c>
      <c r="W49" s="2">
        <v>35.4</v>
      </c>
      <c r="X49" s="2">
        <v>6</v>
      </c>
      <c r="Y49" s="2">
        <v>5.8</v>
      </c>
      <c r="Z49" s="2">
        <v>180.2</v>
      </c>
      <c r="AA49" s="2">
        <v>133.80000000000001</v>
      </c>
      <c r="AB49" s="2">
        <v>290.89999999999998</v>
      </c>
      <c r="AC49" s="2">
        <v>377.5</v>
      </c>
      <c r="AD49" s="2">
        <v>512.6</v>
      </c>
      <c r="AE49" s="2">
        <v>532.9</v>
      </c>
      <c r="AF49" s="2">
        <v>328.2</v>
      </c>
      <c r="AG49" s="2">
        <v>383.6</v>
      </c>
      <c r="AH49" s="2">
        <v>88.3</v>
      </c>
      <c r="AI49" s="2">
        <v>63.1</v>
      </c>
      <c r="AJ49" s="2">
        <v>38</v>
      </c>
      <c r="AK49" s="2">
        <v>68.400000000000006</v>
      </c>
      <c r="AL49" s="2">
        <v>276.60000000000002</v>
      </c>
      <c r="AM49" s="2">
        <v>165.7</v>
      </c>
      <c r="AN49" s="2">
        <v>315.8</v>
      </c>
    </row>
    <row r="50" spans="1:40" ht="15.6" x14ac:dyDescent="0.3">
      <c r="A50" s="44">
        <v>47</v>
      </c>
      <c r="B50" s="44" t="s">
        <v>618</v>
      </c>
      <c r="C50" s="44" t="s">
        <v>623</v>
      </c>
      <c r="D50" s="44" t="s">
        <v>835</v>
      </c>
      <c r="E50" s="45">
        <v>188.5</v>
      </c>
      <c r="F50" s="45">
        <v>339.3</v>
      </c>
      <c r="G50" s="45">
        <v>135.69999999999999</v>
      </c>
      <c r="H50" s="45">
        <v>355.8</v>
      </c>
      <c r="I50" s="45">
        <v>284.10000000000002</v>
      </c>
      <c r="J50" s="45">
        <v>260.2</v>
      </c>
      <c r="K50" s="45">
        <v>72.7</v>
      </c>
      <c r="L50" s="45">
        <v>73.7</v>
      </c>
      <c r="M50" s="45">
        <v>172.5</v>
      </c>
      <c r="N50" s="45">
        <v>411.5</v>
      </c>
      <c r="O50" s="45">
        <v>386.7</v>
      </c>
      <c r="P50" s="45">
        <v>302.10000000000002</v>
      </c>
      <c r="Q50" s="2">
        <v>248.2</v>
      </c>
      <c r="R50" s="2">
        <v>277.2</v>
      </c>
      <c r="S50" s="2">
        <v>230.8</v>
      </c>
      <c r="T50" s="2">
        <v>439.7</v>
      </c>
      <c r="U50" s="2">
        <v>241</v>
      </c>
      <c r="V50" s="2">
        <v>137.5</v>
      </c>
      <c r="W50" s="2">
        <v>52.7</v>
      </c>
      <c r="X50" s="2">
        <v>120</v>
      </c>
      <c r="Y50" s="2">
        <v>151.6</v>
      </c>
      <c r="Z50" s="2">
        <v>381.9</v>
      </c>
      <c r="AA50" s="2">
        <v>330.1</v>
      </c>
      <c r="AB50" s="2">
        <v>552.79999999999995</v>
      </c>
      <c r="AC50" s="2">
        <v>383.5</v>
      </c>
      <c r="AD50" s="2">
        <v>510</v>
      </c>
      <c r="AE50" s="2">
        <v>617.4</v>
      </c>
      <c r="AF50" s="2">
        <v>478.5</v>
      </c>
      <c r="AG50" s="2">
        <v>350.5</v>
      </c>
      <c r="AH50" s="2">
        <v>246.2</v>
      </c>
      <c r="AI50" s="2">
        <v>186.3</v>
      </c>
      <c r="AJ50" s="2">
        <v>89.1</v>
      </c>
      <c r="AK50" s="2">
        <v>178.3</v>
      </c>
      <c r="AL50" s="2">
        <v>583.70000000000005</v>
      </c>
      <c r="AM50" s="2">
        <v>189.5</v>
      </c>
      <c r="AN50" s="2">
        <v>134.80000000000001</v>
      </c>
    </row>
    <row r="51" spans="1:40" ht="15.6" x14ac:dyDescent="0.3">
      <c r="A51" s="44">
        <v>48</v>
      </c>
      <c r="B51" s="44" t="s">
        <v>619</v>
      </c>
      <c r="C51" s="44" t="s">
        <v>623</v>
      </c>
      <c r="D51" s="44" t="s">
        <v>837</v>
      </c>
      <c r="E51" s="45">
        <v>190.8</v>
      </c>
      <c r="F51" s="45">
        <v>239.3</v>
      </c>
      <c r="G51" s="45">
        <v>292</v>
      </c>
      <c r="H51" s="45">
        <v>297.5</v>
      </c>
      <c r="I51" s="45">
        <v>123.9</v>
      </c>
      <c r="J51" s="45">
        <v>33.4</v>
      </c>
      <c r="K51" s="45">
        <v>0.3</v>
      </c>
      <c r="L51" s="45">
        <v>38.9</v>
      </c>
      <c r="M51" s="45">
        <v>40.799999999999997</v>
      </c>
      <c r="N51" s="45">
        <v>124.8</v>
      </c>
      <c r="O51" s="45">
        <v>483.2</v>
      </c>
      <c r="P51" s="45">
        <v>322.89999999999998</v>
      </c>
      <c r="Q51" s="2">
        <v>230.8</v>
      </c>
      <c r="R51" s="2">
        <v>269.3</v>
      </c>
      <c r="S51" s="2">
        <v>223.3</v>
      </c>
      <c r="T51" s="2">
        <v>248.3</v>
      </c>
      <c r="U51" s="2">
        <v>198</v>
      </c>
      <c r="V51" s="2">
        <v>26.5</v>
      </c>
      <c r="W51" s="2">
        <v>13.4</v>
      </c>
      <c r="X51" s="2" t="s">
        <v>14</v>
      </c>
      <c r="Y51" s="2">
        <v>55</v>
      </c>
      <c r="Z51" s="2">
        <v>84.2</v>
      </c>
      <c r="AA51" s="2">
        <v>270.89999999999998</v>
      </c>
      <c r="AB51" s="2">
        <v>315.5</v>
      </c>
      <c r="AC51" s="2">
        <v>191.6</v>
      </c>
      <c r="AD51" s="2">
        <v>312.3</v>
      </c>
      <c r="AE51" s="2">
        <v>290.8</v>
      </c>
      <c r="AF51" s="2">
        <v>271.39999999999998</v>
      </c>
      <c r="AG51" s="2">
        <v>292.3</v>
      </c>
      <c r="AH51" s="2">
        <v>30.3</v>
      </c>
      <c r="AI51" s="2">
        <v>63.7</v>
      </c>
      <c r="AJ51" s="2">
        <v>41.6</v>
      </c>
      <c r="AK51" s="2">
        <v>35.9</v>
      </c>
      <c r="AL51" s="2">
        <v>327.3</v>
      </c>
      <c r="AM51" s="2">
        <v>207.3</v>
      </c>
      <c r="AN51" s="2">
        <v>259.8</v>
      </c>
    </row>
    <row r="52" spans="1:40" ht="15.6" x14ac:dyDescent="0.3">
      <c r="A52" s="44">
        <v>49</v>
      </c>
      <c r="B52" s="44" t="s">
        <v>620</v>
      </c>
      <c r="C52" s="44" t="s">
        <v>623</v>
      </c>
      <c r="D52" s="44" t="s">
        <v>839</v>
      </c>
      <c r="E52" s="45">
        <v>161.69999999999999</v>
      </c>
      <c r="F52" s="45">
        <v>495.5</v>
      </c>
      <c r="G52" s="45">
        <v>682.7</v>
      </c>
      <c r="H52" s="45">
        <v>354.5</v>
      </c>
      <c r="I52" s="45">
        <v>96.7</v>
      </c>
      <c r="J52" s="45">
        <v>32.200000000000003</v>
      </c>
      <c r="K52" s="45" t="s">
        <v>14</v>
      </c>
      <c r="L52" s="45" t="s">
        <v>14</v>
      </c>
      <c r="M52" s="45">
        <v>1</v>
      </c>
      <c r="N52" s="45">
        <v>7.5</v>
      </c>
      <c r="O52" s="45">
        <v>150.9</v>
      </c>
      <c r="P52" s="45">
        <v>201.2</v>
      </c>
      <c r="Q52" s="2">
        <v>245.7</v>
      </c>
      <c r="R52" s="2">
        <v>441</v>
      </c>
      <c r="S52" s="2">
        <v>297.2</v>
      </c>
      <c r="T52" s="2">
        <v>233.7</v>
      </c>
      <c r="U52" s="2">
        <v>123.1</v>
      </c>
      <c r="V52" s="2" t="s">
        <v>14</v>
      </c>
      <c r="W52" s="2" t="s">
        <v>14</v>
      </c>
      <c r="X52" s="2" t="s">
        <v>14</v>
      </c>
      <c r="Y52" s="2" t="s">
        <v>14</v>
      </c>
      <c r="Z52" s="2" t="s">
        <v>14</v>
      </c>
      <c r="AA52" s="2">
        <v>68.3</v>
      </c>
      <c r="AB52" s="2">
        <v>383.7</v>
      </c>
      <c r="AC52" s="2">
        <v>403.7</v>
      </c>
      <c r="AD52" s="2">
        <v>461.4</v>
      </c>
      <c r="AE52" s="2">
        <v>399.2</v>
      </c>
      <c r="AF52" s="2">
        <v>361.9</v>
      </c>
      <c r="AG52" s="2">
        <v>192.8</v>
      </c>
      <c r="AH52" s="2">
        <v>41.3</v>
      </c>
      <c r="AI52" s="2">
        <v>62.6</v>
      </c>
      <c r="AJ52" s="2">
        <v>20</v>
      </c>
      <c r="AK52" s="2" t="s">
        <v>14</v>
      </c>
      <c r="AL52" s="2">
        <v>237.4</v>
      </c>
      <c r="AM52" s="2">
        <v>498.5</v>
      </c>
      <c r="AN52" s="2">
        <v>496.7</v>
      </c>
    </row>
    <row r="53" spans="1:40" ht="15.6" x14ac:dyDescent="0.3">
      <c r="A53" s="44">
        <v>50</v>
      </c>
      <c r="B53" s="44" t="s">
        <v>842</v>
      </c>
      <c r="C53" s="44" t="s">
        <v>623</v>
      </c>
      <c r="D53" s="44" t="s">
        <v>841</v>
      </c>
      <c r="E53" s="45">
        <v>150.30000000000001</v>
      </c>
      <c r="F53" s="45">
        <v>876.9</v>
      </c>
      <c r="G53" s="45">
        <v>542.70000000000005</v>
      </c>
      <c r="H53" s="45">
        <v>266.89999999999998</v>
      </c>
      <c r="I53" s="45">
        <v>15.1</v>
      </c>
      <c r="J53" s="45">
        <v>14.6</v>
      </c>
      <c r="K53" s="45" t="s">
        <v>14</v>
      </c>
      <c r="L53" s="45" t="s">
        <v>14</v>
      </c>
      <c r="M53" s="45">
        <v>8</v>
      </c>
      <c r="N53" s="45" t="s">
        <v>14</v>
      </c>
      <c r="O53" s="45" t="s">
        <v>14</v>
      </c>
      <c r="P53" s="45" t="s">
        <v>14</v>
      </c>
      <c r="Q53" s="2" t="s">
        <v>14</v>
      </c>
      <c r="R53" s="2">
        <v>512.70000000000005</v>
      </c>
      <c r="S53" s="2">
        <v>303.10000000000002</v>
      </c>
      <c r="T53" s="2">
        <v>219</v>
      </c>
      <c r="U53" s="2">
        <v>135</v>
      </c>
      <c r="V53" s="2" t="s">
        <v>14</v>
      </c>
      <c r="W53" s="2" t="s">
        <v>14</v>
      </c>
      <c r="X53" s="2" t="s">
        <v>14</v>
      </c>
      <c r="Y53" s="2" t="s">
        <v>14</v>
      </c>
      <c r="Z53" s="2" t="s">
        <v>14</v>
      </c>
      <c r="AA53" s="2">
        <v>5.7</v>
      </c>
      <c r="AB53" s="2">
        <v>315</v>
      </c>
      <c r="AC53" s="2">
        <v>540.9</v>
      </c>
      <c r="AD53" s="2">
        <v>445.1</v>
      </c>
      <c r="AE53" s="2">
        <v>278.2</v>
      </c>
      <c r="AF53" s="2">
        <v>157.30000000000001</v>
      </c>
      <c r="AG53" s="2">
        <v>138.4</v>
      </c>
      <c r="AH53" s="2">
        <v>90.3</v>
      </c>
      <c r="AI53" s="2">
        <v>50.9</v>
      </c>
      <c r="AJ53" s="2">
        <v>8.3000000000000007</v>
      </c>
      <c r="AK53" s="2">
        <v>2.2000000000000002</v>
      </c>
      <c r="AL53" s="2">
        <v>137.69999999999999</v>
      </c>
      <c r="AM53" s="2">
        <v>225.8</v>
      </c>
      <c r="AN53" s="2">
        <v>392.9</v>
      </c>
    </row>
    <row r="54" spans="1:40" ht="15.6" x14ac:dyDescent="0.3">
      <c r="A54" s="44">
        <v>51</v>
      </c>
      <c r="B54" s="44" t="s">
        <v>621</v>
      </c>
      <c r="C54" s="44" t="s">
        <v>624</v>
      </c>
      <c r="D54" s="44" t="s">
        <v>844</v>
      </c>
      <c r="E54" s="45">
        <v>73.7</v>
      </c>
      <c r="F54" s="45">
        <v>476.7</v>
      </c>
      <c r="G54" s="45">
        <v>255.1</v>
      </c>
      <c r="H54" s="45">
        <v>154.5</v>
      </c>
      <c r="I54" s="45">
        <v>51.3</v>
      </c>
      <c r="J54" s="45">
        <v>30.4</v>
      </c>
      <c r="K54" s="45" t="s">
        <v>14</v>
      </c>
      <c r="L54" s="45" t="s">
        <v>14</v>
      </c>
      <c r="M54" s="45">
        <v>7.2</v>
      </c>
      <c r="N54" s="45">
        <v>12.5</v>
      </c>
      <c r="O54" s="45">
        <v>13.8</v>
      </c>
      <c r="P54" s="45">
        <v>126.2</v>
      </c>
      <c r="Q54" s="2">
        <v>364.5</v>
      </c>
      <c r="R54" s="2">
        <v>262.60000000000002</v>
      </c>
      <c r="S54" s="2">
        <v>185.4</v>
      </c>
      <c r="T54" s="2">
        <v>15.5</v>
      </c>
      <c r="U54" s="2">
        <v>23.7</v>
      </c>
      <c r="V54" s="2" t="s">
        <v>14</v>
      </c>
      <c r="W54" s="2">
        <v>7</v>
      </c>
      <c r="X54" s="2" t="s">
        <v>14</v>
      </c>
      <c r="Y54" s="2" t="s">
        <v>14</v>
      </c>
      <c r="Z54" s="2">
        <v>89.1</v>
      </c>
      <c r="AA54" s="2">
        <v>30.3</v>
      </c>
      <c r="AB54" s="2">
        <v>105.1</v>
      </c>
      <c r="AC54" s="2">
        <v>371</v>
      </c>
      <c r="AD54" s="2">
        <v>531.6</v>
      </c>
      <c r="AE54" s="2">
        <v>445.5</v>
      </c>
      <c r="AF54" s="2">
        <v>194.1</v>
      </c>
      <c r="AG54" s="2">
        <v>93.1</v>
      </c>
      <c r="AH54" s="2">
        <v>4.4000000000000004</v>
      </c>
      <c r="AI54" s="2">
        <v>50.9</v>
      </c>
      <c r="AJ54" s="2">
        <v>20.5</v>
      </c>
      <c r="AK54" s="2">
        <v>13.1</v>
      </c>
      <c r="AL54" s="2">
        <v>25.5</v>
      </c>
      <c r="AM54" s="2">
        <v>174.8</v>
      </c>
      <c r="AN54" s="2">
        <v>377.5</v>
      </c>
    </row>
    <row r="55" spans="1:40" ht="15.6" x14ac:dyDescent="0.3">
      <c r="A55" s="44">
        <v>52</v>
      </c>
      <c r="B55" s="44" t="s">
        <v>622</v>
      </c>
      <c r="C55" s="44" t="s">
        <v>624</v>
      </c>
      <c r="D55" s="44" t="s">
        <v>846</v>
      </c>
      <c r="E55" s="45">
        <v>313.89999999999998</v>
      </c>
      <c r="F55" s="45">
        <v>179.1</v>
      </c>
      <c r="G55" s="45">
        <v>184.5</v>
      </c>
      <c r="H55" s="45">
        <v>340.7</v>
      </c>
      <c r="I55" s="45">
        <v>29.4</v>
      </c>
      <c r="J55" s="45">
        <v>39.700000000000003</v>
      </c>
      <c r="K55" s="45">
        <v>13.1</v>
      </c>
      <c r="L55" s="45">
        <v>4</v>
      </c>
      <c r="M55" s="45">
        <v>17.899999999999999</v>
      </c>
      <c r="N55" s="45">
        <v>45.2</v>
      </c>
      <c r="O55" s="45">
        <v>292.60000000000002</v>
      </c>
      <c r="P55" s="45">
        <v>413.3</v>
      </c>
      <c r="Q55" s="2">
        <v>285.60000000000002</v>
      </c>
      <c r="R55" s="2">
        <v>344.6</v>
      </c>
      <c r="S55" s="2">
        <v>312.2</v>
      </c>
      <c r="T55" s="2">
        <v>244.1</v>
      </c>
      <c r="U55" s="2">
        <v>157.4</v>
      </c>
      <c r="V55" s="2">
        <v>7.5</v>
      </c>
      <c r="W55" s="2">
        <v>5.6</v>
      </c>
      <c r="X55" s="2" t="s">
        <v>14</v>
      </c>
      <c r="Y55" s="2" t="s">
        <v>14</v>
      </c>
      <c r="Z55" s="2">
        <v>4.5999999999999996</v>
      </c>
      <c r="AA55" s="2">
        <v>141</v>
      </c>
      <c r="AB55" s="2">
        <v>100.6</v>
      </c>
      <c r="AC55" s="2">
        <v>156</v>
      </c>
      <c r="AD55" s="2">
        <v>287.2</v>
      </c>
      <c r="AE55" s="2">
        <v>413.6</v>
      </c>
      <c r="AF55" s="2">
        <v>273.89999999999998</v>
      </c>
      <c r="AG55" s="2">
        <v>378.9</v>
      </c>
      <c r="AH55" s="2">
        <v>367.9</v>
      </c>
      <c r="AI55" s="2">
        <v>51.2</v>
      </c>
      <c r="AJ55" s="2">
        <v>34.5</v>
      </c>
      <c r="AK55" s="2">
        <v>110.4</v>
      </c>
      <c r="AL55" s="2">
        <v>765.3</v>
      </c>
      <c r="AM55" s="2">
        <v>826.7</v>
      </c>
      <c r="AN55" s="2">
        <v>554.29999999999995</v>
      </c>
    </row>
    <row r="56" spans="1:40" ht="15.6" x14ac:dyDescent="0.3">
      <c r="A56" s="44">
        <v>53</v>
      </c>
      <c r="B56" s="44" t="s">
        <v>625</v>
      </c>
      <c r="C56" s="44" t="s">
        <v>624</v>
      </c>
      <c r="D56" s="44" t="s">
        <v>847</v>
      </c>
      <c r="E56" s="45">
        <v>65.7</v>
      </c>
      <c r="F56" s="45">
        <v>172.5</v>
      </c>
      <c r="G56" s="45">
        <v>139</v>
      </c>
      <c r="H56" s="45">
        <v>87.2</v>
      </c>
      <c r="I56" s="45">
        <v>11.4</v>
      </c>
      <c r="J56" s="45">
        <v>3</v>
      </c>
      <c r="K56" s="45" t="s">
        <v>14</v>
      </c>
      <c r="L56" s="45">
        <v>1.3</v>
      </c>
      <c r="M56" s="45">
        <v>4</v>
      </c>
      <c r="N56" s="45">
        <v>11</v>
      </c>
      <c r="O56" s="45">
        <v>57.7</v>
      </c>
      <c r="P56" s="45">
        <v>79</v>
      </c>
      <c r="Q56" s="2">
        <v>66</v>
      </c>
      <c r="R56" s="2">
        <v>122</v>
      </c>
      <c r="S56" s="2">
        <v>104</v>
      </c>
      <c r="T56" s="2">
        <v>32</v>
      </c>
      <c r="U56" s="2">
        <v>2</v>
      </c>
      <c r="V56" s="2">
        <v>0.5</v>
      </c>
      <c r="W56" s="2">
        <v>4.5</v>
      </c>
      <c r="X56" s="2" t="s">
        <v>14</v>
      </c>
      <c r="Y56" s="2" t="s">
        <v>14</v>
      </c>
      <c r="Z56" s="2" t="s">
        <v>14</v>
      </c>
      <c r="AA56" s="2">
        <v>42.3</v>
      </c>
      <c r="AB56" s="2">
        <v>133</v>
      </c>
      <c r="AC56" s="2">
        <v>196.5</v>
      </c>
      <c r="AD56" s="2">
        <v>131.4</v>
      </c>
      <c r="AE56" s="2">
        <v>435.9</v>
      </c>
      <c r="AF56" s="2">
        <v>331.2</v>
      </c>
      <c r="AG56" s="2">
        <v>234.7</v>
      </c>
      <c r="AH56" s="2">
        <v>41.5</v>
      </c>
      <c r="AI56" s="2">
        <v>32.4</v>
      </c>
      <c r="AJ56" s="2">
        <v>12.3</v>
      </c>
      <c r="AK56" s="2">
        <v>4.8</v>
      </c>
      <c r="AL56" s="2">
        <v>448.1</v>
      </c>
      <c r="AM56" s="2">
        <v>269.7</v>
      </c>
      <c r="AN56" s="2">
        <v>542.5</v>
      </c>
    </row>
    <row r="57" spans="1:40" ht="15.6" x14ac:dyDescent="0.3">
      <c r="A57" s="44">
        <v>54</v>
      </c>
      <c r="B57" s="44" t="s">
        <v>626</v>
      </c>
      <c r="C57" s="44" t="s">
        <v>624</v>
      </c>
      <c r="D57" s="44" t="s">
        <v>851</v>
      </c>
      <c r="E57" s="45">
        <v>321.39999999999998</v>
      </c>
      <c r="F57" s="45">
        <v>538</v>
      </c>
      <c r="G57" s="45">
        <v>230</v>
      </c>
      <c r="H57" s="45">
        <v>214</v>
      </c>
      <c r="I57" s="45">
        <v>18</v>
      </c>
      <c r="J57" s="45">
        <v>45</v>
      </c>
      <c r="K57" s="45" t="s">
        <v>14</v>
      </c>
      <c r="L57" s="45" t="s">
        <v>14</v>
      </c>
      <c r="M57" s="45">
        <v>20</v>
      </c>
      <c r="N57" s="45">
        <v>135</v>
      </c>
      <c r="O57" s="45">
        <v>261</v>
      </c>
      <c r="P57" s="45">
        <v>241.9</v>
      </c>
      <c r="Q57" s="2">
        <v>214.4</v>
      </c>
      <c r="R57" s="2">
        <v>225.7</v>
      </c>
      <c r="S57" s="2">
        <v>164.9</v>
      </c>
      <c r="T57" s="2">
        <v>148</v>
      </c>
      <c r="U57" s="2">
        <v>61</v>
      </c>
      <c r="V57" s="2">
        <v>1</v>
      </c>
      <c r="W57" s="2">
        <v>0.8</v>
      </c>
      <c r="X57" s="2">
        <v>0.2</v>
      </c>
      <c r="Y57" s="2">
        <v>10.7</v>
      </c>
      <c r="Z57" s="2">
        <v>8.1999999999999993</v>
      </c>
      <c r="AA57" s="2">
        <v>70.7</v>
      </c>
      <c r="AB57" s="2">
        <v>231.1</v>
      </c>
      <c r="AC57" s="2">
        <v>301.3</v>
      </c>
      <c r="AD57" s="2">
        <v>393.2</v>
      </c>
      <c r="AE57" s="2">
        <v>231.8</v>
      </c>
      <c r="AF57" s="2">
        <v>291.60000000000002</v>
      </c>
      <c r="AG57" s="2">
        <v>267.39999999999998</v>
      </c>
      <c r="AH57" s="2">
        <v>3.1</v>
      </c>
      <c r="AI57" s="2">
        <v>71.8</v>
      </c>
      <c r="AJ57" s="2">
        <v>56.4</v>
      </c>
      <c r="AK57" s="2">
        <v>67.900000000000006</v>
      </c>
      <c r="AL57" s="2">
        <v>160.80000000000001</v>
      </c>
      <c r="AM57" s="2">
        <v>240.4</v>
      </c>
      <c r="AN57" s="2">
        <v>370.9</v>
      </c>
    </row>
    <row r="58" spans="1:40" ht="15.6" x14ac:dyDescent="0.3">
      <c r="A58" s="44">
        <v>55</v>
      </c>
      <c r="B58" s="44" t="s">
        <v>627</v>
      </c>
      <c r="C58" s="44" t="s">
        <v>624</v>
      </c>
      <c r="D58" s="44" t="s">
        <v>851</v>
      </c>
      <c r="E58" s="45">
        <v>265.8</v>
      </c>
      <c r="F58" s="45">
        <v>708.6</v>
      </c>
      <c r="G58" s="45">
        <v>203.2</v>
      </c>
      <c r="H58" s="45">
        <v>128.9</v>
      </c>
      <c r="I58" s="45">
        <v>20.6</v>
      </c>
      <c r="J58" s="45">
        <v>73.099999999999994</v>
      </c>
      <c r="K58" s="45">
        <v>0.4</v>
      </c>
      <c r="L58" s="45" t="s">
        <v>14</v>
      </c>
      <c r="M58" s="45">
        <v>5.7</v>
      </c>
      <c r="N58" s="45">
        <v>80.599999999999994</v>
      </c>
      <c r="O58" s="45">
        <v>126.1</v>
      </c>
      <c r="P58" s="45">
        <v>282.8</v>
      </c>
      <c r="Q58" s="2">
        <v>370.6</v>
      </c>
      <c r="R58" s="2">
        <v>256.7</v>
      </c>
      <c r="S58" s="2">
        <v>211.8</v>
      </c>
      <c r="T58" s="2">
        <v>136.80000000000001</v>
      </c>
      <c r="U58" s="2">
        <v>80.2</v>
      </c>
      <c r="V58" s="2" t="s">
        <v>14</v>
      </c>
      <c r="W58" s="2">
        <v>1.3</v>
      </c>
      <c r="X58" s="2" t="s">
        <v>14</v>
      </c>
      <c r="Y58" s="2">
        <v>60.7</v>
      </c>
      <c r="Z58" s="2" t="s">
        <v>14</v>
      </c>
      <c r="AA58" s="2">
        <v>48.6</v>
      </c>
      <c r="AB58" s="2">
        <v>372.8</v>
      </c>
      <c r="AC58" s="2">
        <v>336.3</v>
      </c>
      <c r="AD58" s="2">
        <v>288.8</v>
      </c>
      <c r="AE58" s="2">
        <v>166</v>
      </c>
      <c r="AF58" s="2">
        <v>113.4</v>
      </c>
      <c r="AG58" s="2">
        <v>180.8</v>
      </c>
      <c r="AH58" s="2">
        <v>30.8</v>
      </c>
      <c r="AI58" s="2">
        <v>137.1</v>
      </c>
      <c r="AJ58" s="2">
        <v>74.5</v>
      </c>
      <c r="AK58" s="2">
        <v>94.3</v>
      </c>
      <c r="AL58" s="2">
        <v>101.6</v>
      </c>
      <c r="AM58" s="2">
        <v>206.7</v>
      </c>
      <c r="AN58" s="2">
        <v>417.3</v>
      </c>
    </row>
    <row r="59" spans="1:40" ht="15.6" x14ac:dyDescent="0.3">
      <c r="A59" s="44">
        <v>56</v>
      </c>
      <c r="B59" s="44" t="s">
        <v>628</v>
      </c>
      <c r="C59" s="44" t="s">
        <v>624</v>
      </c>
      <c r="D59" s="44" t="s">
        <v>851</v>
      </c>
      <c r="E59" s="45">
        <v>353.9</v>
      </c>
      <c r="F59" s="45">
        <v>584.79999999999995</v>
      </c>
      <c r="G59" s="45">
        <v>207.5</v>
      </c>
      <c r="H59" s="45">
        <v>219</v>
      </c>
      <c r="I59" s="45">
        <v>27.3</v>
      </c>
      <c r="J59" s="45">
        <v>58.3</v>
      </c>
      <c r="K59" s="45" t="s">
        <v>14</v>
      </c>
      <c r="L59" s="45" t="s">
        <v>14</v>
      </c>
      <c r="M59" s="45">
        <v>20.5</v>
      </c>
      <c r="N59" s="45">
        <v>138.69999999999999</v>
      </c>
      <c r="O59" s="45">
        <v>293.5</v>
      </c>
      <c r="P59" s="45">
        <v>215.4</v>
      </c>
      <c r="Q59" s="2">
        <v>238</v>
      </c>
      <c r="R59" s="2">
        <v>239.9</v>
      </c>
      <c r="S59" s="2">
        <v>138.1</v>
      </c>
      <c r="T59" s="2">
        <v>61.6</v>
      </c>
      <c r="U59" s="2">
        <v>108.9</v>
      </c>
      <c r="V59" s="2">
        <v>1.4</v>
      </c>
      <c r="W59" s="2">
        <v>0.7</v>
      </c>
      <c r="X59" s="2" t="s">
        <v>14</v>
      </c>
      <c r="Y59" s="2">
        <v>8.6999999999999993</v>
      </c>
      <c r="Z59" s="2">
        <v>4.5999999999999996</v>
      </c>
      <c r="AA59" s="2">
        <v>51.2</v>
      </c>
      <c r="AB59" s="2">
        <v>254.1</v>
      </c>
      <c r="AC59" s="2">
        <v>321.10000000000002</v>
      </c>
      <c r="AD59" s="2">
        <v>382.4</v>
      </c>
      <c r="AE59" s="2">
        <v>221.9</v>
      </c>
      <c r="AF59" s="2">
        <v>192.6</v>
      </c>
      <c r="AG59" s="2">
        <v>207.6</v>
      </c>
      <c r="AH59" s="2">
        <v>20.6</v>
      </c>
      <c r="AI59" s="2">
        <v>73.3</v>
      </c>
      <c r="AJ59" s="2">
        <v>64.900000000000006</v>
      </c>
      <c r="AK59" s="2">
        <v>61.3</v>
      </c>
      <c r="AL59" s="2">
        <v>157</v>
      </c>
      <c r="AM59" s="2">
        <v>219.7</v>
      </c>
      <c r="AN59" s="2">
        <v>364.6</v>
      </c>
    </row>
    <row r="60" spans="1:40" ht="15.6" x14ac:dyDescent="0.3">
      <c r="A60" s="44">
        <v>57</v>
      </c>
      <c r="B60" s="44" t="s">
        <v>629</v>
      </c>
      <c r="C60" s="44" t="s">
        <v>630</v>
      </c>
      <c r="D60" s="44" t="s">
        <v>855</v>
      </c>
      <c r="E60" s="45">
        <v>440.8</v>
      </c>
      <c r="F60" s="45">
        <v>338</v>
      </c>
      <c r="G60" s="45">
        <v>190.9</v>
      </c>
      <c r="H60" s="45">
        <v>107.5</v>
      </c>
      <c r="I60" s="45">
        <v>9.9</v>
      </c>
      <c r="J60" s="45">
        <v>17.399999999999999</v>
      </c>
      <c r="K60" s="45" t="s">
        <v>14</v>
      </c>
      <c r="L60" s="45">
        <v>1.1000000000000001</v>
      </c>
      <c r="M60" s="45">
        <v>20.6</v>
      </c>
      <c r="N60" s="45" t="s">
        <v>14</v>
      </c>
      <c r="O60" s="45">
        <v>268.39999999999998</v>
      </c>
      <c r="P60" s="45">
        <v>171</v>
      </c>
      <c r="Q60" s="2">
        <v>343.1</v>
      </c>
      <c r="R60" s="2">
        <v>240.6</v>
      </c>
      <c r="S60" s="2">
        <v>618.4</v>
      </c>
      <c r="T60" s="2">
        <v>94.8</v>
      </c>
      <c r="U60" s="2">
        <v>0.8</v>
      </c>
      <c r="V60" s="2">
        <v>1</v>
      </c>
      <c r="W60" s="2">
        <v>0</v>
      </c>
      <c r="X60" s="2" t="s">
        <v>14</v>
      </c>
      <c r="Y60" s="2" t="s">
        <v>14</v>
      </c>
      <c r="Z60" s="2" t="s">
        <v>14</v>
      </c>
      <c r="AA60" s="2">
        <v>22.2</v>
      </c>
      <c r="AB60" s="2">
        <v>214.5</v>
      </c>
      <c r="AC60" s="2">
        <v>308.2</v>
      </c>
      <c r="AD60" s="2">
        <v>398.4</v>
      </c>
      <c r="AE60" s="2">
        <v>516.79999999999995</v>
      </c>
      <c r="AF60" s="2">
        <v>207</v>
      </c>
      <c r="AG60" s="2">
        <v>275.89999999999998</v>
      </c>
      <c r="AH60" s="2">
        <v>3.7</v>
      </c>
      <c r="AI60" s="2">
        <v>3.3</v>
      </c>
      <c r="AJ60" s="2">
        <v>13.5</v>
      </c>
      <c r="AK60" s="2">
        <v>6.6</v>
      </c>
      <c r="AL60" s="2">
        <v>114</v>
      </c>
      <c r="AM60" s="2">
        <v>182.8</v>
      </c>
      <c r="AN60" s="2">
        <v>325.60000000000002</v>
      </c>
    </row>
    <row r="61" spans="1:40" ht="15.6" x14ac:dyDescent="0.3">
      <c r="A61" s="44">
        <v>58</v>
      </c>
      <c r="B61" s="44" t="s">
        <v>631</v>
      </c>
      <c r="C61" s="44" t="s">
        <v>632</v>
      </c>
      <c r="D61" s="44" t="s">
        <v>857</v>
      </c>
      <c r="E61" s="45">
        <v>429.1</v>
      </c>
      <c r="F61" s="45">
        <v>270.5</v>
      </c>
      <c r="G61" s="45">
        <v>277</v>
      </c>
      <c r="H61" s="45">
        <v>82</v>
      </c>
      <c r="I61" s="45">
        <v>117.9</v>
      </c>
      <c r="J61" s="45">
        <v>29.4</v>
      </c>
      <c r="K61" s="45">
        <v>11.7</v>
      </c>
      <c r="L61" s="45">
        <v>2.5</v>
      </c>
      <c r="M61" s="45">
        <v>20.5</v>
      </c>
      <c r="N61" s="45">
        <v>51.5</v>
      </c>
      <c r="O61" s="45">
        <v>311.3</v>
      </c>
      <c r="P61" s="45">
        <v>481.4</v>
      </c>
      <c r="Q61" s="2">
        <v>802.2</v>
      </c>
      <c r="R61" s="2">
        <v>300.39999999999998</v>
      </c>
      <c r="S61" s="2">
        <v>504.2</v>
      </c>
      <c r="T61" s="2">
        <v>107.7</v>
      </c>
      <c r="U61" s="2">
        <v>83.2</v>
      </c>
      <c r="V61" s="2">
        <v>46.5</v>
      </c>
      <c r="W61" s="2">
        <v>0.2</v>
      </c>
      <c r="X61" s="2" t="s">
        <v>14</v>
      </c>
      <c r="Y61" s="2" t="s">
        <v>14</v>
      </c>
      <c r="Z61" s="2" t="s">
        <v>14</v>
      </c>
      <c r="AA61" s="2">
        <v>37.1</v>
      </c>
      <c r="AB61" s="2">
        <v>275.60000000000002</v>
      </c>
      <c r="AC61" s="2">
        <v>563.6</v>
      </c>
      <c r="AD61" s="2">
        <v>400</v>
      </c>
      <c r="AE61" s="2">
        <v>163.80000000000001</v>
      </c>
      <c r="AF61" s="2">
        <v>235.6</v>
      </c>
      <c r="AG61" s="2">
        <v>298.8</v>
      </c>
      <c r="AH61" s="2">
        <v>115.4</v>
      </c>
      <c r="AI61" s="2">
        <v>51.8</v>
      </c>
      <c r="AJ61" s="2">
        <v>19.7</v>
      </c>
      <c r="AK61" s="2">
        <v>0.4</v>
      </c>
      <c r="AL61" s="2">
        <v>84.5</v>
      </c>
      <c r="AM61" s="2">
        <v>239.7</v>
      </c>
      <c r="AN61" s="2">
        <v>543.1</v>
      </c>
    </row>
    <row r="62" spans="1:40" ht="15.6" x14ac:dyDescent="0.3">
      <c r="A62" s="44">
        <v>59</v>
      </c>
      <c r="B62" s="44" t="s">
        <v>633</v>
      </c>
      <c r="C62" s="44" t="s">
        <v>632</v>
      </c>
      <c r="D62" s="44" t="s">
        <v>859</v>
      </c>
      <c r="E62" s="45">
        <v>190.8</v>
      </c>
      <c r="F62" s="45">
        <v>222.5</v>
      </c>
      <c r="G62" s="45">
        <v>205.8</v>
      </c>
      <c r="H62" s="45">
        <v>44</v>
      </c>
      <c r="I62" s="45">
        <v>4.0999999999999996</v>
      </c>
      <c r="J62" s="45">
        <v>25.5</v>
      </c>
      <c r="K62" s="45" t="s">
        <v>14</v>
      </c>
      <c r="L62" s="45">
        <v>45.2</v>
      </c>
      <c r="M62" s="45" t="s">
        <v>14</v>
      </c>
      <c r="N62" s="45" t="s">
        <v>14</v>
      </c>
      <c r="O62" s="45">
        <v>147.80000000000001</v>
      </c>
      <c r="P62" s="45">
        <v>214.1</v>
      </c>
      <c r="Q62" s="2">
        <v>397.3</v>
      </c>
      <c r="R62" s="2">
        <v>316.5</v>
      </c>
      <c r="S62" s="2">
        <v>163.69999999999999</v>
      </c>
      <c r="T62" s="2">
        <v>258.89999999999998</v>
      </c>
      <c r="U62" s="2">
        <v>18.2</v>
      </c>
      <c r="V62" s="2" t="s">
        <v>14</v>
      </c>
      <c r="W62" s="2">
        <v>1.7</v>
      </c>
      <c r="X62" s="2" t="s">
        <v>14</v>
      </c>
      <c r="Y62" s="2" t="s">
        <v>14</v>
      </c>
      <c r="Z62" s="2" t="s">
        <v>14</v>
      </c>
      <c r="AA62" s="2">
        <v>16.8</v>
      </c>
      <c r="AB62" s="2">
        <v>72.8</v>
      </c>
      <c r="AC62" s="2">
        <v>181.2</v>
      </c>
      <c r="AD62" s="2">
        <v>485.3</v>
      </c>
      <c r="AE62" s="2">
        <v>383</v>
      </c>
      <c r="AF62" s="2">
        <v>436</v>
      </c>
      <c r="AG62" s="2">
        <v>96.2</v>
      </c>
      <c r="AH62" s="2">
        <v>29.6</v>
      </c>
      <c r="AI62" s="2">
        <v>14.7</v>
      </c>
      <c r="AJ62" s="2">
        <v>23.3</v>
      </c>
      <c r="AK62" s="2" t="s">
        <v>14</v>
      </c>
      <c r="AL62" s="2">
        <v>68.2</v>
      </c>
      <c r="AM62" s="2">
        <v>103.9</v>
      </c>
      <c r="AN62" s="2">
        <v>532.9</v>
      </c>
    </row>
    <row r="63" spans="1:40" ht="15.6" x14ac:dyDescent="0.3">
      <c r="A63" s="44">
        <v>60</v>
      </c>
      <c r="B63" s="44" t="s">
        <v>634</v>
      </c>
      <c r="C63" s="44" t="s">
        <v>632</v>
      </c>
      <c r="D63" s="44" t="s">
        <v>862</v>
      </c>
      <c r="E63" s="45">
        <v>271.89999999999998</v>
      </c>
      <c r="F63" s="45">
        <v>453.7</v>
      </c>
      <c r="G63" s="45">
        <v>432.7</v>
      </c>
      <c r="H63" s="45">
        <v>269.5</v>
      </c>
      <c r="I63" s="45">
        <v>0.1</v>
      </c>
      <c r="J63" s="45">
        <v>133.69999999999999</v>
      </c>
      <c r="K63" s="45" t="s">
        <v>14</v>
      </c>
      <c r="L63" s="45" t="s">
        <v>14</v>
      </c>
      <c r="M63" s="45">
        <v>19.5</v>
      </c>
      <c r="N63" s="45" t="s">
        <v>14</v>
      </c>
      <c r="O63" s="45">
        <v>188.3</v>
      </c>
      <c r="P63" s="45">
        <v>386.5</v>
      </c>
      <c r="Q63" s="2">
        <v>487.8</v>
      </c>
      <c r="R63" s="2">
        <v>450.1</v>
      </c>
      <c r="S63" s="2">
        <v>332</v>
      </c>
      <c r="T63" s="2">
        <v>257.8</v>
      </c>
      <c r="U63" s="2">
        <v>53.9</v>
      </c>
      <c r="V63" s="2" t="s">
        <v>14</v>
      </c>
      <c r="W63" s="2">
        <v>0.8</v>
      </c>
      <c r="X63" s="2" t="s">
        <v>14</v>
      </c>
      <c r="Y63" s="2" t="s">
        <v>14</v>
      </c>
      <c r="Z63" s="2" t="s">
        <v>14</v>
      </c>
      <c r="AA63" s="2">
        <v>26.4</v>
      </c>
      <c r="AB63" s="2">
        <v>177.1</v>
      </c>
      <c r="AC63" s="2">
        <v>290.2</v>
      </c>
      <c r="AD63" s="2">
        <v>390.8</v>
      </c>
      <c r="AE63" s="2">
        <v>284.39999999999998</v>
      </c>
      <c r="AF63" s="2">
        <v>335.6</v>
      </c>
      <c r="AG63" s="2">
        <v>398.9</v>
      </c>
      <c r="AH63" s="2">
        <v>47</v>
      </c>
      <c r="AI63" s="2">
        <v>2.5</v>
      </c>
      <c r="AJ63" s="2">
        <v>23</v>
      </c>
      <c r="AK63" s="2" t="s">
        <v>14</v>
      </c>
      <c r="AL63" s="2">
        <v>53.6</v>
      </c>
      <c r="AM63" s="2">
        <v>154.1</v>
      </c>
      <c r="AN63" s="2">
        <v>655.20000000000005</v>
      </c>
    </row>
    <row r="64" spans="1:40" ht="15.6" x14ac:dyDescent="0.3">
      <c r="A64" s="44">
        <v>61</v>
      </c>
      <c r="B64" s="44" t="s">
        <v>635</v>
      </c>
      <c r="C64" s="44" t="s">
        <v>632</v>
      </c>
      <c r="D64" s="44" t="s">
        <v>859</v>
      </c>
      <c r="E64" s="45">
        <v>243.2</v>
      </c>
      <c r="F64" s="45">
        <v>245.8</v>
      </c>
      <c r="G64" s="45">
        <v>279.60000000000002</v>
      </c>
      <c r="H64" s="45">
        <v>62.8</v>
      </c>
      <c r="I64" s="45">
        <v>3.7</v>
      </c>
      <c r="J64" s="45">
        <v>14.9</v>
      </c>
      <c r="K64" s="45" t="s">
        <v>14</v>
      </c>
      <c r="L64" s="45">
        <v>28.5</v>
      </c>
      <c r="M64" s="45">
        <v>0</v>
      </c>
      <c r="N64" s="45">
        <v>1.2</v>
      </c>
      <c r="O64" s="45">
        <v>146.30000000000001</v>
      </c>
      <c r="P64" s="45">
        <v>146.30000000000001</v>
      </c>
      <c r="Q64" s="2">
        <v>380.4</v>
      </c>
      <c r="R64" s="2">
        <v>339</v>
      </c>
      <c r="S64" s="2">
        <v>227.3</v>
      </c>
      <c r="T64" s="2">
        <v>269.39999999999998</v>
      </c>
      <c r="U64" s="2">
        <v>5.6</v>
      </c>
      <c r="V64" s="2" t="s">
        <v>14</v>
      </c>
      <c r="W64" s="2" t="s">
        <v>14</v>
      </c>
      <c r="X64" s="2" t="s">
        <v>14</v>
      </c>
      <c r="Y64" s="2" t="s">
        <v>14</v>
      </c>
      <c r="Z64" s="2" t="s">
        <v>14</v>
      </c>
      <c r="AA64" s="2">
        <v>24.6</v>
      </c>
      <c r="AB64" s="2">
        <v>133.19999999999999</v>
      </c>
      <c r="AC64" s="2">
        <v>201.2</v>
      </c>
      <c r="AD64" s="2">
        <v>475.5</v>
      </c>
      <c r="AE64" s="2">
        <v>345</v>
      </c>
      <c r="AF64" s="2">
        <v>327.2</v>
      </c>
      <c r="AG64" s="2">
        <v>91.1</v>
      </c>
      <c r="AH64" s="2">
        <v>31.5</v>
      </c>
      <c r="AI64" s="2">
        <v>21.7</v>
      </c>
      <c r="AJ64" s="2">
        <v>14</v>
      </c>
      <c r="AK64" s="2" t="s">
        <v>14</v>
      </c>
      <c r="AL64" s="2">
        <v>88.6</v>
      </c>
      <c r="AM64" s="2">
        <v>133.69999999999999</v>
      </c>
      <c r="AN64" s="2">
        <v>429.8</v>
      </c>
    </row>
    <row r="65" spans="1:40" ht="15.6" x14ac:dyDescent="0.3">
      <c r="A65" s="44">
        <v>62</v>
      </c>
      <c r="B65" s="44" t="s">
        <v>636</v>
      </c>
      <c r="C65" s="44" t="s">
        <v>632</v>
      </c>
      <c r="D65" s="44" t="s">
        <v>848</v>
      </c>
      <c r="E65" s="45">
        <v>439.3</v>
      </c>
      <c r="F65" s="45">
        <v>226.1</v>
      </c>
      <c r="G65" s="45">
        <v>199.2</v>
      </c>
      <c r="H65" s="45">
        <v>79.900000000000006</v>
      </c>
      <c r="I65" s="45">
        <v>17.5</v>
      </c>
      <c r="J65" s="45">
        <v>54.2</v>
      </c>
      <c r="K65" s="45">
        <v>9.3000000000000007</v>
      </c>
      <c r="L65" s="45" t="s">
        <v>14</v>
      </c>
      <c r="M65" s="45">
        <v>3.3</v>
      </c>
      <c r="N65" s="45">
        <v>6.4</v>
      </c>
      <c r="O65" s="45">
        <v>331</v>
      </c>
      <c r="P65" s="45">
        <v>406.3</v>
      </c>
      <c r="Q65" s="2">
        <v>297.7</v>
      </c>
      <c r="R65" s="2">
        <v>335.2</v>
      </c>
      <c r="S65" s="2">
        <v>370.2</v>
      </c>
      <c r="T65" s="2">
        <v>304.7</v>
      </c>
      <c r="U65" s="2">
        <v>72.599999999999994</v>
      </c>
      <c r="V65" s="2" t="s">
        <v>14</v>
      </c>
      <c r="W65" s="2">
        <v>58.3</v>
      </c>
      <c r="X65" s="2" t="s">
        <v>14</v>
      </c>
      <c r="Y65" s="2" t="s">
        <v>14</v>
      </c>
      <c r="Z65" s="2">
        <v>1.3</v>
      </c>
      <c r="AA65" s="2">
        <v>111.4</v>
      </c>
      <c r="AB65" s="2">
        <v>318.8</v>
      </c>
      <c r="AC65" s="2">
        <v>314.89999999999998</v>
      </c>
      <c r="AD65" s="2">
        <v>476.1</v>
      </c>
      <c r="AE65" s="2">
        <v>238.8</v>
      </c>
      <c r="AF65" s="2">
        <v>154.19999999999999</v>
      </c>
      <c r="AG65" s="2">
        <v>135.69999999999999</v>
      </c>
      <c r="AH65" s="2">
        <v>3.2</v>
      </c>
      <c r="AI65" s="2">
        <v>17.399999999999999</v>
      </c>
      <c r="AJ65" s="2">
        <v>55.3</v>
      </c>
      <c r="AK65" s="2">
        <v>5.4</v>
      </c>
      <c r="AL65" s="2">
        <v>130.80000000000001</v>
      </c>
      <c r="AM65" s="2">
        <v>233.1</v>
      </c>
      <c r="AN65" s="2">
        <v>319.2</v>
      </c>
    </row>
    <row r="66" spans="1:40" ht="15.6" x14ac:dyDescent="0.3">
      <c r="A66" s="44">
        <v>63</v>
      </c>
      <c r="B66" s="44" t="s">
        <v>637</v>
      </c>
      <c r="C66" s="44" t="s">
        <v>632</v>
      </c>
      <c r="D66" s="44" t="s">
        <v>866</v>
      </c>
      <c r="E66" s="45">
        <v>424</v>
      </c>
      <c r="F66" s="45">
        <v>643.6</v>
      </c>
      <c r="G66" s="45">
        <v>373.7</v>
      </c>
      <c r="H66" s="45">
        <v>123.2</v>
      </c>
      <c r="I66" s="45">
        <v>48</v>
      </c>
      <c r="J66" s="45">
        <v>53.5</v>
      </c>
      <c r="K66" s="45" t="s">
        <v>14</v>
      </c>
      <c r="L66" s="45" t="s">
        <v>14</v>
      </c>
      <c r="M66" s="45">
        <v>55.5</v>
      </c>
      <c r="N66" s="45">
        <v>30.2</v>
      </c>
      <c r="O66" s="45">
        <v>131.19999999999999</v>
      </c>
      <c r="P66" s="45">
        <v>364.2</v>
      </c>
      <c r="Q66" s="2">
        <v>530.20000000000005</v>
      </c>
      <c r="R66" s="2">
        <v>529.29999999999995</v>
      </c>
      <c r="S66" s="2">
        <v>449.6</v>
      </c>
      <c r="T66" s="2">
        <v>601.1</v>
      </c>
      <c r="U66" s="2">
        <v>122.4</v>
      </c>
      <c r="V66" s="2" t="s">
        <v>14</v>
      </c>
      <c r="W66" s="2">
        <v>7.6</v>
      </c>
      <c r="X66" s="2">
        <v>1.6</v>
      </c>
      <c r="Y66" s="2">
        <v>1</v>
      </c>
      <c r="Z66" s="2">
        <v>6</v>
      </c>
      <c r="AA66" s="2">
        <v>78</v>
      </c>
      <c r="AB66" s="2">
        <v>278.5</v>
      </c>
      <c r="AC66" s="2">
        <v>310.39999999999998</v>
      </c>
      <c r="AD66" s="2">
        <v>732.9</v>
      </c>
      <c r="AE66" s="2">
        <v>638.29999999999995</v>
      </c>
      <c r="AF66" s="2">
        <v>369.7</v>
      </c>
      <c r="AG66" s="2">
        <v>352</v>
      </c>
      <c r="AH66" s="2">
        <v>16.899999999999999</v>
      </c>
      <c r="AI66" s="2">
        <v>35.9</v>
      </c>
      <c r="AJ66" s="2">
        <v>72.7</v>
      </c>
      <c r="AK66" s="2" t="s">
        <v>14</v>
      </c>
      <c r="AL66" s="2">
        <v>67.3</v>
      </c>
      <c r="AM66" s="2">
        <v>363.7</v>
      </c>
      <c r="AN66" s="2">
        <v>619.79999999999995</v>
      </c>
    </row>
    <row r="67" spans="1:40" ht="15.6" x14ac:dyDescent="0.3">
      <c r="A67" s="44">
        <v>64</v>
      </c>
      <c r="B67" s="44" t="s">
        <v>867</v>
      </c>
      <c r="C67" s="44" t="s">
        <v>632</v>
      </c>
      <c r="D67" s="44" t="s">
        <v>848</v>
      </c>
      <c r="E67" s="45">
        <v>216.3</v>
      </c>
      <c r="F67" s="45">
        <v>309.2</v>
      </c>
      <c r="G67" s="45">
        <v>196.1</v>
      </c>
      <c r="H67" s="45">
        <v>117.2</v>
      </c>
      <c r="I67" s="45">
        <v>21.8</v>
      </c>
      <c r="J67" s="45">
        <v>25.7</v>
      </c>
      <c r="K67" s="45">
        <v>4.3</v>
      </c>
      <c r="L67" s="45" t="s">
        <v>14</v>
      </c>
      <c r="M67" s="45">
        <v>4.0999999999999996</v>
      </c>
      <c r="N67" s="45">
        <v>0.5</v>
      </c>
      <c r="O67" s="45">
        <v>252.7</v>
      </c>
      <c r="P67" s="45">
        <v>249.9</v>
      </c>
      <c r="Q67" s="2">
        <v>419.1</v>
      </c>
      <c r="R67" s="2">
        <v>157</v>
      </c>
      <c r="S67" s="2">
        <v>449.4</v>
      </c>
      <c r="T67" s="2">
        <v>175.4</v>
      </c>
      <c r="U67" s="2">
        <v>1</v>
      </c>
      <c r="V67" s="2">
        <v>2</v>
      </c>
      <c r="W67" s="2" t="s">
        <v>14</v>
      </c>
      <c r="X67" s="2" t="s">
        <v>14</v>
      </c>
      <c r="Y67" s="2" t="s">
        <v>14</v>
      </c>
      <c r="Z67" s="2">
        <v>1</v>
      </c>
      <c r="AA67" s="2">
        <v>42.7</v>
      </c>
      <c r="AB67" s="2">
        <v>306.5</v>
      </c>
      <c r="AC67" s="2">
        <v>244.6</v>
      </c>
      <c r="AD67" s="2">
        <v>256.5</v>
      </c>
      <c r="AE67" s="2">
        <v>346.1</v>
      </c>
      <c r="AF67" s="2">
        <v>205.2</v>
      </c>
      <c r="AG67" s="2">
        <v>281.3</v>
      </c>
      <c r="AH67" s="2">
        <v>44.6</v>
      </c>
      <c r="AI67" s="2">
        <v>7.4</v>
      </c>
      <c r="AJ67" s="2">
        <v>16</v>
      </c>
      <c r="AK67" s="2">
        <v>9.3000000000000007</v>
      </c>
      <c r="AL67" s="2">
        <v>147</v>
      </c>
      <c r="AM67" s="2">
        <v>181.2</v>
      </c>
      <c r="AN67" s="2">
        <v>262.39999999999998</v>
      </c>
    </row>
    <row r="68" spans="1:40" ht="15.6" x14ac:dyDescent="0.3">
      <c r="A68" s="44">
        <v>65</v>
      </c>
      <c r="B68" s="44" t="s">
        <v>638</v>
      </c>
      <c r="C68" s="44" t="s">
        <v>632</v>
      </c>
      <c r="D68" s="44" t="s">
        <v>869</v>
      </c>
      <c r="E68" s="45">
        <v>341.1</v>
      </c>
      <c r="F68" s="45">
        <v>301.39999999999998</v>
      </c>
      <c r="G68" s="45">
        <v>287.3</v>
      </c>
      <c r="H68" s="45">
        <v>55.3</v>
      </c>
      <c r="I68" s="45">
        <v>31.5</v>
      </c>
      <c r="J68" s="45">
        <v>15.8</v>
      </c>
      <c r="K68" s="45" t="s">
        <v>14</v>
      </c>
      <c r="L68" s="45" t="s">
        <v>14</v>
      </c>
      <c r="M68" s="45" t="s">
        <v>14</v>
      </c>
      <c r="N68" s="45" t="s">
        <v>14</v>
      </c>
      <c r="O68" s="45">
        <v>169.9</v>
      </c>
      <c r="P68" s="45">
        <v>261.7</v>
      </c>
      <c r="Q68" s="2">
        <v>306.10000000000002</v>
      </c>
      <c r="R68" s="2">
        <v>393.7</v>
      </c>
      <c r="S68" s="2">
        <v>179.2</v>
      </c>
      <c r="T68" s="2">
        <v>0</v>
      </c>
      <c r="U68" s="2">
        <v>10.1</v>
      </c>
      <c r="V68" s="2" t="s">
        <v>14</v>
      </c>
      <c r="W68" s="2">
        <v>3</v>
      </c>
      <c r="X68" s="2" t="s">
        <v>14</v>
      </c>
      <c r="Y68" s="2" t="s">
        <v>14</v>
      </c>
      <c r="Z68" s="2" t="s">
        <v>14</v>
      </c>
      <c r="AA68" s="2">
        <v>15.4</v>
      </c>
      <c r="AB68" s="2">
        <v>119.5</v>
      </c>
      <c r="AC68" s="2">
        <v>275.2</v>
      </c>
      <c r="AD68" s="2">
        <v>429.8</v>
      </c>
      <c r="AE68" s="2">
        <v>201.6</v>
      </c>
      <c r="AF68" s="2">
        <v>194.2</v>
      </c>
      <c r="AG68" s="2">
        <v>112</v>
      </c>
      <c r="AH68" s="2">
        <v>12.8</v>
      </c>
      <c r="AI68" s="2">
        <v>45.3</v>
      </c>
      <c r="AJ68" s="2">
        <v>10.1</v>
      </c>
      <c r="AK68" s="2" t="s">
        <v>14</v>
      </c>
      <c r="AL68" s="2">
        <v>45.1</v>
      </c>
      <c r="AM68" s="2">
        <v>110.4</v>
      </c>
      <c r="AN68" s="2">
        <v>348.2</v>
      </c>
    </row>
    <row r="69" spans="1:40" ht="15.6" x14ac:dyDescent="0.3">
      <c r="A69" s="44">
        <v>66</v>
      </c>
      <c r="B69" s="44" t="s">
        <v>639</v>
      </c>
      <c r="C69" s="44" t="s">
        <v>632</v>
      </c>
      <c r="D69" s="44" t="s">
        <v>871</v>
      </c>
      <c r="E69" s="45">
        <v>409.2</v>
      </c>
      <c r="F69" s="45">
        <v>440.8</v>
      </c>
      <c r="G69" s="45">
        <v>498.8</v>
      </c>
      <c r="H69" s="45">
        <v>195.7</v>
      </c>
      <c r="I69" s="45">
        <v>2</v>
      </c>
      <c r="J69" s="45">
        <v>18</v>
      </c>
      <c r="K69" s="45" t="s">
        <v>14</v>
      </c>
      <c r="L69" s="45" t="s">
        <v>14</v>
      </c>
      <c r="M69" s="45">
        <v>0.4</v>
      </c>
      <c r="N69" s="45" t="s">
        <v>14</v>
      </c>
      <c r="O69" s="45">
        <v>173</v>
      </c>
      <c r="P69" s="45">
        <v>469.7</v>
      </c>
      <c r="Q69" s="2">
        <v>307.2</v>
      </c>
      <c r="R69" s="2">
        <v>478.2</v>
      </c>
      <c r="S69" s="2">
        <v>593.70000000000005</v>
      </c>
      <c r="T69" s="2">
        <v>172.6</v>
      </c>
      <c r="U69" s="2">
        <v>11</v>
      </c>
      <c r="V69" s="2" t="s">
        <v>14</v>
      </c>
      <c r="W69" s="2" t="s">
        <v>14</v>
      </c>
      <c r="X69" s="2" t="s">
        <v>14</v>
      </c>
      <c r="Y69" s="2" t="s">
        <v>14</v>
      </c>
      <c r="Z69" s="2" t="s">
        <v>14</v>
      </c>
      <c r="AA69" s="2">
        <v>10.7</v>
      </c>
      <c r="AB69" s="2">
        <v>330.3</v>
      </c>
      <c r="AC69" s="2">
        <v>403.6</v>
      </c>
      <c r="AD69" s="2">
        <v>559.29999999999995</v>
      </c>
      <c r="AE69" s="2">
        <v>451.2</v>
      </c>
      <c r="AF69" s="2">
        <v>231</v>
      </c>
      <c r="AG69" s="2">
        <v>424.3</v>
      </c>
      <c r="AH69" s="2">
        <v>33.5</v>
      </c>
      <c r="AI69" s="2">
        <v>15</v>
      </c>
      <c r="AJ69" s="2">
        <v>40.5</v>
      </c>
      <c r="AK69" s="2">
        <v>1</v>
      </c>
      <c r="AL69" s="2">
        <v>44.8</v>
      </c>
      <c r="AM69" s="2">
        <v>372</v>
      </c>
      <c r="AN69" s="2">
        <v>546.1</v>
      </c>
    </row>
    <row r="70" spans="1:40" ht="15.6" x14ac:dyDescent="0.3">
      <c r="A70" s="44">
        <v>67</v>
      </c>
      <c r="B70" s="44" t="s">
        <v>640</v>
      </c>
      <c r="C70" s="44" t="s">
        <v>632</v>
      </c>
      <c r="D70" s="44" t="s">
        <v>873</v>
      </c>
      <c r="E70" s="45">
        <v>485.2</v>
      </c>
      <c r="F70" s="45">
        <v>260.7</v>
      </c>
      <c r="G70" s="45">
        <v>138.4</v>
      </c>
      <c r="H70" s="45">
        <v>50</v>
      </c>
      <c r="I70" s="45">
        <v>5.9</v>
      </c>
      <c r="J70" s="45">
        <v>27.1</v>
      </c>
      <c r="K70" s="45">
        <v>40.6</v>
      </c>
      <c r="L70" s="45">
        <v>64.7</v>
      </c>
      <c r="M70" s="45">
        <v>9.8000000000000007</v>
      </c>
      <c r="N70" s="45">
        <v>0.7</v>
      </c>
      <c r="O70" s="45">
        <v>239.2</v>
      </c>
      <c r="P70" s="45">
        <v>65.099999999999994</v>
      </c>
      <c r="Q70" s="2">
        <v>267.8</v>
      </c>
      <c r="R70" s="2">
        <v>83</v>
      </c>
      <c r="S70" s="2">
        <v>199.3</v>
      </c>
      <c r="T70" s="2">
        <v>231.1</v>
      </c>
      <c r="U70" s="2">
        <v>26.1</v>
      </c>
      <c r="V70" s="2">
        <v>15.5</v>
      </c>
      <c r="W70" s="2" t="s">
        <v>14</v>
      </c>
      <c r="X70" s="2" t="s">
        <v>14</v>
      </c>
      <c r="Y70" s="2">
        <v>29.7</v>
      </c>
      <c r="Z70" s="2" t="s">
        <v>14</v>
      </c>
      <c r="AA70" s="2">
        <v>2.8</v>
      </c>
      <c r="AB70" s="2">
        <v>11.8</v>
      </c>
      <c r="AC70" s="2">
        <v>106.3</v>
      </c>
      <c r="AD70" s="2">
        <v>250.3</v>
      </c>
      <c r="AE70" s="2">
        <v>219.8</v>
      </c>
      <c r="AF70" s="2">
        <v>40.700000000000003</v>
      </c>
      <c r="AG70" s="2">
        <v>224</v>
      </c>
      <c r="AH70" s="2">
        <v>77.5</v>
      </c>
      <c r="AI70" s="2">
        <v>82</v>
      </c>
      <c r="AJ70" s="2">
        <v>45.8</v>
      </c>
      <c r="AK70" s="2">
        <v>33.1</v>
      </c>
      <c r="AL70" s="2">
        <v>109.5</v>
      </c>
      <c r="AM70" s="2">
        <v>34</v>
      </c>
      <c r="AN70" s="2">
        <v>146.6</v>
      </c>
    </row>
    <row r="71" spans="1:40" ht="15.6" x14ac:dyDescent="0.3">
      <c r="A71" s="44">
        <v>68</v>
      </c>
      <c r="B71" s="44" t="s">
        <v>641</v>
      </c>
      <c r="C71" s="44" t="s">
        <v>646</v>
      </c>
      <c r="D71" s="44" t="s">
        <v>875</v>
      </c>
      <c r="E71" s="45">
        <v>148.6</v>
      </c>
      <c r="F71" s="45">
        <v>236.7</v>
      </c>
      <c r="G71" s="45">
        <v>228.9</v>
      </c>
      <c r="H71" s="45">
        <v>303.60000000000002</v>
      </c>
      <c r="I71" s="45">
        <v>78.7</v>
      </c>
      <c r="J71" s="45">
        <v>79.599999999999994</v>
      </c>
      <c r="K71" s="45">
        <v>1.5</v>
      </c>
      <c r="L71" s="45">
        <v>5</v>
      </c>
      <c r="M71" s="45">
        <v>56.1</v>
      </c>
      <c r="N71" s="45">
        <v>114</v>
      </c>
      <c r="O71" s="45">
        <v>169.8</v>
      </c>
      <c r="P71" s="45">
        <v>197.7</v>
      </c>
      <c r="Q71" s="2">
        <v>186</v>
      </c>
      <c r="R71" s="2">
        <v>153.1</v>
      </c>
      <c r="S71" s="2">
        <v>145.30000000000001</v>
      </c>
      <c r="T71" s="2">
        <v>304</v>
      </c>
      <c r="U71" s="2">
        <v>99.7</v>
      </c>
      <c r="V71" s="2">
        <v>105.2</v>
      </c>
      <c r="W71" s="2">
        <v>3.8</v>
      </c>
      <c r="X71" s="2" t="s">
        <v>14</v>
      </c>
      <c r="Y71" s="2" t="s">
        <v>14</v>
      </c>
      <c r="Z71" s="2">
        <v>45.1</v>
      </c>
      <c r="AA71" s="2">
        <v>107.4</v>
      </c>
      <c r="AB71" s="2">
        <v>168.3</v>
      </c>
      <c r="AC71" s="2">
        <v>429.8</v>
      </c>
      <c r="AD71" s="2">
        <v>390.6</v>
      </c>
      <c r="AE71" s="2">
        <v>264.60000000000002</v>
      </c>
      <c r="AF71" s="2">
        <v>261</v>
      </c>
      <c r="AG71" s="2">
        <v>178.1</v>
      </c>
      <c r="AH71" s="2">
        <v>42.2</v>
      </c>
      <c r="AI71" s="2">
        <v>47.4</v>
      </c>
      <c r="AJ71" s="2">
        <v>85.7</v>
      </c>
      <c r="AK71" s="2">
        <v>7.5</v>
      </c>
      <c r="AL71" s="2">
        <v>475.5</v>
      </c>
      <c r="AM71" s="2">
        <v>154.80000000000001</v>
      </c>
      <c r="AN71" s="2">
        <v>120</v>
      </c>
    </row>
    <row r="72" spans="1:40" ht="15.6" x14ac:dyDescent="0.3">
      <c r="A72" s="44">
        <v>69</v>
      </c>
      <c r="B72" s="44" t="s">
        <v>642</v>
      </c>
      <c r="C72" s="44" t="s">
        <v>646</v>
      </c>
      <c r="D72" s="44" t="s">
        <v>877</v>
      </c>
      <c r="E72" s="45">
        <v>157.5</v>
      </c>
      <c r="F72" s="45">
        <v>364.3</v>
      </c>
      <c r="G72" s="45">
        <v>94.3</v>
      </c>
      <c r="H72" s="45">
        <v>263</v>
      </c>
      <c r="I72" s="45">
        <v>76.2</v>
      </c>
      <c r="J72" s="45">
        <v>59.8</v>
      </c>
      <c r="K72" s="45">
        <v>0.2</v>
      </c>
      <c r="L72" s="45" t="s">
        <v>14</v>
      </c>
      <c r="M72" s="45">
        <v>28.5</v>
      </c>
      <c r="N72" s="45">
        <v>39.200000000000003</v>
      </c>
      <c r="O72" s="45">
        <v>213.1</v>
      </c>
      <c r="P72" s="45">
        <v>63.9</v>
      </c>
      <c r="Q72" s="2">
        <v>290.2</v>
      </c>
      <c r="R72" s="2">
        <v>162.6</v>
      </c>
      <c r="S72" s="2">
        <v>210.3</v>
      </c>
      <c r="T72" s="2">
        <v>86.6</v>
      </c>
      <c r="U72" s="2">
        <v>17.2</v>
      </c>
      <c r="V72" s="2">
        <v>43.4</v>
      </c>
      <c r="W72" s="2">
        <v>0.4</v>
      </c>
      <c r="X72" s="2">
        <v>0.8</v>
      </c>
      <c r="Y72" s="2">
        <v>3.2</v>
      </c>
      <c r="Z72" s="2">
        <v>29.2</v>
      </c>
      <c r="AA72" s="2">
        <v>46.4</v>
      </c>
      <c r="AB72" s="2">
        <v>145.69999999999999</v>
      </c>
      <c r="AC72" s="2">
        <v>242.2</v>
      </c>
      <c r="AD72" s="2">
        <v>607.1</v>
      </c>
      <c r="AE72" s="2">
        <v>209.3</v>
      </c>
      <c r="AF72" s="2">
        <v>146.1</v>
      </c>
      <c r="AG72" s="2">
        <v>145.69999999999999</v>
      </c>
      <c r="AH72" s="2">
        <v>58.6</v>
      </c>
      <c r="AI72" s="2">
        <v>78.599999999999994</v>
      </c>
      <c r="AJ72" s="2">
        <v>55.4</v>
      </c>
      <c r="AK72" s="2">
        <v>2.4</v>
      </c>
      <c r="AL72" s="2">
        <v>78.599999999999994</v>
      </c>
      <c r="AM72" s="2">
        <v>21.8</v>
      </c>
      <c r="AN72" s="2">
        <v>94.6</v>
      </c>
    </row>
    <row r="73" spans="1:40" ht="15.6" x14ac:dyDescent="0.3">
      <c r="A73" s="44">
        <v>70</v>
      </c>
      <c r="B73" s="44" t="s">
        <v>643</v>
      </c>
      <c r="C73" s="44" t="s">
        <v>646</v>
      </c>
      <c r="D73" s="44" t="s">
        <v>879</v>
      </c>
      <c r="E73" s="45">
        <v>141.9</v>
      </c>
      <c r="F73" s="45">
        <v>178.2</v>
      </c>
      <c r="G73" s="45">
        <v>222.2</v>
      </c>
      <c r="H73" s="45">
        <v>153.69999999999999</v>
      </c>
      <c r="I73" s="45">
        <v>69.599999999999994</v>
      </c>
      <c r="J73" s="45">
        <v>196.6</v>
      </c>
      <c r="K73" s="45">
        <v>3</v>
      </c>
      <c r="L73" s="45" t="s">
        <v>14</v>
      </c>
      <c r="M73" s="45">
        <v>29.9</v>
      </c>
      <c r="N73" s="45">
        <v>87.6</v>
      </c>
      <c r="O73" s="45">
        <v>116.5</v>
      </c>
      <c r="P73" s="45">
        <v>167.9</v>
      </c>
      <c r="Q73" s="2">
        <v>331.7</v>
      </c>
      <c r="R73" s="2">
        <v>175.3</v>
      </c>
      <c r="S73" s="2">
        <v>209.9</v>
      </c>
      <c r="T73" s="2">
        <v>134.1</v>
      </c>
      <c r="U73" s="2">
        <v>81.400000000000006</v>
      </c>
      <c r="V73" s="2">
        <v>10</v>
      </c>
      <c r="W73" s="2">
        <v>14.4</v>
      </c>
      <c r="X73" s="2">
        <v>1</v>
      </c>
      <c r="Y73" s="2" t="s">
        <v>14</v>
      </c>
      <c r="Z73" s="2">
        <v>11.2</v>
      </c>
      <c r="AA73" s="2">
        <v>52.4</v>
      </c>
      <c r="AB73" s="2">
        <v>178.8</v>
      </c>
      <c r="AC73" s="2">
        <v>358.8</v>
      </c>
      <c r="AD73" s="2">
        <v>297.5</v>
      </c>
      <c r="AE73" s="2">
        <v>287.7</v>
      </c>
      <c r="AF73" s="2">
        <v>202</v>
      </c>
      <c r="AG73" s="2">
        <v>185.6</v>
      </c>
      <c r="AH73" s="2">
        <v>79.900000000000006</v>
      </c>
      <c r="AI73" s="2">
        <v>30.9</v>
      </c>
      <c r="AJ73" s="2">
        <v>28.8</v>
      </c>
      <c r="AK73" s="2">
        <v>9.4</v>
      </c>
      <c r="AL73" s="2">
        <v>46.1</v>
      </c>
      <c r="AM73" s="2">
        <v>131.1</v>
      </c>
      <c r="AN73" s="2">
        <v>253.9</v>
      </c>
    </row>
    <row r="74" spans="1:40" ht="15.6" x14ac:dyDescent="0.3">
      <c r="A74" s="44">
        <v>71</v>
      </c>
      <c r="B74" s="44" t="s">
        <v>644</v>
      </c>
      <c r="C74" s="44" t="s">
        <v>646</v>
      </c>
      <c r="D74" s="44" t="s">
        <v>877</v>
      </c>
      <c r="E74" s="45">
        <v>123.1</v>
      </c>
      <c r="F74" s="45">
        <v>231.8</v>
      </c>
      <c r="G74" s="45">
        <v>283.7</v>
      </c>
      <c r="H74" s="45">
        <v>300.60000000000002</v>
      </c>
      <c r="I74" s="45">
        <v>173.9</v>
      </c>
      <c r="J74" s="45">
        <v>148</v>
      </c>
      <c r="K74" s="45" t="s">
        <v>14</v>
      </c>
      <c r="L74" s="45">
        <v>7</v>
      </c>
      <c r="M74" s="45">
        <v>25.2</v>
      </c>
      <c r="N74" s="45">
        <v>63.3</v>
      </c>
      <c r="O74" s="45">
        <v>244</v>
      </c>
      <c r="P74" s="45">
        <v>239</v>
      </c>
      <c r="Q74" s="2">
        <v>279.89999999999998</v>
      </c>
      <c r="R74" s="2">
        <v>212</v>
      </c>
      <c r="S74" s="2">
        <v>68.7</v>
      </c>
      <c r="T74" s="2">
        <v>38</v>
      </c>
      <c r="U74" s="2">
        <v>175</v>
      </c>
      <c r="V74" s="2">
        <v>31.6</v>
      </c>
      <c r="W74" s="2">
        <v>20.2</v>
      </c>
      <c r="X74" s="2">
        <v>36.1</v>
      </c>
      <c r="Y74" s="2" t="s">
        <v>14</v>
      </c>
      <c r="Z74" s="2">
        <v>9.6</v>
      </c>
      <c r="AA74" s="2">
        <v>36.1</v>
      </c>
      <c r="AB74" s="2">
        <v>133.1</v>
      </c>
      <c r="AC74" s="2">
        <v>166.6</v>
      </c>
      <c r="AD74" s="2">
        <v>164</v>
      </c>
      <c r="AE74" s="2">
        <v>137.6</v>
      </c>
      <c r="AF74" s="2">
        <v>120</v>
      </c>
      <c r="AG74" s="2">
        <v>129.30000000000001</v>
      </c>
      <c r="AH74" s="2">
        <v>76.099999999999994</v>
      </c>
      <c r="AI74" s="2">
        <v>56.1</v>
      </c>
      <c r="AJ74" s="2" t="s">
        <v>14</v>
      </c>
      <c r="AK74" s="2">
        <v>10.4</v>
      </c>
      <c r="AL74" s="2">
        <v>358.8</v>
      </c>
      <c r="AM74" s="2">
        <v>272.60000000000002</v>
      </c>
      <c r="AN74" s="2">
        <v>49.6</v>
      </c>
    </row>
    <row r="75" spans="1:40" ht="15.6" x14ac:dyDescent="0.3">
      <c r="A75" s="44">
        <v>72</v>
      </c>
      <c r="B75" s="44" t="s">
        <v>645</v>
      </c>
      <c r="C75" s="44" t="s">
        <v>646</v>
      </c>
      <c r="D75" s="44" t="s">
        <v>877</v>
      </c>
      <c r="E75" s="45">
        <v>178.3</v>
      </c>
      <c r="F75" s="45">
        <v>374.6</v>
      </c>
      <c r="G75" s="45">
        <v>77.400000000000006</v>
      </c>
      <c r="H75" s="45">
        <v>220.2</v>
      </c>
      <c r="I75" s="45">
        <v>41.6</v>
      </c>
      <c r="J75" s="45">
        <v>11.8</v>
      </c>
      <c r="K75" s="45">
        <v>0.2</v>
      </c>
      <c r="L75" s="45">
        <v>9.4</v>
      </c>
      <c r="M75" s="45">
        <v>11.8</v>
      </c>
      <c r="N75" s="45">
        <v>58.2</v>
      </c>
      <c r="O75" s="45">
        <v>176.9</v>
      </c>
      <c r="P75" s="45">
        <v>97.8</v>
      </c>
      <c r="Q75" s="2">
        <v>284</v>
      </c>
      <c r="R75" s="2">
        <v>69.2</v>
      </c>
      <c r="S75" s="2">
        <v>346.5</v>
      </c>
      <c r="T75" s="2">
        <v>56.5</v>
      </c>
      <c r="U75" s="2">
        <v>65.8</v>
      </c>
      <c r="V75" s="2">
        <v>31.4</v>
      </c>
      <c r="W75" s="2">
        <v>1</v>
      </c>
      <c r="X75" s="2" t="s">
        <v>14</v>
      </c>
      <c r="Y75" s="2">
        <v>27.2</v>
      </c>
      <c r="Z75" s="2">
        <v>31.1</v>
      </c>
      <c r="AA75" s="2">
        <v>21</v>
      </c>
      <c r="AB75" s="2">
        <v>192.9</v>
      </c>
      <c r="AC75" s="2">
        <v>512.5</v>
      </c>
      <c r="AD75" s="2">
        <v>622.29999999999995</v>
      </c>
      <c r="AE75" s="2">
        <v>179.7</v>
      </c>
      <c r="AF75" s="2">
        <v>32</v>
      </c>
      <c r="AG75" s="2">
        <v>101.5</v>
      </c>
      <c r="AH75" s="2">
        <v>11.6</v>
      </c>
      <c r="AI75" s="2">
        <v>19.2</v>
      </c>
      <c r="AJ75" s="2">
        <v>156.1</v>
      </c>
      <c r="AK75" s="2">
        <v>5.3</v>
      </c>
      <c r="AL75" s="2">
        <v>113.4</v>
      </c>
      <c r="AM75" s="2">
        <v>25.9</v>
      </c>
      <c r="AN75" s="2">
        <v>130.4</v>
      </c>
    </row>
    <row r="76" spans="1:40" ht="15.6" x14ac:dyDescent="0.3">
      <c r="A76" s="44">
        <v>73</v>
      </c>
      <c r="B76" s="44" t="s">
        <v>882</v>
      </c>
      <c r="C76" s="44" t="s">
        <v>646</v>
      </c>
      <c r="D76" s="44" t="s">
        <v>875</v>
      </c>
      <c r="E76" s="45">
        <v>136.6</v>
      </c>
      <c r="F76" s="45">
        <v>185.6</v>
      </c>
      <c r="G76" s="45">
        <v>190.9</v>
      </c>
      <c r="H76" s="45">
        <v>224.3</v>
      </c>
      <c r="I76" s="45">
        <v>66.2</v>
      </c>
      <c r="J76" s="45">
        <v>209.9</v>
      </c>
      <c r="K76" s="45">
        <v>5.0999999999999996</v>
      </c>
      <c r="L76" s="45">
        <v>4.0999999999999996</v>
      </c>
      <c r="M76" s="45">
        <v>95.6</v>
      </c>
      <c r="N76" s="45" t="s">
        <v>14</v>
      </c>
      <c r="O76" s="45" t="s">
        <v>14</v>
      </c>
      <c r="P76" s="45" t="s">
        <v>14</v>
      </c>
      <c r="Q76" s="2" t="s">
        <v>14</v>
      </c>
      <c r="R76" s="2" t="s">
        <v>14</v>
      </c>
      <c r="S76" s="2" t="s">
        <v>14</v>
      </c>
      <c r="T76" s="2" t="s">
        <v>14</v>
      </c>
      <c r="U76" s="2" t="s">
        <v>14</v>
      </c>
      <c r="V76" s="2" t="s">
        <v>14</v>
      </c>
      <c r="W76" s="2" t="s">
        <v>14</v>
      </c>
      <c r="X76" s="2" t="s">
        <v>14</v>
      </c>
      <c r="Y76" s="2" t="s">
        <v>14</v>
      </c>
      <c r="Z76" s="2" t="s">
        <v>14</v>
      </c>
      <c r="AA76" s="2" t="s">
        <v>14</v>
      </c>
      <c r="AB76" s="2" t="s">
        <v>14</v>
      </c>
      <c r="AC76" s="2" t="s">
        <v>14</v>
      </c>
      <c r="AD76" s="2" t="s">
        <v>14</v>
      </c>
      <c r="AE76" s="2" t="s">
        <v>14</v>
      </c>
      <c r="AF76" s="2" t="s">
        <v>14</v>
      </c>
      <c r="AG76" s="2" t="s">
        <v>14</v>
      </c>
      <c r="AH76" s="2" t="s">
        <v>14</v>
      </c>
      <c r="AI76" s="2" t="s">
        <v>14</v>
      </c>
      <c r="AJ76" s="2" t="s">
        <v>14</v>
      </c>
      <c r="AK76" s="2" t="s">
        <v>14</v>
      </c>
      <c r="AL76" s="2" t="s">
        <v>14</v>
      </c>
      <c r="AM76" s="2" t="s">
        <v>14</v>
      </c>
      <c r="AN76" s="2" t="s">
        <v>14</v>
      </c>
    </row>
    <row r="77" spans="1:40" ht="15.6" x14ac:dyDescent="0.3">
      <c r="A77" s="44">
        <v>74</v>
      </c>
      <c r="B77" s="44" t="s">
        <v>647</v>
      </c>
      <c r="C77" s="44" t="s">
        <v>650</v>
      </c>
      <c r="D77" s="44" t="s">
        <v>885</v>
      </c>
      <c r="E77" s="45">
        <v>598.20000000000005</v>
      </c>
      <c r="F77" s="45">
        <v>346.8</v>
      </c>
      <c r="G77" s="45">
        <v>90.3</v>
      </c>
      <c r="H77" s="45">
        <v>11.1</v>
      </c>
      <c r="I77" s="45">
        <v>1.8</v>
      </c>
      <c r="J77" s="45">
        <v>15.6</v>
      </c>
      <c r="K77" s="45">
        <v>11</v>
      </c>
      <c r="L77" s="45">
        <v>95.1</v>
      </c>
      <c r="M77" s="45">
        <v>7.2</v>
      </c>
      <c r="N77" s="45">
        <v>5.5</v>
      </c>
      <c r="O77" s="45">
        <v>289.7</v>
      </c>
      <c r="P77" s="45">
        <v>91.3</v>
      </c>
      <c r="Q77" s="2">
        <v>343.1</v>
      </c>
      <c r="R77" s="2">
        <v>149.19999999999999</v>
      </c>
      <c r="S77" s="2">
        <v>272.39999999999998</v>
      </c>
      <c r="T77" s="2">
        <v>31.4</v>
      </c>
      <c r="U77" s="2">
        <v>21</v>
      </c>
      <c r="V77" s="2">
        <v>0.3</v>
      </c>
      <c r="W77" s="2">
        <v>2.1</v>
      </c>
      <c r="X77" s="2" t="s">
        <v>14</v>
      </c>
      <c r="Y77" s="2">
        <v>26.2</v>
      </c>
      <c r="Z77" s="2">
        <v>1.3</v>
      </c>
      <c r="AA77" s="2">
        <v>3.7</v>
      </c>
      <c r="AB77" s="2">
        <v>85.2</v>
      </c>
      <c r="AC77" s="2">
        <v>135.19999999999999</v>
      </c>
      <c r="AD77" s="2">
        <v>213.8</v>
      </c>
      <c r="AE77" s="2">
        <v>283.60000000000002</v>
      </c>
      <c r="AF77" s="2">
        <v>68.2</v>
      </c>
      <c r="AG77" s="2">
        <v>76.3</v>
      </c>
      <c r="AH77" s="2">
        <v>49.2</v>
      </c>
      <c r="AI77" s="2">
        <v>6.3</v>
      </c>
      <c r="AJ77" s="2">
        <v>0.3</v>
      </c>
      <c r="AK77" s="2">
        <v>0.7</v>
      </c>
      <c r="AL77" s="2">
        <v>53.4</v>
      </c>
      <c r="AM77" s="2">
        <v>85</v>
      </c>
      <c r="AN77" s="2">
        <v>328</v>
      </c>
    </row>
    <row r="78" spans="1:40" ht="15.6" x14ac:dyDescent="0.3">
      <c r="A78" s="44">
        <v>75</v>
      </c>
      <c r="B78" s="44" t="s">
        <v>648</v>
      </c>
      <c r="C78" s="44" t="s">
        <v>650</v>
      </c>
      <c r="D78" s="44" t="s">
        <v>887</v>
      </c>
      <c r="E78" s="45">
        <v>559.6</v>
      </c>
      <c r="F78" s="45">
        <v>203.5</v>
      </c>
      <c r="G78" s="45">
        <v>95.6</v>
      </c>
      <c r="H78" s="45">
        <v>25.5</v>
      </c>
      <c r="I78" s="45">
        <v>3.9</v>
      </c>
      <c r="J78" s="45">
        <v>46.4</v>
      </c>
      <c r="K78" s="45">
        <v>34.799999999999997</v>
      </c>
      <c r="L78" s="45">
        <v>88.8</v>
      </c>
      <c r="M78" s="45">
        <v>6.5</v>
      </c>
      <c r="N78" s="45">
        <v>20</v>
      </c>
      <c r="O78" s="45">
        <v>302.89999999999998</v>
      </c>
      <c r="P78" s="45">
        <v>61.8</v>
      </c>
      <c r="Q78" s="2">
        <v>236.4</v>
      </c>
      <c r="R78" s="2">
        <v>129.6</v>
      </c>
      <c r="S78" s="2">
        <v>339.6</v>
      </c>
      <c r="T78" s="2">
        <v>7.1</v>
      </c>
      <c r="U78" s="2">
        <v>9.1</v>
      </c>
      <c r="V78" s="2">
        <v>1.1000000000000001</v>
      </c>
      <c r="W78" s="2">
        <v>1.1000000000000001</v>
      </c>
      <c r="X78" s="2">
        <v>0.3</v>
      </c>
      <c r="Y78" s="2">
        <v>9.6999999999999993</v>
      </c>
      <c r="Z78" s="2" t="s">
        <v>14</v>
      </c>
      <c r="AA78" s="2">
        <v>17.8</v>
      </c>
      <c r="AB78" s="2">
        <v>142.19999999999999</v>
      </c>
      <c r="AC78" s="2">
        <v>122.2</v>
      </c>
      <c r="AD78" s="2">
        <v>384.4</v>
      </c>
      <c r="AE78" s="2">
        <v>216.8</v>
      </c>
      <c r="AF78" s="2">
        <v>56</v>
      </c>
      <c r="AG78" s="2">
        <v>81.900000000000006</v>
      </c>
      <c r="AH78" s="2">
        <v>104</v>
      </c>
      <c r="AI78" s="2">
        <v>17.7</v>
      </c>
      <c r="AJ78" s="2">
        <v>2.5</v>
      </c>
      <c r="AK78" s="2">
        <v>7.6</v>
      </c>
      <c r="AL78" s="2">
        <v>151.9</v>
      </c>
      <c r="AM78" s="2">
        <v>41.9</v>
      </c>
      <c r="AN78" s="2">
        <v>318.3</v>
      </c>
    </row>
    <row r="79" spans="1:40" ht="15.6" x14ac:dyDescent="0.3">
      <c r="A79" s="44">
        <v>76</v>
      </c>
      <c r="B79" s="44" t="s">
        <v>649</v>
      </c>
      <c r="C79" s="44" t="s">
        <v>650</v>
      </c>
      <c r="D79" s="44" t="s">
        <v>889</v>
      </c>
      <c r="E79" s="45">
        <v>486.1</v>
      </c>
      <c r="F79" s="45">
        <v>295.60000000000002</v>
      </c>
      <c r="G79" s="45">
        <v>275.60000000000002</v>
      </c>
      <c r="H79" s="45">
        <v>204.1</v>
      </c>
      <c r="I79" s="45">
        <v>77.3</v>
      </c>
      <c r="J79" s="45">
        <v>53.5</v>
      </c>
      <c r="K79" s="45">
        <v>17</v>
      </c>
      <c r="L79" s="45">
        <v>148.5</v>
      </c>
      <c r="M79" s="45">
        <v>22.4</v>
      </c>
      <c r="N79" s="45">
        <v>4.3</v>
      </c>
      <c r="O79" s="45">
        <v>586.1</v>
      </c>
      <c r="P79" s="45">
        <v>304.39999999999998</v>
      </c>
      <c r="Q79" s="2">
        <v>276.2</v>
      </c>
      <c r="R79" s="2">
        <v>303.39999999999998</v>
      </c>
      <c r="S79" s="2">
        <v>529.4</v>
      </c>
      <c r="T79" s="2">
        <v>161.1</v>
      </c>
      <c r="U79" s="2">
        <v>292.60000000000002</v>
      </c>
      <c r="V79" s="2">
        <v>28.8</v>
      </c>
      <c r="W79" s="2">
        <v>3.7</v>
      </c>
      <c r="X79" s="2">
        <v>19.100000000000001</v>
      </c>
      <c r="Y79" s="2">
        <v>1.7</v>
      </c>
      <c r="Z79" s="2" t="s">
        <v>14</v>
      </c>
      <c r="AA79" s="2">
        <v>25.4</v>
      </c>
      <c r="AB79" s="2">
        <v>141.30000000000001</v>
      </c>
      <c r="AC79" s="2">
        <v>108.7</v>
      </c>
      <c r="AD79" s="2">
        <v>246.6</v>
      </c>
      <c r="AE79" s="2">
        <v>296.10000000000002</v>
      </c>
      <c r="AF79" s="2">
        <v>150.9</v>
      </c>
      <c r="AG79" s="2">
        <v>264</v>
      </c>
      <c r="AH79" s="2">
        <v>48.1</v>
      </c>
      <c r="AI79" s="2">
        <v>125.2</v>
      </c>
      <c r="AJ79" s="2">
        <v>56</v>
      </c>
      <c r="AK79" s="2">
        <v>93.7</v>
      </c>
      <c r="AL79" s="2">
        <v>344.8</v>
      </c>
      <c r="AM79" s="2">
        <v>454.2</v>
      </c>
      <c r="AN79" s="2">
        <v>150.6</v>
      </c>
    </row>
    <row r="80" spans="1:40" ht="15.6" x14ac:dyDescent="0.3">
      <c r="A80" s="44">
        <v>77</v>
      </c>
      <c r="B80" s="44" t="s">
        <v>651</v>
      </c>
      <c r="C80" s="44" t="s">
        <v>659</v>
      </c>
      <c r="D80" s="44" t="s">
        <v>894</v>
      </c>
      <c r="E80" s="45" t="s">
        <v>14</v>
      </c>
      <c r="F80" s="45" t="s">
        <v>14</v>
      </c>
      <c r="G80" s="45" t="s">
        <v>14</v>
      </c>
      <c r="H80" s="45" t="s">
        <v>14</v>
      </c>
      <c r="I80" s="45" t="s">
        <v>14</v>
      </c>
      <c r="J80" s="45" t="s">
        <v>14</v>
      </c>
      <c r="K80" s="45" t="s">
        <v>14</v>
      </c>
      <c r="L80" s="45" t="s">
        <v>14</v>
      </c>
      <c r="M80" s="45" t="s">
        <v>14</v>
      </c>
      <c r="N80" s="45" t="s">
        <v>14</v>
      </c>
      <c r="O80" s="45" t="s">
        <v>14</v>
      </c>
      <c r="P80" s="45" t="s">
        <v>14</v>
      </c>
      <c r="Q80" s="2" t="s">
        <v>14</v>
      </c>
      <c r="R80" s="2" t="s">
        <v>14</v>
      </c>
      <c r="S80" s="2" t="s">
        <v>14</v>
      </c>
      <c r="T80" s="2" t="s">
        <v>14</v>
      </c>
      <c r="U80" s="2" t="s">
        <v>14</v>
      </c>
      <c r="V80" s="2" t="s">
        <v>14</v>
      </c>
      <c r="W80" s="2" t="s">
        <v>14</v>
      </c>
      <c r="X80" s="2" t="s">
        <v>14</v>
      </c>
      <c r="Y80" s="2" t="s">
        <v>14</v>
      </c>
      <c r="Z80" s="2" t="s">
        <v>14</v>
      </c>
      <c r="AA80" s="2" t="s">
        <v>14</v>
      </c>
      <c r="AB80" s="2" t="s">
        <v>14</v>
      </c>
      <c r="AC80" s="2" t="s">
        <v>14</v>
      </c>
      <c r="AD80" s="2" t="s">
        <v>14</v>
      </c>
      <c r="AE80" s="2" t="s">
        <v>14</v>
      </c>
      <c r="AF80" s="2" t="s">
        <v>14</v>
      </c>
      <c r="AG80" s="2" t="s">
        <v>14</v>
      </c>
      <c r="AH80" s="2" t="s">
        <v>14</v>
      </c>
      <c r="AI80" s="2" t="s">
        <v>14</v>
      </c>
      <c r="AJ80" s="2" t="s">
        <v>14</v>
      </c>
      <c r="AK80" s="2" t="s">
        <v>14</v>
      </c>
      <c r="AL80" s="2" t="s">
        <v>14</v>
      </c>
      <c r="AM80" s="2" t="s">
        <v>14</v>
      </c>
      <c r="AN80" s="2" t="s">
        <v>14</v>
      </c>
    </row>
    <row r="81" spans="1:40" ht="15.6" x14ac:dyDescent="0.3">
      <c r="A81" s="44">
        <v>78</v>
      </c>
      <c r="B81" s="44" t="s">
        <v>652</v>
      </c>
      <c r="C81" s="44" t="s">
        <v>659</v>
      </c>
      <c r="D81" s="44" t="s">
        <v>891</v>
      </c>
      <c r="E81" s="45">
        <v>411</v>
      </c>
      <c r="F81" s="45">
        <v>236.1</v>
      </c>
      <c r="G81" s="45">
        <v>327.60000000000002</v>
      </c>
      <c r="H81" s="45">
        <v>34.5</v>
      </c>
      <c r="I81" s="45">
        <v>0.9</v>
      </c>
      <c r="J81" s="45">
        <v>7.8</v>
      </c>
      <c r="K81" s="45">
        <v>2</v>
      </c>
      <c r="L81" s="45">
        <v>7.8</v>
      </c>
      <c r="M81" s="45">
        <v>5</v>
      </c>
      <c r="N81" s="45">
        <v>0.4</v>
      </c>
      <c r="O81" s="45">
        <v>255.5</v>
      </c>
      <c r="P81" s="45">
        <v>110.8</v>
      </c>
      <c r="Q81" s="2">
        <v>270</v>
      </c>
      <c r="R81" s="2">
        <v>103.6</v>
      </c>
      <c r="S81" s="2">
        <v>435.6</v>
      </c>
      <c r="T81" s="2">
        <v>190.7</v>
      </c>
      <c r="U81" s="2">
        <v>5</v>
      </c>
      <c r="V81" s="2">
        <v>20.7</v>
      </c>
      <c r="W81" s="2">
        <v>2</v>
      </c>
      <c r="X81" s="2" t="s">
        <v>14</v>
      </c>
      <c r="Y81" s="2" t="s">
        <v>14</v>
      </c>
      <c r="Z81" s="2" t="s">
        <v>14</v>
      </c>
      <c r="AA81" s="2" t="s">
        <v>14</v>
      </c>
      <c r="AB81" s="2">
        <v>151.9</v>
      </c>
      <c r="AC81" s="2">
        <v>132.30000000000001</v>
      </c>
      <c r="AD81" s="2">
        <v>153.80000000000001</v>
      </c>
      <c r="AE81" s="2">
        <v>304</v>
      </c>
      <c r="AF81" s="2">
        <v>96.9</v>
      </c>
      <c r="AG81" s="2">
        <v>213.2</v>
      </c>
      <c r="AH81" s="2">
        <v>5.4</v>
      </c>
      <c r="AI81" s="2">
        <v>3.8</v>
      </c>
      <c r="AJ81" s="2">
        <v>2.8</v>
      </c>
      <c r="AK81" s="2">
        <v>5</v>
      </c>
      <c r="AL81" s="2">
        <v>49.1</v>
      </c>
      <c r="AM81" s="2">
        <v>250.1</v>
      </c>
      <c r="AN81" s="2">
        <v>266.39999999999998</v>
      </c>
    </row>
    <row r="82" spans="1:40" ht="15.6" x14ac:dyDescent="0.3">
      <c r="A82" s="44">
        <v>79</v>
      </c>
      <c r="B82" s="44" t="s">
        <v>653</v>
      </c>
      <c r="C82" s="44" t="s">
        <v>659</v>
      </c>
      <c r="D82" s="44" t="s">
        <v>893</v>
      </c>
      <c r="E82" s="45">
        <v>448.3</v>
      </c>
      <c r="F82" s="45">
        <v>227.1</v>
      </c>
      <c r="G82" s="45">
        <v>175.2</v>
      </c>
      <c r="H82" s="45">
        <v>97.5</v>
      </c>
      <c r="I82" s="45">
        <v>17.8</v>
      </c>
      <c r="J82" s="45">
        <v>40.799999999999997</v>
      </c>
      <c r="K82" s="45">
        <v>0.5</v>
      </c>
      <c r="L82" s="45">
        <v>11.4</v>
      </c>
      <c r="M82" s="45">
        <v>88.3</v>
      </c>
      <c r="N82" s="45">
        <v>54.5</v>
      </c>
      <c r="O82" s="45">
        <v>358.1</v>
      </c>
      <c r="P82" s="45">
        <v>148.19999999999999</v>
      </c>
      <c r="Q82" s="2">
        <v>281</v>
      </c>
      <c r="R82" s="2">
        <v>73.3</v>
      </c>
      <c r="S82" s="2">
        <v>375.6</v>
      </c>
      <c r="T82" s="2">
        <v>220.7</v>
      </c>
      <c r="U82" s="2">
        <v>90.8</v>
      </c>
      <c r="V82" s="2">
        <v>10.8</v>
      </c>
      <c r="W82" s="2">
        <v>11.1</v>
      </c>
      <c r="X82" s="2">
        <v>0.5</v>
      </c>
      <c r="Y82" s="2">
        <v>1.4</v>
      </c>
      <c r="Z82" s="2">
        <v>2.4</v>
      </c>
      <c r="AA82" s="2">
        <v>140.6</v>
      </c>
      <c r="AB82" s="2">
        <v>377.6</v>
      </c>
      <c r="AC82" s="2">
        <v>179.6</v>
      </c>
      <c r="AD82" s="2">
        <v>150.80000000000001</v>
      </c>
      <c r="AE82" s="2">
        <v>273.5</v>
      </c>
      <c r="AF82" s="2">
        <v>214.1</v>
      </c>
      <c r="AG82" s="2">
        <v>173.3</v>
      </c>
      <c r="AH82" s="2">
        <v>37.700000000000003</v>
      </c>
      <c r="AI82" s="2">
        <v>13.3</v>
      </c>
      <c r="AJ82" s="2">
        <v>65.900000000000006</v>
      </c>
      <c r="AK82" s="2">
        <v>4.3</v>
      </c>
      <c r="AL82" s="2">
        <v>207.7</v>
      </c>
      <c r="AM82" s="2">
        <v>281.89999999999998</v>
      </c>
      <c r="AN82" s="2">
        <v>175.5</v>
      </c>
    </row>
    <row r="83" spans="1:40" ht="15.6" x14ac:dyDescent="0.3">
      <c r="A83" s="44">
        <v>80</v>
      </c>
      <c r="B83" s="44" t="s">
        <v>654</v>
      </c>
      <c r="C83" s="44" t="s">
        <v>659</v>
      </c>
      <c r="D83" s="44" t="s">
        <v>897</v>
      </c>
      <c r="E83" s="45">
        <v>199.4</v>
      </c>
      <c r="F83" s="45">
        <v>265.10000000000002</v>
      </c>
      <c r="G83" s="45">
        <v>169</v>
      </c>
      <c r="H83" s="45">
        <v>16.3</v>
      </c>
      <c r="I83" s="45">
        <v>0.2</v>
      </c>
      <c r="J83" s="45">
        <v>25</v>
      </c>
      <c r="K83" s="45">
        <v>1.1000000000000001</v>
      </c>
      <c r="L83" s="45" t="s">
        <v>14</v>
      </c>
      <c r="M83" s="45">
        <v>18.899999999999999</v>
      </c>
      <c r="N83" s="45" t="s">
        <v>14</v>
      </c>
      <c r="O83" s="45">
        <v>159.5</v>
      </c>
      <c r="P83" s="45">
        <v>164.9</v>
      </c>
      <c r="Q83" s="2">
        <v>447.5</v>
      </c>
      <c r="R83" s="2">
        <v>267</v>
      </c>
      <c r="S83" s="2">
        <v>284.8</v>
      </c>
      <c r="T83" s="2">
        <v>10.199999999999999</v>
      </c>
      <c r="U83" s="2">
        <v>84.2</v>
      </c>
      <c r="V83" s="2" t="s">
        <v>14</v>
      </c>
      <c r="W83" s="2" t="s">
        <v>14</v>
      </c>
      <c r="X83" s="2" t="s">
        <v>14</v>
      </c>
      <c r="Y83" s="2">
        <v>6</v>
      </c>
      <c r="Z83" s="2" t="s">
        <v>14</v>
      </c>
      <c r="AA83" s="2">
        <v>57.5</v>
      </c>
      <c r="AB83" s="2">
        <v>121.1</v>
      </c>
      <c r="AC83" s="2">
        <v>267.2</v>
      </c>
      <c r="AD83" s="2">
        <v>175.1</v>
      </c>
      <c r="AE83" s="2">
        <v>208.4</v>
      </c>
      <c r="AF83" s="2">
        <v>25.4</v>
      </c>
      <c r="AG83" s="2">
        <v>97.7</v>
      </c>
      <c r="AH83" s="2">
        <v>0.6</v>
      </c>
      <c r="AI83" s="2">
        <v>0.3</v>
      </c>
      <c r="AJ83" s="2">
        <v>0.9</v>
      </c>
      <c r="AK83" s="2" t="s">
        <v>14</v>
      </c>
      <c r="AL83" s="2">
        <v>94.8</v>
      </c>
      <c r="AM83" s="2">
        <v>75.400000000000006</v>
      </c>
      <c r="AN83" s="2">
        <v>284.7</v>
      </c>
    </row>
    <row r="84" spans="1:40" ht="15.6" x14ac:dyDescent="0.3">
      <c r="A84" s="44">
        <v>81</v>
      </c>
      <c r="B84" s="44" t="s">
        <v>655</v>
      </c>
      <c r="C84" s="44" t="s">
        <v>659</v>
      </c>
      <c r="D84" s="44" t="s">
        <v>898</v>
      </c>
      <c r="E84" s="45">
        <v>350.7</v>
      </c>
      <c r="F84" s="45">
        <v>189.8</v>
      </c>
      <c r="G84" s="45">
        <v>136.5</v>
      </c>
      <c r="H84" s="45">
        <v>35</v>
      </c>
      <c r="I84" s="45" t="s">
        <v>14</v>
      </c>
      <c r="J84" s="45">
        <v>1</v>
      </c>
      <c r="K84" s="45" t="s">
        <v>14</v>
      </c>
      <c r="L84" s="45">
        <v>2.2000000000000002</v>
      </c>
      <c r="M84" s="45">
        <v>14.6</v>
      </c>
      <c r="N84" s="45">
        <v>7.5</v>
      </c>
      <c r="O84" s="45">
        <v>132.5</v>
      </c>
      <c r="P84" s="45">
        <v>247.9</v>
      </c>
      <c r="Q84" s="2">
        <v>163.9</v>
      </c>
      <c r="R84" s="2">
        <v>126.9</v>
      </c>
      <c r="S84" s="2">
        <v>125.4</v>
      </c>
      <c r="T84" s="2">
        <v>100.6</v>
      </c>
      <c r="U84" s="2" t="s">
        <v>14</v>
      </c>
      <c r="V84" s="2" t="s">
        <v>14</v>
      </c>
      <c r="W84" s="2" t="s">
        <v>14</v>
      </c>
      <c r="X84" s="2" t="s">
        <v>14</v>
      </c>
      <c r="Y84" s="2">
        <v>2.1</v>
      </c>
      <c r="Z84" s="2" t="s">
        <v>14</v>
      </c>
      <c r="AA84" s="2">
        <v>52.6</v>
      </c>
      <c r="AB84" s="2">
        <v>200.7</v>
      </c>
      <c r="AC84" s="2">
        <v>73.400000000000006</v>
      </c>
      <c r="AD84" s="2">
        <v>327.7</v>
      </c>
      <c r="AE84" s="2">
        <v>208.4</v>
      </c>
      <c r="AF84" s="2">
        <v>34</v>
      </c>
      <c r="AG84" s="2">
        <v>35</v>
      </c>
      <c r="AH84" s="2">
        <v>0.2</v>
      </c>
      <c r="AI84" s="2">
        <v>4</v>
      </c>
      <c r="AJ84" s="2" t="s">
        <v>14</v>
      </c>
      <c r="AK84" s="2" t="s">
        <v>14</v>
      </c>
      <c r="AL84" s="2">
        <v>95.2</v>
      </c>
      <c r="AM84" s="2">
        <v>33.1</v>
      </c>
      <c r="AN84" s="2">
        <v>167.8</v>
      </c>
    </row>
    <row r="85" spans="1:40" ht="15.6" x14ac:dyDescent="0.3">
      <c r="A85" s="44">
        <v>82</v>
      </c>
      <c r="B85" s="44" t="s">
        <v>656</v>
      </c>
      <c r="C85" s="44" t="s">
        <v>660</v>
      </c>
      <c r="D85" s="44" t="s">
        <v>901</v>
      </c>
      <c r="E85" s="45">
        <v>222.5</v>
      </c>
      <c r="F85" s="45">
        <v>137.19999999999999</v>
      </c>
      <c r="G85" s="45">
        <v>79.599999999999994</v>
      </c>
      <c r="H85" s="45">
        <v>30.6</v>
      </c>
      <c r="I85" s="45">
        <v>2.1</v>
      </c>
      <c r="J85" s="45">
        <v>7.9</v>
      </c>
      <c r="K85" s="45">
        <v>6.4</v>
      </c>
      <c r="L85" s="45">
        <v>1.2</v>
      </c>
      <c r="M85" s="45">
        <v>0</v>
      </c>
      <c r="N85" s="45">
        <v>4.5999999999999996</v>
      </c>
      <c r="O85" s="45">
        <v>104.8</v>
      </c>
      <c r="P85" s="45">
        <v>93.7</v>
      </c>
      <c r="Q85" s="2">
        <v>150.69999999999999</v>
      </c>
      <c r="R85" s="2">
        <v>77.900000000000006</v>
      </c>
      <c r="S85" s="2">
        <v>351.3</v>
      </c>
      <c r="T85" s="2">
        <v>101</v>
      </c>
      <c r="U85" s="2">
        <v>23.6</v>
      </c>
      <c r="V85" s="2">
        <v>0.7</v>
      </c>
      <c r="W85" s="2">
        <v>14.6</v>
      </c>
      <c r="X85" s="2" t="s">
        <v>14</v>
      </c>
      <c r="Y85" s="2">
        <v>4.2</v>
      </c>
      <c r="Z85" s="2">
        <v>16.100000000000001</v>
      </c>
      <c r="AA85" s="2">
        <v>36</v>
      </c>
      <c r="AB85" s="2">
        <v>149</v>
      </c>
      <c r="AC85" s="2">
        <v>151.30000000000001</v>
      </c>
      <c r="AD85" s="2">
        <v>263.5</v>
      </c>
      <c r="AE85" s="2">
        <v>179.3</v>
      </c>
      <c r="AF85" s="2">
        <v>82.5</v>
      </c>
      <c r="AG85" s="2">
        <v>127.7</v>
      </c>
      <c r="AH85" s="2">
        <v>29.9</v>
      </c>
      <c r="AI85" s="2">
        <v>1</v>
      </c>
      <c r="AJ85" s="2" t="s">
        <v>14</v>
      </c>
      <c r="AK85" s="2">
        <v>4.3</v>
      </c>
      <c r="AL85" s="2">
        <v>91.9</v>
      </c>
      <c r="AM85" s="2">
        <v>110.5</v>
      </c>
      <c r="AN85" s="2">
        <v>276.3</v>
      </c>
    </row>
    <row r="86" spans="1:40" ht="15.6" x14ac:dyDescent="0.3">
      <c r="A86" s="44">
        <v>83</v>
      </c>
      <c r="B86" s="44" t="s">
        <v>657</v>
      </c>
      <c r="C86" s="44" t="s">
        <v>660</v>
      </c>
      <c r="D86" s="44" t="s">
        <v>903</v>
      </c>
      <c r="E86" s="45">
        <v>653</v>
      </c>
      <c r="F86" s="45">
        <v>407.7</v>
      </c>
      <c r="G86" s="45">
        <v>236.8</v>
      </c>
      <c r="H86" s="45">
        <v>457.4</v>
      </c>
      <c r="I86" s="45">
        <v>118.6</v>
      </c>
      <c r="J86" s="45">
        <v>36.6</v>
      </c>
      <c r="K86" s="45">
        <v>9.1999999999999993</v>
      </c>
      <c r="L86" s="45">
        <v>25.7</v>
      </c>
      <c r="M86" s="45">
        <v>115</v>
      </c>
      <c r="N86" s="45">
        <v>97.4</v>
      </c>
      <c r="O86" s="45">
        <v>366.7</v>
      </c>
      <c r="P86" s="45">
        <v>468.4</v>
      </c>
      <c r="Q86" s="2">
        <v>531.5</v>
      </c>
      <c r="R86" s="2">
        <v>364.4</v>
      </c>
      <c r="S86" s="2" t="s">
        <v>14</v>
      </c>
      <c r="T86" s="2">
        <v>355.5</v>
      </c>
      <c r="U86" s="2">
        <v>128.9</v>
      </c>
      <c r="V86" s="2">
        <v>12.5</v>
      </c>
      <c r="W86" s="2">
        <v>23</v>
      </c>
      <c r="X86" s="2" t="s">
        <v>14</v>
      </c>
      <c r="Y86" s="2">
        <v>6</v>
      </c>
      <c r="Z86" s="2">
        <v>204.2</v>
      </c>
      <c r="AA86" s="2">
        <v>383</v>
      </c>
      <c r="AB86" s="2">
        <v>386</v>
      </c>
      <c r="AC86" s="2">
        <v>522.5</v>
      </c>
      <c r="AD86" s="2">
        <v>338.3</v>
      </c>
      <c r="AE86" s="2">
        <v>370.3</v>
      </c>
      <c r="AF86" s="2">
        <v>531</v>
      </c>
      <c r="AG86" s="2">
        <v>232.7</v>
      </c>
      <c r="AH86" s="2">
        <v>83.4</v>
      </c>
      <c r="AI86" s="2">
        <v>63.8</v>
      </c>
      <c r="AJ86" s="2">
        <v>88</v>
      </c>
      <c r="AK86" s="2">
        <v>42.9</v>
      </c>
      <c r="AL86" s="2">
        <v>436</v>
      </c>
      <c r="AM86" s="2">
        <v>471.7</v>
      </c>
      <c r="AN86" s="2">
        <v>590.6</v>
      </c>
    </row>
    <row r="87" spans="1:40" ht="15.6" x14ac:dyDescent="0.3">
      <c r="A87" s="44">
        <v>84</v>
      </c>
      <c r="B87" s="44" t="s">
        <v>658</v>
      </c>
      <c r="C87" s="44" t="s">
        <v>660</v>
      </c>
      <c r="D87" s="44" t="s">
        <v>905</v>
      </c>
      <c r="E87" s="45">
        <v>167.4</v>
      </c>
      <c r="F87" s="45">
        <v>227.3</v>
      </c>
      <c r="G87" s="45">
        <v>61.4</v>
      </c>
      <c r="H87" s="45">
        <v>15.7</v>
      </c>
      <c r="I87" s="45" t="s">
        <v>14</v>
      </c>
      <c r="J87" s="45" t="s">
        <v>14</v>
      </c>
      <c r="K87" s="45" t="s">
        <v>14</v>
      </c>
      <c r="L87" s="45">
        <v>12.9</v>
      </c>
      <c r="M87" s="45">
        <v>0.5</v>
      </c>
      <c r="N87" s="45">
        <v>21.6</v>
      </c>
      <c r="O87" s="45">
        <v>82</v>
      </c>
      <c r="P87" s="45">
        <v>267.5</v>
      </c>
      <c r="Q87" s="2">
        <v>333.4</v>
      </c>
      <c r="R87" s="2">
        <v>153.1</v>
      </c>
      <c r="S87" s="2" t="s">
        <v>14</v>
      </c>
      <c r="T87" s="2">
        <v>60.8</v>
      </c>
      <c r="U87" s="2">
        <v>7.4</v>
      </c>
      <c r="V87" s="2">
        <v>4</v>
      </c>
      <c r="W87" s="2" t="s">
        <v>14</v>
      </c>
      <c r="X87" s="2" t="s">
        <v>14</v>
      </c>
      <c r="Y87" s="2" t="s">
        <v>14</v>
      </c>
      <c r="Z87" s="2" t="s">
        <v>14</v>
      </c>
      <c r="AA87" s="2">
        <v>18</v>
      </c>
      <c r="AB87" s="2">
        <v>93.6</v>
      </c>
      <c r="AC87" s="2">
        <v>73.5</v>
      </c>
      <c r="AD87" s="2">
        <v>94.9</v>
      </c>
      <c r="AE87" s="2">
        <v>92.5</v>
      </c>
      <c r="AF87" s="2">
        <v>102.9</v>
      </c>
      <c r="AG87" s="2">
        <v>154.4</v>
      </c>
      <c r="AH87" s="2">
        <v>24.1</v>
      </c>
      <c r="AI87" s="2" t="s">
        <v>14</v>
      </c>
      <c r="AJ87" s="2">
        <v>0.4</v>
      </c>
      <c r="AK87" s="2" t="s">
        <v>14</v>
      </c>
      <c r="AL87" s="2">
        <v>18.399999999999999</v>
      </c>
      <c r="AM87" s="2">
        <v>54.5</v>
      </c>
      <c r="AN87" s="2">
        <v>191.2</v>
      </c>
    </row>
    <row r="88" spans="1:40" ht="15.6" x14ac:dyDescent="0.3">
      <c r="A88" s="44">
        <v>85</v>
      </c>
      <c r="B88" s="44" t="s">
        <v>906</v>
      </c>
      <c r="C88" s="44" t="s">
        <v>660</v>
      </c>
      <c r="D88" s="44" t="s">
        <v>908</v>
      </c>
      <c r="E88" s="45">
        <v>477.9</v>
      </c>
      <c r="F88" s="45">
        <v>233.6</v>
      </c>
      <c r="G88" s="45">
        <v>206.2</v>
      </c>
      <c r="H88" s="45">
        <v>16.2</v>
      </c>
      <c r="I88" s="45" t="s">
        <v>14</v>
      </c>
      <c r="J88" s="45">
        <v>4.4000000000000004</v>
      </c>
      <c r="K88" s="45">
        <v>1.9</v>
      </c>
      <c r="L88" s="45">
        <v>5.6</v>
      </c>
      <c r="M88" s="45" t="s">
        <v>14</v>
      </c>
      <c r="N88" s="45" t="s">
        <v>14</v>
      </c>
      <c r="O88" s="45">
        <v>76.7</v>
      </c>
      <c r="P88" s="45">
        <v>66.2</v>
      </c>
      <c r="Q88" s="2">
        <v>317.8</v>
      </c>
      <c r="R88" s="2">
        <v>191.5</v>
      </c>
      <c r="S88" s="2">
        <v>123.6</v>
      </c>
      <c r="T88" s="2">
        <v>1.6</v>
      </c>
      <c r="U88" s="2">
        <v>18.7</v>
      </c>
      <c r="V88" s="2" t="s">
        <v>14</v>
      </c>
      <c r="W88" s="2" t="s">
        <v>14</v>
      </c>
      <c r="X88" s="2" t="s">
        <v>14</v>
      </c>
      <c r="Y88" s="2" t="s">
        <v>14</v>
      </c>
      <c r="Z88" s="2" t="s">
        <v>14</v>
      </c>
      <c r="AA88" s="2">
        <v>1.4</v>
      </c>
      <c r="AB88" s="2">
        <v>77.5</v>
      </c>
      <c r="AC88" s="2">
        <v>293.10000000000002</v>
      </c>
      <c r="AD88" s="2">
        <v>120.3</v>
      </c>
      <c r="AE88" s="2">
        <v>132.5</v>
      </c>
      <c r="AF88" s="2">
        <v>78.400000000000006</v>
      </c>
      <c r="AG88" s="2">
        <v>148.9</v>
      </c>
      <c r="AH88" s="2" t="s">
        <v>14</v>
      </c>
      <c r="AI88" s="2">
        <v>1</v>
      </c>
      <c r="AJ88" s="2" t="s">
        <v>14</v>
      </c>
      <c r="AK88" s="2" t="s">
        <v>14</v>
      </c>
      <c r="AL88" s="2">
        <v>10.8</v>
      </c>
      <c r="AM88" s="2">
        <v>30.6</v>
      </c>
      <c r="AN88" s="2">
        <v>288</v>
      </c>
    </row>
    <row r="89" spans="1:40" ht="15.6" x14ac:dyDescent="0.3">
      <c r="A89" s="44">
        <v>86</v>
      </c>
      <c r="B89" s="44" t="s">
        <v>661</v>
      </c>
      <c r="C89" s="44" t="s">
        <v>660</v>
      </c>
      <c r="D89" s="44" t="s">
        <v>910</v>
      </c>
      <c r="E89" s="45">
        <v>254.1</v>
      </c>
      <c r="F89" s="45">
        <v>191.6</v>
      </c>
      <c r="G89" s="45">
        <v>119.9</v>
      </c>
      <c r="H89" s="45">
        <v>67.7</v>
      </c>
      <c r="I89" s="45">
        <v>7.7</v>
      </c>
      <c r="J89" s="45">
        <v>25.4</v>
      </c>
      <c r="K89" s="45">
        <v>4.8</v>
      </c>
      <c r="L89" s="45">
        <v>47.9</v>
      </c>
      <c r="M89" s="45">
        <v>2.8</v>
      </c>
      <c r="N89" s="45" t="s">
        <v>14</v>
      </c>
      <c r="O89" s="45">
        <v>105.2</v>
      </c>
      <c r="P89" s="45">
        <v>198</v>
      </c>
      <c r="Q89" s="2">
        <v>266.89999999999998</v>
      </c>
      <c r="R89" s="2" t="s">
        <v>14</v>
      </c>
      <c r="S89" s="2" t="s">
        <v>14</v>
      </c>
      <c r="T89" s="2">
        <v>26.8</v>
      </c>
      <c r="U89" s="2">
        <v>15.3</v>
      </c>
      <c r="V89" s="2">
        <v>1.4</v>
      </c>
      <c r="W89" s="2">
        <v>2</v>
      </c>
      <c r="X89" s="2">
        <v>0.8</v>
      </c>
      <c r="Y89" s="2">
        <v>0.6</v>
      </c>
      <c r="Z89" s="2">
        <v>11.4</v>
      </c>
      <c r="AA89" s="2">
        <v>15.7</v>
      </c>
      <c r="AB89" s="2">
        <v>29.4</v>
      </c>
      <c r="AC89" s="2">
        <v>177.1</v>
      </c>
      <c r="AD89" s="2">
        <v>147</v>
      </c>
      <c r="AE89" s="2">
        <v>118.1</v>
      </c>
      <c r="AF89" s="2">
        <v>72.8</v>
      </c>
      <c r="AG89" s="2">
        <v>132.5</v>
      </c>
      <c r="AH89" s="2">
        <v>1</v>
      </c>
      <c r="AI89" s="2" t="s">
        <v>14</v>
      </c>
      <c r="AJ89" s="2" t="s">
        <v>14</v>
      </c>
      <c r="AK89" s="2" t="s">
        <v>14</v>
      </c>
      <c r="AL89" s="2">
        <v>19.399999999999999</v>
      </c>
      <c r="AM89" s="2">
        <v>53.2</v>
      </c>
      <c r="AN89" s="2">
        <v>334.5</v>
      </c>
    </row>
    <row r="90" spans="1:40" ht="15.6" x14ac:dyDescent="0.3">
      <c r="A90" s="44">
        <v>87</v>
      </c>
      <c r="B90" s="44" t="s">
        <v>662</v>
      </c>
      <c r="C90" s="44" t="s">
        <v>660</v>
      </c>
      <c r="D90" s="44" t="s">
        <v>912</v>
      </c>
      <c r="E90" s="45">
        <v>285.3</v>
      </c>
      <c r="F90" s="45">
        <v>237.9</v>
      </c>
      <c r="G90" s="45">
        <v>174.6</v>
      </c>
      <c r="H90" s="45">
        <v>19.3</v>
      </c>
      <c r="I90" s="45" t="s">
        <v>14</v>
      </c>
      <c r="J90" s="45" t="s">
        <v>14</v>
      </c>
      <c r="K90" s="45" t="s">
        <v>14</v>
      </c>
      <c r="L90" s="45">
        <v>7.6</v>
      </c>
      <c r="M90" s="45" t="s">
        <v>14</v>
      </c>
      <c r="N90" s="45">
        <v>6</v>
      </c>
      <c r="O90" s="45">
        <v>128.19999999999999</v>
      </c>
      <c r="P90" s="45">
        <v>59.1</v>
      </c>
      <c r="Q90" s="2">
        <v>293.7</v>
      </c>
      <c r="R90" s="2">
        <v>100.3</v>
      </c>
      <c r="S90" s="2">
        <v>205.3</v>
      </c>
      <c r="T90" s="2">
        <v>64</v>
      </c>
      <c r="U90" s="2">
        <v>3.7</v>
      </c>
      <c r="V90" s="2" t="s">
        <v>14</v>
      </c>
      <c r="W90" s="2" t="s">
        <v>14</v>
      </c>
      <c r="X90" s="2" t="s">
        <v>14</v>
      </c>
      <c r="Y90" s="2" t="s">
        <v>14</v>
      </c>
      <c r="Z90" s="2" t="s">
        <v>14</v>
      </c>
      <c r="AA90" s="2">
        <v>32.5</v>
      </c>
      <c r="AB90" s="2">
        <v>24.1</v>
      </c>
      <c r="AC90" s="2">
        <v>165.4</v>
      </c>
      <c r="AD90" s="2">
        <v>261.5</v>
      </c>
      <c r="AE90" s="2">
        <v>124</v>
      </c>
      <c r="AF90" s="2">
        <v>107.8</v>
      </c>
      <c r="AG90" s="2">
        <v>130.9</v>
      </c>
      <c r="AH90" s="2">
        <v>1.7</v>
      </c>
      <c r="AI90" s="2" t="s">
        <v>14</v>
      </c>
      <c r="AJ90" s="2" t="s">
        <v>14</v>
      </c>
      <c r="AK90" s="2" t="s">
        <v>14</v>
      </c>
      <c r="AL90" s="2">
        <v>0</v>
      </c>
      <c r="AM90" s="2">
        <v>20.6</v>
      </c>
      <c r="AN90" s="2">
        <v>139.80000000000001</v>
      </c>
    </row>
    <row r="91" spans="1:40" ht="15.6" x14ac:dyDescent="0.3">
      <c r="A91" s="44">
        <v>88</v>
      </c>
      <c r="B91" s="44" t="s">
        <v>663</v>
      </c>
      <c r="C91" s="44" t="s">
        <v>660</v>
      </c>
      <c r="D91" s="44" t="s">
        <v>914</v>
      </c>
      <c r="E91" s="45">
        <v>545.79999999999995</v>
      </c>
      <c r="F91" s="45">
        <v>226.6</v>
      </c>
      <c r="G91" s="45">
        <v>85.2</v>
      </c>
      <c r="H91" s="45">
        <v>27</v>
      </c>
      <c r="I91" s="45">
        <v>1.6</v>
      </c>
      <c r="J91" s="45" t="s">
        <v>14</v>
      </c>
      <c r="K91" s="45" t="s">
        <v>14</v>
      </c>
      <c r="L91" s="45">
        <v>5</v>
      </c>
      <c r="M91" s="45" t="s">
        <v>14</v>
      </c>
      <c r="N91" s="45">
        <v>0.3</v>
      </c>
      <c r="O91" s="45">
        <v>230.4</v>
      </c>
      <c r="P91" s="45">
        <v>309.89999999999998</v>
      </c>
      <c r="Q91" s="2">
        <v>444.8</v>
      </c>
      <c r="R91" s="2">
        <v>180.8</v>
      </c>
      <c r="S91" s="2">
        <v>197.8</v>
      </c>
      <c r="T91" s="2">
        <v>18.8</v>
      </c>
      <c r="U91" s="2">
        <v>16.7</v>
      </c>
      <c r="V91" s="2" t="s">
        <v>14</v>
      </c>
      <c r="W91" s="2">
        <v>0.8</v>
      </c>
      <c r="X91" s="2">
        <v>0.6</v>
      </c>
      <c r="Y91" s="2" t="s">
        <v>14</v>
      </c>
      <c r="Z91" s="2" t="s">
        <v>14</v>
      </c>
      <c r="AA91" s="2">
        <v>17</v>
      </c>
      <c r="AB91" s="2">
        <v>156</v>
      </c>
      <c r="AC91" s="2">
        <v>250.5</v>
      </c>
      <c r="AD91" s="2">
        <v>173.1</v>
      </c>
      <c r="AE91" s="2">
        <v>233.7</v>
      </c>
      <c r="AF91" s="2">
        <v>71.599999999999994</v>
      </c>
      <c r="AG91" s="2">
        <v>26.7</v>
      </c>
      <c r="AH91" s="2">
        <v>1</v>
      </c>
      <c r="AI91" s="2" t="s">
        <v>14</v>
      </c>
      <c r="AJ91" s="2" t="s">
        <v>14</v>
      </c>
      <c r="AK91" s="2" t="s">
        <v>14</v>
      </c>
      <c r="AL91" s="2">
        <v>40</v>
      </c>
      <c r="AM91" s="2">
        <v>61.9</v>
      </c>
      <c r="AN91" s="2">
        <v>296.39999999999998</v>
      </c>
    </row>
    <row r="92" spans="1:40" ht="15.6" x14ac:dyDescent="0.3">
      <c r="A92" s="44">
        <v>89</v>
      </c>
      <c r="B92" s="44" t="s">
        <v>664</v>
      </c>
      <c r="C92" s="44" t="s">
        <v>660</v>
      </c>
      <c r="D92" s="44" t="s">
        <v>914</v>
      </c>
      <c r="E92" s="45">
        <v>496</v>
      </c>
      <c r="F92" s="45">
        <v>190</v>
      </c>
      <c r="G92" s="45">
        <v>91.4</v>
      </c>
      <c r="H92" s="45">
        <v>55.2</v>
      </c>
      <c r="I92" s="45" t="s">
        <v>14</v>
      </c>
      <c r="J92" s="45">
        <v>2</v>
      </c>
      <c r="K92" s="45" t="s">
        <v>14</v>
      </c>
      <c r="L92" s="45">
        <v>4.0999999999999996</v>
      </c>
      <c r="M92" s="45">
        <v>0.5</v>
      </c>
      <c r="N92" s="45">
        <v>0.3</v>
      </c>
      <c r="O92" s="45">
        <v>177.7</v>
      </c>
      <c r="P92" s="45">
        <v>304.5</v>
      </c>
      <c r="Q92" s="2">
        <v>233.5</v>
      </c>
      <c r="R92" s="2">
        <v>132.4</v>
      </c>
      <c r="S92" s="2">
        <v>199.6</v>
      </c>
      <c r="T92" s="2">
        <v>26.2</v>
      </c>
      <c r="U92" s="2">
        <v>18.600000000000001</v>
      </c>
      <c r="V92" s="2">
        <v>1.6</v>
      </c>
      <c r="W92" s="2" t="s">
        <v>14</v>
      </c>
      <c r="X92" s="2" t="s">
        <v>14</v>
      </c>
      <c r="Y92" s="2" t="s">
        <v>14</v>
      </c>
      <c r="Z92" s="2">
        <v>12.8</v>
      </c>
      <c r="AA92" s="2">
        <v>16.600000000000001</v>
      </c>
      <c r="AB92" s="2">
        <v>180.8</v>
      </c>
      <c r="AC92" s="2">
        <v>201.8</v>
      </c>
      <c r="AD92" s="2">
        <v>194</v>
      </c>
      <c r="AE92" s="2">
        <v>244.8</v>
      </c>
      <c r="AF92" s="2">
        <v>90.4</v>
      </c>
      <c r="AG92" s="2">
        <v>24.2</v>
      </c>
      <c r="AH92" s="2">
        <v>0.3</v>
      </c>
      <c r="AI92" s="2" t="s">
        <v>14</v>
      </c>
      <c r="AJ92" s="2" t="s">
        <v>14</v>
      </c>
      <c r="AK92" s="2" t="s">
        <v>14</v>
      </c>
      <c r="AL92" s="2">
        <v>35.5</v>
      </c>
      <c r="AM92" s="2">
        <v>39.1</v>
      </c>
      <c r="AN92" s="2">
        <v>305.7</v>
      </c>
    </row>
    <row r="93" spans="1:40" ht="15.6" x14ac:dyDescent="0.3">
      <c r="A93" s="44">
        <v>90</v>
      </c>
      <c r="B93" s="44" t="s">
        <v>916</v>
      </c>
      <c r="C93" s="44" t="s">
        <v>660</v>
      </c>
      <c r="D93" s="44" t="s">
        <v>917</v>
      </c>
      <c r="E93" s="45">
        <v>606.9</v>
      </c>
      <c r="F93" s="45">
        <v>118</v>
      </c>
      <c r="G93" s="45">
        <v>89.8</v>
      </c>
      <c r="H93" s="45">
        <v>37.299999999999997</v>
      </c>
      <c r="I93" s="45" t="s">
        <v>14</v>
      </c>
      <c r="J93" s="45">
        <v>1</v>
      </c>
      <c r="K93" s="45">
        <v>1</v>
      </c>
      <c r="L93" s="45">
        <v>66.3</v>
      </c>
      <c r="M93" s="45">
        <v>1.5</v>
      </c>
      <c r="N93" s="45" t="s">
        <v>14</v>
      </c>
      <c r="O93" s="45">
        <v>21.3</v>
      </c>
      <c r="P93" s="45">
        <v>128</v>
      </c>
      <c r="Q93" s="2">
        <v>418.7</v>
      </c>
      <c r="R93" s="2">
        <v>101.8</v>
      </c>
      <c r="S93" s="2">
        <v>135.69999999999999</v>
      </c>
      <c r="T93" s="2">
        <v>197.4</v>
      </c>
      <c r="U93" s="2">
        <v>18</v>
      </c>
      <c r="V93" s="2" t="s">
        <v>14</v>
      </c>
      <c r="W93" s="2" t="s">
        <v>14</v>
      </c>
      <c r="X93" s="2" t="s">
        <v>14</v>
      </c>
      <c r="Y93" s="2" t="s">
        <v>14</v>
      </c>
      <c r="Z93" s="2" t="s">
        <v>14</v>
      </c>
      <c r="AA93" s="2">
        <v>2.1</v>
      </c>
      <c r="AB93" s="2">
        <v>56.6</v>
      </c>
      <c r="AC93" s="2">
        <v>367.5</v>
      </c>
      <c r="AD93" s="2">
        <v>249.9</v>
      </c>
      <c r="AE93" s="2">
        <v>291.8</v>
      </c>
      <c r="AF93" s="2">
        <v>47.6</v>
      </c>
      <c r="AG93" s="2">
        <v>63.8</v>
      </c>
      <c r="AH93" s="2" t="s">
        <v>14</v>
      </c>
      <c r="AI93" s="2">
        <v>2.4</v>
      </c>
      <c r="AJ93" s="2" t="s">
        <v>14</v>
      </c>
      <c r="AK93" s="2" t="s">
        <v>14</v>
      </c>
      <c r="AL93" s="2">
        <v>9.5</v>
      </c>
      <c r="AM93" s="2">
        <v>8.4</v>
      </c>
      <c r="AN93" s="2">
        <v>389.9</v>
      </c>
    </row>
    <row r="94" spans="1:40" ht="15.6" x14ac:dyDescent="0.3">
      <c r="A94" s="44">
        <v>91</v>
      </c>
      <c r="B94" s="44" t="s">
        <v>665</v>
      </c>
      <c r="C94" s="44" t="s">
        <v>660</v>
      </c>
      <c r="D94" s="44" t="s">
        <v>920</v>
      </c>
      <c r="E94" s="45">
        <v>458</v>
      </c>
      <c r="F94" s="45">
        <v>18.899999999999999</v>
      </c>
      <c r="G94" s="45">
        <v>188.2</v>
      </c>
      <c r="H94" s="45">
        <v>14</v>
      </c>
      <c r="I94" s="45">
        <v>0.4</v>
      </c>
      <c r="J94" s="45">
        <v>9.6</v>
      </c>
      <c r="K94" s="45" t="s">
        <v>14</v>
      </c>
      <c r="L94" s="45">
        <v>17.600000000000001</v>
      </c>
      <c r="M94" s="45">
        <v>0.3</v>
      </c>
      <c r="N94" s="45">
        <v>29.4</v>
      </c>
      <c r="O94" s="45">
        <v>24.7</v>
      </c>
      <c r="P94" s="45">
        <v>142.4</v>
      </c>
      <c r="Q94" s="2">
        <v>250</v>
      </c>
      <c r="R94" s="2">
        <v>141.9</v>
      </c>
      <c r="S94" s="2">
        <v>236.7</v>
      </c>
      <c r="T94" s="2">
        <v>87.9</v>
      </c>
      <c r="U94" s="2">
        <v>10.5</v>
      </c>
      <c r="V94" s="2" t="s">
        <v>14</v>
      </c>
      <c r="W94" s="2" t="s">
        <v>14</v>
      </c>
      <c r="X94" s="2" t="s">
        <v>14</v>
      </c>
      <c r="Y94" s="2" t="s">
        <v>14</v>
      </c>
      <c r="Z94" s="2" t="s">
        <v>14</v>
      </c>
      <c r="AA94" s="2">
        <v>19.7</v>
      </c>
      <c r="AB94" s="2">
        <v>164.1</v>
      </c>
      <c r="AC94" s="2">
        <v>79</v>
      </c>
      <c r="AD94" s="2">
        <v>82.6</v>
      </c>
      <c r="AE94" s="2">
        <v>88</v>
      </c>
      <c r="AF94" s="2">
        <v>45.1</v>
      </c>
      <c r="AG94" s="2">
        <v>29.6</v>
      </c>
      <c r="AH94" s="2">
        <v>3.4</v>
      </c>
      <c r="AI94" s="2" t="s">
        <v>14</v>
      </c>
      <c r="AJ94" s="2" t="s">
        <v>14</v>
      </c>
      <c r="AK94" s="2" t="s">
        <v>14</v>
      </c>
      <c r="AL94" s="2">
        <v>1.6</v>
      </c>
      <c r="AM94" s="2">
        <v>61.6</v>
      </c>
      <c r="AN94" s="2">
        <v>449.2</v>
      </c>
    </row>
    <row r="95" spans="1:40" ht="15.6" x14ac:dyDescent="0.3">
      <c r="A95" s="44">
        <v>92</v>
      </c>
      <c r="B95" s="44" t="s">
        <v>666</v>
      </c>
      <c r="C95" s="44" t="s">
        <v>676</v>
      </c>
      <c r="D95" s="44" t="s">
        <v>922</v>
      </c>
      <c r="E95" s="45">
        <v>483.6</v>
      </c>
      <c r="F95" s="45">
        <v>227.2</v>
      </c>
      <c r="G95" s="45">
        <v>46.8</v>
      </c>
      <c r="H95" s="45">
        <v>198.5</v>
      </c>
      <c r="I95" s="45">
        <v>192.4</v>
      </c>
      <c r="J95" s="45">
        <v>273.8</v>
      </c>
      <c r="K95" s="45">
        <v>80.2</v>
      </c>
      <c r="L95" s="45">
        <v>42.3</v>
      </c>
      <c r="M95" s="45">
        <v>215.3</v>
      </c>
      <c r="N95" s="45">
        <v>345.2</v>
      </c>
      <c r="O95" s="45">
        <v>276.5</v>
      </c>
      <c r="P95" s="45">
        <v>191.5</v>
      </c>
      <c r="Q95" s="2">
        <v>357.3</v>
      </c>
      <c r="R95" s="2">
        <v>227.3</v>
      </c>
      <c r="S95" s="2">
        <v>54.9</v>
      </c>
      <c r="T95" s="2">
        <v>78.599999999999994</v>
      </c>
      <c r="U95" s="2">
        <v>131.6</v>
      </c>
      <c r="V95" s="2">
        <v>123.8</v>
      </c>
      <c r="W95" s="2">
        <v>62.3</v>
      </c>
      <c r="X95" s="2">
        <v>2</v>
      </c>
      <c r="Y95" s="2">
        <v>22.5</v>
      </c>
      <c r="Z95" s="2">
        <v>224.3</v>
      </c>
      <c r="AA95" s="2">
        <v>180.5</v>
      </c>
      <c r="AB95" s="2">
        <v>424.7</v>
      </c>
      <c r="AC95" s="2">
        <v>347.5</v>
      </c>
      <c r="AD95" s="2">
        <v>99.9</v>
      </c>
      <c r="AE95" s="2">
        <v>86.4</v>
      </c>
      <c r="AF95" s="2">
        <v>237.5</v>
      </c>
      <c r="AG95" s="2">
        <v>216.1</v>
      </c>
      <c r="AH95" s="2">
        <v>114</v>
      </c>
      <c r="AI95" s="2">
        <v>564.79999999999995</v>
      </c>
      <c r="AJ95" s="2">
        <v>232.2</v>
      </c>
      <c r="AK95" s="2">
        <v>162.69999999999999</v>
      </c>
      <c r="AL95" s="2">
        <v>242.1</v>
      </c>
      <c r="AM95" s="2">
        <v>400.2</v>
      </c>
      <c r="AN95" s="2">
        <v>304.39999999999998</v>
      </c>
    </row>
    <row r="96" spans="1:40" ht="15.6" x14ac:dyDescent="0.3">
      <c r="A96" s="44">
        <v>93</v>
      </c>
      <c r="B96" s="44" t="s">
        <v>667</v>
      </c>
      <c r="C96" s="44" t="s">
        <v>676</v>
      </c>
      <c r="D96" s="44" t="s">
        <v>924</v>
      </c>
      <c r="E96" s="45">
        <v>277.60000000000002</v>
      </c>
      <c r="F96" s="45">
        <v>331.2</v>
      </c>
      <c r="G96" s="45">
        <v>344.9</v>
      </c>
      <c r="H96" s="45">
        <v>306.2</v>
      </c>
      <c r="I96" s="45">
        <v>367.1</v>
      </c>
      <c r="J96" s="45">
        <v>128.9</v>
      </c>
      <c r="K96" s="45">
        <v>114.3</v>
      </c>
      <c r="L96" s="45">
        <v>58.9</v>
      </c>
      <c r="M96" s="45">
        <v>119.5</v>
      </c>
      <c r="N96" s="45">
        <v>415.2</v>
      </c>
      <c r="O96" s="45">
        <v>243.9</v>
      </c>
      <c r="P96" s="45">
        <v>505</v>
      </c>
      <c r="Q96" s="2">
        <v>287.7</v>
      </c>
      <c r="R96" s="2">
        <v>324.10000000000002</v>
      </c>
      <c r="S96" s="2">
        <v>478.2</v>
      </c>
      <c r="T96" s="2">
        <v>247</v>
      </c>
      <c r="U96" s="2">
        <v>233.5</v>
      </c>
      <c r="V96" s="2">
        <v>222.6</v>
      </c>
      <c r="W96" s="2">
        <v>95.3</v>
      </c>
      <c r="X96" s="2">
        <v>96.6</v>
      </c>
      <c r="Y96" s="2">
        <v>149.9</v>
      </c>
      <c r="Z96" s="2">
        <v>181.6</v>
      </c>
      <c r="AA96" s="2">
        <v>369.7</v>
      </c>
      <c r="AB96" s="2">
        <v>603.29999999999995</v>
      </c>
      <c r="AC96" s="2">
        <v>463</v>
      </c>
      <c r="AD96" s="2">
        <v>367.7</v>
      </c>
      <c r="AE96" s="2">
        <v>422.4</v>
      </c>
      <c r="AF96" s="2">
        <v>365.2</v>
      </c>
      <c r="AG96" s="2">
        <v>237.4</v>
      </c>
      <c r="AH96" s="2">
        <v>311.89999999999998</v>
      </c>
      <c r="AI96" s="2">
        <v>349.1</v>
      </c>
      <c r="AJ96" s="2">
        <v>211</v>
      </c>
      <c r="AK96" s="2">
        <v>334.3</v>
      </c>
      <c r="AL96" s="2">
        <v>349.9</v>
      </c>
      <c r="AM96" s="2">
        <v>521.6</v>
      </c>
      <c r="AN96" s="2">
        <v>298.10000000000002</v>
      </c>
    </row>
    <row r="97" spans="1:40" ht="15.6" x14ac:dyDescent="0.3">
      <c r="A97" s="44">
        <v>94</v>
      </c>
      <c r="B97" s="44" t="s">
        <v>668</v>
      </c>
      <c r="C97" s="44" t="s">
        <v>676</v>
      </c>
      <c r="D97" s="44" t="s">
        <v>926</v>
      </c>
      <c r="E97" s="45">
        <v>308.89999999999998</v>
      </c>
      <c r="F97" s="45">
        <v>222.1</v>
      </c>
      <c r="G97" s="45">
        <v>361.7</v>
      </c>
      <c r="H97" s="45">
        <v>306.8</v>
      </c>
      <c r="I97" s="45">
        <v>360.9</v>
      </c>
      <c r="J97" s="45">
        <v>96.3</v>
      </c>
      <c r="K97" s="45">
        <v>173.6</v>
      </c>
      <c r="L97" s="45">
        <v>123.8</v>
      </c>
      <c r="M97" s="45">
        <v>183</v>
      </c>
      <c r="N97" s="45">
        <v>507.5</v>
      </c>
      <c r="O97" s="45">
        <v>427.2</v>
      </c>
      <c r="P97" s="45">
        <v>322.60000000000002</v>
      </c>
      <c r="Q97" s="2">
        <v>266.60000000000002</v>
      </c>
      <c r="R97" s="2">
        <v>382.3</v>
      </c>
      <c r="S97" s="2">
        <v>431.5</v>
      </c>
      <c r="T97" s="2">
        <v>315.60000000000002</v>
      </c>
      <c r="U97" s="2">
        <v>73</v>
      </c>
      <c r="V97" s="2">
        <v>201.8</v>
      </c>
      <c r="W97" s="2">
        <v>43.6</v>
      </c>
      <c r="X97" s="2">
        <v>26.5</v>
      </c>
      <c r="Y97" s="2">
        <v>122.8</v>
      </c>
      <c r="Z97" s="2">
        <v>173</v>
      </c>
      <c r="AA97" s="2">
        <v>424.4</v>
      </c>
      <c r="AB97" s="2">
        <v>427.8</v>
      </c>
      <c r="AC97" s="2">
        <v>263.8</v>
      </c>
      <c r="AD97" s="2">
        <v>331.8</v>
      </c>
      <c r="AE97" s="2">
        <v>416.6</v>
      </c>
      <c r="AF97" s="2">
        <v>144</v>
      </c>
      <c r="AG97" s="2">
        <v>110.2</v>
      </c>
      <c r="AH97" s="2">
        <v>539.6</v>
      </c>
      <c r="AI97" s="2">
        <v>482</v>
      </c>
      <c r="AJ97" s="2">
        <v>211.7</v>
      </c>
      <c r="AK97" s="2">
        <v>321.5</v>
      </c>
      <c r="AL97" s="2">
        <v>173.4</v>
      </c>
      <c r="AM97" s="2">
        <v>466.8</v>
      </c>
      <c r="AN97" s="2">
        <v>231.1</v>
      </c>
    </row>
    <row r="98" spans="1:40" ht="15.6" x14ac:dyDescent="0.3">
      <c r="A98" s="44">
        <v>95</v>
      </c>
      <c r="B98" s="44" t="s">
        <v>669</v>
      </c>
      <c r="C98" s="44" t="s">
        <v>676</v>
      </c>
      <c r="D98" s="44" t="s">
        <v>928</v>
      </c>
      <c r="E98" s="45">
        <v>383.5</v>
      </c>
      <c r="F98" s="45">
        <v>325.39999999999998</v>
      </c>
      <c r="G98" s="45">
        <v>385.5</v>
      </c>
      <c r="H98" s="45">
        <v>580.70000000000005</v>
      </c>
      <c r="I98" s="45">
        <v>472.2</v>
      </c>
      <c r="J98" s="45">
        <v>175.9</v>
      </c>
      <c r="K98" s="45">
        <v>146.5</v>
      </c>
      <c r="L98" s="45">
        <v>148.80000000000001</v>
      </c>
      <c r="M98" s="45">
        <v>154.80000000000001</v>
      </c>
      <c r="N98" s="45">
        <v>690.5</v>
      </c>
      <c r="O98" s="45">
        <v>353.9</v>
      </c>
      <c r="P98" s="45">
        <v>407.4</v>
      </c>
      <c r="Q98" s="2">
        <v>327.2</v>
      </c>
      <c r="R98" s="2">
        <v>276.7</v>
      </c>
      <c r="S98" s="2">
        <v>22.2</v>
      </c>
      <c r="T98" s="2">
        <v>243</v>
      </c>
      <c r="U98" s="2">
        <v>89.4</v>
      </c>
      <c r="V98" s="2">
        <v>15.4</v>
      </c>
      <c r="W98" s="2">
        <v>33</v>
      </c>
      <c r="X98" s="2">
        <v>31</v>
      </c>
      <c r="Y98" s="2">
        <v>84.4</v>
      </c>
      <c r="Z98" s="2">
        <v>218</v>
      </c>
      <c r="AA98" s="2">
        <v>113.6</v>
      </c>
      <c r="AB98" s="2">
        <v>276.8</v>
      </c>
      <c r="AC98" s="2">
        <v>341.7</v>
      </c>
      <c r="AD98" s="2">
        <v>12</v>
      </c>
      <c r="AE98" s="2">
        <v>184</v>
      </c>
      <c r="AF98" s="2">
        <v>408.1</v>
      </c>
      <c r="AG98" s="2">
        <v>103.6</v>
      </c>
      <c r="AH98" s="2">
        <v>190.6</v>
      </c>
      <c r="AI98" s="2">
        <v>275.60000000000002</v>
      </c>
      <c r="AJ98" s="2">
        <v>242.2</v>
      </c>
      <c r="AK98" s="2">
        <v>176.8</v>
      </c>
      <c r="AL98" s="2">
        <v>96.7</v>
      </c>
      <c r="AM98" s="2">
        <v>283</v>
      </c>
      <c r="AN98" s="2">
        <v>115.9</v>
      </c>
    </row>
    <row r="99" spans="1:40" ht="15.6" x14ac:dyDescent="0.3">
      <c r="A99" s="44">
        <v>96</v>
      </c>
      <c r="B99" s="44" t="s">
        <v>670</v>
      </c>
      <c r="C99" s="44" t="s">
        <v>676</v>
      </c>
      <c r="D99" s="44" t="s">
        <v>930</v>
      </c>
      <c r="E99" s="45">
        <v>281.89999999999998</v>
      </c>
      <c r="F99" s="45">
        <v>134.9</v>
      </c>
      <c r="G99" s="45">
        <v>228.2</v>
      </c>
      <c r="H99" s="45">
        <v>337</v>
      </c>
      <c r="I99" s="45">
        <v>376.1</v>
      </c>
      <c r="J99" s="45">
        <v>271.2</v>
      </c>
      <c r="K99" s="45">
        <v>125.6</v>
      </c>
      <c r="L99" s="45">
        <v>32</v>
      </c>
      <c r="M99" s="45">
        <v>247.2</v>
      </c>
      <c r="N99" s="45">
        <v>459.4</v>
      </c>
      <c r="O99" s="45">
        <v>422.3</v>
      </c>
      <c r="P99" s="45">
        <v>347.8</v>
      </c>
      <c r="Q99" s="2">
        <v>247.1</v>
      </c>
      <c r="R99" s="2">
        <v>241</v>
      </c>
      <c r="S99" s="2">
        <v>159.6</v>
      </c>
      <c r="T99" s="2">
        <v>210.3</v>
      </c>
      <c r="U99" s="2">
        <v>29.8</v>
      </c>
      <c r="V99" s="2">
        <v>340.1</v>
      </c>
      <c r="W99" s="2">
        <v>70</v>
      </c>
      <c r="X99" s="2">
        <v>15.8</v>
      </c>
      <c r="Y99" s="2">
        <v>147.1</v>
      </c>
      <c r="Z99" s="2">
        <v>460.1</v>
      </c>
      <c r="AA99" s="2">
        <v>246.1</v>
      </c>
      <c r="AB99" s="2">
        <v>534.4</v>
      </c>
      <c r="AC99" s="2">
        <v>315</v>
      </c>
      <c r="AD99" s="2">
        <v>236.9</v>
      </c>
      <c r="AE99" s="2">
        <v>131.69999999999999</v>
      </c>
      <c r="AF99" s="2">
        <v>326.2</v>
      </c>
      <c r="AG99" s="2">
        <v>227</v>
      </c>
      <c r="AH99" s="2">
        <v>263.60000000000002</v>
      </c>
      <c r="AI99" s="2">
        <v>473.2</v>
      </c>
      <c r="AJ99" s="2">
        <v>244.9</v>
      </c>
      <c r="AK99" s="2">
        <v>236.7</v>
      </c>
      <c r="AL99" s="2">
        <v>244</v>
      </c>
      <c r="AM99" s="2">
        <v>388.5</v>
      </c>
      <c r="AN99" s="2">
        <v>140.80000000000001</v>
      </c>
    </row>
    <row r="100" spans="1:40" ht="15.6" x14ac:dyDescent="0.3">
      <c r="A100" s="44">
        <v>97</v>
      </c>
      <c r="B100" s="44" t="s">
        <v>671</v>
      </c>
      <c r="C100" s="44" t="s">
        <v>676</v>
      </c>
      <c r="D100" s="44" t="s">
        <v>933</v>
      </c>
      <c r="E100" s="45">
        <v>254</v>
      </c>
      <c r="F100" s="45">
        <v>55.9</v>
      </c>
      <c r="G100" s="45">
        <v>365.8</v>
      </c>
      <c r="H100" s="45">
        <v>137.19999999999999</v>
      </c>
      <c r="I100" s="45">
        <v>482.3</v>
      </c>
      <c r="J100" s="45">
        <v>303.89999999999998</v>
      </c>
      <c r="K100" s="45">
        <v>145.19999999999999</v>
      </c>
      <c r="L100" s="45">
        <v>99.5</v>
      </c>
      <c r="M100" s="45">
        <v>305.39999999999998</v>
      </c>
      <c r="N100" s="45">
        <v>265.8</v>
      </c>
      <c r="O100" s="45">
        <v>268.8</v>
      </c>
      <c r="P100" s="45">
        <v>307.8</v>
      </c>
      <c r="Q100" s="2">
        <v>175.7</v>
      </c>
      <c r="R100" s="2">
        <v>302.3</v>
      </c>
      <c r="S100" s="2">
        <v>47.1</v>
      </c>
      <c r="T100" s="2">
        <v>178.3</v>
      </c>
      <c r="U100" s="2">
        <v>227.1</v>
      </c>
      <c r="V100" s="2">
        <v>408.1</v>
      </c>
      <c r="W100" s="2">
        <v>60.9</v>
      </c>
      <c r="X100" s="2" t="s">
        <v>14</v>
      </c>
      <c r="Y100" s="2">
        <v>95.2</v>
      </c>
      <c r="Z100" s="2">
        <v>585.9</v>
      </c>
      <c r="AA100" s="2">
        <v>225.4</v>
      </c>
      <c r="AB100" s="2">
        <v>510.3</v>
      </c>
      <c r="AC100" s="2">
        <v>268.8</v>
      </c>
      <c r="AD100" s="2">
        <v>257.89999999999998</v>
      </c>
      <c r="AE100" s="2">
        <v>209.3</v>
      </c>
      <c r="AF100" s="2">
        <v>295.39999999999998</v>
      </c>
      <c r="AG100" s="2">
        <v>251.2</v>
      </c>
      <c r="AH100" s="2">
        <v>404.3</v>
      </c>
      <c r="AI100" s="2">
        <v>394</v>
      </c>
      <c r="AJ100" s="2">
        <v>172.4</v>
      </c>
      <c r="AK100" s="2">
        <v>460.7</v>
      </c>
      <c r="AL100" s="2">
        <v>205</v>
      </c>
      <c r="AM100" s="2">
        <v>514.70000000000005</v>
      </c>
      <c r="AN100" s="2">
        <v>133.19999999999999</v>
      </c>
    </row>
    <row r="101" spans="1:40" ht="15.6" x14ac:dyDescent="0.3">
      <c r="A101" s="44">
        <v>98</v>
      </c>
      <c r="B101" s="44" t="s">
        <v>672</v>
      </c>
      <c r="C101" s="44" t="s">
        <v>676</v>
      </c>
      <c r="D101" s="44" t="s">
        <v>930</v>
      </c>
      <c r="E101" s="45">
        <v>455</v>
      </c>
      <c r="F101" s="45">
        <v>103.5</v>
      </c>
      <c r="G101" s="45">
        <v>234.1</v>
      </c>
      <c r="H101" s="45">
        <v>252.9</v>
      </c>
      <c r="I101" s="45">
        <v>549.79999999999995</v>
      </c>
      <c r="J101" s="45">
        <v>400.4</v>
      </c>
      <c r="K101" s="45">
        <v>56.5</v>
      </c>
      <c r="L101" s="45">
        <v>78</v>
      </c>
      <c r="M101" s="45">
        <v>319.2</v>
      </c>
      <c r="N101" s="45">
        <v>515.79999999999995</v>
      </c>
      <c r="O101" s="45">
        <v>428.8</v>
      </c>
      <c r="P101" s="45">
        <v>449.3</v>
      </c>
      <c r="Q101" s="2">
        <v>199.8</v>
      </c>
      <c r="R101" s="2">
        <v>208.2</v>
      </c>
      <c r="S101" s="2">
        <v>102.7</v>
      </c>
      <c r="T101" s="2">
        <v>270.7</v>
      </c>
      <c r="U101" s="2">
        <v>236.8</v>
      </c>
      <c r="V101" s="2">
        <v>515.79999999999995</v>
      </c>
      <c r="W101" s="2">
        <v>205.5</v>
      </c>
      <c r="X101" s="2">
        <v>50.3</v>
      </c>
      <c r="Y101" s="2">
        <v>36</v>
      </c>
      <c r="Z101" s="2">
        <v>537.1</v>
      </c>
      <c r="AA101" s="2">
        <v>230.4</v>
      </c>
      <c r="AB101" s="2">
        <v>387.6</v>
      </c>
      <c r="AC101" s="2">
        <v>313.5</v>
      </c>
      <c r="AD101" s="2">
        <v>379.7</v>
      </c>
      <c r="AE101" s="2">
        <v>212.5</v>
      </c>
      <c r="AF101" s="2">
        <v>237</v>
      </c>
      <c r="AG101" s="2">
        <v>282.3</v>
      </c>
      <c r="AH101" s="2">
        <v>278.2</v>
      </c>
      <c r="AI101" s="2">
        <v>408.6</v>
      </c>
      <c r="AJ101" s="2">
        <v>164.9</v>
      </c>
      <c r="AK101" s="2">
        <v>281.5</v>
      </c>
      <c r="AL101" s="2">
        <v>213.5</v>
      </c>
      <c r="AM101" s="2">
        <v>585</v>
      </c>
      <c r="AN101" s="2">
        <v>175.7</v>
      </c>
    </row>
    <row r="102" spans="1:40" ht="15.6" x14ac:dyDescent="0.3">
      <c r="A102" s="44">
        <v>99</v>
      </c>
      <c r="B102" s="44" t="s">
        <v>673</v>
      </c>
      <c r="C102" s="44" t="s">
        <v>676</v>
      </c>
      <c r="D102" s="44" t="s">
        <v>935</v>
      </c>
      <c r="E102" s="45">
        <v>293</v>
      </c>
      <c r="F102" s="45">
        <v>164.9</v>
      </c>
      <c r="G102" s="45">
        <v>423.5</v>
      </c>
      <c r="H102" s="45">
        <v>241.6</v>
      </c>
      <c r="I102" s="45">
        <v>555.29999999999995</v>
      </c>
      <c r="J102" s="45">
        <v>224</v>
      </c>
      <c r="K102" s="45">
        <v>21</v>
      </c>
      <c r="L102" s="45">
        <v>20.100000000000001</v>
      </c>
      <c r="M102" s="45">
        <v>82.5</v>
      </c>
      <c r="N102" s="45">
        <v>393.3</v>
      </c>
      <c r="O102" s="45">
        <v>271.2</v>
      </c>
      <c r="P102" s="45">
        <v>538.4</v>
      </c>
      <c r="Q102" s="2">
        <v>243.3</v>
      </c>
      <c r="R102" s="2">
        <v>406.5</v>
      </c>
      <c r="S102" s="2">
        <v>175.5</v>
      </c>
      <c r="T102" s="2">
        <v>174.8</v>
      </c>
      <c r="U102" s="2">
        <v>91.8</v>
      </c>
      <c r="V102" s="2">
        <v>291.7</v>
      </c>
      <c r="W102" s="2">
        <v>5</v>
      </c>
      <c r="X102" s="2">
        <v>1.8</v>
      </c>
      <c r="Y102" s="2">
        <v>15.1</v>
      </c>
      <c r="Z102" s="2">
        <v>147.69999999999999</v>
      </c>
      <c r="AA102" s="2">
        <v>260.5</v>
      </c>
      <c r="AB102" s="2">
        <v>489.2</v>
      </c>
      <c r="AC102" s="2">
        <v>414</v>
      </c>
      <c r="AD102" s="2">
        <v>324</v>
      </c>
      <c r="AE102" s="2">
        <v>472.9</v>
      </c>
      <c r="AF102" s="2">
        <v>338.1</v>
      </c>
      <c r="AG102" s="2">
        <v>403.8</v>
      </c>
      <c r="AH102" s="2">
        <v>352.2</v>
      </c>
      <c r="AI102" s="2">
        <v>382.8</v>
      </c>
      <c r="AJ102" s="2">
        <v>97.3</v>
      </c>
      <c r="AK102" s="2">
        <v>126.1</v>
      </c>
      <c r="AL102" s="2">
        <v>338.7</v>
      </c>
      <c r="AM102" s="2">
        <v>666.7</v>
      </c>
      <c r="AN102" s="2">
        <v>230.5</v>
      </c>
    </row>
    <row r="103" spans="1:40" ht="15.6" x14ac:dyDescent="0.3">
      <c r="A103" s="44">
        <v>100</v>
      </c>
      <c r="B103" s="44" t="s">
        <v>674</v>
      </c>
      <c r="C103" s="44" t="s">
        <v>677</v>
      </c>
      <c r="D103" s="44" t="s">
        <v>937</v>
      </c>
      <c r="E103" s="45">
        <v>147</v>
      </c>
      <c r="F103" s="45">
        <v>392.1</v>
      </c>
      <c r="G103" s="45">
        <v>397.9</v>
      </c>
      <c r="H103" s="45">
        <v>447.4</v>
      </c>
      <c r="I103" s="45">
        <v>517</v>
      </c>
      <c r="J103" s="45">
        <v>127.9</v>
      </c>
      <c r="K103" s="45">
        <v>128.9</v>
      </c>
      <c r="L103" s="45">
        <v>47.5</v>
      </c>
      <c r="M103" s="45">
        <v>60.2</v>
      </c>
      <c r="N103" s="45">
        <v>170.2</v>
      </c>
      <c r="O103" s="45">
        <v>412.8</v>
      </c>
      <c r="P103" s="45">
        <v>305.39999999999998</v>
      </c>
      <c r="Q103" s="2">
        <v>432.3</v>
      </c>
      <c r="R103" s="2">
        <v>359.4</v>
      </c>
      <c r="S103" s="2">
        <v>372.9</v>
      </c>
      <c r="T103" s="2">
        <v>202.8</v>
      </c>
      <c r="U103" s="2">
        <v>155.69999999999999</v>
      </c>
      <c r="V103" s="2">
        <v>245.9</v>
      </c>
      <c r="W103" s="2">
        <v>78.099999999999994</v>
      </c>
      <c r="X103" s="2">
        <v>146.9</v>
      </c>
      <c r="Y103" s="2">
        <v>18.2</v>
      </c>
      <c r="Z103" s="2">
        <v>270.10000000000002</v>
      </c>
      <c r="AA103" s="2">
        <v>94.7</v>
      </c>
      <c r="AB103" s="2">
        <v>403.9</v>
      </c>
      <c r="AC103" s="2">
        <v>283.3</v>
      </c>
      <c r="AD103" s="2">
        <v>173</v>
      </c>
      <c r="AE103" s="2">
        <v>250.8</v>
      </c>
      <c r="AF103" s="2">
        <v>478.1</v>
      </c>
      <c r="AG103" s="2">
        <v>306.10000000000002</v>
      </c>
      <c r="AH103" s="2">
        <v>279</v>
      </c>
      <c r="AI103" s="2">
        <v>162.6</v>
      </c>
      <c r="AJ103" s="2">
        <v>124.9</v>
      </c>
      <c r="AK103" s="2">
        <v>113.3</v>
      </c>
      <c r="AL103" s="2">
        <v>466.5</v>
      </c>
      <c r="AM103" s="2">
        <v>256.5</v>
      </c>
      <c r="AN103" s="2">
        <v>330.2</v>
      </c>
    </row>
    <row r="104" spans="1:40" ht="15.6" x14ac:dyDescent="0.3">
      <c r="A104" s="44">
        <v>101</v>
      </c>
      <c r="B104" s="44" t="s">
        <v>675</v>
      </c>
      <c r="C104" s="44" t="s">
        <v>677</v>
      </c>
      <c r="D104" s="44" t="s">
        <v>939</v>
      </c>
      <c r="E104" s="45">
        <v>110.1</v>
      </c>
      <c r="F104" s="45">
        <v>266</v>
      </c>
      <c r="G104" s="45">
        <v>213.7</v>
      </c>
      <c r="H104" s="45">
        <v>269.5</v>
      </c>
      <c r="I104" s="45">
        <v>78.099999999999994</v>
      </c>
      <c r="J104" s="45">
        <v>112.7</v>
      </c>
      <c r="K104" s="45">
        <v>72.7</v>
      </c>
      <c r="L104" s="45">
        <v>58.1</v>
      </c>
      <c r="M104" s="45">
        <v>183.5</v>
      </c>
      <c r="N104" s="45">
        <v>159.4</v>
      </c>
      <c r="O104" s="45">
        <v>363.2</v>
      </c>
      <c r="P104" s="45">
        <v>331.1</v>
      </c>
      <c r="Q104" s="2">
        <v>186.3</v>
      </c>
      <c r="R104" s="2">
        <v>285.7</v>
      </c>
      <c r="S104" s="2">
        <v>145.5</v>
      </c>
      <c r="T104" s="2">
        <v>252.8</v>
      </c>
      <c r="U104" s="2">
        <v>117.4</v>
      </c>
      <c r="V104" s="2">
        <v>402</v>
      </c>
      <c r="W104" s="2">
        <v>27</v>
      </c>
      <c r="X104" s="2">
        <v>52.9</v>
      </c>
      <c r="Y104" s="2">
        <v>24.8</v>
      </c>
      <c r="Z104" s="2">
        <v>161.6</v>
      </c>
      <c r="AA104" s="2">
        <v>284</v>
      </c>
      <c r="AB104" s="2">
        <v>254.1</v>
      </c>
      <c r="AC104" s="2">
        <v>167.2</v>
      </c>
      <c r="AD104" s="2">
        <v>374.4</v>
      </c>
      <c r="AE104" s="2">
        <v>428.6</v>
      </c>
      <c r="AF104" s="2">
        <v>404.1</v>
      </c>
      <c r="AG104" s="2">
        <v>275.8</v>
      </c>
      <c r="AH104" s="2">
        <v>167.1</v>
      </c>
      <c r="AI104" s="2">
        <v>292.60000000000002</v>
      </c>
      <c r="AJ104" s="2">
        <v>217.9</v>
      </c>
      <c r="AK104" s="2">
        <v>120.9</v>
      </c>
      <c r="AL104" s="2">
        <v>311.3</v>
      </c>
      <c r="AM104" s="2">
        <v>550.29999999999995</v>
      </c>
      <c r="AN104" s="2">
        <v>197.5</v>
      </c>
    </row>
    <row r="105" spans="1:40" ht="15.6" x14ac:dyDescent="0.3">
      <c r="A105" s="44">
        <v>102</v>
      </c>
      <c r="B105" s="44" t="s">
        <v>678</v>
      </c>
      <c r="C105" s="44" t="s">
        <v>677</v>
      </c>
      <c r="D105" s="44" t="s">
        <v>941</v>
      </c>
      <c r="E105" s="45">
        <v>128.69999999999999</v>
      </c>
      <c r="F105" s="45">
        <v>292.39999999999998</v>
      </c>
      <c r="G105" s="45">
        <v>349.7</v>
      </c>
      <c r="H105" s="45">
        <v>493.6</v>
      </c>
      <c r="I105" s="45">
        <v>273.5</v>
      </c>
      <c r="J105" s="45">
        <v>135.80000000000001</v>
      </c>
      <c r="K105" s="45">
        <v>41</v>
      </c>
      <c r="L105" s="45">
        <v>112.7</v>
      </c>
      <c r="M105" s="45">
        <v>130.80000000000001</v>
      </c>
      <c r="N105" s="45">
        <v>85.1</v>
      </c>
      <c r="O105" s="45">
        <v>523</v>
      </c>
      <c r="P105" s="45">
        <v>375.3</v>
      </c>
      <c r="Q105" s="2">
        <v>258</v>
      </c>
      <c r="R105" s="2">
        <v>448.5</v>
      </c>
      <c r="S105" s="2">
        <v>233.3</v>
      </c>
      <c r="T105" s="2">
        <v>181.5</v>
      </c>
      <c r="U105" s="2">
        <v>232</v>
      </c>
      <c r="V105" s="2">
        <v>224.3</v>
      </c>
      <c r="W105" s="2">
        <v>24.8</v>
      </c>
      <c r="X105" s="2">
        <v>29.3</v>
      </c>
      <c r="Y105" s="2">
        <v>26.6</v>
      </c>
      <c r="Z105" s="2">
        <v>200.9</v>
      </c>
      <c r="AA105" s="2">
        <v>154.30000000000001</v>
      </c>
      <c r="AB105" s="2">
        <v>177.3</v>
      </c>
      <c r="AC105" s="2">
        <v>304.39999999999998</v>
      </c>
      <c r="AD105" s="2">
        <v>403.6</v>
      </c>
      <c r="AE105" s="2">
        <v>202.9</v>
      </c>
      <c r="AF105" s="2">
        <v>407</v>
      </c>
      <c r="AG105" s="2">
        <v>314.8</v>
      </c>
      <c r="AH105" s="2">
        <v>168.5</v>
      </c>
      <c r="AI105" s="2">
        <v>387.3</v>
      </c>
      <c r="AJ105" s="2">
        <v>174.9</v>
      </c>
      <c r="AK105" s="2">
        <v>138.6</v>
      </c>
      <c r="AL105" s="2">
        <v>333.7</v>
      </c>
      <c r="AM105" s="2">
        <v>378.3</v>
      </c>
      <c r="AN105" s="2">
        <v>220.9</v>
      </c>
    </row>
    <row r="106" spans="1:40" ht="15.6" x14ac:dyDescent="0.3">
      <c r="A106" s="44">
        <v>103</v>
      </c>
      <c r="B106" s="44" t="s">
        <v>679</v>
      </c>
      <c r="C106" s="44" t="s">
        <v>677</v>
      </c>
      <c r="D106" s="44" t="s">
        <v>943</v>
      </c>
      <c r="E106" s="45">
        <v>113.8</v>
      </c>
      <c r="F106" s="45">
        <v>434.9</v>
      </c>
      <c r="G106" s="45">
        <v>302.5</v>
      </c>
      <c r="H106" s="45">
        <v>186.8</v>
      </c>
      <c r="I106" s="45">
        <v>122.4</v>
      </c>
      <c r="J106" s="45">
        <v>72.3</v>
      </c>
      <c r="K106" s="45">
        <v>101.1</v>
      </c>
      <c r="L106" s="45">
        <v>44.7</v>
      </c>
      <c r="M106" s="45">
        <v>116.7</v>
      </c>
      <c r="N106" s="45">
        <v>235.8</v>
      </c>
      <c r="O106" s="45">
        <v>381.2</v>
      </c>
      <c r="P106" s="45">
        <v>339</v>
      </c>
      <c r="Q106" s="2">
        <v>174.7</v>
      </c>
      <c r="R106" s="2">
        <v>148.69999999999999</v>
      </c>
      <c r="S106" s="2">
        <v>172.4</v>
      </c>
      <c r="T106" s="2">
        <v>115.7</v>
      </c>
      <c r="U106" s="2">
        <v>39.9</v>
      </c>
      <c r="V106" s="2">
        <v>147.9</v>
      </c>
      <c r="W106" s="2">
        <v>0.5</v>
      </c>
      <c r="X106" s="2">
        <v>78.3</v>
      </c>
      <c r="Y106" s="2">
        <v>20.399999999999999</v>
      </c>
      <c r="Z106" s="2">
        <v>51.1</v>
      </c>
      <c r="AA106" s="2">
        <v>52.1</v>
      </c>
      <c r="AB106" s="2">
        <v>256.39999999999998</v>
      </c>
      <c r="AC106" s="2">
        <v>340.6</v>
      </c>
      <c r="AD106" s="2">
        <v>245.7</v>
      </c>
      <c r="AE106" s="2">
        <v>416.5</v>
      </c>
      <c r="AF106" s="2">
        <v>375.3</v>
      </c>
      <c r="AG106" s="2">
        <v>364.8</v>
      </c>
      <c r="AH106" s="2">
        <v>162.4</v>
      </c>
      <c r="AI106" s="2">
        <v>179.4</v>
      </c>
      <c r="AJ106" s="2">
        <v>146.19999999999999</v>
      </c>
      <c r="AK106" s="2">
        <v>59.1</v>
      </c>
      <c r="AL106" s="2">
        <v>308</v>
      </c>
      <c r="AM106" s="2">
        <v>272.7</v>
      </c>
      <c r="AN106" s="2">
        <v>192.3</v>
      </c>
    </row>
    <row r="107" spans="1:40" ht="15.6" x14ac:dyDescent="0.3">
      <c r="A107" s="44">
        <v>104</v>
      </c>
      <c r="B107" s="44" t="s">
        <v>680</v>
      </c>
      <c r="C107" s="44" t="s">
        <v>677</v>
      </c>
      <c r="D107" s="44" t="s">
        <v>945</v>
      </c>
      <c r="E107" s="45">
        <v>476</v>
      </c>
      <c r="F107" s="45">
        <v>207.2</v>
      </c>
      <c r="G107" s="45">
        <v>342.7</v>
      </c>
      <c r="H107" s="45">
        <v>421.9</v>
      </c>
      <c r="I107" s="45">
        <v>133.4</v>
      </c>
      <c r="J107" s="45">
        <v>118.6</v>
      </c>
      <c r="K107" s="45">
        <v>148.30000000000001</v>
      </c>
      <c r="L107" s="45">
        <v>73.3</v>
      </c>
      <c r="M107" s="45">
        <v>17.3</v>
      </c>
      <c r="N107" s="45">
        <v>155.80000000000001</v>
      </c>
      <c r="O107" s="45">
        <v>265.2</v>
      </c>
      <c r="P107" s="45">
        <v>324.3</v>
      </c>
      <c r="Q107" s="2">
        <v>281.8</v>
      </c>
      <c r="R107" s="2">
        <v>481</v>
      </c>
      <c r="S107" s="2">
        <v>395.5</v>
      </c>
      <c r="T107" s="2">
        <v>192</v>
      </c>
      <c r="U107" s="2">
        <v>48.3</v>
      </c>
      <c r="V107" s="2">
        <v>35</v>
      </c>
      <c r="W107" s="2">
        <v>5.6</v>
      </c>
      <c r="X107" s="2">
        <v>19.399999999999999</v>
      </c>
      <c r="Y107" s="2">
        <v>55.1</v>
      </c>
      <c r="Z107" s="2">
        <v>159.5</v>
      </c>
      <c r="AA107" s="2">
        <v>105.3</v>
      </c>
      <c r="AB107" s="2">
        <v>285.5</v>
      </c>
      <c r="AC107" s="2">
        <v>497.7</v>
      </c>
      <c r="AD107" s="2">
        <v>263.89999999999998</v>
      </c>
      <c r="AE107" s="2">
        <v>339.3</v>
      </c>
      <c r="AF107" s="2">
        <v>382.8</v>
      </c>
      <c r="AG107" s="2">
        <v>307.5</v>
      </c>
      <c r="AH107" s="2">
        <v>131.19999999999999</v>
      </c>
      <c r="AI107" s="2">
        <v>69.900000000000006</v>
      </c>
      <c r="AJ107" s="2">
        <v>119.2</v>
      </c>
      <c r="AK107" s="2">
        <v>60.9</v>
      </c>
      <c r="AL107" s="2">
        <v>238</v>
      </c>
      <c r="AM107" s="2">
        <v>180.5</v>
      </c>
      <c r="AN107" s="2">
        <v>141.6</v>
      </c>
    </row>
    <row r="108" spans="1:40" ht="15.6" x14ac:dyDescent="0.3">
      <c r="A108" s="44">
        <v>105</v>
      </c>
      <c r="B108" s="44" t="s">
        <v>681</v>
      </c>
      <c r="C108" s="44" t="s">
        <v>684</v>
      </c>
      <c r="D108" s="44" t="s">
        <v>947</v>
      </c>
      <c r="E108" s="45">
        <v>279.8</v>
      </c>
      <c r="F108" s="45">
        <v>473.8</v>
      </c>
      <c r="G108" s="45">
        <v>552.5</v>
      </c>
      <c r="H108" s="45">
        <v>212.1</v>
      </c>
      <c r="I108" s="45">
        <v>44.4</v>
      </c>
      <c r="J108" s="45">
        <v>152.4</v>
      </c>
      <c r="K108" s="45">
        <v>56.3</v>
      </c>
      <c r="L108" s="45">
        <v>64</v>
      </c>
      <c r="M108" s="45">
        <v>16</v>
      </c>
      <c r="N108" s="45">
        <v>113.2</v>
      </c>
      <c r="O108" s="45">
        <v>217.9</v>
      </c>
      <c r="P108" s="45">
        <v>608.5</v>
      </c>
      <c r="Q108" s="2">
        <v>287.7</v>
      </c>
      <c r="R108" s="2">
        <v>312.60000000000002</v>
      </c>
      <c r="S108" s="2">
        <v>238.6</v>
      </c>
      <c r="T108" s="2">
        <v>143.4</v>
      </c>
      <c r="U108" s="2">
        <v>64.400000000000006</v>
      </c>
      <c r="V108" s="2">
        <v>49.8</v>
      </c>
      <c r="W108" s="2">
        <v>7.2</v>
      </c>
      <c r="X108" s="2">
        <v>14.5</v>
      </c>
      <c r="Y108" s="2">
        <v>2.6</v>
      </c>
      <c r="Z108" s="2">
        <v>33.700000000000003</v>
      </c>
      <c r="AA108" s="2">
        <v>49.1</v>
      </c>
      <c r="AB108" s="2">
        <v>204.1</v>
      </c>
      <c r="AC108" s="2">
        <v>322.5</v>
      </c>
      <c r="AD108" s="2">
        <v>146.4</v>
      </c>
      <c r="AE108" s="2">
        <v>95.4</v>
      </c>
      <c r="AF108" s="2">
        <v>59.2</v>
      </c>
      <c r="AG108" s="2">
        <v>175</v>
      </c>
      <c r="AH108" s="2">
        <v>126.8</v>
      </c>
      <c r="AI108" s="2">
        <v>79.2</v>
      </c>
      <c r="AJ108" s="2">
        <v>115.1</v>
      </c>
      <c r="AK108" s="2">
        <v>109.7</v>
      </c>
      <c r="AL108" s="2">
        <v>173.2</v>
      </c>
      <c r="AM108" s="2">
        <v>351.7</v>
      </c>
      <c r="AN108" s="2">
        <v>500.9</v>
      </c>
    </row>
    <row r="109" spans="1:40" ht="15.6" x14ac:dyDescent="0.3">
      <c r="A109" s="44">
        <v>106</v>
      </c>
      <c r="B109" s="44" t="s">
        <v>682</v>
      </c>
      <c r="C109" s="44" t="s">
        <v>684</v>
      </c>
      <c r="D109" s="44" t="s">
        <v>949</v>
      </c>
      <c r="E109" s="45">
        <v>390.8</v>
      </c>
      <c r="F109" s="45">
        <v>313.39999999999998</v>
      </c>
      <c r="G109" s="45">
        <v>369.6</v>
      </c>
      <c r="H109" s="45">
        <v>174.4</v>
      </c>
      <c r="I109" s="45">
        <v>75</v>
      </c>
      <c r="J109" s="45">
        <v>111.7</v>
      </c>
      <c r="K109" s="45">
        <v>77.2</v>
      </c>
      <c r="L109" s="45">
        <v>78.3</v>
      </c>
      <c r="M109" s="45">
        <v>106.7</v>
      </c>
      <c r="N109" s="45">
        <v>106.8</v>
      </c>
      <c r="O109" s="45">
        <v>227.4</v>
      </c>
      <c r="P109" s="45">
        <v>433.1</v>
      </c>
      <c r="Q109" s="2">
        <v>283.8</v>
      </c>
      <c r="R109" s="2">
        <v>344</v>
      </c>
      <c r="S109" s="2">
        <v>282.10000000000002</v>
      </c>
      <c r="T109" s="2">
        <v>200.4</v>
      </c>
      <c r="U109" s="2">
        <v>46.9</v>
      </c>
      <c r="V109" s="2">
        <v>146.1</v>
      </c>
      <c r="W109" s="2">
        <v>18.399999999999999</v>
      </c>
      <c r="X109" s="2" t="s">
        <v>14</v>
      </c>
      <c r="Y109" s="2" t="s">
        <v>14</v>
      </c>
      <c r="Z109" s="2">
        <v>59.3</v>
      </c>
      <c r="AA109" s="2">
        <v>114.3</v>
      </c>
      <c r="AB109" s="2">
        <v>269.2</v>
      </c>
      <c r="AC109" s="2">
        <v>569.4</v>
      </c>
      <c r="AD109" s="2">
        <v>334.3</v>
      </c>
      <c r="AE109" s="2">
        <v>302.39999999999998</v>
      </c>
      <c r="AF109" s="2">
        <v>266.39999999999998</v>
      </c>
      <c r="AG109" s="2">
        <v>138</v>
      </c>
      <c r="AH109" s="2">
        <v>218</v>
      </c>
      <c r="AI109" s="2">
        <v>62.4</v>
      </c>
      <c r="AJ109" s="2">
        <v>57.2</v>
      </c>
      <c r="AK109" s="2">
        <v>162.9</v>
      </c>
      <c r="AL109" s="2">
        <v>190.4</v>
      </c>
      <c r="AM109" s="2">
        <v>282.10000000000002</v>
      </c>
      <c r="AN109" s="2">
        <v>554.4</v>
      </c>
    </row>
    <row r="110" spans="1:40" ht="15.6" x14ac:dyDescent="0.3">
      <c r="A110" s="44">
        <v>107</v>
      </c>
      <c r="B110" s="44" t="s">
        <v>683</v>
      </c>
      <c r="C110" s="44" t="s">
        <v>684</v>
      </c>
      <c r="D110" s="44" t="s">
        <v>951</v>
      </c>
      <c r="E110" s="45">
        <v>86.8</v>
      </c>
      <c r="F110" s="45">
        <v>141.69999999999999</v>
      </c>
      <c r="G110" s="45">
        <v>229.7</v>
      </c>
      <c r="H110" s="45">
        <v>71.2</v>
      </c>
      <c r="I110" s="45">
        <v>131</v>
      </c>
      <c r="J110" s="45">
        <v>381</v>
      </c>
      <c r="K110" s="45">
        <v>183.8</v>
      </c>
      <c r="L110" s="45">
        <v>94.2</v>
      </c>
      <c r="M110" s="45">
        <v>49.5</v>
      </c>
      <c r="N110" s="45">
        <v>72.900000000000006</v>
      </c>
      <c r="O110" s="45">
        <v>218.9</v>
      </c>
      <c r="P110" s="45">
        <v>222.8</v>
      </c>
      <c r="Q110" s="2">
        <v>149.19999999999999</v>
      </c>
      <c r="R110" s="2">
        <v>78.099999999999994</v>
      </c>
      <c r="S110" s="2">
        <v>206.3</v>
      </c>
      <c r="T110" s="2">
        <v>154.80000000000001</v>
      </c>
      <c r="U110" s="2">
        <v>54.7</v>
      </c>
      <c r="V110" s="2">
        <v>126.8</v>
      </c>
      <c r="W110" s="2">
        <v>38.5</v>
      </c>
      <c r="X110" s="2" t="s">
        <v>14</v>
      </c>
      <c r="Y110" s="2">
        <v>7.4</v>
      </c>
      <c r="Z110" s="2">
        <v>66.7</v>
      </c>
      <c r="AA110" s="2">
        <v>112.7</v>
      </c>
      <c r="AB110" s="2">
        <v>77.599999999999994</v>
      </c>
      <c r="AC110" s="2">
        <v>316.89999999999998</v>
      </c>
      <c r="AD110" s="2">
        <v>247.1</v>
      </c>
      <c r="AE110" s="2">
        <v>255</v>
      </c>
      <c r="AF110" s="2">
        <v>124.7</v>
      </c>
      <c r="AG110" s="2">
        <v>153.80000000000001</v>
      </c>
      <c r="AH110" s="2">
        <v>411.2</v>
      </c>
      <c r="AI110" s="2">
        <v>442.2</v>
      </c>
      <c r="AJ110" s="2">
        <v>240.8</v>
      </c>
      <c r="AK110" s="2">
        <v>158.4</v>
      </c>
      <c r="AL110" s="2">
        <v>211.4</v>
      </c>
      <c r="AM110" s="2">
        <v>101</v>
      </c>
      <c r="AN110" s="2">
        <v>219.6</v>
      </c>
    </row>
    <row r="111" spans="1:40" ht="15.6" x14ac:dyDescent="0.3">
      <c r="A111" s="44">
        <v>108</v>
      </c>
      <c r="B111" s="44" t="s">
        <v>685</v>
      </c>
      <c r="C111" s="44" t="s">
        <v>688</v>
      </c>
      <c r="D111" s="44" t="s">
        <v>953</v>
      </c>
      <c r="E111" s="45">
        <v>302.39999999999998</v>
      </c>
      <c r="F111" s="45">
        <v>221.5</v>
      </c>
      <c r="G111" s="45">
        <v>230.5</v>
      </c>
      <c r="H111" s="45">
        <v>282.3</v>
      </c>
      <c r="I111" s="45">
        <v>157.1</v>
      </c>
      <c r="J111" s="45">
        <v>75.5</v>
      </c>
      <c r="K111" s="45">
        <v>261.3</v>
      </c>
      <c r="L111" s="45">
        <v>75.599999999999994</v>
      </c>
      <c r="M111" s="45">
        <v>48.7</v>
      </c>
      <c r="N111" s="45">
        <v>156.6</v>
      </c>
      <c r="O111" s="45">
        <v>193.8</v>
      </c>
      <c r="P111" s="45">
        <v>229.8</v>
      </c>
      <c r="Q111" s="2">
        <v>209</v>
      </c>
      <c r="R111" s="2">
        <v>51.6</v>
      </c>
      <c r="S111" s="2">
        <v>110.2</v>
      </c>
      <c r="T111" s="2">
        <v>29.1</v>
      </c>
      <c r="U111" s="2">
        <v>37.700000000000003</v>
      </c>
      <c r="V111" s="2">
        <v>57.9</v>
      </c>
      <c r="W111" s="2">
        <v>178.7</v>
      </c>
      <c r="X111" s="2">
        <v>5</v>
      </c>
      <c r="Y111" s="2">
        <v>134.4</v>
      </c>
      <c r="Z111" s="2">
        <v>81.099999999999994</v>
      </c>
      <c r="AA111" s="2" t="s">
        <v>14</v>
      </c>
      <c r="AB111" s="2">
        <v>254.4</v>
      </c>
      <c r="AC111" s="2">
        <v>378.9</v>
      </c>
      <c r="AD111" s="2">
        <v>283.89999999999998</v>
      </c>
      <c r="AE111" s="2">
        <v>201</v>
      </c>
      <c r="AF111" s="2">
        <v>194.8</v>
      </c>
      <c r="AG111" s="2">
        <v>239.6</v>
      </c>
      <c r="AH111" s="2">
        <v>135.4</v>
      </c>
      <c r="AI111" s="2">
        <v>203</v>
      </c>
      <c r="AJ111" s="2">
        <v>163.5</v>
      </c>
      <c r="AK111" s="2">
        <v>74.900000000000006</v>
      </c>
      <c r="AL111" s="2">
        <v>218.8</v>
      </c>
      <c r="AM111" s="2">
        <v>166.8</v>
      </c>
      <c r="AN111" s="2">
        <v>175.4</v>
      </c>
    </row>
    <row r="112" spans="1:40" ht="15.6" x14ac:dyDescent="0.3">
      <c r="A112" s="44">
        <v>109</v>
      </c>
      <c r="B112" s="44" t="s">
        <v>686</v>
      </c>
      <c r="C112" s="44" t="s">
        <v>688</v>
      </c>
      <c r="D112" s="44" t="s">
        <v>955</v>
      </c>
      <c r="E112" s="45">
        <v>217.7</v>
      </c>
      <c r="F112" s="45">
        <v>97.8</v>
      </c>
      <c r="G112" s="45">
        <v>155.5</v>
      </c>
      <c r="H112" s="45">
        <v>182.1</v>
      </c>
      <c r="I112" s="45">
        <v>508.4</v>
      </c>
      <c r="J112" s="45">
        <v>198.4</v>
      </c>
      <c r="K112" s="45">
        <v>125.2</v>
      </c>
      <c r="L112" s="45">
        <v>50.7</v>
      </c>
      <c r="M112" s="45">
        <v>127.4</v>
      </c>
      <c r="N112" s="45">
        <v>152.9</v>
      </c>
      <c r="O112" s="45">
        <v>126.9</v>
      </c>
      <c r="P112" s="45">
        <v>58.6</v>
      </c>
      <c r="Q112" s="2">
        <v>107.1</v>
      </c>
      <c r="R112" s="2">
        <v>20.100000000000001</v>
      </c>
      <c r="S112" s="2">
        <v>198.6</v>
      </c>
      <c r="T112" s="2">
        <v>128.4</v>
      </c>
      <c r="U112" s="2">
        <v>173.5</v>
      </c>
      <c r="V112" s="2">
        <v>258.60000000000002</v>
      </c>
      <c r="W112" s="2">
        <v>51</v>
      </c>
      <c r="X112" s="2">
        <v>16.899999999999999</v>
      </c>
      <c r="Y112" s="2">
        <v>47.5</v>
      </c>
      <c r="Z112" s="2">
        <v>197.4</v>
      </c>
      <c r="AA112" s="2">
        <v>131.5</v>
      </c>
      <c r="AB112" s="2">
        <v>401.7</v>
      </c>
      <c r="AC112" s="2">
        <v>247</v>
      </c>
      <c r="AD112" s="2">
        <v>91.8</v>
      </c>
      <c r="AE112" s="2">
        <v>129.5</v>
      </c>
      <c r="AF112" s="2">
        <v>176.5</v>
      </c>
      <c r="AG112" s="2">
        <v>224.7</v>
      </c>
      <c r="AH112" s="2">
        <v>172.6</v>
      </c>
      <c r="AI112" s="2">
        <v>148</v>
      </c>
      <c r="AJ112" s="2">
        <v>228.7</v>
      </c>
      <c r="AK112" s="2">
        <v>154.6</v>
      </c>
      <c r="AL112" s="2">
        <v>170</v>
      </c>
      <c r="AM112" s="2">
        <v>185.3</v>
      </c>
      <c r="AN112" s="2">
        <v>117.9</v>
      </c>
    </row>
    <row r="113" spans="1:40" ht="15.6" x14ac:dyDescent="0.3">
      <c r="A113" s="44">
        <v>110</v>
      </c>
      <c r="B113" s="44" t="s">
        <v>687</v>
      </c>
      <c r="C113" s="44" t="s">
        <v>688</v>
      </c>
      <c r="D113" s="44" t="s">
        <v>957</v>
      </c>
      <c r="E113" s="45">
        <v>240.4</v>
      </c>
      <c r="F113" s="45">
        <v>217.7</v>
      </c>
      <c r="G113" s="45">
        <v>416.1</v>
      </c>
      <c r="H113" s="45">
        <v>117.1</v>
      </c>
      <c r="I113" s="45">
        <v>400.8</v>
      </c>
      <c r="J113" s="45">
        <v>223.7</v>
      </c>
      <c r="K113" s="45">
        <v>348.9</v>
      </c>
      <c r="L113" s="45">
        <v>178.4</v>
      </c>
      <c r="M113" s="45">
        <v>18.600000000000001</v>
      </c>
      <c r="N113" s="45">
        <v>205</v>
      </c>
      <c r="O113" s="45">
        <v>122.3</v>
      </c>
      <c r="P113" s="45">
        <v>366.9</v>
      </c>
      <c r="Q113" s="2">
        <v>293.8</v>
      </c>
      <c r="R113" s="2">
        <v>75.400000000000006</v>
      </c>
      <c r="S113" s="2">
        <v>159.30000000000001</v>
      </c>
      <c r="T113" s="2">
        <v>130.4</v>
      </c>
      <c r="U113" s="2">
        <v>165.7</v>
      </c>
      <c r="V113" s="2">
        <v>667.9</v>
      </c>
      <c r="W113" s="2">
        <v>209.8</v>
      </c>
      <c r="X113" s="2">
        <v>1.5</v>
      </c>
      <c r="Y113" s="2">
        <v>98.7</v>
      </c>
      <c r="Z113" s="2">
        <v>248</v>
      </c>
      <c r="AA113" s="2">
        <v>73.7</v>
      </c>
      <c r="AB113" s="2">
        <v>115.5</v>
      </c>
      <c r="AC113" s="2">
        <v>158.1</v>
      </c>
      <c r="AD113" s="2">
        <v>312.3</v>
      </c>
      <c r="AE113" s="2">
        <v>205.2</v>
      </c>
      <c r="AF113" s="2">
        <v>336.9</v>
      </c>
      <c r="AG113" s="2">
        <v>352.6</v>
      </c>
      <c r="AH113" s="2">
        <v>553.5</v>
      </c>
      <c r="AI113" s="2">
        <v>533.70000000000005</v>
      </c>
      <c r="AJ113" s="2">
        <v>264.60000000000002</v>
      </c>
      <c r="AK113" s="2">
        <v>356.7</v>
      </c>
      <c r="AL113" s="2">
        <v>271</v>
      </c>
      <c r="AM113" s="2">
        <v>340.3</v>
      </c>
      <c r="AN113" s="2">
        <v>280.60000000000002</v>
      </c>
    </row>
    <row r="114" spans="1:40" ht="15.6" x14ac:dyDescent="0.3">
      <c r="A114" s="44">
        <v>111</v>
      </c>
      <c r="B114" s="44" t="s">
        <v>689</v>
      </c>
      <c r="C114" s="44" t="s">
        <v>693</v>
      </c>
      <c r="D114" s="44" t="s">
        <v>958</v>
      </c>
      <c r="E114" s="45">
        <v>120.1</v>
      </c>
      <c r="F114" s="45">
        <v>104.2</v>
      </c>
      <c r="G114" s="45">
        <v>134.30000000000001</v>
      </c>
      <c r="H114" s="45">
        <v>191.1</v>
      </c>
      <c r="I114" s="45">
        <v>293.8</v>
      </c>
      <c r="J114" s="45">
        <v>223.2</v>
      </c>
      <c r="K114" s="45">
        <v>414.9</v>
      </c>
      <c r="L114" s="45">
        <v>236.9</v>
      </c>
      <c r="M114" s="45">
        <v>269.5</v>
      </c>
      <c r="N114" s="45">
        <v>195.1</v>
      </c>
      <c r="O114" s="45">
        <v>337.5</v>
      </c>
      <c r="P114" s="45">
        <v>254.4</v>
      </c>
      <c r="Q114" s="2">
        <v>223.4</v>
      </c>
      <c r="R114" s="2" t="s">
        <v>14</v>
      </c>
      <c r="S114" s="2" t="s">
        <v>14</v>
      </c>
      <c r="T114" s="2" t="s">
        <v>14</v>
      </c>
      <c r="U114" s="2" t="s">
        <v>14</v>
      </c>
      <c r="V114" s="2" t="s">
        <v>14</v>
      </c>
      <c r="W114" s="2" t="s">
        <v>14</v>
      </c>
      <c r="X114" s="2" t="s">
        <v>14</v>
      </c>
      <c r="Y114" s="2" t="s">
        <v>14</v>
      </c>
      <c r="Z114" s="2" t="s">
        <v>14</v>
      </c>
      <c r="AA114" s="2" t="s">
        <v>14</v>
      </c>
      <c r="AB114" s="2" t="s">
        <v>14</v>
      </c>
      <c r="AC114" s="2" t="s">
        <v>14</v>
      </c>
      <c r="AD114" s="2" t="s">
        <v>14</v>
      </c>
      <c r="AE114" s="2" t="s">
        <v>14</v>
      </c>
      <c r="AF114" s="2" t="s">
        <v>14</v>
      </c>
      <c r="AG114" s="2" t="s">
        <v>14</v>
      </c>
      <c r="AH114" s="2" t="s">
        <v>14</v>
      </c>
      <c r="AI114" s="2" t="s">
        <v>14</v>
      </c>
      <c r="AJ114" s="2" t="s">
        <v>14</v>
      </c>
      <c r="AK114" s="2" t="s">
        <v>14</v>
      </c>
      <c r="AL114" s="2" t="s">
        <v>14</v>
      </c>
      <c r="AM114" s="2" t="s">
        <v>14</v>
      </c>
      <c r="AN114" s="2" t="s">
        <v>14</v>
      </c>
    </row>
    <row r="115" spans="1:40" ht="15.6" x14ac:dyDescent="0.3">
      <c r="A115" s="44">
        <v>112</v>
      </c>
      <c r="B115" s="44" t="s">
        <v>690</v>
      </c>
      <c r="C115" s="44" t="s">
        <v>693</v>
      </c>
      <c r="D115" s="44" t="s">
        <v>958</v>
      </c>
      <c r="E115" s="45">
        <v>213.4</v>
      </c>
      <c r="F115" s="45">
        <v>127.2</v>
      </c>
      <c r="G115" s="45">
        <v>273.89999999999998</v>
      </c>
      <c r="H115" s="45">
        <v>287.3</v>
      </c>
      <c r="I115" s="45">
        <v>375.6</v>
      </c>
      <c r="J115" s="45">
        <v>182.7</v>
      </c>
      <c r="K115" s="45">
        <v>60.9</v>
      </c>
      <c r="L115" s="45">
        <v>110.9</v>
      </c>
      <c r="M115" s="45">
        <v>207.4</v>
      </c>
      <c r="N115" s="45">
        <v>154.69999999999999</v>
      </c>
      <c r="O115" s="45">
        <v>2.9</v>
      </c>
      <c r="P115" s="45">
        <v>66.8</v>
      </c>
      <c r="Q115" s="2">
        <v>293.2</v>
      </c>
      <c r="R115" s="2" t="s">
        <v>14</v>
      </c>
      <c r="S115" s="2" t="s">
        <v>14</v>
      </c>
      <c r="T115" s="2" t="s">
        <v>14</v>
      </c>
      <c r="U115" s="2" t="s">
        <v>14</v>
      </c>
      <c r="V115" s="2" t="s">
        <v>14</v>
      </c>
      <c r="W115" s="2" t="s">
        <v>14</v>
      </c>
      <c r="X115" s="2" t="s">
        <v>14</v>
      </c>
      <c r="Y115" s="2" t="s">
        <v>14</v>
      </c>
      <c r="Z115" s="2" t="s">
        <v>14</v>
      </c>
      <c r="AA115" s="2" t="s">
        <v>14</v>
      </c>
      <c r="AB115" s="2" t="s">
        <v>14</v>
      </c>
      <c r="AC115" s="2" t="s">
        <v>14</v>
      </c>
      <c r="AD115" s="2" t="s">
        <v>14</v>
      </c>
      <c r="AE115" s="2" t="s">
        <v>14</v>
      </c>
      <c r="AF115" s="2" t="s">
        <v>14</v>
      </c>
      <c r="AG115" s="2" t="s">
        <v>14</v>
      </c>
      <c r="AH115" s="2" t="s">
        <v>14</v>
      </c>
      <c r="AI115" s="2" t="s">
        <v>14</v>
      </c>
      <c r="AJ115" s="2" t="s">
        <v>14</v>
      </c>
      <c r="AK115" s="2" t="s">
        <v>14</v>
      </c>
      <c r="AL115" s="2" t="s">
        <v>14</v>
      </c>
      <c r="AM115" s="2" t="s">
        <v>14</v>
      </c>
      <c r="AN115" s="2" t="s">
        <v>14</v>
      </c>
    </row>
    <row r="116" spans="1:40" ht="15.6" x14ac:dyDescent="0.3">
      <c r="A116" s="44">
        <v>113</v>
      </c>
      <c r="B116" s="44" t="s">
        <v>691</v>
      </c>
      <c r="C116" s="44" t="s">
        <v>693</v>
      </c>
      <c r="D116" s="44" t="s">
        <v>962</v>
      </c>
      <c r="E116" s="45">
        <v>284.3</v>
      </c>
      <c r="F116" s="45">
        <v>383.7</v>
      </c>
      <c r="G116" s="45">
        <v>315.10000000000002</v>
      </c>
      <c r="H116" s="45">
        <v>251.2</v>
      </c>
      <c r="I116" s="45">
        <v>204.2</v>
      </c>
      <c r="J116" s="45">
        <v>138.6</v>
      </c>
      <c r="K116" s="45">
        <v>517</v>
      </c>
      <c r="L116" s="45">
        <v>126.3</v>
      </c>
      <c r="M116" s="45">
        <v>267.60000000000002</v>
      </c>
      <c r="N116" s="45">
        <v>379.9</v>
      </c>
      <c r="O116" s="45">
        <v>343.9</v>
      </c>
      <c r="P116" s="45">
        <v>313.10000000000002</v>
      </c>
      <c r="Q116" s="2">
        <v>112.2</v>
      </c>
      <c r="R116" s="2" t="s">
        <v>14</v>
      </c>
      <c r="S116" s="2" t="s">
        <v>14</v>
      </c>
      <c r="T116" s="2" t="s">
        <v>14</v>
      </c>
      <c r="U116" s="2" t="s">
        <v>14</v>
      </c>
      <c r="V116" s="2" t="s">
        <v>14</v>
      </c>
      <c r="W116" s="2" t="s">
        <v>14</v>
      </c>
      <c r="X116" s="2" t="s">
        <v>14</v>
      </c>
      <c r="Y116" s="2" t="s">
        <v>14</v>
      </c>
      <c r="Z116" s="2" t="s">
        <v>14</v>
      </c>
      <c r="AA116" s="2" t="s">
        <v>14</v>
      </c>
      <c r="AB116" s="2" t="s">
        <v>14</v>
      </c>
      <c r="AC116" s="2" t="s">
        <v>14</v>
      </c>
      <c r="AD116" s="2" t="s">
        <v>14</v>
      </c>
      <c r="AE116" s="2" t="s">
        <v>14</v>
      </c>
      <c r="AF116" s="2" t="s">
        <v>14</v>
      </c>
      <c r="AG116" s="2" t="s">
        <v>14</v>
      </c>
      <c r="AH116" s="2" t="s">
        <v>14</v>
      </c>
      <c r="AI116" s="2" t="s">
        <v>14</v>
      </c>
      <c r="AJ116" s="2" t="s">
        <v>14</v>
      </c>
      <c r="AK116" s="2" t="s">
        <v>14</v>
      </c>
      <c r="AL116" s="2" t="s">
        <v>14</v>
      </c>
      <c r="AM116" s="2" t="s">
        <v>14</v>
      </c>
      <c r="AN116" s="2" t="s">
        <v>14</v>
      </c>
    </row>
    <row r="117" spans="1:40" ht="15.6" x14ac:dyDescent="0.3">
      <c r="A117" s="44">
        <v>114</v>
      </c>
      <c r="B117" s="44" t="s">
        <v>692</v>
      </c>
      <c r="C117" s="44" t="s">
        <v>693</v>
      </c>
      <c r="D117" s="44" t="s">
        <v>964</v>
      </c>
      <c r="E117" s="45">
        <v>394.4</v>
      </c>
      <c r="F117" s="45">
        <v>313.39999999999998</v>
      </c>
      <c r="G117" s="45">
        <v>268.5</v>
      </c>
      <c r="H117" s="45">
        <v>400.3</v>
      </c>
      <c r="I117" s="45">
        <v>137.9</v>
      </c>
      <c r="J117" s="45">
        <v>211.7</v>
      </c>
      <c r="K117" s="45">
        <v>117.4</v>
      </c>
      <c r="L117" s="45">
        <v>294.39999999999998</v>
      </c>
      <c r="M117" s="45">
        <v>226.7</v>
      </c>
      <c r="N117" s="45">
        <v>277.89999999999998</v>
      </c>
      <c r="O117" s="45">
        <v>121.2</v>
      </c>
      <c r="P117" s="45">
        <v>385.6</v>
      </c>
      <c r="Q117" s="2">
        <v>266.7</v>
      </c>
      <c r="R117" s="2">
        <v>63.8</v>
      </c>
      <c r="S117" s="2">
        <v>222.1</v>
      </c>
      <c r="T117" s="2">
        <v>180.6</v>
      </c>
      <c r="U117" s="2">
        <v>274.60000000000002</v>
      </c>
      <c r="V117" s="2">
        <v>191.5</v>
      </c>
      <c r="W117" s="2" t="s">
        <v>14</v>
      </c>
      <c r="X117" s="2" t="s">
        <v>14</v>
      </c>
      <c r="Y117" s="2" t="s">
        <v>14</v>
      </c>
      <c r="Z117" s="2" t="s">
        <v>14</v>
      </c>
      <c r="AA117" s="2" t="s">
        <v>14</v>
      </c>
      <c r="AB117" s="2" t="s">
        <v>14</v>
      </c>
      <c r="AC117" s="2" t="s">
        <v>14</v>
      </c>
      <c r="AD117" s="2" t="s">
        <v>14</v>
      </c>
      <c r="AE117" s="2" t="s">
        <v>14</v>
      </c>
      <c r="AF117" s="2" t="s">
        <v>14</v>
      </c>
      <c r="AG117" s="2" t="s">
        <v>14</v>
      </c>
      <c r="AH117" s="2" t="s">
        <v>14</v>
      </c>
      <c r="AI117" s="2" t="s">
        <v>14</v>
      </c>
      <c r="AJ117" s="2" t="s">
        <v>14</v>
      </c>
      <c r="AK117" s="2" t="s">
        <v>14</v>
      </c>
      <c r="AL117" s="2" t="s">
        <v>14</v>
      </c>
      <c r="AM117" s="2" t="s">
        <v>14</v>
      </c>
      <c r="AN117" s="2" t="s">
        <v>14</v>
      </c>
    </row>
    <row r="118" spans="1:40" ht="15.6" x14ac:dyDescent="0.3">
      <c r="A118" s="44">
        <v>115</v>
      </c>
      <c r="B118" s="44" t="s">
        <v>694</v>
      </c>
      <c r="C118" s="44" t="s">
        <v>699</v>
      </c>
      <c r="D118" s="44" t="s">
        <v>966</v>
      </c>
      <c r="E118" s="45">
        <v>389.7</v>
      </c>
      <c r="F118" s="45">
        <v>263.39999999999998</v>
      </c>
      <c r="G118" s="45">
        <v>281.2</v>
      </c>
      <c r="H118" s="45" t="s">
        <v>14</v>
      </c>
      <c r="I118" s="45">
        <v>61.8</v>
      </c>
      <c r="J118" s="45">
        <v>261.5</v>
      </c>
      <c r="K118" s="45">
        <v>256.10000000000002</v>
      </c>
      <c r="L118" s="45">
        <v>161.1</v>
      </c>
      <c r="M118" s="45">
        <v>123.6</v>
      </c>
      <c r="N118" s="45">
        <v>183.5</v>
      </c>
      <c r="O118" s="45">
        <v>256.60000000000002</v>
      </c>
      <c r="P118" s="45">
        <v>310.3</v>
      </c>
      <c r="Q118" s="2">
        <v>423.2</v>
      </c>
      <c r="R118" s="2">
        <v>142.5</v>
      </c>
      <c r="S118" s="2">
        <v>261</v>
      </c>
      <c r="T118" s="2">
        <v>145.1</v>
      </c>
      <c r="U118" s="2">
        <v>77</v>
      </c>
      <c r="V118" s="2">
        <v>203.8</v>
      </c>
      <c r="W118" s="2">
        <v>153.30000000000001</v>
      </c>
      <c r="X118" s="2" t="s">
        <v>14</v>
      </c>
      <c r="Y118" s="2">
        <v>15.3</v>
      </c>
      <c r="Z118" s="2">
        <v>60.1</v>
      </c>
      <c r="AA118" s="2">
        <v>109.6</v>
      </c>
      <c r="AB118" s="2">
        <v>288</v>
      </c>
      <c r="AC118" s="2">
        <v>300</v>
      </c>
      <c r="AD118" s="2">
        <v>137.4</v>
      </c>
      <c r="AE118" s="2">
        <v>295.60000000000002</v>
      </c>
      <c r="AF118" s="2">
        <v>296</v>
      </c>
      <c r="AG118" s="2">
        <v>254.7</v>
      </c>
      <c r="AH118" s="2">
        <v>279</v>
      </c>
      <c r="AI118" s="2">
        <v>386</v>
      </c>
      <c r="AJ118" s="2">
        <v>253.9</v>
      </c>
      <c r="AK118" s="2">
        <v>86.4</v>
      </c>
      <c r="AL118" s="2">
        <v>193.6</v>
      </c>
      <c r="AM118" s="2">
        <v>372.6</v>
      </c>
      <c r="AN118" s="2">
        <v>317.7</v>
      </c>
    </row>
    <row r="119" spans="1:40" ht="15.6" x14ac:dyDescent="0.3">
      <c r="A119" s="44">
        <v>116</v>
      </c>
      <c r="B119" s="44" t="s">
        <v>695</v>
      </c>
      <c r="C119" s="44" t="s">
        <v>699</v>
      </c>
      <c r="D119" s="44" t="s">
        <v>968</v>
      </c>
      <c r="E119" s="45">
        <v>109.8</v>
      </c>
      <c r="F119" s="45">
        <v>259.89999999999998</v>
      </c>
      <c r="G119" s="45">
        <v>140.4</v>
      </c>
      <c r="H119" s="45">
        <v>262.5</v>
      </c>
      <c r="I119" s="45">
        <v>104.2</v>
      </c>
      <c r="J119" s="45">
        <v>145.69999999999999</v>
      </c>
      <c r="K119" s="45">
        <v>46.2</v>
      </c>
      <c r="L119" s="45">
        <v>36.4</v>
      </c>
      <c r="M119" s="45">
        <v>71.5</v>
      </c>
      <c r="N119" s="45">
        <v>181.5</v>
      </c>
      <c r="O119" s="45">
        <v>251.6</v>
      </c>
      <c r="P119" s="45">
        <v>166.2</v>
      </c>
      <c r="Q119" s="2">
        <v>195.8</v>
      </c>
      <c r="R119" s="2">
        <v>128.1</v>
      </c>
      <c r="S119" s="2">
        <v>104.1</v>
      </c>
      <c r="T119" s="2">
        <v>370.6</v>
      </c>
      <c r="U119" s="2">
        <v>77</v>
      </c>
      <c r="V119" s="2">
        <v>133.80000000000001</v>
      </c>
      <c r="W119" s="2">
        <v>28.5</v>
      </c>
      <c r="X119" s="2" t="s">
        <v>14</v>
      </c>
      <c r="Y119" s="2">
        <v>1.4</v>
      </c>
      <c r="Z119" s="2">
        <v>101.2</v>
      </c>
      <c r="AA119" s="2">
        <v>170.1</v>
      </c>
      <c r="AB119" s="2">
        <v>123.2</v>
      </c>
      <c r="AC119" s="2">
        <v>58.6</v>
      </c>
      <c r="AD119" s="2">
        <v>138.9</v>
      </c>
      <c r="AE119" s="2">
        <v>143.4</v>
      </c>
      <c r="AF119" s="2">
        <v>211.3</v>
      </c>
      <c r="AG119" s="2">
        <v>353.5</v>
      </c>
      <c r="AH119" s="2">
        <v>102.4</v>
      </c>
      <c r="AI119" s="2">
        <v>103.7</v>
      </c>
      <c r="AJ119" s="2">
        <v>78.099999999999994</v>
      </c>
      <c r="AK119" s="2">
        <v>116.2</v>
      </c>
      <c r="AL119" s="2">
        <v>228.8</v>
      </c>
      <c r="AM119" s="2">
        <v>122.2</v>
      </c>
      <c r="AN119" s="2">
        <v>297.5</v>
      </c>
    </row>
    <row r="120" spans="1:40" ht="15.6" x14ac:dyDescent="0.3">
      <c r="A120" s="44">
        <v>117</v>
      </c>
      <c r="B120" s="44" t="s">
        <v>696</v>
      </c>
      <c r="C120" s="44" t="s">
        <v>699</v>
      </c>
      <c r="D120" s="44" t="s">
        <v>970</v>
      </c>
      <c r="E120" s="45">
        <v>319.7</v>
      </c>
      <c r="F120" s="45">
        <v>515.6</v>
      </c>
      <c r="G120" s="45">
        <v>400.6</v>
      </c>
      <c r="H120" s="45">
        <v>241.3</v>
      </c>
      <c r="I120" s="45">
        <v>79.400000000000006</v>
      </c>
      <c r="J120" s="45">
        <v>224.5</v>
      </c>
      <c r="K120" s="45">
        <v>119</v>
      </c>
      <c r="L120" s="45">
        <v>40.200000000000003</v>
      </c>
      <c r="M120" s="45">
        <v>116.9</v>
      </c>
      <c r="N120" s="45">
        <v>183.3</v>
      </c>
      <c r="O120" s="45">
        <v>292.3</v>
      </c>
      <c r="P120" s="45">
        <v>518.79999999999995</v>
      </c>
      <c r="Q120" s="2">
        <v>411.1</v>
      </c>
      <c r="R120" s="2" t="s">
        <v>14</v>
      </c>
      <c r="S120" s="2" t="s">
        <v>14</v>
      </c>
      <c r="T120" s="2" t="s">
        <v>14</v>
      </c>
      <c r="U120" s="2" t="s">
        <v>14</v>
      </c>
      <c r="V120" s="2" t="s">
        <v>14</v>
      </c>
      <c r="W120" s="2" t="s">
        <v>14</v>
      </c>
      <c r="X120" s="2" t="s">
        <v>14</v>
      </c>
      <c r="Y120" s="2" t="s">
        <v>14</v>
      </c>
      <c r="Z120" s="2" t="s">
        <v>14</v>
      </c>
      <c r="AA120" s="2" t="s">
        <v>14</v>
      </c>
      <c r="AB120" s="2" t="s">
        <v>14</v>
      </c>
      <c r="AC120" s="2" t="s">
        <v>14</v>
      </c>
      <c r="AD120" s="2" t="s">
        <v>14</v>
      </c>
      <c r="AE120" s="2" t="s">
        <v>14</v>
      </c>
      <c r="AF120" s="2" t="s">
        <v>14</v>
      </c>
      <c r="AG120" s="2" t="s">
        <v>14</v>
      </c>
      <c r="AH120" s="2" t="s">
        <v>14</v>
      </c>
      <c r="AI120" s="2" t="s">
        <v>14</v>
      </c>
      <c r="AJ120" s="2" t="s">
        <v>14</v>
      </c>
      <c r="AK120" s="2" t="s">
        <v>14</v>
      </c>
      <c r="AL120" s="2" t="s">
        <v>14</v>
      </c>
      <c r="AM120" s="2" t="s">
        <v>14</v>
      </c>
      <c r="AN120" s="2" t="s">
        <v>14</v>
      </c>
    </row>
    <row r="121" spans="1:40" ht="15.6" x14ac:dyDescent="0.3">
      <c r="A121" s="44">
        <v>118</v>
      </c>
      <c r="B121" s="44" t="s">
        <v>697</v>
      </c>
      <c r="C121" s="44" t="s">
        <v>699</v>
      </c>
      <c r="D121" s="44" t="s">
        <v>968</v>
      </c>
      <c r="E121" s="45">
        <v>253.1</v>
      </c>
      <c r="F121" s="45">
        <v>430.2</v>
      </c>
      <c r="G121" s="45">
        <v>355.6</v>
      </c>
      <c r="H121" s="45">
        <v>235.2</v>
      </c>
      <c r="I121" s="45">
        <v>108.1</v>
      </c>
      <c r="J121" s="45">
        <v>292.5</v>
      </c>
      <c r="K121" s="45">
        <v>196.1</v>
      </c>
      <c r="L121" s="45">
        <v>96</v>
      </c>
      <c r="M121" s="45">
        <v>136</v>
      </c>
      <c r="N121" s="45">
        <v>160.19999999999999</v>
      </c>
      <c r="O121" s="45">
        <v>329.1</v>
      </c>
      <c r="P121" s="45">
        <v>470</v>
      </c>
      <c r="Q121" s="2">
        <v>434.2</v>
      </c>
      <c r="R121" s="2">
        <v>308.39999999999998</v>
      </c>
      <c r="S121" s="2">
        <v>72.900000000000006</v>
      </c>
      <c r="T121" s="2">
        <v>484.6</v>
      </c>
      <c r="U121" s="2">
        <v>79.5</v>
      </c>
      <c r="V121" s="2">
        <v>126.6</v>
      </c>
      <c r="W121" s="2">
        <v>159.30000000000001</v>
      </c>
      <c r="X121" s="2" t="s">
        <v>14</v>
      </c>
      <c r="Y121" s="2">
        <v>9.5</v>
      </c>
      <c r="Z121" s="2">
        <v>294.8</v>
      </c>
      <c r="AA121" s="2">
        <v>28.9</v>
      </c>
      <c r="AB121" s="2">
        <v>188.1</v>
      </c>
      <c r="AC121" s="2">
        <v>293.10000000000002</v>
      </c>
      <c r="AD121" s="2">
        <v>226.8</v>
      </c>
      <c r="AE121" s="2">
        <v>423.7</v>
      </c>
      <c r="AF121" s="2">
        <v>347.6</v>
      </c>
      <c r="AG121" s="2">
        <v>103.6</v>
      </c>
      <c r="AH121" s="2">
        <v>330.5</v>
      </c>
      <c r="AI121" s="2">
        <v>256.10000000000002</v>
      </c>
      <c r="AJ121" s="2">
        <v>195.3</v>
      </c>
      <c r="AK121" s="2">
        <v>51.4</v>
      </c>
      <c r="AL121" s="2">
        <v>448.5</v>
      </c>
      <c r="AM121" s="2">
        <v>119.4</v>
      </c>
      <c r="AN121" s="2">
        <v>418</v>
      </c>
    </row>
    <row r="122" spans="1:40" ht="15.6" x14ac:dyDescent="0.3">
      <c r="A122" s="44">
        <v>119</v>
      </c>
      <c r="B122" s="44" t="s">
        <v>698</v>
      </c>
      <c r="C122" s="44" t="s">
        <v>699</v>
      </c>
      <c r="D122" s="44" t="s">
        <v>973</v>
      </c>
      <c r="E122" s="45">
        <v>79.5</v>
      </c>
      <c r="F122" s="45">
        <v>75.2</v>
      </c>
      <c r="G122" s="45">
        <v>98.7</v>
      </c>
      <c r="H122" s="45">
        <v>237.3</v>
      </c>
      <c r="I122" s="45">
        <v>156.30000000000001</v>
      </c>
      <c r="J122" s="45">
        <v>216.9</v>
      </c>
      <c r="K122" s="45">
        <v>56.3</v>
      </c>
      <c r="L122" s="45">
        <v>5.5</v>
      </c>
      <c r="M122" s="45">
        <v>13.7</v>
      </c>
      <c r="N122" s="45">
        <v>226</v>
      </c>
      <c r="O122" s="45">
        <v>276.60000000000002</v>
      </c>
      <c r="P122" s="45">
        <v>160.69999999999999</v>
      </c>
      <c r="Q122" s="2">
        <v>270.7</v>
      </c>
      <c r="R122" s="2">
        <v>250.9</v>
      </c>
      <c r="S122" s="2">
        <v>34.9</v>
      </c>
      <c r="T122" s="2">
        <v>246.5</v>
      </c>
      <c r="U122" s="2">
        <v>93.1</v>
      </c>
      <c r="V122" s="2">
        <v>176.3</v>
      </c>
      <c r="W122" s="2">
        <v>35.299999999999997</v>
      </c>
      <c r="X122" s="2">
        <v>0.2</v>
      </c>
      <c r="Y122" s="2" t="s">
        <v>14</v>
      </c>
      <c r="Z122" s="2">
        <v>98.1</v>
      </c>
      <c r="AA122" s="2">
        <v>133.1</v>
      </c>
      <c r="AB122" s="2">
        <v>133.4</v>
      </c>
      <c r="AC122" s="2">
        <v>159.80000000000001</v>
      </c>
      <c r="AD122" s="2">
        <v>244.9</v>
      </c>
      <c r="AE122" s="2">
        <v>227.5</v>
      </c>
      <c r="AF122" s="2">
        <v>84.7</v>
      </c>
      <c r="AG122" s="2">
        <v>117.6</v>
      </c>
      <c r="AH122" s="2">
        <v>247.1</v>
      </c>
      <c r="AI122" s="2">
        <v>258.3</v>
      </c>
      <c r="AJ122" s="2">
        <v>30.2</v>
      </c>
      <c r="AK122" s="2">
        <v>297.7</v>
      </c>
      <c r="AL122" s="2">
        <v>88.9</v>
      </c>
      <c r="AM122" s="2">
        <v>154.19999999999999</v>
      </c>
      <c r="AN122" s="2">
        <v>113.6</v>
      </c>
    </row>
    <row r="123" spans="1:40" ht="15.6" x14ac:dyDescent="0.3">
      <c r="A123" s="44">
        <v>120</v>
      </c>
      <c r="B123" s="44" t="s">
        <v>700</v>
      </c>
      <c r="C123" s="44" t="s">
        <v>710</v>
      </c>
      <c r="D123" s="44" t="s">
        <v>975</v>
      </c>
      <c r="E123" s="45">
        <v>30.7</v>
      </c>
      <c r="F123" s="45">
        <v>171.2</v>
      </c>
      <c r="G123" s="45">
        <v>118</v>
      </c>
      <c r="H123" s="45">
        <v>52.7</v>
      </c>
      <c r="I123" s="45">
        <v>175.4</v>
      </c>
      <c r="J123" s="45">
        <v>304.2</v>
      </c>
      <c r="K123" s="45">
        <v>129.19999999999999</v>
      </c>
      <c r="L123" s="45">
        <v>62.1</v>
      </c>
      <c r="M123" s="45">
        <v>174</v>
      </c>
      <c r="N123" s="45">
        <v>178.1</v>
      </c>
      <c r="O123" s="45">
        <v>101.8</v>
      </c>
      <c r="P123" s="45">
        <v>119.5</v>
      </c>
      <c r="Q123" s="2">
        <v>27.9</v>
      </c>
      <c r="R123" s="2">
        <v>15.2</v>
      </c>
      <c r="S123" s="2">
        <v>5.3</v>
      </c>
      <c r="T123" s="2">
        <v>13.9</v>
      </c>
      <c r="U123" s="2">
        <v>22.8</v>
      </c>
      <c r="V123" s="2">
        <v>46</v>
      </c>
      <c r="W123" s="2">
        <v>23.2</v>
      </c>
      <c r="X123" s="2">
        <v>53.4</v>
      </c>
      <c r="Y123" s="2">
        <v>29.1</v>
      </c>
      <c r="Z123" s="2">
        <v>184.7</v>
      </c>
      <c r="AA123" s="2">
        <v>3.6</v>
      </c>
      <c r="AB123" s="2">
        <v>40.299999999999997</v>
      </c>
      <c r="AC123" s="2">
        <v>25</v>
      </c>
      <c r="AD123" s="2">
        <v>0.4</v>
      </c>
      <c r="AE123" s="2">
        <v>23.4</v>
      </c>
      <c r="AF123" s="2">
        <v>59.1</v>
      </c>
      <c r="AG123" s="2">
        <v>225.8</v>
      </c>
      <c r="AH123" s="2">
        <v>150.6</v>
      </c>
      <c r="AI123" s="2">
        <v>147.30000000000001</v>
      </c>
      <c r="AJ123" s="2">
        <v>283.7</v>
      </c>
      <c r="AK123" s="2">
        <v>382.2</v>
      </c>
      <c r="AL123" s="2">
        <v>180.4</v>
      </c>
      <c r="AM123" s="2">
        <v>146.69999999999999</v>
      </c>
      <c r="AN123" s="2" t="s">
        <v>14</v>
      </c>
    </row>
    <row r="124" spans="1:40" ht="15.6" x14ac:dyDescent="0.3">
      <c r="A124" s="44">
        <v>121</v>
      </c>
      <c r="B124" s="44" t="s">
        <v>976</v>
      </c>
      <c r="C124" s="44" t="s">
        <v>710</v>
      </c>
      <c r="D124" s="44" t="s">
        <v>978</v>
      </c>
      <c r="E124" s="45">
        <v>12</v>
      </c>
      <c r="F124" s="45">
        <v>33.299999999999997</v>
      </c>
      <c r="G124" s="45">
        <v>34.5</v>
      </c>
      <c r="H124" s="45">
        <v>20.3</v>
      </c>
      <c r="I124" s="45">
        <v>41.3</v>
      </c>
      <c r="J124" s="45">
        <v>79.900000000000006</v>
      </c>
      <c r="K124" s="45">
        <v>60.1</v>
      </c>
      <c r="L124" s="45">
        <v>82.3</v>
      </c>
      <c r="M124" s="45">
        <v>81.099999999999994</v>
      </c>
      <c r="N124" s="45">
        <v>0.2</v>
      </c>
      <c r="O124" s="45">
        <v>36.4</v>
      </c>
      <c r="P124" s="45">
        <v>8.9</v>
      </c>
      <c r="Q124" s="2">
        <v>37.1</v>
      </c>
      <c r="R124" s="2">
        <v>3.4</v>
      </c>
      <c r="S124" s="2">
        <v>114.2</v>
      </c>
      <c r="T124" s="2">
        <v>79</v>
      </c>
      <c r="U124" s="2">
        <v>11.4</v>
      </c>
      <c r="V124" s="2">
        <v>215.2</v>
      </c>
      <c r="W124" s="2">
        <v>9.9</v>
      </c>
      <c r="X124" s="2">
        <v>0</v>
      </c>
      <c r="Y124" s="2">
        <v>25.7</v>
      </c>
      <c r="Z124" s="2">
        <v>86.1</v>
      </c>
      <c r="AA124" s="2">
        <v>24.2</v>
      </c>
      <c r="AB124" s="2">
        <v>4.5</v>
      </c>
      <c r="AC124" s="2">
        <v>14.7</v>
      </c>
      <c r="AD124" s="2">
        <v>25.6</v>
      </c>
      <c r="AE124" s="2">
        <v>39.700000000000003</v>
      </c>
      <c r="AF124" s="2">
        <v>63.6</v>
      </c>
      <c r="AG124" s="2">
        <v>43.8</v>
      </c>
      <c r="AH124" s="2">
        <v>89</v>
      </c>
      <c r="AI124" s="2">
        <v>181.6</v>
      </c>
      <c r="AJ124" s="2">
        <v>58.6</v>
      </c>
      <c r="AK124" s="2">
        <v>201.6</v>
      </c>
      <c r="AL124" s="2">
        <v>47.5</v>
      </c>
      <c r="AM124" s="2">
        <v>64.7</v>
      </c>
      <c r="AN124" s="2">
        <v>19.600000000000001</v>
      </c>
    </row>
    <row r="125" spans="1:40" ht="15.6" x14ac:dyDescent="0.3">
      <c r="A125" s="44">
        <v>122</v>
      </c>
      <c r="B125" s="44" t="s">
        <v>701</v>
      </c>
      <c r="C125" s="44" t="s">
        <v>710</v>
      </c>
      <c r="D125" s="44" t="s">
        <v>978</v>
      </c>
      <c r="E125" s="45" t="s">
        <v>14</v>
      </c>
      <c r="F125" s="45" t="s">
        <v>14</v>
      </c>
      <c r="G125" s="45" t="s">
        <v>14</v>
      </c>
      <c r="H125" s="45" t="s">
        <v>14</v>
      </c>
      <c r="I125" s="45" t="s">
        <v>14</v>
      </c>
      <c r="J125" s="45" t="s">
        <v>14</v>
      </c>
      <c r="K125" s="45" t="s">
        <v>14</v>
      </c>
      <c r="L125" s="45" t="s">
        <v>14</v>
      </c>
      <c r="M125" s="45" t="s">
        <v>14</v>
      </c>
      <c r="N125" s="45" t="s">
        <v>14</v>
      </c>
      <c r="O125" s="45" t="s">
        <v>14</v>
      </c>
      <c r="P125" s="45" t="s">
        <v>14</v>
      </c>
      <c r="Q125" s="2" t="s">
        <v>14</v>
      </c>
      <c r="R125" s="2" t="s">
        <v>14</v>
      </c>
      <c r="S125" s="2" t="s">
        <v>14</v>
      </c>
      <c r="T125" s="2" t="s">
        <v>14</v>
      </c>
      <c r="U125" s="2" t="s">
        <v>14</v>
      </c>
      <c r="V125" s="2" t="s">
        <v>14</v>
      </c>
      <c r="W125" s="2" t="s">
        <v>14</v>
      </c>
      <c r="X125" s="2" t="s">
        <v>14</v>
      </c>
      <c r="Y125" s="2" t="s">
        <v>14</v>
      </c>
      <c r="Z125" s="2" t="s">
        <v>14</v>
      </c>
      <c r="AA125" s="2" t="s">
        <v>14</v>
      </c>
      <c r="AB125" s="2" t="s">
        <v>14</v>
      </c>
      <c r="AC125" s="2" t="s">
        <v>14</v>
      </c>
      <c r="AD125" s="2" t="s">
        <v>14</v>
      </c>
      <c r="AE125" s="2" t="s">
        <v>14</v>
      </c>
      <c r="AF125" s="2" t="s">
        <v>14</v>
      </c>
      <c r="AG125" s="2" t="s">
        <v>14</v>
      </c>
      <c r="AH125" s="2" t="s">
        <v>14</v>
      </c>
      <c r="AI125" s="2" t="s">
        <v>14</v>
      </c>
      <c r="AJ125" s="2" t="s">
        <v>14</v>
      </c>
      <c r="AK125" s="2" t="s">
        <v>14</v>
      </c>
      <c r="AL125" s="2" t="s">
        <v>14</v>
      </c>
      <c r="AM125" s="2" t="s">
        <v>14</v>
      </c>
      <c r="AN125" s="2" t="s">
        <v>14</v>
      </c>
    </row>
    <row r="126" spans="1:40" ht="15.6" x14ac:dyDescent="0.3">
      <c r="A126" s="44">
        <v>123</v>
      </c>
      <c r="B126" s="44" t="s">
        <v>980</v>
      </c>
      <c r="C126" s="44" t="s">
        <v>710</v>
      </c>
      <c r="D126" s="44" t="s">
        <v>982</v>
      </c>
      <c r="E126" s="45">
        <v>205.6</v>
      </c>
      <c r="F126" s="45">
        <v>119.8</v>
      </c>
      <c r="G126" s="45">
        <v>88.5</v>
      </c>
      <c r="H126" s="45">
        <v>203.6</v>
      </c>
      <c r="I126" s="45">
        <v>118.1</v>
      </c>
      <c r="J126" s="45">
        <v>100.6</v>
      </c>
      <c r="K126" s="45">
        <v>142.80000000000001</v>
      </c>
      <c r="L126" s="45">
        <v>80</v>
      </c>
      <c r="M126" s="45">
        <v>16.8</v>
      </c>
      <c r="N126" s="45" t="s">
        <v>14</v>
      </c>
      <c r="O126" s="45">
        <v>56.9</v>
      </c>
      <c r="P126" s="45">
        <v>175.2</v>
      </c>
      <c r="Q126" s="2">
        <v>76.099999999999994</v>
      </c>
      <c r="R126" s="2">
        <v>88</v>
      </c>
      <c r="S126" s="2">
        <v>80.900000000000006</v>
      </c>
      <c r="T126" s="2">
        <v>1</v>
      </c>
      <c r="U126" s="2" t="s">
        <v>14</v>
      </c>
      <c r="V126" s="2" t="s">
        <v>14</v>
      </c>
      <c r="W126" s="2" t="s">
        <v>14</v>
      </c>
      <c r="X126" s="2" t="s">
        <v>14</v>
      </c>
      <c r="Y126" s="2" t="s">
        <v>14</v>
      </c>
      <c r="Z126" s="2" t="s">
        <v>14</v>
      </c>
      <c r="AA126" s="2" t="s">
        <v>14</v>
      </c>
      <c r="AB126" s="2" t="s">
        <v>14</v>
      </c>
      <c r="AC126" s="2" t="s">
        <v>14</v>
      </c>
      <c r="AD126" s="2" t="s">
        <v>14</v>
      </c>
      <c r="AE126" s="2" t="s">
        <v>14</v>
      </c>
      <c r="AF126" s="2" t="s">
        <v>14</v>
      </c>
      <c r="AG126" s="2" t="s">
        <v>14</v>
      </c>
      <c r="AH126" s="2" t="s">
        <v>14</v>
      </c>
      <c r="AI126" s="2" t="s">
        <v>14</v>
      </c>
      <c r="AJ126" s="2" t="s">
        <v>14</v>
      </c>
      <c r="AK126" s="2" t="s">
        <v>14</v>
      </c>
      <c r="AL126" s="2" t="s">
        <v>14</v>
      </c>
      <c r="AM126" s="2" t="s">
        <v>14</v>
      </c>
      <c r="AN126" s="2" t="s">
        <v>14</v>
      </c>
    </row>
    <row r="127" spans="1:40" ht="15.6" x14ac:dyDescent="0.3">
      <c r="A127" s="44">
        <v>124</v>
      </c>
      <c r="B127" s="44" t="s">
        <v>702</v>
      </c>
      <c r="C127" s="44" t="s">
        <v>710</v>
      </c>
      <c r="D127" s="44" t="s">
        <v>984</v>
      </c>
      <c r="E127" s="45">
        <v>51.6</v>
      </c>
      <c r="F127" s="45">
        <v>56.3</v>
      </c>
      <c r="G127" s="45">
        <v>162.19999999999999</v>
      </c>
      <c r="H127" s="45">
        <v>118.9</v>
      </c>
      <c r="I127" s="45">
        <v>113.4</v>
      </c>
      <c r="J127" s="45">
        <v>193.6</v>
      </c>
      <c r="K127" s="45">
        <v>185</v>
      </c>
      <c r="L127" s="45">
        <v>144.5</v>
      </c>
      <c r="M127" s="45">
        <v>35</v>
      </c>
      <c r="N127" s="45">
        <v>79.5</v>
      </c>
      <c r="O127" s="45">
        <v>155</v>
      </c>
      <c r="P127" s="45">
        <v>94.4</v>
      </c>
      <c r="Q127" s="2">
        <v>231.2</v>
      </c>
      <c r="R127" s="2">
        <v>119.9</v>
      </c>
      <c r="S127" s="2" t="s">
        <v>14</v>
      </c>
      <c r="T127" s="2" t="s">
        <v>14</v>
      </c>
      <c r="U127" s="2">
        <v>42.7</v>
      </c>
      <c r="V127" s="2" t="s">
        <v>14</v>
      </c>
      <c r="W127" s="2">
        <v>51.5</v>
      </c>
      <c r="X127" s="2">
        <v>34</v>
      </c>
      <c r="Y127" s="2">
        <v>14</v>
      </c>
      <c r="Z127" s="2">
        <v>174.7</v>
      </c>
      <c r="AA127" s="2" t="s">
        <v>14</v>
      </c>
      <c r="AB127" s="2">
        <v>26.5</v>
      </c>
      <c r="AC127" s="2">
        <v>181</v>
      </c>
      <c r="AD127" s="2">
        <v>32.9</v>
      </c>
      <c r="AE127" s="2">
        <v>138.9</v>
      </c>
      <c r="AF127" s="2">
        <v>186</v>
      </c>
      <c r="AG127" s="2">
        <v>22</v>
      </c>
      <c r="AH127" s="2">
        <v>35.700000000000003</v>
      </c>
      <c r="AI127" s="2">
        <v>77.099999999999994</v>
      </c>
      <c r="AJ127" s="2">
        <v>9.5</v>
      </c>
      <c r="AK127" s="2">
        <v>116.1</v>
      </c>
      <c r="AL127" s="2">
        <v>263</v>
      </c>
      <c r="AM127" s="2">
        <v>251.3</v>
      </c>
      <c r="AN127" s="2">
        <v>11.6</v>
      </c>
    </row>
    <row r="128" spans="1:40" ht="15.6" x14ac:dyDescent="0.3">
      <c r="A128" s="44">
        <v>125</v>
      </c>
      <c r="B128" s="44" t="s">
        <v>703</v>
      </c>
      <c r="C128" s="44" t="s">
        <v>711</v>
      </c>
      <c r="D128" s="44" t="s">
        <v>986</v>
      </c>
      <c r="E128" s="45">
        <v>189.5</v>
      </c>
      <c r="F128" s="45">
        <v>241.2</v>
      </c>
      <c r="G128" s="45">
        <v>316.89999999999998</v>
      </c>
      <c r="H128" s="45">
        <v>253.4</v>
      </c>
      <c r="I128" s="45">
        <v>167.6</v>
      </c>
      <c r="J128" s="45">
        <v>312.39999999999998</v>
      </c>
      <c r="K128" s="45">
        <v>86.5</v>
      </c>
      <c r="L128" s="45">
        <v>143.6</v>
      </c>
      <c r="M128" s="45">
        <v>22.8</v>
      </c>
      <c r="N128" s="45">
        <v>40.4</v>
      </c>
      <c r="O128" s="45">
        <v>230.9</v>
      </c>
      <c r="P128" s="45">
        <v>346.2</v>
      </c>
      <c r="Q128" s="2">
        <v>180.5</v>
      </c>
      <c r="R128" s="2">
        <v>308.3</v>
      </c>
      <c r="S128" s="2">
        <v>310.10000000000002</v>
      </c>
      <c r="T128" s="2">
        <v>327.10000000000002</v>
      </c>
      <c r="U128" s="2">
        <v>118.1</v>
      </c>
      <c r="V128" s="2">
        <v>230.6</v>
      </c>
      <c r="W128" s="2">
        <v>14.8</v>
      </c>
      <c r="X128" s="2">
        <v>2.1</v>
      </c>
      <c r="Y128" s="2" t="s">
        <v>14</v>
      </c>
      <c r="Z128" s="2">
        <v>54.6</v>
      </c>
      <c r="AA128" s="2">
        <v>128.30000000000001</v>
      </c>
      <c r="AB128" s="2">
        <v>206.4</v>
      </c>
      <c r="AC128" s="2">
        <v>300.39999999999998</v>
      </c>
      <c r="AD128" s="2">
        <v>485.7</v>
      </c>
      <c r="AE128" s="2">
        <v>447.1</v>
      </c>
      <c r="AF128" s="2">
        <v>669.9</v>
      </c>
      <c r="AG128" s="2">
        <v>370.4</v>
      </c>
      <c r="AH128" s="2">
        <v>220.3</v>
      </c>
      <c r="AI128" s="2">
        <v>161.5</v>
      </c>
      <c r="AJ128" s="2">
        <v>105.8</v>
      </c>
      <c r="AK128" s="2">
        <v>43.8</v>
      </c>
      <c r="AL128" s="2">
        <v>451.9</v>
      </c>
      <c r="AM128" s="2">
        <v>244.7</v>
      </c>
      <c r="AN128" s="2">
        <v>134.30000000000001</v>
      </c>
    </row>
    <row r="129" spans="1:40" ht="15.6" x14ac:dyDescent="0.3">
      <c r="A129" s="44">
        <v>126</v>
      </c>
      <c r="B129" s="44" t="s">
        <v>987</v>
      </c>
      <c r="C129" s="44" t="s">
        <v>711</v>
      </c>
      <c r="D129" s="44" t="s">
        <v>989</v>
      </c>
      <c r="E129" s="45">
        <v>267.7</v>
      </c>
      <c r="F129" s="45">
        <v>196.6</v>
      </c>
      <c r="G129" s="45">
        <v>380.8</v>
      </c>
      <c r="H129" s="45">
        <v>296.3</v>
      </c>
      <c r="I129" s="45">
        <v>266.5</v>
      </c>
      <c r="J129" s="45">
        <v>367.3</v>
      </c>
      <c r="K129" s="45">
        <v>130.1</v>
      </c>
      <c r="L129" s="45">
        <v>95.7</v>
      </c>
      <c r="M129" s="45">
        <v>235.3</v>
      </c>
      <c r="N129" s="45">
        <v>100.7</v>
      </c>
      <c r="O129" s="45">
        <v>249.1</v>
      </c>
      <c r="P129" s="45">
        <v>499.5</v>
      </c>
      <c r="Q129" s="2">
        <v>195.2</v>
      </c>
      <c r="R129" s="2">
        <v>415.8</v>
      </c>
      <c r="S129" s="2">
        <v>337.8</v>
      </c>
      <c r="T129" s="2">
        <v>373.5</v>
      </c>
      <c r="U129" s="2">
        <v>169.6</v>
      </c>
      <c r="V129" s="2">
        <v>408.7</v>
      </c>
      <c r="W129" s="2">
        <v>81.599999999999994</v>
      </c>
      <c r="X129" s="2">
        <v>180.5</v>
      </c>
      <c r="Y129" s="2" t="s">
        <v>14</v>
      </c>
      <c r="Z129" s="2">
        <v>152.1</v>
      </c>
      <c r="AA129" s="2">
        <v>12.7</v>
      </c>
      <c r="AB129" s="2">
        <v>48.4</v>
      </c>
      <c r="AC129" s="2">
        <v>194.3</v>
      </c>
      <c r="AD129" s="2">
        <v>321.89999999999998</v>
      </c>
      <c r="AE129" s="2">
        <v>341.2</v>
      </c>
      <c r="AF129" s="2">
        <v>378</v>
      </c>
      <c r="AG129" s="2">
        <v>372.6</v>
      </c>
      <c r="AH129" s="2">
        <v>530</v>
      </c>
      <c r="AI129" s="2">
        <v>393.9</v>
      </c>
      <c r="AJ129" s="2">
        <v>244.2</v>
      </c>
      <c r="AK129" s="2">
        <v>416.6</v>
      </c>
      <c r="AL129" s="2">
        <v>391.6</v>
      </c>
      <c r="AM129" s="2">
        <v>248.3</v>
      </c>
      <c r="AN129" s="2">
        <v>321.39999999999998</v>
      </c>
    </row>
    <row r="130" spans="1:40" ht="15.6" x14ac:dyDescent="0.3">
      <c r="A130" s="44">
        <v>127</v>
      </c>
      <c r="B130" s="44" t="s">
        <v>704</v>
      </c>
      <c r="C130" s="44" t="s">
        <v>711</v>
      </c>
      <c r="D130" s="44" t="s">
        <v>991</v>
      </c>
      <c r="E130" s="45">
        <v>723</v>
      </c>
      <c r="F130" s="45">
        <v>599.79999999999995</v>
      </c>
      <c r="G130" s="45">
        <v>596.79999999999995</v>
      </c>
      <c r="H130" s="45">
        <v>222.3</v>
      </c>
      <c r="I130" s="45">
        <v>72.599999999999994</v>
      </c>
      <c r="J130" s="45">
        <v>122.9</v>
      </c>
      <c r="K130" s="45">
        <v>61.3</v>
      </c>
      <c r="L130" s="45">
        <v>2</v>
      </c>
      <c r="M130" s="45" t="s">
        <v>14</v>
      </c>
      <c r="N130" s="45">
        <v>148.69999999999999</v>
      </c>
      <c r="O130" s="45">
        <v>320.5</v>
      </c>
      <c r="P130" s="45">
        <v>844.2</v>
      </c>
      <c r="Q130" s="2">
        <v>887.6</v>
      </c>
      <c r="R130" s="2">
        <v>281</v>
      </c>
      <c r="S130" s="2">
        <v>227</v>
      </c>
      <c r="T130" s="2">
        <v>203.9</v>
      </c>
      <c r="U130" s="2">
        <v>16.600000000000001</v>
      </c>
      <c r="V130" s="2">
        <v>31.4</v>
      </c>
      <c r="W130" s="2">
        <v>3.5</v>
      </c>
      <c r="X130" s="2">
        <v>0.5</v>
      </c>
      <c r="Y130" s="2" t="s">
        <v>14</v>
      </c>
      <c r="Z130" s="2">
        <v>18.2</v>
      </c>
      <c r="AA130" s="2">
        <v>79.3</v>
      </c>
      <c r="AB130" s="2">
        <v>222.2</v>
      </c>
      <c r="AC130" s="2">
        <v>311.10000000000002</v>
      </c>
      <c r="AD130" s="2">
        <v>585.9</v>
      </c>
      <c r="AE130" s="2">
        <v>294.2</v>
      </c>
      <c r="AF130" s="2">
        <v>220</v>
      </c>
      <c r="AG130" s="2">
        <v>125.4</v>
      </c>
      <c r="AH130" s="2">
        <v>57.4</v>
      </c>
      <c r="AI130" s="2">
        <v>19.3</v>
      </c>
      <c r="AJ130" s="2">
        <v>11.4</v>
      </c>
      <c r="AK130" s="2">
        <v>23.9</v>
      </c>
      <c r="AL130" s="2">
        <v>235.8</v>
      </c>
      <c r="AM130" s="2">
        <v>434.8</v>
      </c>
      <c r="AN130" s="2">
        <v>1878.2</v>
      </c>
    </row>
    <row r="131" spans="1:40" ht="15.6" x14ac:dyDescent="0.3">
      <c r="A131" s="44">
        <v>128</v>
      </c>
      <c r="B131" s="44" t="s">
        <v>705</v>
      </c>
      <c r="C131" s="44" t="s">
        <v>711</v>
      </c>
      <c r="D131" s="44" t="s">
        <v>991</v>
      </c>
      <c r="E131" s="45">
        <v>780.1</v>
      </c>
      <c r="F131" s="45">
        <v>751.6</v>
      </c>
      <c r="G131" s="45">
        <v>601.6</v>
      </c>
      <c r="H131" s="45">
        <v>164.9</v>
      </c>
      <c r="I131" s="45">
        <v>32.200000000000003</v>
      </c>
      <c r="J131" s="45">
        <v>97.1</v>
      </c>
      <c r="K131" s="45">
        <v>44.9</v>
      </c>
      <c r="L131" s="45">
        <v>1.2</v>
      </c>
      <c r="M131" s="45">
        <v>0.5</v>
      </c>
      <c r="N131" s="45">
        <v>11.9</v>
      </c>
      <c r="O131" s="45">
        <v>154.80000000000001</v>
      </c>
      <c r="P131" s="45">
        <v>874</v>
      </c>
      <c r="Q131" s="2">
        <v>577.1</v>
      </c>
      <c r="R131" s="2">
        <v>194.9</v>
      </c>
      <c r="S131" s="2">
        <v>362.1</v>
      </c>
      <c r="T131" s="2">
        <v>207.4</v>
      </c>
      <c r="U131" s="2">
        <v>59.4</v>
      </c>
      <c r="V131" s="2">
        <v>55.9</v>
      </c>
      <c r="W131" s="2">
        <v>0.3</v>
      </c>
      <c r="X131" s="2" t="s">
        <v>14</v>
      </c>
      <c r="Y131" s="2" t="s">
        <v>14</v>
      </c>
      <c r="Z131" s="2">
        <v>0</v>
      </c>
      <c r="AA131" s="2">
        <v>23.2</v>
      </c>
      <c r="AB131" s="2">
        <v>157.6</v>
      </c>
      <c r="AC131" s="2">
        <v>571.6</v>
      </c>
      <c r="AD131" s="2">
        <v>493.4</v>
      </c>
      <c r="AE131" s="2">
        <v>240.7</v>
      </c>
      <c r="AF131" s="2">
        <v>111</v>
      </c>
      <c r="AG131" s="2">
        <v>172.1</v>
      </c>
      <c r="AH131" s="2">
        <v>73.099999999999994</v>
      </c>
      <c r="AI131" s="2">
        <v>8.4</v>
      </c>
      <c r="AJ131" s="2">
        <v>16.399999999999999</v>
      </c>
      <c r="AK131" s="2">
        <v>9.6</v>
      </c>
      <c r="AL131" s="2">
        <v>53.7</v>
      </c>
      <c r="AM131" s="2">
        <v>247.9</v>
      </c>
      <c r="AN131" s="2">
        <v>942.4</v>
      </c>
    </row>
    <row r="132" spans="1:40" ht="15.6" x14ac:dyDescent="0.3">
      <c r="A132" s="44">
        <v>129</v>
      </c>
      <c r="B132" s="44" t="s">
        <v>706</v>
      </c>
      <c r="C132" s="44" t="s">
        <v>711</v>
      </c>
      <c r="D132" s="44" t="s">
        <v>994</v>
      </c>
      <c r="E132" s="45">
        <v>514.20000000000005</v>
      </c>
      <c r="F132" s="45">
        <v>694.7</v>
      </c>
      <c r="G132" s="45">
        <v>497.6</v>
      </c>
      <c r="H132" s="45">
        <v>194.8</v>
      </c>
      <c r="I132" s="45">
        <v>107.8</v>
      </c>
      <c r="J132" s="45">
        <v>123.3</v>
      </c>
      <c r="K132" s="45">
        <v>41.1</v>
      </c>
      <c r="L132" s="45">
        <v>1.4</v>
      </c>
      <c r="M132" s="45">
        <v>6.8</v>
      </c>
      <c r="N132" s="45">
        <v>114.8</v>
      </c>
      <c r="O132" s="45">
        <v>185.1</v>
      </c>
      <c r="P132" s="45">
        <v>793.3</v>
      </c>
      <c r="Q132" s="2">
        <v>650.70000000000005</v>
      </c>
      <c r="R132" s="2">
        <v>258.2</v>
      </c>
      <c r="S132" s="2">
        <v>227.6</v>
      </c>
      <c r="T132" s="2">
        <v>205.9</v>
      </c>
      <c r="U132" s="2">
        <v>36.200000000000003</v>
      </c>
      <c r="V132" s="2">
        <v>92.7</v>
      </c>
      <c r="W132" s="2" t="s">
        <v>14</v>
      </c>
      <c r="X132" s="2" t="s">
        <v>14</v>
      </c>
      <c r="Y132" s="2" t="s">
        <v>14</v>
      </c>
      <c r="Z132" s="2">
        <v>0</v>
      </c>
      <c r="AA132" s="2">
        <v>32.5</v>
      </c>
      <c r="AB132" s="2">
        <v>307.2</v>
      </c>
      <c r="AC132" s="2">
        <v>415.1</v>
      </c>
      <c r="AD132" s="2">
        <v>525.20000000000005</v>
      </c>
      <c r="AE132" s="2">
        <v>338.1</v>
      </c>
      <c r="AF132" s="2">
        <v>137.4</v>
      </c>
      <c r="AG132" s="2">
        <v>235.6</v>
      </c>
      <c r="AH132" s="2">
        <v>66.7</v>
      </c>
      <c r="AI132" s="2">
        <v>29.2</v>
      </c>
      <c r="AJ132" s="2">
        <v>8.1</v>
      </c>
      <c r="AK132" s="2">
        <v>32.200000000000003</v>
      </c>
      <c r="AL132" s="2">
        <v>127.6</v>
      </c>
      <c r="AM132" s="2">
        <v>324</v>
      </c>
      <c r="AN132" s="2">
        <v>845.3</v>
      </c>
    </row>
    <row r="133" spans="1:40" ht="15.6" x14ac:dyDescent="0.3">
      <c r="A133" s="44">
        <v>130</v>
      </c>
      <c r="B133" s="44" t="s">
        <v>707</v>
      </c>
      <c r="C133" s="44" t="s">
        <v>711</v>
      </c>
      <c r="D133" s="44" t="s">
        <v>995</v>
      </c>
      <c r="E133" s="45" t="s">
        <v>14</v>
      </c>
      <c r="F133" s="45" t="s">
        <v>14</v>
      </c>
      <c r="G133" s="45" t="s">
        <v>14</v>
      </c>
      <c r="H133" s="45" t="s">
        <v>14</v>
      </c>
      <c r="I133" s="45" t="s">
        <v>14</v>
      </c>
      <c r="J133" s="45" t="s">
        <v>14</v>
      </c>
      <c r="K133" s="45" t="s">
        <v>14</v>
      </c>
      <c r="L133" s="45" t="s">
        <v>14</v>
      </c>
      <c r="M133" s="45" t="s">
        <v>14</v>
      </c>
      <c r="N133" s="45" t="s">
        <v>14</v>
      </c>
      <c r="O133" s="45" t="s">
        <v>14</v>
      </c>
      <c r="P133" s="45" t="s">
        <v>14</v>
      </c>
      <c r="Q133" s="2" t="s">
        <v>14</v>
      </c>
      <c r="R133" s="2" t="s">
        <v>14</v>
      </c>
      <c r="S133" s="2" t="s">
        <v>14</v>
      </c>
      <c r="T133" s="2" t="s">
        <v>14</v>
      </c>
      <c r="U133" s="2" t="s">
        <v>14</v>
      </c>
      <c r="V133" s="2" t="s">
        <v>14</v>
      </c>
      <c r="W133" s="2" t="s">
        <v>14</v>
      </c>
      <c r="X133" s="2" t="s">
        <v>14</v>
      </c>
      <c r="Y133" s="2" t="s">
        <v>14</v>
      </c>
      <c r="Z133" s="2" t="s">
        <v>14</v>
      </c>
      <c r="AA133" s="2" t="s">
        <v>14</v>
      </c>
      <c r="AB133" s="2" t="s">
        <v>14</v>
      </c>
      <c r="AC133" s="2" t="s">
        <v>14</v>
      </c>
      <c r="AD133" s="2" t="s">
        <v>14</v>
      </c>
      <c r="AE133" s="2" t="s">
        <v>14</v>
      </c>
      <c r="AF133" s="2" t="s">
        <v>14</v>
      </c>
      <c r="AG133" s="2" t="s">
        <v>14</v>
      </c>
      <c r="AH133" s="2" t="s">
        <v>14</v>
      </c>
      <c r="AI133" s="2" t="s">
        <v>14</v>
      </c>
      <c r="AJ133" s="2" t="s">
        <v>14</v>
      </c>
      <c r="AK133" s="2" t="s">
        <v>14</v>
      </c>
      <c r="AL133" s="2" t="s">
        <v>14</v>
      </c>
      <c r="AM133" s="2" t="s">
        <v>14</v>
      </c>
      <c r="AN133" s="2" t="s">
        <v>14</v>
      </c>
    </row>
    <row r="134" spans="1:40" ht="15.6" x14ac:dyDescent="0.3">
      <c r="A134" s="44">
        <v>131</v>
      </c>
      <c r="B134" s="44" t="s">
        <v>708</v>
      </c>
      <c r="C134" s="44" t="s">
        <v>712</v>
      </c>
      <c r="D134" s="44" t="s">
        <v>999</v>
      </c>
      <c r="E134" s="45">
        <v>198.8</v>
      </c>
      <c r="F134" s="45">
        <v>168.8</v>
      </c>
      <c r="G134" s="45">
        <v>144.5</v>
      </c>
      <c r="H134" s="45">
        <v>149.4</v>
      </c>
      <c r="I134" s="45">
        <v>206.1</v>
      </c>
      <c r="J134" s="45">
        <v>199.7</v>
      </c>
      <c r="K134" s="45">
        <v>182.9</v>
      </c>
      <c r="L134" s="45">
        <v>20.9</v>
      </c>
      <c r="M134" s="45">
        <v>51</v>
      </c>
      <c r="N134" s="45">
        <v>56.5</v>
      </c>
      <c r="O134" s="45">
        <v>154.1</v>
      </c>
      <c r="P134" s="45">
        <v>202.7</v>
      </c>
      <c r="Q134" s="2">
        <v>151.5</v>
      </c>
      <c r="R134" s="2">
        <v>199.4</v>
      </c>
      <c r="S134" s="2">
        <v>101.5</v>
      </c>
      <c r="T134" s="2">
        <v>244.9</v>
      </c>
      <c r="U134" s="2">
        <v>209.1</v>
      </c>
      <c r="V134" s="2">
        <v>206.5</v>
      </c>
      <c r="W134" s="2">
        <v>26.7</v>
      </c>
      <c r="X134" s="2">
        <v>5.8</v>
      </c>
      <c r="Y134" s="2">
        <v>6.5</v>
      </c>
      <c r="Z134" s="2">
        <v>74.7</v>
      </c>
      <c r="AA134" s="2">
        <v>0.4</v>
      </c>
      <c r="AB134" s="2">
        <v>137.19999999999999</v>
      </c>
      <c r="AC134" s="2">
        <v>139.9</v>
      </c>
      <c r="AD134" s="2">
        <v>256.8</v>
      </c>
      <c r="AE134" s="2">
        <v>315.7</v>
      </c>
      <c r="AF134" s="2">
        <v>121.3</v>
      </c>
      <c r="AG134" s="2">
        <v>422.4</v>
      </c>
      <c r="AH134" s="2">
        <v>134.30000000000001</v>
      </c>
      <c r="AI134" s="2">
        <v>143.9</v>
      </c>
      <c r="AJ134" s="2">
        <v>78.599999999999994</v>
      </c>
      <c r="AK134" s="2">
        <v>132.80000000000001</v>
      </c>
      <c r="AL134" s="2">
        <v>165.8</v>
      </c>
      <c r="AM134" s="2">
        <v>260</v>
      </c>
      <c r="AN134" s="2">
        <v>269.39999999999998</v>
      </c>
    </row>
    <row r="135" spans="1:40" ht="15.6" x14ac:dyDescent="0.3">
      <c r="A135" s="44">
        <v>132</v>
      </c>
      <c r="B135" s="44" t="s">
        <v>709</v>
      </c>
      <c r="C135" s="44" t="s">
        <v>712</v>
      </c>
      <c r="D135" s="44" t="s">
        <v>1001</v>
      </c>
      <c r="E135" s="45">
        <v>225.2</v>
      </c>
      <c r="F135" s="45">
        <v>190.8</v>
      </c>
      <c r="G135" s="45">
        <v>366.8</v>
      </c>
      <c r="H135" s="45">
        <v>98.4</v>
      </c>
      <c r="I135" s="45">
        <v>460</v>
      </c>
      <c r="J135" s="45">
        <v>410.6</v>
      </c>
      <c r="K135" s="45">
        <v>279.8</v>
      </c>
      <c r="L135" s="45">
        <v>3.2</v>
      </c>
      <c r="M135" s="45">
        <v>19.7</v>
      </c>
      <c r="N135" s="45" t="s">
        <v>14</v>
      </c>
      <c r="O135" s="45">
        <v>130.1</v>
      </c>
      <c r="P135" s="45">
        <v>203.4</v>
      </c>
      <c r="Q135" s="2">
        <v>267.3</v>
      </c>
      <c r="R135" s="2">
        <v>301.2</v>
      </c>
      <c r="S135" s="2">
        <v>261.3</v>
      </c>
      <c r="T135" s="2">
        <v>186</v>
      </c>
      <c r="U135" s="2">
        <v>340.5</v>
      </c>
      <c r="V135" s="2">
        <v>350.4</v>
      </c>
      <c r="W135" s="2">
        <v>85.4</v>
      </c>
      <c r="X135" s="2">
        <v>5.3</v>
      </c>
      <c r="Y135" s="2">
        <v>2.5</v>
      </c>
      <c r="Z135" s="2">
        <v>18.899999999999999</v>
      </c>
      <c r="AA135" s="2" t="s">
        <v>14</v>
      </c>
      <c r="AB135" s="2">
        <v>98.3</v>
      </c>
      <c r="AC135" s="2">
        <v>224.2</v>
      </c>
      <c r="AD135" s="2">
        <v>295.89999999999998</v>
      </c>
      <c r="AE135" s="2">
        <v>161.1</v>
      </c>
      <c r="AF135" s="2">
        <v>270.3</v>
      </c>
      <c r="AG135" s="2">
        <v>177</v>
      </c>
      <c r="AH135" s="2">
        <v>427.5</v>
      </c>
      <c r="AI135" s="2">
        <v>337.5</v>
      </c>
      <c r="AJ135" s="2">
        <v>25.2</v>
      </c>
      <c r="AK135" s="2">
        <v>100</v>
      </c>
      <c r="AL135" s="2">
        <v>5.6</v>
      </c>
      <c r="AM135" s="2">
        <v>172</v>
      </c>
      <c r="AN135" s="2">
        <v>83.2</v>
      </c>
    </row>
    <row r="136" spans="1:40" ht="15.6" x14ac:dyDescent="0.3">
      <c r="A136" s="44">
        <v>133</v>
      </c>
      <c r="B136" s="44" t="s">
        <v>714</v>
      </c>
      <c r="C136" s="44" t="s">
        <v>712</v>
      </c>
      <c r="D136" s="44" t="s">
        <v>1001</v>
      </c>
      <c r="E136" s="45" t="s">
        <v>14</v>
      </c>
      <c r="F136" s="45" t="s">
        <v>14</v>
      </c>
      <c r="G136" s="45" t="s">
        <v>14</v>
      </c>
      <c r="H136" s="45" t="s">
        <v>14</v>
      </c>
      <c r="I136" s="45" t="s">
        <v>14</v>
      </c>
      <c r="J136" s="45" t="s">
        <v>14</v>
      </c>
      <c r="K136" s="45" t="s">
        <v>14</v>
      </c>
      <c r="L136" s="45" t="s">
        <v>14</v>
      </c>
      <c r="M136" s="45" t="s">
        <v>14</v>
      </c>
      <c r="N136" s="45" t="s">
        <v>14</v>
      </c>
      <c r="O136" s="45" t="s">
        <v>14</v>
      </c>
      <c r="P136" s="45" t="s">
        <v>14</v>
      </c>
      <c r="Q136" s="2" t="s">
        <v>14</v>
      </c>
      <c r="R136" s="2" t="s">
        <v>14</v>
      </c>
      <c r="S136" s="2" t="s">
        <v>14</v>
      </c>
      <c r="T136" s="2" t="s">
        <v>14</v>
      </c>
      <c r="U136" s="2" t="s">
        <v>14</v>
      </c>
      <c r="V136" s="2" t="s">
        <v>14</v>
      </c>
      <c r="W136" s="2" t="s">
        <v>14</v>
      </c>
      <c r="X136" s="2" t="s">
        <v>14</v>
      </c>
      <c r="Y136" s="2" t="s">
        <v>14</v>
      </c>
      <c r="Z136" s="2" t="s">
        <v>14</v>
      </c>
      <c r="AA136" s="2" t="s">
        <v>14</v>
      </c>
      <c r="AB136" s="2" t="s">
        <v>14</v>
      </c>
      <c r="AC136" s="2" t="s">
        <v>14</v>
      </c>
      <c r="AD136" s="2" t="s">
        <v>14</v>
      </c>
      <c r="AE136" s="2" t="s">
        <v>14</v>
      </c>
      <c r="AF136" s="2" t="s">
        <v>14</v>
      </c>
      <c r="AG136" s="2" t="s">
        <v>14</v>
      </c>
      <c r="AH136" s="2" t="s">
        <v>14</v>
      </c>
      <c r="AI136" s="2" t="s">
        <v>14</v>
      </c>
      <c r="AJ136" s="2" t="s">
        <v>14</v>
      </c>
      <c r="AK136" s="2" t="s">
        <v>14</v>
      </c>
      <c r="AL136" s="2" t="s">
        <v>14</v>
      </c>
      <c r="AM136" s="2" t="s">
        <v>14</v>
      </c>
      <c r="AN136" s="2" t="s">
        <v>14</v>
      </c>
    </row>
    <row r="137" spans="1:40" ht="15.6" x14ac:dyDescent="0.3">
      <c r="A137" s="44">
        <v>134</v>
      </c>
      <c r="B137" s="44" t="s">
        <v>1005</v>
      </c>
      <c r="C137" s="44" t="s">
        <v>712</v>
      </c>
      <c r="D137" s="44" t="s">
        <v>1004</v>
      </c>
      <c r="E137" s="45">
        <v>338.8</v>
      </c>
      <c r="F137" s="45">
        <v>207</v>
      </c>
      <c r="G137" s="45">
        <v>255.2</v>
      </c>
      <c r="H137" s="45">
        <v>130</v>
      </c>
      <c r="I137" s="45">
        <v>139</v>
      </c>
      <c r="J137" s="45">
        <v>211.3</v>
      </c>
      <c r="K137" s="45">
        <v>63.3</v>
      </c>
      <c r="L137" s="45" t="s">
        <v>14</v>
      </c>
      <c r="M137" s="45" t="s">
        <v>14</v>
      </c>
      <c r="N137" s="45" t="s">
        <v>14</v>
      </c>
      <c r="O137" s="45">
        <v>75.900000000000006</v>
      </c>
      <c r="P137" s="45">
        <v>328.3</v>
      </c>
      <c r="Q137" s="2">
        <v>153.80000000000001</v>
      </c>
      <c r="R137" s="2">
        <v>87.1</v>
      </c>
      <c r="S137" s="2">
        <v>355.3</v>
      </c>
      <c r="T137" s="2">
        <v>69.900000000000006</v>
      </c>
      <c r="U137" s="2">
        <v>101.3</v>
      </c>
      <c r="V137" s="2">
        <v>36.1</v>
      </c>
      <c r="W137" s="2">
        <v>67.900000000000006</v>
      </c>
      <c r="X137" s="2" t="s">
        <v>14</v>
      </c>
      <c r="Y137" s="2" t="s">
        <v>14</v>
      </c>
      <c r="Z137" s="2">
        <v>5.2</v>
      </c>
      <c r="AA137" s="2">
        <v>8.6</v>
      </c>
      <c r="AB137" s="2">
        <v>153.30000000000001</v>
      </c>
      <c r="AC137" s="2">
        <v>309</v>
      </c>
      <c r="AD137" s="2">
        <v>195.7</v>
      </c>
      <c r="AE137" s="2">
        <v>280.5</v>
      </c>
      <c r="AF137" s="2">
        <v>180.9</v>
      </c>
      <c r="AG137" s="2">
        <v>194.8</v>
      </c>
      <c r="AH137" s="2">
        <v>209.2</v>
      </c>
      <c r="AI137" s="2">
        <v>21.6</v>
      </c>
      <c r="AJ137" s="2">
        <v>1.9</v>
      </c>
      <c r="AK137" s="2">
        <v>72.900000000000006</v>
      </c>
      <c r="AL137" s="2">
        <v>40.299999999999997</v>
      </c>
      <c r="AM137" s="2">
        <v>100.9</v>
      </c>
      <c r="AN137" s="2">
        <v>241.7</v>
      </c>
    </row>
    <row r="138" spans="1:40" ht="15.6" x14ac:dyDescent="0.3">
      <c r="A138" s="44">
        <v>135</v>
      </c>
      <c r="B138" s="44" t="s">
        <v>713</v>
      </c>
      <c r="C138" s="44" t="s">
        <v>717</v>
      </c>
      <c r="D138" s="44" t="s">
        <v>1007</v>
      </c>
      <c r="E138" s="45">
        <v>356.1</v>
      </c>
      <c r="F138" s="45">
        <v>136</v>
      </c>
      <c r="G138" s="45">
        <v>194.9</v>
      </c>
      <c r="H138" s="45">
        <v>284.60000000000002</v>
      </c>
      <c r="I138" s="45">
        <v>128.69999999999999</v>
      </c>
      <c r="J138" s="45">
        <v>70.099999999999994</v>
      </c>
      <c r="K138" s="45">
        <v>41.9</v>
      </c>
      <c r="L138" s="45">
        <v>56.3</v>
      </c>
      <c r="M138" s="45">
        <v>0.3</v>
      </c>
      <c r="N138" s="45">
        <v>93.9</v>
      </c>
      <c r="O138" s="45">
        <v>94.1</v>
      </c>
      <c r="P138" s="45">
        <v>81.8</v>
      </c>
      <c r="Q138" s="2">
        <v>119.6</v>
      </c>
      <c r="R138" s="2">
        <v>24.7</v>
      </c>
      <c r="S138" s="2">
        <v>4.3</v>
      </c>
      <c r="T138" s="2">
        <v>104.3</v>
      </c>
      <c r="U138" s="2">
        <v>13.4</v>
      </c>
      <c r="V138" s="2">
        <v>9.5</v>
      </c>
      <c r="W138" s="2">
        <v>33.6</v>
      </c>
      <c r="X138" s="2" t="s">
        <v>14</v>
      </c>
      <c r="Y138" s="2">
        <v>0.3</v>
      </c>
      <c r="Z138" s="2">
        <v>67.2</v>
      </c>
      <c r="AA138" s="2">
        <v>90.7</v>
      </c>
      <c r="AB138" s="2">
        <v>92.6</v>
      </c>
      <c r="AC138" s="2">
        <v>49</v>
      </c>
      <c r="AD138" s="2">
        <v>88.6</v>
      </c>
      <c r="AE138" s="2">
        <v>125</v>
      </c>
      <c r="AF138" s="2">
        <v>143.30000000000001</v>
      </c>
      <c r="AG138" s="2">
        <v>140.5</v>
      </c>
      <c r="AH138" s="2">
        <v>130.9</v>
      </c>
      <c r="AI138" s="2">
        <v>67.900000000000006</v>
      </c>
      <c r="AJ138" s="2">
        <v>83.3</v>
      </c>
      <c r="AK138" s="2">
        <v>138.6</v>
      </c>
      <c r="AL138" s="2">
        <v>130</v>
      </c>
      <c r="AM138" s="2">
        <v>34.6</v>
      </c>
      <c r="AN138" s="2">
        <v>118.6</v>
      </c>
    </row>
    <row r="139" spans="1:40" ht="15.6" x14ac:dyDescent="0.3">
      <c r="A139" s="44">
        <v>136</v>
      </c>
      <c r="B139" s="44" t="s">
        <v>715</v>
      </c>
      <c r="C139" s="44" t="s">
        <v>718</v>
      </c>
      <c r="D139" s="44" t="s">
        <v>996</v>
      </c>
      <c r="E139" s="45">
        <v>189.1</v>
      </c>
      <c r="F139" s="45">
        <v>213.1</v>
      </c>
      <c r="G139" s="45">
        <v>146.19999999999999</v>
      </c>
      <c r="H139" s="45">
        <v>172.1</v>
      </c>
      <c r="I139" s="45">
        <v>60.2</v>
      </c>
      <c r="J139" s="45">
        <v>119.1</v>
      </c>
      <c r="K139" s="45">
        <v>44.1</v>
      </c>
      <c r="L139" s="45">
        <v>0.5</v>
      </c>
      <c r="M139" s="45">
        <v>11.3</v>
      </c>
      <c r="N139" s="45">
        <v>232</v>
      </c>
      <c r="O139" s="45">
        <v>106.8</v>
      </c>
      <c r="P139" s="45">
        <v>310.3</v>
      </c>
      <c r="Q139" s="2">
        <v>42.3</v>
      </c>
      <c r="R139" s="2">
        <v>29.2</v>
      </c>
      <c r="S139" s="2">
        <v>123.5</v>
      </c>
      <c r="T139" s="2">
        <v>99.5</v>
      </c>
      <c r="U139" s="2">
        <v>3</v>
      </c>
      <c r="V139" s="2">
        <v>24.6</v>
      </c>
      <c r="W139" s="2" t="s">
        <v>14</v>
      </c>
      <c r="X139" s="2">
        <v>2</v>
      </c>
      <c r="Y139" s="2" t="s">
        <v>14</v>
      </c>
      <c r="Z139" s="2">
        <v>18</v>
      </c>
      <c r="AA139" s="2" t="s">
        <v>14</v>
      </c>
      <c r="AB139" s="2">
        <v>6.4</v>
      </c>
      <c r="AC139" s="2">
        <v>169.2</v>
      </c>
      <c r="AD139" s="2">
        <v>129.69999999999999</v>
      </c>
      <c r="AE139" s="2">
        <v>71.7</v>
      </c>
      <c r="AF139" s="2">
        <v>107.7</v>
      </c>
      <c r="AG139" s="2">
        <v>56.6</v>
      </c>
      <c r="AH139" s="2">
        <v>87.5</v>
      </c>
      <c r="AI139" s="2">
        <v>79.099999999999994</v>
      </c>
      <c r="AJ139" s="2">
        <v>20.2</v>
      </c>
      <c r="AK139" s="2">
        <v>33.700000000000003</v>
      </c>
      <c r="AL139" s="2">
        <v>127.4</v>
      </c>
      <c r="AM139" s="2">
        <v>96.4</v>
      </c>
      <c r="AN139" s="2">
        <v>215.4</v>
      </c>
    </row>
    <row r="140" spans="1:40" ht="15.6" x14ac:dyDescent="0.3">
      <c r="A140" s="44">
        <v>137</v>
      </c>
      <c r="B140" s="44" t="s">
        <v>716</v>
      </c>
      <c r="C140" s="44" t="s">
        <v>727</v>
      </c>
      <c r="D140" s="44" t="s">
        <v>1010</v>
      </c>
      <c r="E140" s="45">
        <v>233.6</v>
      </c>
      <c r="F140" s="45">
        <v>24.6</v>
      </c>
      <c r="G140" s="45">
        <v>87.3</v>
      </c>
      <c r="H140" s="45">
        <v>219.6</v>
      </c>
      <c r="I140" s="45">
        <v>79.099999999999994</v>
      </c>
      <c r="J140" s="45">
        <v>35.4</v>
      </c>
      <c r="K140" s="45">
        <v>76.8</v>
      </c>
      <c r="L140" s="45">
        <v>26.1</v>
      </c>
      <c r="M140" s="45">
        <v>0.1</v>
      </c>
      <c r="N140" s="45" t="s">
        <v>14</v>
      </c>
      <c r="O140" s="45">
        <v>22.8</v>
      </c>
      <c r="P140" s="45">
        <v>38.799999999999997</v>
      </c>
      <c r="Q140" s="2">
        <v>34.1</v>
      </c>
      <c r="R140" s="2" t="s">
        <v>14</v>
      </c>
      <c r="S140" s="2">
        <v>35</v>
      </c>
      <c r="T140" s="2" t="s">
        <v>14</v>
      </c>
      <c r="U140" s="2" t="s">
        <v>14</v>
      </c>
      <c r="V140" s="2" t="s">
        <v>14</v>
      </c>
      <c r="W140" s="2" t="s">
        <v>14</v>
      </c>
      <c r="X140" s="2" t="s">
        <v>14</v>
      </c>
      <c r="Y140" s="2" t="s">
        <v>14</v>
      </c>
      <c r="Z140" s="2" t="s">
        <v>14</v>
      </c>
      <c r="AA140" s="2" t="s">
        <v>14</v>
      </c>
      <c r="AB140" s="2" t="s">
        <v>14</v>
      </c>
      <c r="AC140" s="2" t="s">
        <v>14</v>
      </c>
      <c r="AD140" s="2" t="s">
        <v>14</v>
      </c>
      <c r="AE140" s="2" t="s">
        <v>14</v>
      </c>
      <c r="AF140" s="2" t="s">
        <v>14</v>
      </c>
      <c r="AG140" s="2" t="s">
        <v>14</v>
      </c>
      <c r="AH140" s="2" t="s">
        <v>14</v>
      </c>
      <c r="AI140" s="2" t="s">
        <v>14</v>
      </c>
      <c r="AJ140" s="2" t="s">
        <v>14</v>
      </c>
      <c r="AK140" s="2" t="s">
        <v>14</v>
      </c>
      <c r="AL140" s="2" t="s">
        <v>14</v>
      </c>
      <c r="AM140" s="2" t="s">
        <v>14</v>
      </c>
      <c r="AN140" s="2" t="s">
        <v>14</v>
      </c>
    </row>
    <row r="141" spans="1:40" ht="15.6" x14ac:dyDescent="0.3">
      <c r="A141" s="44">
        <v>138</v>
      </c>
      <c r="B141" s="44" t="s">
        <v>719</v>
      </c>
      <c r="C141" s="44" t="s">
        <v>727</v>
      </c>
      <c r="D141" s="44" t="s">
        <v>1012</v>
      </c>
      <c r="E141" s="45" t="s">
        <v>14</v>
      </c>
      <c r="F141" s="45" t="s">
        <v>14</v>
      </c>
      <c r="G141" s="45">
        <v>8.5</v>
      </c>
      <c r="H141" s="45">
        <v>257.89999999999998</v>
      </c>
      <c r="I141" s="45">
        <v>338.2</v>
      </c>
      <c r="J141" s="45">
        <v>259.39999999999998</v>
      </c>
      <c r="K141" s="45">
        <v>317.60000000000002</v>
      </c>
      <c r="L141" s="45">
        <v>126.5</v>
      </c>
      <c r="M141" s="45">
        <v>179.4</v>
      </c>
      <c r="N141" s="45">
        <v>116.6</v>
      </c>
      <c r="O141" s="45">
        <v>93.7</v>
      </c>
      <c r="P141" s="45">
        <v>71.5</v>
      </c>
      <c r="Q141" s="2">
        <v>99.5</v>
      </c>
      <c r="R141" s="2">
        <v>65.2</v>
      </c>
      <c r="S141" s="2">
        <v>43.2</v>
      </c>
      <c r="T141" s="2">
        <v>312.8</v>
      </c>
      <c r="U141" s="2">
        <v>389.1</v>
      </c>
      <c r="V141" s="2">
        <v>448.5</v>
      </c>
      <c r="W141" s="2">
        <v>122.8</v>
      </c>
      <c r="X141" s="2">
        <v>62.8</v>
      </c>
      <c r="Y141" s="2">
        <v>12.9</v>
      </c>
      <c r="Z141" s="2">
        <v>221.4</v>
      </c>
      <c r="AA141" s="2">
        <v>35</v>
      </c>
      <c r="AB141" s="2">
        <v>12.5</v>
      </c>
      <c r="AC141" s="2">
        <v>64.599999999999994</v>
      </c>
      <c r="AD141" s="2">
        <v>181.8</v>
      </c>
      <c r="AE141" s="2">
        <v>186.9</v>
      </c>
      <c r="AF141" s="2">
        <v>149.6</v>
      </c>
      <c r="AG141" s="2">
        <v>108.8</v>
      </c>
      <c r="AH141" s="2">
        <v>903.5</v>
      </c>
      <c r="AI141" s="2">
        <v>578.20000000000005</v>
      </c>
      <c r="AJ141" s="2">
        <v>549.6</v>
      </c>
      <c r="AK141" s="2">
        <v>458.4</v>
      </c>
      <c r="AL141" s="2">
        <v>150.69999999999999</v>
      </c>
      <c r="AM141" s="2">
        <v>149.6</v>
      </c>
      <c r="AN141" s="2">
        <v>139.5</v>
      </c>
    </row>
    <row r="142" spans="1:40" ht="15.6" x14ac:dyDescent="0.3">
      <c r="A142" s="44">
        <v>139</v>
      </c>
      <c r="B142" s="44" t="s">
        <v>720</v>
      </c>
      <c r="C142" s="44" t="s">
        <v>727</v>
      </c>
      <c r="D142" s="44" t="s">
        <v>1014</v>
      </c>
      <c r="E142" s="45">
        <v>227.9</v>
      </c>
      <c r="F142" s="45">
        <v>122.2</v>
      </c>
      <c r="G142" s="45">
        <v>198.9</v>
      </c>
      <c r="H142" s="45">
        <v>291.2</v>
      </c>
      <c r="I142" s="45">
        <v>789.1</v>
      </c>
      <c r="J142" s="45">
        <v>786.4</v>
      </c>
      <c r="K142" s="45">
        <v>633.5</v>
      </c>
      <c r="L142" s="45">
        <v>299.3</v>
      </c>
      <c r="M142" s="45">
        <v>410.1</v>
      </c>
      <c r="N142" s="45">
        <v>29.7</v>
      </c>
      <c r="O142" s="45">
        <v>26.2</v>
      </c>
      <c r="P142" s="45">
        <v>145.30000000000001</v>
      </c>
      <c r="Q142" s="2">
        <v>228.9</v>
      </c>
      <c r="R142" s="2">
        <v>55.3</v>
      </c>
      <c r="S142" s="2">
        <v>209.2</v>
      </c>
      <c r="T142" s="2">
        <v>247</v>
      </c>
      <c r="U142" s="2">
        <v>263.5</v>
      </c>
      <c r="V142" s="2">
        <v>578.5</v>
      </c>
      <c r="W142" s="2">
        <v>164.2</v>
      </c>
      <c r="X142" s="2">
        <v>6.6</v>
      </c>
      <c r="Y142" s="2">
        <v>84.8</v>
      </c>
      <c r="Z142" s="2">
        <v>190.9</v>
      </c>
      <c r="AA142" s="2">
        <v>31.5</v>
      </c>
      <c r="AB142" s="2">
        <v>14.2</v>
      </c>
      <c r="AC142" s="2">
        <v>32.200000000000003</v>
      </c>
      <c r="AD142" s="2">
        <v>96.1</v>
      </c>
      <c r="AE142" s="2">
        <v>187.6</v>
      </c>
      <c r="AF142" s="2">
        <v>104.6</v>
      </c>
      <c r="AG142" s="2">
        <v>678.7</v>
      </c>
      <c r="AH142" s="2">
        <v>838.2</v>
      </c>
      <c r="AI142" s="2">
        <v>938.7</v>
      </c>
      <c r="AJ142" s="2">
        <v>318</v>
      </c>
      <c r="AK142" s="2">
        <v>427.7</v>
      </c>
      <c r="AL142" s="2">
        <v>444.4</v>
      </c>
      <c r="AM142" s="2">
        <v>136.69999999999999</v>
      </c>
      <c r="AN142" s="2">
        <v>139.4</v>
      </c>
    </row>
    <row r="143" spans="1:40" ht="15.6" x14ac:dyDescent="0.3">
      <c r="A143" s="44">
        <v>140</v>
      </c>
      <c r="B143" s="44" t="s">
        <v>721</v>
      </c>
      <c r="C143" s="44" t="s">
        <v>727</v>
      </c>
      <c r="D143" s="44" t="s">
        <v>1016</v>
      </c>
      <c r="E143" s="45">
        <v>372.6</v>
      </c>
      <c r="F143" s="45">
        <v>149.69999999999999</v>
      </c>
      <c r="G143" s="45">
        <v>197.4</v>
      </c>
      <c r="H143" s="45">
        <v>179.6</v>
      </c>
      <c r="I143" s="45">
        <v>284.5</v>
      </c>
      <c r="J143" s="45">
        <v>240.5</v>
      </c>
      <c r="K143" s="45">
        <v>284.2</v>
      </c>
      <c r="L143" s="45">
        <v>184.1</v>
      </c>
      <c r="M143" s="45">
        <v>46.3</v>
      </c>
      <c r="N143" s="45">
        <v>97.5</v>
      </c>
      <c r="O143" s="45">
        <v>133.30000000000001</v>
      </c>
      <c r="P143" s="45">
        <v>147</v>
      </c>
      <c r="Q143" s="2">
        <v>69.8</v>
      </c>
      <c r="R143" s="2" t="s">
        <v>14</v>
      </c>
      <c r="S143" s="2" t="s">
        <v>14</v>
      </c>
      <c r="T143" s="2" t="s">
        <v>14</v>
      </c>
      <c r="U143" s="2" t="s">
        <v>14</v>
      </c>
      <c r="V143" s="2" t="s">
        <v>14</v>
      </c>
      <c r="W143" s="2" t="s">
        <v>14</v>
      </c>
      <c r="X143" s="2" t="s">
        <v>14</v>
      </c>
      <c r="Y143" s="2" t="s">
        <v>14</v>
      </c>
      <c r="Z143" s="2" t="s">
        <v>14</v>
      </c>
      <c r="AA143" s="2" t="s">
        <v>14</v>
      </c>
      <c r="AB143" s="2" t="s">
        <v>14</v>
      </c>
      <c r="AC143" s="2" t="s">
        <v>14</v>
      </c>
      <c r="AD143" s="2" t="s">
        <v>14</v>
      </c>
      <c r="AE143" s="2" t="s">
        <v>14</v>
      </c>
      <c r="AF143" s="2" t="s">
        <v>14</v>
      </c>
      <c r="AG143" s="2" t="s">
        <v>14</v>
      </c>
      <c r="AH143" s="2" t="s">
        <v>14</v>
      </c>
      <c r="AI143" s="2" t="s">
        <v>14</v>
      </c>
      <c r="AJ143" s="2" t="s">
        <v>14</v>
      </c>
      <c r="AK143" s="2" t="s">
        <v>14</v>
      </c>
      <c r="AL143" s="2" t="s">
        <v>14</v>
      </c>
      <c r="AM143" s="2" t="s">
        <v>14</v>
      </c>
      <c r="AN143" s="2" t="s">
        <v>14</v>
      </c>
    </row>
    <row r="144" spans="1:40" ht="15.6" x14ac:dyDescent="0.3">
      <c r="A144" s="44">
        <v>141</v>
      </c>
      <c r="B144" s="44" t="s">
        <v>722</v>
      </c>
      <c r="C144" s="44" t="s">
        <v>727</v>
      </c>
      <c r="D144" s="44" t="s">
        <v>1014</v>
      </c>
      <c r="E144" s="45" t="s">
        <v>14</v>
      </c>
      <c r="F144" s="45" t="s">
        <v>14</v>
      </c>
      <c r="G144" s="45" t="s">
        <v>14</v>
      </c>
      <c r="H144" s="45" t="s">
        <v>14</v>
      </c>
      <c r="I144" s="45" t="s">
        <v>14</v>
      </c>
      <c r="J144" s="45" t="s">
        <v>14</v>
      </c>
      <c r="K144" s="45" t="s">
        <v>14</v>
      </c>
      <c r="L144" s="45" t="s">
        <v>14</v>
      </c>
      <c r="M144" s="45" t="s">
        <v>14</v>
      </c>
      <c r="N144" s="45" t="s">
        <v>14</v>
      </c>
      <c r="O144" s="45" t="s">
        <v>14</v>
      </c>
      <c r="P144" s="45" t="s">
        <v>14</v>
      </c>
      <c r="Q144" s="2" t="s">
        <v>14</v>
      </c>
      <c r="R144" s="2" t="s">
        <v>14</v>
      </c>
      <c r="S144" s="2" t="s">
        <v>14</v>
      </c>
      <c r="T144" s="2" t="s">
        <v>14</v>
      </c>
      <c r="U144" s="2" t="s">
        <v>14</v>
      </c>
      <c r="V144" s="2" t="s">
        <v>14</v>
      </c>
      <c r="W144" s="2" t="s">
        <v>14</v>
      </c>
      <c r="X144" s="2" t="s">
        <v>14</v>
      </c>
      <c r="Y144" s="2" t="s">
        <v>14</v>
      </c>
      <c r="Z144" s="2" t="s">
        <v>14</v>
      </c>
      <c r="AA144" s="2" t="s">
        <v>14</v>
      </c>
      <c r="AB144" s="2" t="s">
        <v>14</v>
      </c>
      <c r="AC144" s="2" t="s">
        <v>14</v>
      </c>
      <c r="AD144" s="2" t="s">
        <v>14</v>
      </c>
      <c r="AE144" s="2" t="s">
        <v>14</v>
      </c>
      <c r="AF144" s="2" t="s">
        <v>14</v>
      </c>
      <c r="AG144" s="2" t="s">
        <v>14</v>
      </c>
      <c r="AH144" s="2" t="s">
        <v>14</v>
      </c>
      <c r="AI144" s="2" t="s">
        <v>14</v>
      </c>
      <c r="AJ144" s="2" t="s">
        <v>14</v>
      </c>
      <c r="AK144" s="2" t="s">
        <v>14</v>
      </c>
      <c r="AL144" s="2" t="s">
        <v>14</v>
      </c>
      <c r="AM144" s="2" t="s">
        <v>14</v>
      </c>
      <c r="AN144" s="2" t="s">
        <v>14</v>
      </c>
    </row>
    <row r="145" spans="1:40" ht="15.6" x14ac:dyDescent="0.3">
      <c r="A145" s="44">
        <v>142</v>
      </c>
      <c r="B145" s="44" t="s">
        <v>723</v>
      </c>
      <c r="C145" s="44" t="s">
        <v>727</v>
      </c>
      <c r="D145" s="44" t="s">
        <v>1019</v>
      </c>
      <c r="E145" s="45">
        <v>356.7</v>
      </c>
      <c r="F145" s="45">
        <v>232.7</v>
      </c>
      <c r="G145" s="45">
        <v>178.1</v>
      </c>
      <c r="H145" s="45">
        <v>290.39999999999998</v>
      </c>
      <c r="I145" s="45">
        <v>351.7</v>
      </c>
      <c r="J145" s="45">
        <v>65</v>
      </c>
      <c r="K145" s="45">
        <v>76.599999999999994</v>
      </c>
      <c r="L145" s="45">
        <v>83.8</v>
      </c>
      <c r="M145" s="45">
        <v>50.8</v>
      </c>
      <c r="N145" s="45">
        <v>21.1</v>
      </c>
      <c r="O145" s="45">
        <v>129.5</v>
      </c>
      <c r="P145" s="45">
        <v>266.39999999999998</v>
      </c>
      <c r="Q145" s="2">
        <v>152.9</v>
      </c>
      <c r="R145" s="2">
        <v>126.2</v>
      </c>
      <c r="S145" s="2">
        <v>271.60000000000002</v>
      </c>
      <c r="T145" s="2">
        <v>153.9</v>
      </c>
      <c r="U145" s="2">
        <v>180.4</v>
      </c>
      <c r="V145" s="2">
        <v>107.8</v>
      </c>
      <c r="W145" s="2">
        <v>46.1</v>
      </c>
      <c r="X145" s="2">
        <v>1.6</v>
      </c>
      <c r="Y145" s="2">
        <v>21.1</v>
      </c>
      <c r="Z145" s="2">
        <v>80</v>
      </c>
      <c r="AA145" s="2">
        <v>55.3</v>
      </c>
      <c r="AB145" s="2">
        <v>142.4</v>
      </c>
      <c r="AC145" s="2">
        <v>167</v>
      </c>
      <c r="AD145" s="2">
        <v>76.3</v>
      </c>
      <c r="AE145" s="2">
        <v>213.4</v>
      </c>
      <c r="AF145" s="2">
        <v>362.1</v>
      </c>
      <c r="AG145" s="2">
        <v>110.9</v>
      </c>
      <c r="AH145" s="2">
        <v>143.4</v>
      </c>
      <c r="AI145" s="2">
        <v>55.8</v>
      </c>
      <c r="AJ145" s="2">
        <v>100.6</v>
      </c>
      <c r="AK145" s="2">
        <v>23</v>
      </c>
      <c r="AL145" s="2">
        <v>256.7</v>
      </c>
      <c r="AM145" s="2">
        <v>119.4</v>
      </c>
      <c r="AN145" s="2">
        <v>183</v>
      </c>
    </row>
    <row r="146" spans="1:40" ht="15.6" x14ac:dyDescent="0.3">
      <c r="A146" s="44">
        <v>143</v>
      </c>
      <c r="B146" s="44" t="s">
        <v>724</v>
      </c>
      <c r="C146" s="44" t="s">
        <v>727</v>
      </c>
      <c r="D146" s="44" t="s">
        <v>1012</v>
      </c>
      <c r="E146" s="45">
        <v>387.7</v>
      </c>
      <c r="F146" s="45">
        <v>203.7</v>
      </c>
      <c r="G146" s="45">
        <v>110</v>
      </c>
      <c r="H146" s="45">
        <v>256.5</v>
      </c>
      <c r="I146" s="45">
        <v>455.5</v>
      </c>
      <c r="J146" s="45">
        <v>132.9</v>
      </c>
      <c r="K146" s="45">
        <v>80.599999999999994</v>
      </c>
      <c r="L146" s="45">
        <v>8.6999999999999993</v>
      </c>
      <c r="M146" s="45">
        <v>134.6</v>
      </c>
      <c r="N146" s="45">
        <v>75</v>
      </c>
      <c r="O146" s="45">
        <v>219.6</v>
      </c>
      <c r="P146" s="45">
        <v>220.9</v>
      </c>
      <c r="Q146" s="2">
        <v>129.4</v>
      </c>
      <c r="R146" s="2">
        <v>48.5</v>
      </c>
      <c r="S146" s="2">
        <v>263.3</v>
      </c>
      <c r="T146" s="2">
        <v>201.4</v>
      </c>
      <c r="U146" s="2">
        <v>179.1</v>
      </c>
      <c r="V146" s="2">
        <v>228.3</v>
      </c>
      <c r="W146" s="2">
        <v>12.3</v>
      </c>
      <c r="X146" s="2">
        <v>0.8</v>
      </c>
      <c r="Y146" s="2">
        <v>21.3</v>
      </c>
      <c r="Z146" s="2">
        <v>42.4</v>
      </c>
      <c r="AA146" s="2">
        <v>2.4</v>
      </c>
      <c r="AB146" s="2">
        <v>137.9</v>
      </c>
      <c r="AC146" s="2">
        <v>81.400000000000006</v>
      </c>
      <c r="AD146" s="2">
        <v>114.1</v>
      </c>
      <c r="AE146" s="2">
        <v>339.4</v>
      </c>
      <c r="AF146" s="2">
        <v>394.8</v>
      </c>
      <c r="AG146" s="2">
        <v>418.9</v>
      </c>
      <c r="AH146" s="2">
        <v>365.4</v>
      </c>
      <c r="AI146" s="2">
        <v>102.2</v>
      </c>
      <c r="AJ146" s="2">
        <v>54</v>
      </c>
      <c r="AK146" s="2">
        <v>48.3</v>
      </c>
      <c r="AL146" s="2">
        <v>165</v>
      </c>
      <c r="AM146" s="2">
        <v>192.9</v>
      </c>
      <c r="AN146" s="2">
        <v>124.9</v>
      </c>
    </row>
    <row r="147" spans="1:40" ht="15.6" x14ac:dyDescent="0.3">
      <c r="A147" s="44">
        <v>144</v>
      </c>
      <c r="B147" s="44" t="s">
        <v>1021</v>
      </c>
      <c r="C147" s="44" t="s">
        <v>727</v>
      </c>
      <c r="D147" s="44" t="s">
        <v>1023</v>
      </c>
      <c r="E147" s="45">
        <v>237.7</v>
      </c>
      <c r="F147" s="45">
        <v>392.1</v>
      </c>
      <c r="G147" s="45">
        <v>424.3</v>
      </c>
      <c r="H147" s="45">
        <v>297.2</v>
      </c>
      <c r="I147" s="45" t="s">
        <v>14</v>
      </c>
      <c r="J147" s="45">
        <v>169.1</v>
      </c>
      <c r="K147" s="45">
        <v>80.8</v>
      </c>
      <c r="L147" s="45">
        <v>19.100000000000001</v>
      </c>
      <c r="M147" s="45">
        <v>25.9</v>
      </c>
      <c r="N147" s="45">
        <v>14.3</v>
      </c>
      <c r="O147" s="45">
        <v>279.3</v>
      </c>
      <c r="P147" s="45">
        <v>407.4</v>
      </c>
      <c r="Q147" s="2">
        <v>557.5</v>
      </c>
      <c r="R147" s="2">
        <v>257.5</v>
      </c>
      <c r="S147" s="2">
        <v>317.89999999999998</v>
      </c>
      <c r="T147" s="2">
        <v>315.89999999999998</v>
      </c>
      <c r="U147" s="2">
        <v>138.1</v>
      </c>
      <c r="V147" s="2">
        <v>330.6</v>
      </c>
      <c r="W147" s="2">
        <v>10</v>
      </c>
      <c r="X147" s="2">
        <v>0</v>
      </c>
      <c r="Y147" s="2">
        <v>7.6</v>
      </c>
      <c r="Z147" s="2">
        <v>86.7</v>
      </c>
      <c r="AA147" s="2">
        <v>40.200000000000003</v>
      </c>
      <c r="AB147" s="2">
        <v>150.80000000000001</v>
      </c>
      <c r="AC147" s="2">
        <v>374</v>
      </c>
      <c r="AD147" s="2">
        <v>183.7</v>
      </c>
      <c r="AE147" s="2">
        <v>341.2</v>
      </c>
      <c r="AF147" s="2">
        <v>361.6</v>
      </c>
      <c r="AG147" s="2">
        <v>284.10000000000002</v>
      </c>
      <c r="AH147" s="2">
        <v>252.2</v>
      </c>
      <c r="AI147" s="2">
        <v>46.1</v>
      </c>
      <c r="AJ147" s="2">
        <v>70.3</v>
      </c>
      <c r="AK147" s="2">
        <v>30.7</v>
      </c>
      <c r="AL147" s="2" t="s">
        <v>14</v>
      </c>
      <c r="AM147" s="2">
        <v>218.9</v>
      </c>
      <c r="AN147" s="2">
        <v>335.3</v>
      </c>
    </row>
    <row r="148" spans="1:40" ht="15.6" x14ac:dyDescent="0.3">
      <c r="A148" s="44">
        <v>145</v>
      </c>
      <c r="B148" s="44" t="s">
        <v>725</v>
      </c>
      <c r="C148" s="44" t="s">
        <v>727</v>
      </c>
      <c r="D148" s="44" t="s">
        <v>1023</v>
      </c>
      <c r="E148" s="45" t="s">
        <v>14</v>
      </c>
      <c r="F148" s="45" t="s">
        <v>14</v>
      </c>
      <c r="G148" s="45" t="s">
        <v>14</v>
      </c>
      <c r="H148" s="45" t="s">
        <v>14</v>
      </c>
      <c r="I148" s="45" t="s">
        <v>14</v>
      </c>
      <c r="J148" s="45" t="s">
        <v>14</v>
      </c>
      <c r="K148" s="45" t="s">
        <v>14</v>
      </c>
      <c r="L148" s="45" t="s">
        <v>14</v>
      </c>
      <c r="M148" s="45" t="s">
        <v>14</v>
      </c>
      <c r="N148" s="45" t="s">
        <v>14</v>
      </c>
      <c r="O148" s="45" t="s">
        <v>14</v>
      </c>
      <c r="P148" s="45" t="s">
        <v>14</v>
      </c>
      <c r="Q148" s="2" t="s">
        <v>14</v>
      </c>
      <c r="R148" s="2" t="s">
        <v>14</v>
      </c>
      <c r="S148" s="2" t="s">
        <v>14</v>
      </c>
      <c r="T148" s="2" t="s">
        <v>14</v>
      </c>
      <c r="U148" s="2" t="s">
        <v>14</v>
      </c>
      <c r="V148" s="2" t="s">
        <v>14</v>
      </c>
      <c r="W148" s="2" t="s">
        <v>14</v>
      </c>
      <c r="X148" s="2" t="s">
        <v>14</v>
      </c>
      <c r="Y148" s="2" t="s">
        <v>14</v>
      </c>
      <c r="Z148" s="2" t="s">
        <v>14</v>
      </c>
      <c r="AA148" s="2" t="s">
        <v>14</v>
      </c>
      <c r="AB148" s="2" t="s">
        <v>14</v>
      </c>
      <c r="AC148" s="2" t="s">
        <v>14</v>
      </c>
      <c r="AD148" s="2" t="s">
        <v>14</v>
      </c>
      <c r="AE148" s="2" t="s">
        <v>14</v>
      </c>
      <c r="AF148" s="2" t="s">
        <v>14</v>
      </c>
      <c r="AG148" s="2" t="s">
        <v>14</v>
      </c>
      <c r="AH148" s="2" t="s">
        <v>14</v>
      </c>
      <c r="AI148" s="2" t="s">
        <v>14</v>
      </c>
      <c r="AJ148" s="2" t="s">
        <v>14</v>
      </c>
      <c r="AK148" s="2" t="s">
        <v>14</v>
      </c>
      <c r="AL148" s="2" t="s">
        <v>14</v>
      </c>
      <c r="AM148" s="2" t="s">
        <v>14</v>
      </c>
      <c r="AN148" s="2" t="s">
        <v>14</v>
      </c>
    </row>
    <row r="149" spans="1:40" ht="15.6" x14ac:dyDescent="0.3">
      <c r="A149" s="44">
        <v>146</v>
      </c>
      <c r="B149" s="44" t="s">
        <v>726</v>
      </c>
      <c r="C149" s="44" t="s">
        <v>727</v>
      </c>
      <c r="D149" s="44" t="s">
        <v>1026</v>
      </c>
      <c r="E149" s="45">
        <v>334.8</v>
      </c>
      <c r="F149" s="45">
        <v>109.5</v>
      </c>
      <c r="G149" s="45">
        <v>203.7</v>
      </c>
      <c r="H149" s="45">
        <v>51.6</v>
      </c>
      <c r="I149" s="45">
        <v>221.2</v>
      </c>
      <c r="J149" s="45" t="s">
        <v>14</v>
      </c>
      <c r="K149" s="45" t="s">
        <v>14</v>
      </c>
      <c r="L149" s="45">
        <v>1.4</v>
      </c>
      <c r="M149" s="45" t="s">
        <v>14</v>
      </c>
      <c r="N149" s="45" t="s">
        <v>14</v>
      </c>
      <c r="O149" s="45" t="s">
        <v>14</v>
      </c>
      <c r="P149" s="45" t="s">
        <v>14</v>
      </c>
      <c r="Q149" s="2" t="s">
        <v>14</v>
      </c>
      <c r="R149" s="2" t="s">
        <v>14</v>
      </c>
      <c r="S149" s="2" t="s">
        <v>14</v>
      </c>
      <c r="T149" s="2" t="s">
        <v>14</v>
      </c>
      <c r="U149" s="2" t="s">
        <v>14</v>
      </c>
      <c r="V149" s="2" t="s">
        <v>14</v>
      </c>
      <c r="W149" s="2" t="s">
        <v>14</v>
      </c>
      <c r="X149" s="2" t="s">
        <v>14</v>
      </c>
      <c r="Y149" s="2" t="s">
        <v>14</v>
      </c>
      <c r="Z149" s="2" t="s">
        <v>14</v>
      </c>
      <c r="AA149" s="2" t="s">
        <v>14</v>
      </c>
      <c r="AB149" s="2" t="s">
        <v>14</v>
      </c>
      <c r="AC149" s="2" t="s">
        <v>14</v>
      </c>
      <c r="AD149" s="2" t="s">
        <v>14</v>
      </c>
      <c r="AE149" s="2" t="s">
        <v>14</v>
      </c>
      <c r="AF149" s="2" t="s">
        <v>14</v>
      </c>
      <c r="AG149" s="2" t="s">
        <v>14</v>
      </c>
      <c r="AH149" s="2" t="s">
        <v>14</v>
      </c>
      <c r="AI149" s="2" t="s">
        <v>14</v>
      </c>
      <c r="AJ149" s="2" t="s">
        <v>14</v>
      </c>
      <c r="AK149" s="2" t="s">
        <v>14</v>
      </c>
      <c r="AL149" s="2" t="s">
        <v>14</v>
      </c>
      <c r="AM149" s="2" t="s">
        <v>14</v>
      </c>
      <c r="AN149" s="2" t="s">
        <v>14</v>
      </c>
    </row>
    <row r="150" spans="1:40" ht="15.6" x14ac:dyDescent="0.3">
      <c r="A150" s="44">
        <v>147</v>
      </c>
      <c r="B150" s="44" t="s">
        <v>1027</v>
      </c>
      <c r="C150" s="44" t="s">
        <v>737</v>
      </c>
      <c r="D150" s="44" t="s">
        <v>1029</v>
      </c>
      <c r="E150" s="45">
        <v>251</v>
      </c>
      <c r="F150" s="45">
        <v>349</v>
      </c>
      <c r="G150" s="45">
        <v>242.1</v>
      </c>
      <c r="H150" s="45">
        <v>247.3</v>
      </c>
      <c r="I150" s="45">
        <v>231.1</v>
      </c>
      <c r="J150" s="45">
        <v>148.30000000000001</v>
      </c>
      <c r="K150" s="45">
        <v>147.5</v>
      </c>
      <c r="L150" s="45">
        <v>183.8</v>
      </c>
      <c r="M150" s="45">
        <v>90.7</v>
      </c>
      <c r="N150" s="45">
        <v>93.2</v>
      </c>
      <c r="O150" s="45">
        <v>79.599999999999994</v>
      </c>
      <c r="P150" s="45">
        <v>240.4</v>
      </c>
      <c r="Q150" s="2">
        <v>613.9</v>
      </c>
      <c r="R150" s="2">
        <v>31.2</v>
      </c>
      <c r="S150" s="2">
        <v>85.9</v>
      </c>
      <c r="T150" s="2">
        <v>179.2</v>
      </c>
      <c r="U150" s="2">
        <v>67.2</v>
      </c>
      <c r="V150" s="2">
        <v>85.2</v>
      </c>
      <c r="W150" s="2">
        <v>141.69999999999999</v>
      </c>
      <c r="X150" s="2">
        <v>31.7</v>
      </c>
      <c r="Y150" s="2">
        <v>13.2</v>
      </c>
      <c r="Z150" s="2">
        <v>229.4</v>
      </c>
      <c r="AA150" s="2">
        <v>8.6</v>
      </c>
      <c r="AB150" s="2">
        <v>111</v>
      </c>
      <c r="AC150" s="2">
        <v>29.8</v>
      </c>
      <c r="AD150" s="2">
        <v>103.1</v>
      </c>
      <c r="AE150" s="2">
        <v>95.4</v>
      </c>
      <c r="AF150" s="2">
        <v>79.5</v>
      </c>
      <c r="AG150" s="2">
        <v>162.80000000000001</v>
      </c>
      <c r="AH150" s="2">
        <v>202.4</v>
      </c>
      <c r="AI150" s="2">
        <v>313</v>
      </c>
      <c r="AJ150" s="2">
        <v>156.1</v>
      </c>
      <c r="AK150" s="2">
        <v>202.7</v>
      </c>
      <c r="AL150" s="2">
        <v>265.5</v>
      </c>
      <c r="AM150" s="2">
        <v>429.7</v>
      </c>
      <c r="AN150" s="2">
        <v>168.3</v>
      </c>
    </row>
    <row r="151" spans="1:40" ht="15.6" x14ac:dyDescent="0.3">
      <c r="A151" s="44">
        <v>148</v>
      </c>
      <c r="B151" s="44" t="s">
        <v>1030</v>
      </c>
      <c r="C151" s="44" t="s">
        <v>737</v>
      </c>
      <c r="D151" s="44" t="s">
        <v>1032</v>
      </c>
      <c r="E151" s="45">
        <v>189.2</v>
      </c>
      <c r="F151" s="45">
        <v>207.9</v>
      </c>
      <c r="G151" s="45">
        <v>246.4</v>
      </c>
      <c r="H151" s="45">
        <v>365.8</v>
      </c>
      <c r="I151" s="45">
        <v>131.6</v>
      </c>
      <c r="J151" s="45">
        <v>337.3</v>
      </c>
      <c r="K151" s="45">
        <v>322.8</v>
      </c>
      <c r="L151" s="45">
        <v>27</v>
      </c>
      <c r="M151" s="45">
        <v>91.7</v>
      </c>
      <c r="N151" s="45">
        <v>145.19999999999999</v>
      </c>
      <c r="O151" s="45">
        <v>242.4</v>
      </c>
      <c r="P151" s="45">
        <v>244.2</v>
      </c>
      <c r="Q151" s="2">
        <v>303.89999999999998</v>
      </c>
      <c r="R151" s="2">
        <v>17.100000000000001</v>
      </c>
      <c r="S151" s="2">
        <v>48.5</v>
      </c>
      <c r="T151" s="2">
        <v>309.3</v>
      </c>
      <c r="U151" s="2">
        <v>91.7</v>
      </c>
      <c r="V151" s="2">
        <v>244.4</v>
      </c>
      <c r="W151" s="2">
        <v>119.5</v>
      </c>
      <c r="X151" s="2">
        <v>0</v>
      </c>
      <c r="Y151" s="2">
        <v>42.3</v>
      </c>
      <c r="Z151" s="2">
        <v>215.7</v>
      </c>
      <c r="AA151" s="2">
        <v>24</v>
      </c>
      <c r="AB151" s="2">
        <v>156.5</v>
      </c>
      <c r="AC151" s="2">
        <v>45.1</v>
      </c>
      <c r="AD151" s="2">
        <v>50.1</v>
      </c>
      <c r="AE151" s="2">
        <v>182</v>
      </c>
      <c r="AF151" s="2">
        <v>268.39999999999998</v>
      </c>
      <c r="AG151" s="2">
        <v>107.6</v>
      </c>
      <c r="AH151" s="2">
        <v>209.8</v>
      </c>
      <c r="AI151" s="2">
        <v>293</v>
      </c>
      <c r="AJ151" s="2">
        <v>206</v>
      </c>
      <c r="AK151" s="2">
        <v>133.4</v>
      </c>
      <c r="AL151" s="2">
        <v>161.6</v>
      </c>
      <c r="AM151" s="2">
        <v>242</v>
      </c>
      <c r="AN151" s="2">
        <v>202.9</v>
      </c>
    </row>
    <row r="152" spans="1:40" ht="15.6" x14ac:dyDescent="0.3">
      <c r="A152" s="44">
        <v>149</v>
      </c>
      <c r="B152" s="44" t="s">
        <v>728</v>
      </c>
      <c r="C152" s="44" t="s">
        <v>737</v>
      </c>
      <c r="D152" s="44" t="s">
        <v>1032</v>
      </c>
      <c r="E152" s="45">
        <v>145.19999999999999</v>
      </c>
      <c r="F152" s="45">
        <v>185.7</v>
      </c>
      <c r="G152" s="45">
        <v>283.5</v>
      </c>
      <c r="H152" s="45">
        <v>266.89999999999998</v>
      </c>
      <c r="I152" s="45">
        <v>55.4</v>
      </c>
      <c r="J152" s="45">
        <v>111.7</v>
      </c>
      <c r="K152" s="45">
        <v>390.7</v>
      </c>
      <c r="L152" s="45">
        <v>71.099999999999994</v>
      </c>
      <c r="M152" s="45">
        <v>150.19999999999999</v>
      </c>
      <c r="N152" s="45">
        <v>166.7</v>
      </c>
      <c r="O152" s="45">
        <v>235.7</v>
      </c>
      <c r="P152" s="45">
        <v>132.69999999999999</v>
      </c>
      <c r="Q152" s="2">
        <v>126.8</v>
      </c>
      <c r="R152" s="2">
        <v>31.8</v>
      </c>
      <c r="S152" s="2">
        <v>18.3</v>
      </c>
      <c r="T152" s="2" t="s">
        <v>14</v>
      </c>
      <c r="U152" s="2" t="s">
        <v>14</v>
      </c>
      <c r="V152" s="2" t="s">
        <v>14</v>
      </c>
      <c r="W152" s="2" t="s">
        <v>14</v>
      </c>
      <c r="X152" s="2" t="s">
        <v>14</v>
      </c>
      <c r="Y152" s="2" t="s">
        <v>14</v>
      </c>
      <c r="Z152" s="2" t="s">
        <v>14</v>
      </c>
      <c r="AA152" s="2" t="s">
        <v>14</v>
      </c>
      <c r="AB152" s="2" t="s">
        <v>14</v>
      </c>
      <c r="AC152" s="2" t="s">
        <v>14</v>
      </c>
      <c r="AD152" s="2" t="s">
        <v>14</v>
      </c>
      <c r="AE152" s="2" t="s">
        <v>14</v>
      </c>
      <c r="AF152" s="2" t="s">
        <v>14</v>
      </c>
      <c r="AG152" s="2" t="s">
        <v>14</v>
      </c>
      <c r="AH152" s="2" t="s">
        <v>14</v>
      </c>
      <c r="AI152" s="2" t="s">
        <v>14</v>
      </c>
      <c r="AJ152" s="2" t="s">
        <v>14</v>
      </c>
      <c r="AK152" s="2" t="s">
        <v>14</v>
      </c>
      <c r="AL152" s="2" t="s">
        <v>14</v>
      </c>
      <c r="AM152" s="2" t="s">
        <v>14</v>
      </c>
      <c r="AN152" s="2" t="s">
        <v>14</v>
      </c>
    </row>
    <row r="153" spans="1:40" ht="15.6" x14ac:dyDescent="0.3">
      <c r="A153" s="44">
        <v>150</v>
      </c>
      <c r="B153" s="44" t="s">
        <v>729</v>
      </c>
      <c r="C153" s="44" t="s">
        <v>737</v>
      </c>
      <c r="D153" s="44" t="s">
        <v>1035</v>
      </c>
      <c r="E153" s="45">
        <v>161.6</v>
      </c>
      <c r="F153" s="45">
        <v>236.2</v>
      </c>
      <c r="G153" s="45">
        <v>168.6</v>
      </c>
      <c r="H153" s="45">
        <v>254.7</v>
      </c>
      <c r="I153" s="45">
        <v>232.2</v>
      </c>
      <c r="J153" s="45">
        <v>188</v>
      </c>
      <c r="K153" s="45">
        <v>54.5</v>
      </c>
      <c r="L153" s="45">
        <v>47.3</v>
      </c>
      <c r="M153" s="45">
        <v>22.8</v>
      </c>
      <c r="N153" s="45">
        <v>87</v>
      </c>
      <c r="O153" s="45">
        <v>155.6</v>
      </c>
      <c r="P153" s="45">
        <v>174.7</v>
      </c>
      <c r="Q153" s="2">
        <v>229</v>
      </c>
      <c r="R153" s="2">
        <v>48.8</v>
      </c>
      <c r="S153" s="2">
        <v>72.400000000000006</v>
      </c>
      <c r="T153" s="2">
        <v>162.19999999999999</v>
      </c>
      <c r="U153" s="2">
        <v>130.6</v>
      </c>
      <c r="V153" s="2">
        <v>165.4</v>
      </c>
      <c r="W153" s="2">
        <v>46.9</v>
      </c>
      <c r="X153" s="2">
        <v>50.5</v>
      </c>
      <c r="Y153" s="2">
        <v>72.8</v>
      </c>
      <c r="Z153" s="2">
        <v>141.69999999999999</v>
      </c>
      <c r="AA153" s="2">
        <v>3.4</v>
      </c>
      <c r="AB153" s="2">
        <v>67.8</v>
      </c>
      <c r="AC153" s="2">
        <v>49.9</v>
      </c>
      <c r="AD153" s="2">
        <v>172.9</v>
      </c>
      <c r="AE153" s="2">
        <v>323.60000000000002</v>
      </c>
      <c r="AF153" s="2">
        <v>265.10000000000002</v>
      </c>
      <c r="AG153" s="2">
        <v>169.5</v>
      </c>
      <c r="AH153" s="2">
        <v>246.3</v>
      </c>
      <c r="AI153" s="2">
        <v>403.4</v>
      </c>
      <c r="AJ153" s="2">
        <v>85.9</v>
      </c>
      <c r="AK153" s="2">
        <v>99.8</v>
      </c>
      <c r="AL153" s="2">
        <v>124.6</v>
      </c>
      <c r="AM153" s="2">
        <v>133.1</v>
      </c>
      <c r="AN153" s="2">
        <v>244.5</v>
      </c>
    </row>
    <row r="154" spans="1:40" ht="15.6" x14ac:dyDescent="0.3">
      <c r="A154" s="44">
        <v>151</v>
      </c>
      <c r="B154" s="44" t="s">
        <v>730</v>
      </c>
      <c r="C154" s="44" t="s">
        <v>737</v>
      </c>
      <c r="D154" s="44" t="s">
        <v>1037</v>
      </c>
      <c r="E154" s="45">
        <v>130.5</v>
      </c>
      <c r="F154" s="45">
        <v>255.5</v>
      </c>
      <c r="G154" s="45">
        <v>94.5</v>
      </c>
      <c r="H154" s="45">
        <v>167.8</v>
      </c>
      <c r="I154" s="45">
        <v>239.5</v>
      </c>
      <c r="J154" s="45">
        <v>235.4</v>
      </c>
      <c r="K154" s="45">
        <v>165.7</v>
      </c>
      <c r="L154" s="45">
        <v>22.6</v>
      </c>
      <c r="M154" s="45">
        <v>11.1</v>
      </c>
      <c r="N154" s="45">
        <v>3.3</v>
      </c>
      <c r="O154" s="45">
        <v>137.5</v>
      </c>
      <c r="P154" s="45">
        <v>169.5</v>
      </c>
      <c r="Q154" s="2">
        <v>187.3</v>
      </c>
      <c r="R154" s="2">
        <v>55.4</v>
      </c>
      <c r="S154" s="2">
        <v>21.1</v>
      </c>
      <c r="T154" s="2">
        <v>160.9</v>
      </c>
      <c r="U154" s="2">
        <v>103.2</v>
      </c>
      <c r="V154" s="2">
        <v>109</v>
      </c>
      <c r="W154" s="2">
        <v>102</v>
      </c>
      <c r="X154" s="2">
        <v>15.7</v>
      </c>
      <c r="Y154" s="2">
        <v>4</v>
      </c>
      <c r="Z154" s="2">
        <v>17.8</v>
      </c>
      <c r="AA154" s="2">
        <v>4.8</v>
      </c>
      <c r="AB154" s="2">
        <v>19</v>
      </c>
      <c r="AC154" s="2">
        <v>79.2</v>
      </c>
      <c r="AD154" s="2">
        <v>51.3</v>
      </c>
      <c r="AE154" s="2">
        <v>261.2</v>
      </c>
      <c r="AF154" s="2">
        <v>104.5</v>
      </c>
      <c r="AG154" s="2">
        <v>314</v>
      </c>
      <c r="AH154" s="2">
        <v>119.6</v>
      </c>
      <c r="AI154" s="2">
        <v>152.5</v>
      </c>
      <c r="AJ154" s="2">
        <v>135.5</v>
      </c>
      <c r="AK154" s="2">
        <v>60</v>
      </c>
      <c r="AL154" s="2">
        <v>179.5</v>
      </c>
      <c r="AM154" s="2">
        <v>151.9</v>
      </c>
      <c r="AN154" s="2">
        <v>134.80000000000001</v>
      </c>
    </row>
    <row r="155" spans="1:40" ht="15.6" x14ac:dyDescent="0.3">
      <c r="A155" s="44">
        <v>152</v>
      </c>
      <c r="B155" s="44" t="s">
        <v>731</v>
      </c>
      <c r="C155" s="44" t="s">
        <v>738</v>
      </c>
      <c r="D155" s="44" t="s">
        <v>1039</v>
      </c>
      <c r="E155" s="45">
        <v>167.5</v>
      </c>
      <c r="F155" s="45">
        <v>126</v>
      </c>
      <c r="G155" s="45">
        <v>103.7</v>
      </c>
      <c r="H155" s="45">
        <v>212.7</v>
      </c>
      <c r="I155" s="45">
        <v>246.3</v>
      </c>
      <c r="J155" s="45">
        <v>337.6</v>
      </c>
      <c r="K155" s="45">
        <v>297</v>
      </c>
      <c r="L155" s="45">
        <v>148.6</v>
      </c>
      <c r="M155" s="45">
        <v>109.1</v>
      </c>
      <c r="N155" s="45">
        <v>232.9</v>
      </c>
      <c r="O155" s="45">
        <v>215.8</v>
      </c>
      <c r="P155" s="45">
        <v>179.5</v>
      </c>
      <c r="Q155" s="2">
        <v>130.80000000000001</v>
      </c>
      <c r="R155" s="2">
        <v>148.19999999999999</v>
      </c>
      <c r="S155" s="2">
        <v>122</v>
      </c>
      <c r="T155" s="2">
        <v>241</v>
      </c>
      <c r="U155" s="2">
        <v>169</v>
      </c>
      <c r="V155" s="2">
        <v>371.4</v>
      </c>
      <c r="W155" s="2">
        <v>187.7</v>
      </c>
      <c r="X155" s="2">
        <v>15.3</v>
      </c>
      <c r="Y155" s="2">
        <v>55.9</v>
      </c>
      <c r="Z155" s="2">
        <v>356</v>
      </c>
      <c r="AA155" s="2">
        <v>30.9</v>
      </c>
      <c r="AB155" s="2">
        <v>81.7</v>
      </c>
      <c r="AC155" s="2">
        <v>35.6</v>
      </c>
      <c r="AD155" s="2">
        <v>37.700000000000003</v>
      </c>
      <c r="AE155" s="2">
        <v>158.9</v>
      </c>
      <c r="AF155" s="2">
        <v>235.8</v>
      </c>
      <c r="AG155" s="2">
        <v>138</v>
      </c>
      <c r="AH155" s="2">
        <v>515</v>
      </c>
      <c r="AI155" s="2">
        <v>743.4</v>
      </c>
      <c r="AJ155" s="2">
        <v>429</v>
      </c>
      <c r="AK155" s="2">
        <v>373.8</v>
      </c>
      <c r="AL155" s="2">
        <v>400</v>
      </c>
      <c r="AM155" s="2">
        <v>272.7</v>
      </c>
      <c r="AN155" s="2">
        <v>132</v>
      </c>
    </row>
    <row r="156" spans="1:40" ht="15.6" x14ac:dyDescent="0.3">
      <c r="A156" s="44">
        <v>153</v>
      </c>
      <c r="B156" s="44" t="s">
        <v>732</v>
      </c>
      <c r="C156" s="44" t="s">
        <v>738</v>
      </c>
      <c r="D156" s="44" t="s">
        <v>1039</v>
      </c>
      <c r="E156" s="45" t="s">
        <v>14</v>
      </c>
      <c r="F156" s="45" t="s">
        <v>14</v>
      </c>
      <c r="G156" s="45" t="s">
        <v>14</v>
      </c>
      <c r="H156" s="45" t="s">
        <v>14</v>
      </c>
      <c r="I156" s="45" t="s">
        <v>14</v>
      </c>
      <c r="J156" s="45" t="s">
        <v>14</v>
      </c>
      <c r="K156" s="45" t="s">
        <v>14</v>
      </c>
      <c r="L156" s="45" t="s">
        <v>14</v>
      </c>
      <c r="M156" s="45" t="s">
        <v>14</v>
      </c>
      <c r="N156" s="45" t="s">
        <v>14</v>
      </c>
      <c r="O156" s="45" t="s">
        <v>14</v>
      </c>
      <c r="P156" s="45" t="s">
        <v>14</v>
      </c>
      <c r="Q156" s="2" t="s">
        <v>14</v>
      </c>
      <c r="R156" s="2" t="s">
        <v>14</v>
      </c>
      <c r="S156" s="2" t="s">
        <v>14</v>
      </c>
      <c r="T156" s="2" t="s">
        <v>14</v>
      </c>
      <c r="U156" s="2" t="s">
        <v>14</v>
      </c>
      <c r="V156" s="2" t="s">
        <v>14</v>
      </c>
      <c r="W156" s="2" t="s">
        <v>14</v>
      </c>
      <c r="X156" s="2" t="s">
        <v>14</v>
      </c>
      <c r="Y156" s="2" t="s">
        <v>14</v>
      </c>
      <c r="Z156" s="2" t="s">
        <v>14</v>
      </c>
      <c r="AA156" s="2" t="s">
        <v>14</v>
      </c>
      <c r="AB156" s="2" t="s">
        <v>14</v>
      </c>
      <c r="AC156" s="2" t="s">
        <v>14</v>
      </c>
      <c r="AD156" s="2" t="s">
        <v>14</v>
      </c>
      <c r="AE156" s="2" t="s">
        <v>14</v>
      </c>
      <c r="AF156" s="2" t="s">
        <v>14</v>
      </c>
      <c r="AG156" s="2" t="s">
        <v>14</v>
      </c>
      <c r="AH156" s="2" t="s">
        <v>14</v>
      </c>
      <c r="AI156" s="2" t="s">
        <v>14</v>
      </c>
      <c r="AJ156" s="2" t="s">
        <v>14</v>
      </c>
      <c r="AK156" s="2" t="s">
        <v>14</v>
      </c>
      <c r="AL156" s="2" t="s">
        <v>14</v>
      </c>
      <c r="AM156" s="2" t="s">
        <v>14</v>
      </c>
      <c r="AN156" s="2" t="s">
        <v>14</v>
      </c>
    </row>
    <row r="157" spans="1:40" ht="15.6" x14ac:dyDescent="0.3">
      <c r="A157" s="44">
        <v>154</v>
      </c>
      <c r="B157" s="44" t="s">
        <v>733</v>
      </c>
      <c r="C157" s="44" t="s">
        <v>738</v>
      </c>
      <c r="D157" s="44" t="s">
        <v>1042</v>
      </c>
      <c r="E157" s="45">
        <v>144.9</v>
      </c>
      <c r="F157" s="45">
        <v>312.39999999999998</v>
      </c>
      <c r="G157" s="45">
        <v>370.8</v>
      </c>
      <c r="H157" s="45">
        <v>166.5</v>
      </c>
      <c r="I157" s="45">
        <v>153.19999999999999</v>
      </c>
      <c r="J157" s="45">
        <v>128.19999999999999</v>
      </c>
      <c r="K157" s="45">
        <v>213.8</v>
      </c>
      <c r="L157" s="45">
        <v>79.7</v>
      </c>
      <c r="M157" s="45">
        <v>76.400000000000006</v>
      </c>
      <c r="N157" s="45">
        <v>125.9</v>
      </c>
      <c r="O157" s="45">
        <v>265.89999999999998</v>
      </c>
      <c r="P157" s="45">
        <v>325</v>
      </c>
      <c r="Q157" s="2">
        <v>477.1</v>
      </c>
      <c r="R157" s="2">
        <v>456.9</v>
      </c>
      <c r="S157" s="2">
        <v>302.3</v>
      </c>
      <c r="T157" s="2">
        <v>276.5</v>
      </c>
      <c r="U157" s="2">
        <v>201.3</v>
      </c>
      <c r="V157" s="2">
        <v>342.6</v>
      </c>
      <c r="W157" s="2">
        <v>98.2</v>
      </c>
      <c r="X157" s="2">
        <v>30.4</v>
      </c>
      <c r="Y157" s="2">
        <v>43.5</v>
      </c>
      <c r="Z157" s="2">
        <v>96.3</v>
      </c>
      <c r="AA157" s="2">
        <v>67</v>
      </c>
      <c r="AB157" s="2">
        <v>312.2</v>
      </c>
      <c r="AC157" s="2">
        <v>171.4</v>
      </c>
      <c r="AD157" s="2">
        <v>381</v>
      </c>
      <c r="AE157" s="2">
        <v>485.7</v>
      </c>
      <c r="AF157" s="2">
        <v>398.3</v>
      </c>
      <c r="AG157" s="2">
        <v>140</v>
      </c>
      <c r="AH157" s="2">
        <v>81.400000000000006</v>
      </c>
      <c r="AI157" s="2">
        <v>139.4</v>
      </c>
      <c r="AJ157" s="2">
        <v>110.1</v>
      </c>
      <c r="AK157" s="2">
        <v>21.7</v>
      </c>
      <c r="AL157" s="2">
        <v>88</v>
      </c>
      <c r="AM157" s="2">
        <v>338.9</v>
      </c>
      <c r="AN157" s="2">
        <v>247.2</v>
      </c>
    </row>
    <row r="158" spans="1:40" ht="15.6" x14ac:dyDescent="0.3">
      <c r="A158" s="44">
        <v>155</v>
      </c>
      <c r="B158" s="44" t="s">
        <v>734</v>
      </c>
      <c r="C158" s="44" t="s">
        <v>738</v>
      </c>
      <c r="D158" s="44" t="s">
        <v>1044</v>
      </c>
      <c r="E158" s="45">
        <v>251.2</v>
      </c>
      <c r="F158" s="45">
        <v>147.6</v>
      </c>
      <c r="G158" s="45">
        <v>421.6</v>
      </c>
      <c r="H158" s="45">
        <v>260.10000000000002</v>
      </c>
      <c r="I158" s="45">
        <v>286.2</v>
      </c>
      <c r="J158" s="45">
        <v>115.3</v>
      </c>
      <c r="K158" s="45">
        <v>52.1</v>
      </c>
      <c r="L158" s="45">
        <v>243.7</v>
      </c>
      <c r="M158" s="45">
        <v>280.60000000000002</v>
      </c>
      <c r="N158" s="45">
        <v>243.3</v>
      </c>
      <c r="O158" s="45">
        <v>205.2</v>
      </c>
      <c r="P158" s="45">
        <v>388.3</v>
      </c>
      <c r="Q158" s="2">
        <v>335.1</v>
      </c>
      <c r="R158" s="2">
        <v>111.6</v>
      </c>
      <c r="S158" s="2">
        <v>150.30000000000001</v>
      </c>
      <c r="T158" s="2">
        <v>73.3</v>
      </c>
      <c r="U158" s="2">
        <v>186.2</v>
      </c>
      <c r="V158" s="2">
        <v>99</v>
      </c>
      <c r="W158" s="2">
        <v>31.2</v>
      </c>
      <c r="X158" s="2">
        <v>19.100000000000001</v>
      </c>
      <c r="Y158" s="2">
        <v>209</v>
      </c>
      <c r="Z158" s="2">
        <v>454.7</v>
      </c>
      <c r="AA158" s="2">
        <v>89</v>
      </c>
      <c r="AB158" s="2">
        <v>71.5</v>
      </c>
      <c r="AC158" s="2">
        <v>168.7</v>
      </c>
      <c r="AD158" s="2">
        <v>178.3</v>
      </c>
      <c r="AE158" s="2">
        <v>345.5</v>
      </c>
      <c r="AF158" s="2">
        <v>407.2</v>
      </c>
      <c r="AG158" s="2">
        <v>275.7</v>
      </c>
      <c r="AH158" s="2">
        <v>592.20000000000005</v>
      </c>
      <c r="AI158" s="2">
        <v>292.8</v>
      </c>
      <c r="AJ158" s="2">
        <v>434.7</v>
      </c>
      <c r="AK158" s="2">
        <v>142.4</v>
      </c>
      <c r="AL158" s="2">
        <v>313.2</v>
      </c>
      <c r="AM158" s="2">
        <v>168.9</v>
      </c>
      <c r="AN158" s="2">
        <v>135.80000000000001</v>
      </c>
    </row>
    <row r="159" spans="1:40" ht="15.6" x14ac:dyDescent="0.3">
      <c r="A159" s="44">
        <v>156</v>
      </c>
      <c r="B159" s="44" t="s">
        <v>735</v>
      </c>
      <c r="C159" s="44" t="s">
        <v>738</v>
      </c>
      <c r="D159" s="44" t="s">
        <v>1046</v>
      </c>
      <c r="E159" s="45">
        <v>128.5</v>
      </c>
      <c r="F159" s="45">
        <v>100</v>
      </c>
      <c r="G159" s="45">
        <v>141.1</v>
      </c>
      <c r="H159" s="45">
        <v>185.8</v>
      </c>
      <c r="I159" s="45">
        <v>196.5</v>
      </c>
      <c r="J159" s="45">
        <v>113.9</v>
      </c>
      <c r="K159" s="45">
        <v>138.30000000000001</v>
      </c>
      <c r="L159" s="45">
        <v>79.900000000000006</v>
      </c>
      <c r="M159" s="45">
        <v>38.799999999999997</v>
      </c>
      <c r="N159" s="45">
        <v>155.1</v>
      </c>
      <c r="O159" s="45">
        <v>174.5</v>
      </c>
      <c r="P159" s="45">
        <v>132.4</v>
      </c>
      <c r="Q159" s="2">
        <v>114.6</v>
      </c>
      <c r="R159" s="2">
        <v>64.400000000000006</v>
      </c>
      <c r="S159" s="2">
        <v>15.3</v>
      </c>
      <c r="T159" s="2">
        <v>21.8</v>
      </c>
      <c r="U159" s="2">
        <v>0</v>
      </c>
      <c r="V159" s="2">
        <v>192.4</v>
      </c>
      <c r="W159" s="2">
        <v>32.5</v>
      </c>
      <c r="X159" s="2">
        <v>26.8</v>
      </c>
      <c r="Y159" s="2">
        <v>50.8</v>
      </c>
      <c r="Z159" s="2">
        <v>47</v>
      </c>
      <c r="AA159" s="2">
        <v>4.5</v>
      </c>
      <c r="AB159" s="2">
        <v>12.9</v>
      </c>
      <c r="AC159" s="2" t="s">
        <v>14</v>
      </c>
      <c r="AD159" s="2" t="s">
        <v>14</v>
      </c>
      <c r="AE159" s="2">
        <v>22.5</v>
      </c>
      <c r="AF159" s="2">
        <v>54</v>
      </c>
      <c r="AG159" s="2">
        <v>99</v>
      </c>
      <c r="AH159" s="2">
        <v>60.7</v>
      </c>
      <c r="AI159" s="2">
        <v>134.5</v>
      </c>
      <c r="AJ159" s="2">
        <v>90.5</v>
      </c>
      <c r="AK159" s="2">
        <v>47.3</v>
      </c>
      <c r="AL159" s="2">
        <v>128.9</v>
      </c>
      <c r="AM159" s="2">
        <v>200.3</v>
      </c>
      <c r="AN159" s="2">
        <v>114.7</v>
      </c>
    </row>
    <row r="160" spans="1:40" ht="15.6" x14ac:dyDescent="0.3">
      <c r="A160" s="44">
        <v>157</v>
      </c>
      <c r="B160" s="44" t="s">
        <v>736</v>
      </c>
      <c r="C160" s="44" t="s">
        <v>738</v>
      </c>
      <c r="D160" s="44" t="s">
        <v>1048</v>
      </c>
      <c r="E160" s="45">
        <v>22.2</v>
      </c>
      <c r="F160" s="45">
        <v>63</v>
      </c>
      <c r="G160" s="45" t="s">
        <v>14</v>
      </c>
      <c r="H160" s="45">
        <v>1.2</v>
      </c>
      <c r="I160" s="45" t="s">
        <v>14</v>
      </c>
      <c r="J160" s="45">
        <v>7.4</v>
      </c>
      <c r="K160" s="45" t="s">
        <v>14</v>
      </c>
      <c r="L160" s="45">
        <v>82.7</v>
      </c>
      <c r="M160" s="45">
        <v>235.6</v>
      </c>
      <c r="N160" s="45">
        <v>99.3</v>
      </c>
      <c r="O160" s="45">
        <v>188.8</v>
      </c>
      <c r="P160" s="45">
        <v>123.7</v>
      </c>
      <c r="Q160" s="2">
        <v>103.4</v>
      </c>
      <c r="R160" s="2">
        <v>71.900000000000006</v>
      </c>
      <c r="S160" s="2">
        <v>236.3</v>
      </c>
      <c r="T160" s="2">
        <v>270.7</v>
      </c>
      <c r="U160" s="2">
        <v>171.7</v>
      </c>
      <c r="V160" s="2">
        <v>121.3</v>
      </c>
      <c r="W160" s="2">
        <v>48.7</v>
      </c>
      <c r="X160" s="2">
        <v>52.3</v>
      </c>
      <c r="Y160" s="2">
        <v>75</v>
      </c>
      <c r="Z160" s="2">
        <v>49.1</v>
      </c>
      <c r="AA160" s="2">
        <v>169.5</v>
      </c>
      <c r="AB160" s="2">
        <v>136.80000000000001</v>
      </c>
      <c r="AC160" s="2">
        <v>86.9</v>
      </c>
      <c r="AD160" s="2">
        <v>152.80000000000001</v>
      </c>
      <c r="AE160" s="2">
        <v>196.4</v>
      </c>
      <c r="AF160" s="2">
        <v>264.3</v>
      </c>
      <c r="AG160" s="2">
        <v>201.8</v>
      </c>
      <c r="AH160" s="2">
        <v>72.5</v>
      </c>
      <c r="AI160" s="2">
        <v>89.3</v>
      </c>
      <c r="AJ160" s="2">
        <v>152.6</v>
      </c>
      <c r="AK160" s="2">
        <v>27.3</v>
      </c>
      <c r="AL160" s="2">
        <v>284.89999999999998</v>
      </c>
      <c r="AM160" s="2">
        <v>235.4</v>
      </c>
      <c r="AN160" s="2">
        <v>327</v>
      </c>
    </row>
    <row r="161" spans="1:40" ht="15.6" x14ac:dyDescent="0.3">
      <c r="A161" s="44">
        <v>158</v>
      </c>
      <c r="B161" s="44" t="s">
        <v>739</v>
      </c>
      <c r="C161" s="44" t="s">
        <v>750</v>
      </c>
      <c r="D161" s="44" t="s">
        <v>1050</v>
      </c>
      <c r="E161" s="45">
        <v>262.89999999999998</v>
      </c>
      <c r="F161" s="45">
        <v>134.6</v>
      </c>
      <c r="G161" s="45">
        <v>297.2</v>
      </c>
      <c r="H161" s="45">
        <v>141.69999999999999</v>
      </c>
      <c r="I161" s="45">
        <v>176.2</v>
      </c>
      <c r="J161" s="45">
        <v>210</v>
      </c>
      <c r="K161" s="45">
        <v>138.19999999999999</v>
      </c>
      <c r="L161" s="45">
        <v>168.5</v>
      </c>
      <c r="M161" s="45">
        <v>109.2</v>
      </c>
      <c r="N161" s="45">
        <v>109.5</v>
      </c>
      <c r="O161" s="45">
        <v>98.6</v>
      </c>
      <c r="P161" s="45">
        <v>180.5</v>
      </c>
      <c r="Q161" s="2">
        <v>40</v>
      </c>
      <c r="R161" s="2">
        <v>245.4</v>
      </c>
      <c r="S161" s="2" t="s">
        <v>14</v>
      </c>
      <c r="T161" s="2">
        <v>4.4000000000000004</v>
      </c>
      <c r="U161" s="2" t="s">
        <v>14</v>
      </c>
      <c r="V161" s="2" t="s">
        <v>14</v>
      </c>
      <c r="W161" s="2">
        <v>124.4</v>
      </c>
      <c r="X161" s="2">
        <v>16</v>
      </c>
      <c r="Y161" s="2">
        <v>123.9</v>
      </c>
      <c r="Z161" s="2">
        <v>62.8</v>
      </c>
      <c r="AA161" s="2">
        <v>17.3</v>
      </c>
      <c r="AB161" s="2" t="s">
        <v>14</v>
      </c>
      <c r="AC161" s="2" t="s">
        <v>14</v>
      </c>
      <c r="AD161" s="2" t="s">
        <v>14</v>
      </c>
      <c r="AE161" s="2">
        <v>38.1</v>
      </c>
      <c r="AF161" s="2">
        <v>142.69999999999999</v>
      </c>
      <c r="AG161" s="2">
        <v>50.6</v>
      </c>
      <c r="AH161" s="2">
        <v>235</v>
      </c>
      <c r="AI161" s="2">
        <v>170.4</v>
      </c>
      <c r="AJ161" s="2">
        <v>146.5</v>
      </c>
      <c r="AK161" s="2">
        <v>88.8</v>
      </c>
      <c r="AL161" s="2">
        <v>250</v>
      </c>
      <c r="AM161" s="2">
        <v>196.8</v>
      </c>
      <c r="AN161" s="2">
        <v>148.1</v>
      </c>
    </row>
    <row r="162" spans="1:40" ht="15.6" x14ac:dyDescent="0.3">
      <c r="A162" s="44">
        <v>159</v>
      </c>
      <c r="B162" s="44" t="s">
        <v>740</v>
      </c>
      <c r="C162" s="44" t="s">
        <v>750</v>
      </c>
      <c r="D162" s="44" t="s">
        <v>1052</v>
      </c>
      <c r="E162" s="45" t="s">
        <v>14</v>
      </c>
      <c r="F162" s="45" t="s">
        <v>14</v>
      </c>
      <c r="G162" s="45">
        <v>34.6</v>
      </c>
      <c r="H162" s="45">
        <v>34</v>
      </c>
      <c r="I162" s="45" t="s">
        <v>14</v>
      </c>
      <c r="J162" s="45">
        <v>4</v>
      </c>
      <c r="K162" s="45" t="s">
        <v>14</v>
      </c>
      <c r="L162" s="45">
        <v>4.0999999999999996</v>
      </c>
      <c r="M162" s="45" t="s">
        <v>14</v>
      </c>
      <c r="N162" s="45">
        <v>15.5</v>
      </c>
      <c r="O162" s="45">
        <v>32.1</v>
      </c>
      <c r="P162" s="45">
        <v>105</v>
      </c>
      <c r="Q162" s="2">
        <v>54.5</v>
      </c>
      <c r="R162" s="2">
        <v>18.2</v>
      </c>
      <c r="S162" s="2" t="s">
        <v>14</v>
      </c>
      <c r="T162" s="2" t="s">
        <v>14</v>
      </c>
      <c r="U162" s="2" t="s">
        <v>14</v>
      </c>
      <c r="V162" s="2" t="s">
        <v>14</v>
      </c>
      <c r="W162" s="2" t="s">
        <v>14</v>
      </c>
      <c r="X162" s="2" t="s">
        <v>14</v>
      </c>
      <c r="Y162" s="2" t="s">
        <v>14</v>
      </c>
      <c r="Z162" s="2" t="s">
        <v>14</v>
      </c>
      <c r="AA162" s="2" t="s">
        <v>14</v>
      </c>
      <c r="AB162" s="2" t="s">
        <v>14</v>
      </c>
      <c r="AC162" s="2" t="s">
        <v>14</v>
      </c>
      <c r="AD162" s="2" t="s">
        <v>14</v>
      </c>
      <c r="AE162" s="2" t="s">
        <v>14</v>
      </c>
      <c r="AF162" s="2" t="s">
        <v>14</v>
      </c>
      <c r="AG162" s="2" t="s">
        <v>14</v>
      </c>
      <c r="AH162" s="2" t="s">
        <v>14</v>
      </c>
      <c r="AI162" s="2" t="s">
        <v>14</v>
      </c>
      <c r="AJ162" s="2" t="s">
        <v>14</v>
      </c>
      <c r="AK162" s="2" t="s">
        <v>14</v>
      </c>
      <c r="AL162" s="2" t="s">
        <v>14</v>
      </c>
      <c r="AM162" s="2" t="s">
        <v>14</v>
      </c>
      <c r="AN162" s="2" t="s">
        <v>14</v>
      </c>
    </row>
    <row r="163" spans="1:40" ht="15.6" x14ac:dyDescent="0.3">
      <c r="A163" s="44">
        <v>160</v>
      </c>
      <c r="B163" s="44" t="s">
        <v>741</v>
      </c>
      <c r="C163" s="44" t="s">
        <v>750</v>
      </c>
      <c r="D163" s="44" t="s">
        <v>1054</v>
      </c>
      <c r="E163" s="45" t="s">
        <v>14</v>
      </c>
      <c r="F163" s="45" t="s">
        <v>14</v>
      </c>
      <c r="G163" s="45">
        <v>30</v>
      </c>
      <c r="H163" s="45" t="s">
        <v>14</v>
      </c>
      <c r="I163" s="45" t="s">
        <v>14</v>
      </c>
      <c r="J163" s="45" t="s">
        <v>14</v>
      </c>
      <c r="K163" s="45" t="s">
        <v>14</v>
      </c>
      <c r="L163" s="45">
        <v>8.6</v>
      </c>
      <c r="M163" s="45" t="s">
        <v>14</v>
      </c>
      <c r="N163" s="45" t="s">
        <v>14</v>
      </c>
      <c r="O163" s="45">
        <v>24.6</v>
      </c>
      <c r="P163" s="45" t="s">
        <v>14</v>
      </c>
      <c r="Q163" s="2">
        <v>57.5</v>
      </c>
      <c r="R163" s="2">
        <v>108.7</v>
      </c>
      <c r="S163" s="2">
        <v>67.599999999999994</v>
      </c>
      <c r="T163" s="2">
        <v>29.3</v>
      </c>
      <c r="U163" s="2" t="s">
        <v>14</v>
      </c>
      <c r="V163" s="2">
        <v>5.6</v>
      </c>
      <c r="W163" s="2">
        <v>90.8</v>
      </c>
      <c r="X163" s="2" t="s">
        <v>14</v>
      </c>
      <c r="Y163" s="2" t="s">
        <v>14</v>
      </c>
      <c r="Z163" s="2">
        <v>1.8</v>
      </c>
      <c r="AA163" s="2" t="s">
        <v>14</v>
      </c>
      <c r="AB163" s="2">
        <v>6.4</v>
      </c>
      <c r="AC163" s="2" t="s">
        <v>14</v>
      </c>
      <c r="AD163" s="2">
        <v>43.3</v>
      </c>
      <c r="AE163" s="2">
        <v>81.5</v>
      </c>
      <c r="AF163" s="2">
        <v>33.799999999999997</v>
      </c>
      <c r="AG163" s="2">
        <v>12.8</v>
      </c>
      <c r="AH163" s="2" t="s">
        <v>14</v>
      </c>
      <c r="AI163" s="2" t="s">
        <v>14</v>
      </c>
      <c r="AJ163" s="2" t="s">
        <v>14</v>
      </c>
      <c r="AK163" s="2" t="s">
        <v>14</v>
      </c>
      <c r="AL163" s="2" t="s">
        <v>14</v>
      </c>
      <c r="AM163" s="2" t="s">
        <v>14</v>
      </c>
      <c r="AN163" s="2">
        <v>75.7</v>
      </c>
    </row>
    <row r="164" spans="1:40" ht="15.6" x14ac:dyDescent="0.3">
      <c r="A164" s="44">
        <v>161</v>
      </c>
      <c r="B164" s="44" t="s">
        <v>742</v>
      </c>
      <c r="C164" s="44" t="s">
        <v>750</v>
      </c>
      <c r="D164" s="44" t="s">
        <v>1056</v>
      </c>
      <c r="E164" s="2">
        <v>284.7</v>
      </c>
      <c r="F164" s="45">
        <v>303.10000000000002</v>
      </c>
      <c r="G164" s="45">
        <v>379.1</v>
      </c>
      <c r="H164" s="45">
        <v>205.7</v>
      </c>
      <c r="I164" s="45">
        <v>401.8</v>
      </c>
      <c r="J164" s="45">
        <v>342.2</v>
      </c>
      <c r="K164" s="45">
        <v>376.7</v>
      </c>
      <c r="L164" s="45">
        <v>295.2</v>
      </c>
      <c r="M164" s="45">
        <v>114.2</v>
      </c>
      <c r="N164" s="45">
        <v>440.3</v>
      </c>
      <c r="O164" s="45">
        <v>396.7</v>
      </c>
      <c r="P164" s="45">
        <v>348</v>
      </c>
      <c r="Q164" s="2">
        <v>331.6</v>
      </c>
      <c r="R164" s="2">
        <v>719.8</v>
      </c>
      <c r="S164" s="2">
        <v>378.6</v>
      </c>
      <c r="T164" s="2">
        <v>433.3</v>
      </c>
      <c r="U164" s="2">
        <v>185.1</v>
      </c>
      <c r="V164" s="2">
        <v>293.5</v>
      </c>
      <c r="W164" s="2">
        <v>219.5</v>
      </c>
      <c r="X164" s="2">
        <v>5.2</v>
      </c>
      <c r="Y164" s="2">
        <v>358.2</v>
      </c>
      <c r="Z164" s="2">
        <v>452.7</v>
      </c>
      <c r="AA164" s="2">
        <v>151.9</v>
      </c>
      <c r="AB164" s="2">
        <v>304</v>
      </c>
      <c r="AC164" s="2">
        <v>324.5</v>
      </c>
      <c r="AD164" s="2">
        <v>726.4</v>
      </c>
      <c r="AE164" s="2">
        <v>676.1</v>
      </c>
      <c r="AF164" s="2">
        <v>469.6</v>
      </c>
      <c r="AG164" s="2">
        <v>296.60000000000002</v>
      </c>
      <c r="AH164" s="2">
        <v>385</v>
      </c>
      <c r="AI164" s="2">
        <v>369.8</v>
      </c>
      <c r="AJ164" s="2">
        <v>451.1</v>
      </c>
      <c r="AK164" s="2">
        <v>168</v>
      </c>
      <c r="AL164" s="2">
        <v>338.6</v>
      </c>
      <c r="AM164" s="2">
        <v>341.4</v>
      </c>
      <c r="AN164" s="2">
        <v>507.7</v>
      </c>
    </row>
    <row r="165" spans="1:40" ht="15.6" x14ac:dyDescent="0.3">
      <c r="A165" s="44">
        <v>162</v>
      </c>
      <c r="B165" s="44" t="s">
        <v>1057</v>
      </c>
      <c r="C165" s="44" t="s">
        <v>750</v>
      </c>
      <c r="D165" s="44" t="s">
        <v>1059</v>
      </c>
      <c r="E165" s="45">
        <v>205</v>
      </c>
      <c r="F165" s="45">
        <v>239.7</v>
      </c>
      <c r="G165" s="45">
        <v>168.9</v>
      </c>
      <c r="H165" s="45">
        <v>175.5</v>
      </c>
      <c r="I165" s="45">
        <v>136.69999999999999</v>
      </c>
      <c r="J165" s="45">
        <v>86.8</v>
      </c>
      <c r="K165" s="45">
        <v>115.1</v>
      </c>
      <c r="L165" s="45">
        <v>106.3</v>
      </c>
      <c r="M165" s="45">
        <v>121.6</v>
      </c>
      <c r="N165" s="45">
        <v>39.799999999999997</v>
      </c>
      <c r="O165" s="45">
        <v>156.80000000000001</v>
      </c>
      <c r="P165" s="45">
        <v>136</v>
      </c>
      <c r="Q165" s="2">
        <v>153.4</v>
      </c>
      <c r="R165" s="2">
        <v>104.7</v>
      </c>
      <c r="S165" s="2">
        <v>94.4</v>
      </c>
      <c r="T165" s="2" t="s">
        <v>14</v>
      </c>
      <c r="U165" s="2" t="s">
        <v>14</v>
      </c>
      <c r="V165" s="2" t="s">
        <v>14</v>
      </c>
      <c r="W165" s="2" t="s">
        <v>14</v>
      </c>
      <c r="X165" s="2" t="s">
        <v>14</v>
      </c>
      <c r="Y165" s="2" t="s">
        <v>14</v>
      </c>
      <c r="Z165" s="2" t="s">
        <v>14</v>
      </c>
      <c r="AA165" s="2" t="s">
        <v>14</v>
      </c>
      <c r="AB165" s="2" t="s">
        <v>14</v>
      </c>
      <c r="AC165" s="2" t="s">
        <v>14</v>
      </c>
      <c r="AD165" s="2" t="s">
        <v>14</v>
      </c>
      <c r="AE165" s="2" t="s">
        <v>14</v>
      </c>
      <c r="AF165" s="2" t="s">
        <v>14</v>
      </c>
      <c r="AG165" s="2" t="s">
        <v>14</v>
      </c>
      <c r="AH165" s="2" t="s">
        <v>14</v>
      </c>
      <c r="AI165" s="2" t="s">
        <v>14</v>
      </c>
      <c r="AJ165" s="2" t="s">
        <v>14</v>
      </c>
      <c r="AK165" s="2" t="s">
        <v>14</v>
      </c>
      <c r="AL165" s="2" t="s">
        <v>14</v>
      </c>
      <c r="AM165" s="2" t="s">
        <v>14</v>
      </c>
      <c r="AN165" s="2" t="s">
        <v>14</v>
      </c>
    </row>
    <row r="166" spans="1:40" ht="15.6" x14ac:dyDescent="0.3">
      <c r="A166" s="44">
        <v>163</v>
      </c>
      <c r="B166" s="44" t="s">
        <v>743</v>
      </c>
      <c r="C166" s="44" t="s">
        <v>750</v>
      </c>
      <c r="D166" s="44" t="s">
        <v>1060</v>
      </c>
      <c r="E166" s="45">
        <v>132.80000000000001</v>
      </c>
      <c r="F166" s="45">
        <v>211.4</v>
      </c>
      <c r="G166" s="45">
        <v>163.69999999999999</v>
      </c>
      <c r="H166" s="45">
        <v>208.9</v>
      </c>
      <c r="I166" s="45">
        <v>109.4</v>
      </c>
      <c r="J166" s="45">
        <v>73</v>
      </c>
      <c r="K166" s="45">
        <v>82.3</v>
      </c>
      <c r="L166" s="45">
        <v>134.5</v>
      </c>
      <c r="M166" s="45">
        <v>174</v>
      </c>
      <c r="N166" s="45">
        <v>88.1</v>
      </c>
      <c r="O166" s="45">
        <v>197.5</v>
      </c>
      <c r="P166" s="45">
        <v>244.8</v>
      </c>
      <c r="Q166" s="2">
        <v>197.3</v>
      </c>
      <c r="R166" s="2">
        <v>224.1</v>
      </c>
      <c r="S166" s="2">
        <v>383.9</v>
      </c>
      <c r="T166" s="2">
        <v>44.4</v>
      </c>
      <c r="U166" s="2">
        <v>92.2</v>
      </c>
      <c r="V166" s="2">
        <v>138.30000000000001</v>
      </c>
      <c r="W166" s="2">
        <v>77.5</v>
      </c>
      <c r="X166" s="2">
        <v>1.3</v>
      </c>
      <c r="Y166" s="2">
        <v>54.2</v>
      </c>
      <c r="Z166" s="2">
        <v>119.2</v>
      </c>
      <c r="AA166" s="2">
        <v>139.5</v>
      </c>
      <c r="AB166" s="2">
        <v>122.3</v>
      </c>
      <c r="AC166" s="2">
        <v>104</v>
      </c>
      <c r="AD166" s="2">
        <v>22.9</v>
      </c>
      <c r="AE166" s="2">
        <v>117.6</v>
      </c>
      <c r="AF166" s="2">
        <v>134.30000000000001</v>
      </c>
      <c r="AG166" s="2">
        <v>101.2</v>
      </c>
      <c r="AH166" s="2">
        <v>54.4</v>
      </c>
      <c r="AI166" s="2">
        <v>62.8</v>
      </c>
      <c r="AJ166" s="2">
        <v>72.900000000000006</v>
      </c>
      <c r="AK166" s="2">
        <v>57.4</v>
      </c>
      <c r="AL166" s="2">
        <v>131.80000000000001</v>
      </c>
      <c r="AM166" s="2">
        <v>258.10000000000002</v>
      </c>
      <c r="AN166" s="2">
        <v>69</v>
      </c>
    </row>
    <row r="167" spans="1:40" ht="15.6" x14ac:dyDescent="0.3">
      <c r="A167" s="44">
        <v>164</v>
      </c>
      <c r="B167" s="44" t="s">
        <v>744</v>
      </c>
      <c r="C167" s="44" t="s">
        <v>750</v>
      </c>
      <c r="D167" s="44" t="s">
        <v>1060</v>
      </c>
      <c r="E167" s="45">
        <v>209.3</v>
      </c>
      <c r="F167" s="45">
        <v>469.5</v>
      </c>
      <c r="G167" s="45">
        <v>455.8</v>
      </c>
      <c r="H167" s="45">
        <v>258.39999999999998</v>
      </c>
      <c r="I167" s="45">
        <v>219.7</v>
      </c>
      <c r="J167" s="45">
        <v>90.5</v>
      </c>
      <c r="K167" s="45">
        <v>119.2</v>
      </c>
      <c r="L167" s="45">
        <v>143.9</v>
      </c>
      <c r="M167" s="45">
        <v>105</v>
      </c>
      <c r="N167" s="45">
        <v>97.6</v>
      </c>
      <c r="O167" s="45">
        <v>443.7</v>
      </c>
      <c r="P167" s="45">
        <v>378</v>
      </c>
      <c r="Q167" s="2">
        <v>475.7</v>
      </c>
      <c r="R167" s="2">
        <v>275.2</v>
      </c>
      <c r="S167" s="2">
        <v>266.7</v>
      </c>
      <c r="T167" s="2">
        <v>195.4</v>
      </c>
      <c r="U167" s="2">
        <v>183.5</v>
      </c>
      <c r="V167" s="2">
        <v>44.2</v>
      </c>
      <c r="W167" s="2">
        <v>104.8</v>
      </c>
      <c r="X167" s="2">
        <v>49.6</v>
      </c>
      <c r="Y167" s="2">
        <v>197.9</v>
      </c>
      <c r="Z167" s="2">
        <v>131</v>
      </c>
      <c r="AA167" s="2">
        <v>157.9</v>
      </c>
      <c r="AB167" s="2" t="s">
        <v>14</v>
      </c>
      <c r="AC167" s="2">
        <v>194.7</v>
      </c>
      <c r="AD167" s="2">
        <v>297.60000000000002</v>
      </c>
      <c r="AE167" s="2">
        <v>226.2</v>
      </c>
      <c r="AF167" s="2">
        <v>298.7</v>
      </c>
      <c r="AG167" s="2">
        <v>46.3</v>
      </c>
      <c r="AH167" s="2">
        <v>46.3</v>
      </c>
      <c r="AI167" s="2">
        <v>52.1</v>
      </c>
      <c r="AJ167" s="2">
        <v>109.5</v>
      </c>
      <c r="AK167" s="2">
        <v>23.9</v>
      </c>
      <c r="AL167" s="2">
        <v>117.3</v>
      </c>
      <c r="AM167" s="2">
        <v>215.4</v>
      </c>
      <c r="AN167" s="2">
        <v>88.4</v>
      </c>
    </row>
    <row r="168" spans="1:40" ht="15.6" x14ac:dyDescent="0.3">
      <c r="A168" s="44">
        <v>165</v>
      </c>
      <c r="B168" s="44" t="s">
        <v>745</v>
      </c>
      <c r="C168" s="44" t="s">
        <v>750</v>
      </c>
      <c r="D168" s="44" t="s">
        <v>1064</v>
      </c>
      <c r="E168" s="45" t="s">
        <v>14</v>
      </c>
      <c r="F168" s="45" t="s">
        <v>14</v>
      </c>
      <c r="G168" s="45" t="s">
        <v>14</v>
      </c>
      <c r="H168" s="45" t="s">
        <v>14</v>
      </c>
      <c r="I168" s="45" t="s">
        <v>14</v>
      </c>
      <c r="J168" s="45" t="s">
        <v>14</v>
      </c>
      <c r="K168" s="45" t="s">
        <v>14</v>
      </c>
      <c r="L168" s="45" t="s">
        <v>14</v>
      </c>
      <c r="M168" s="45" t="s">
        <v>14</v>
      </c>
      <c r="N168" s="45" t="s">
        <v>14</v>
      </c>
      <c r="O168" s="45" t="s">
        <v>14</v>
      </c>
      <c r="P168" s="45" t="s">
        <v>14</v>
      </c>
      <c r="Q168" s="2" t="s">
        <v>14</v>
      </c>
      <c r="R168" s="2" t="s">
        <v>14</v>
      </c>
      <c r="S168" s="2" t="s">
        <v>14</v>
      </c>
      <c r="T168" s="2" t="s">
        <v>14</v>
      </c>
      <c r="U168" s="2" t="s">
        <v>14</v>
      </c>
      <c r="V168" s="2" t="s">
        <v>14</v>
      </c>
      <c r="W168" s="2" t="s">
        <v>14</v>
      </c>
      <c r="X168" s="2" t="s">
        <v>14</v>
      </c>
      <c r="Y168" s="2" t="s">
        <v>14</v>
      </c>
      <c r="Z168" s="2" t="s">
        <v>14</v>
      </c>
      <c r="AA168" s="2" t="s">
        <v>14</v>
      </c>
      <c r="AB168" s="2" t="s">
        <v>14</v>
      </c>
      <c r="AC168" s="2" t="s">
        <v>14</v>
      </c>
      <c r="AD168" s="2" t="s">
        <v>14</v>
      </c>
      <c r="AE168" s="2" t="s">
        <v>14</v>
      </c>
      <c r="AF168" s="2" t="s">
        <v>14</v>
      </c>
      <c r="AG168" s="2" t="s">
        <v>14</v>
      </c>
      <c r="AH168" s="2" t="s">
        <v>14</v>
      </c>
      <c r="AI168" s="2" t="s">
        <v>14</v>
      </c>
      <c r="AJ168" s="2" t="s">
        <v>14</v>
      </c>
      <c r="AK168" s="2" t="s">
        <v>14</v>
      </c>
      <c r="AL168" s="2" t="s">
        <v>14</v>
      </c>
      <c r="AM168" s="2" t="s">
        <v>14</v>
      </c>
      <c r="AN168" s="2" t="s">
        <v>14</v>
      </c>
    </row>
    <row r="169" spans="1:40" ht="15.6" x14ac:dyDescent="0.3">
      <c r="A169" s="44">
        <v>166</v>
      </c>
      <c r="B169" s="44" t="s">
        <v>1065</v>
      </c>
      <c r="C169" s="44" t="s">
        <v>750</v>
      </c>
      <c r="D169" s="44" t="s">
        <v>1064</v>
      </c>
      <c r="E169" s="45">
        <v>156.9</v>
      </c>
      <c r="F169" s="45">
        <v>370.2</v>
      </c>
      <c r="G169" s="45">
        <v>379.5</v>
      </c>
      <c r="H169" s="45">
        <v>179.4</v>
      </c>
      <c r="I169" s="45">
        <v>153.6</v>
      </c>
      <c r="J169" s="45">
        <v>270.10000000000002</v>
      </c>
      <c r="K169" s="45">
        <v>172.2</v>
      </c>
      <c r="L169" s="45">
        <v>93.1</v>
      </c>
      <c r="M169" s="45">
        <v>195.1</v>
      </c>
      <c r="N169" s="45">
        <v>101.8</v>
      </c>
      <c r="O169" s="45">
        <v>200.4</v>
      </c>
      <c r="P169" s="45">
        <v>422.7</v>
      </c>
      <c r="Q169" s="2">
        <v>680.7</v>
      </c>
      <c r="R169" s="2">
        <v>609.4</v>
      </c>
      <c r="S169" s="2">
        <v>620.9</v>
      </c>
      <c r="T169" s="2">
        <v>177.8</v>
      </c>
      <c r="U169" s="2">
        <v>124.5</v>
      </c>
      <c r="V169" s="2">
        <v>119.1</v>
      </c>
      <c r="W169" s="2">
        <v>180.7</v>
      </c>
      <c r="X169" s="2">
        <v>18</v>
      </c>
      <c r="Y169" s="2">
        <v>95.5</v>
      </c>
      <c r="Z169" s="2">
        <v>97.6</v>
      </c>
      <c r="AA169" s="2">
        <v>98.1</v>
      </c>
      <c r="AB169" s="2">
        <v>160.19999999999999</v>
      </c>
      <c r="AC169" s="2">
        <v>91.2</v>
      </c>
      <c r="AD169" s="2">
        <v>22.1</v>
      </c>
      <c r="AE169" s="2">
        <v>142.9</v>
      </c>
      <c r="AF169" s="2">
        <v>282.10000000000002</v>
      </c>
      <c r="AG169" s="2">
        <v>103.1</v>
      </c>
      <c r="AH169" s="2">
        <v>202</v>
      </c>
      <c r="AI169" s="2">
        <v>153.4</v>
      </c>
      <c r="AJ169" s="2">
        <v>144.5</v>
      </c>
      <c r="AK169" s="2">
        <v>70</v>
      </c>
      <c r="AL169" s="2">
        <v>206.8</v>
      </c>
      <c r="AM169" s="2">
        <v>346.1</v>
      </c>
      <c r="AN169" s="2">
        <v>140.19999999999999</v>
      </c>
    </row>
    <row r="170" spans="1:40" ht="15.6" x14ac:dyDescent="0.3">
      <c r="A170" s="44">
        <v>167</v>
      </c>
      <c r="B170" s="44" t="s">
        <v>746</v>
      </c>
      <c r="C170" s="44" t="s">
        <v>750</v>
      </c>
      <c r="D170" s="44" t="s">
        <v>1068</v>
      </c>
      <c r="E170" s="45">
        <v>152.6</v>
      </c>
      <c r="F170" s="45">
        <v>158.69999999999999</v>
      </c>
      <c r="G170" s="45">
        <v>160.80000000000001</v>
      </c>
      <c r="H170" s="45">
        <v>202.7</v>
      </c>
      <c r="I170" s="45">
        <v>300.5</v>
      </c>
      <c r="J170" s="45">
        <v>272.89999999999998</v>
      </c>
      <c r="K170" s="45">
        <v>375.3</v>
      </c>
      <c r="L170" s="45">
        <v>206</v>
      </c>
      <c r="M170" s="45">
        <v>289</v>
      </c>
      <c r="N170" s="45">
        <v>116.5</v>
      </c>
      <c r="O170" s="45">
        <v>200.2</v>
      </c>
      <c r="P170" s="45">
        <v>202.1</v>
      </c>
      <c r="Q170" s="2">
        <v>11.5</v>
      </c>
      <c r="R170" s="2">
        <v>65.2</v>
      </c>
      <c r="S170" s="2" t="s">
        <v>14</v>
      </c>
      <c r="T170" s="2" t="s">
        <v>14</v>
      </c>
      <c r="U170" s="2" t="s">
        <v>14</v>
      </c>
      <c r="V170" s="2" t="s">
        <v>14</v>
      </c>
      <c r="W170" s="2" t="s">
        <v>14</v>
      </c>
      <c r="X170" s="2" t="s">
        <v>14</v>
      </c>
      <c r="Y170" s="2" t="s">
        <v>14</v>
      </c>
      <c r="Z170" s="2" t="s">
        <v>14</v>
      </c>
      <c r="AA170" s="2" t="s">
        <v>14</v>
      </c>
      <c r="AB170" s="2" t="s">
        <v>14</v>
      </c>
      <c r="AC170" s="2" t="s">
        <v>14</v>
      </c>
      <c r="AD170" s="2" t="s">
        <v>14</v>
      </c>
      <c r="AE170" s="2" t="s">
        <v>14</v>
      </c>
      <c r="AF170" s="2" t="s">
        <v>14</v>
      </c>
      <c r="AG170" s="2" t="s">
        <v>14</v>
      </c>
      <c r="AH170" s="2" t="s">
        <v>14</v>
      </c>
      <c r="AI170" s="2" t="s">
        <v>14</v>
      </c>
      <c r="AJ170" s="2" t="s">
        <v>14</v>
      </c>
      <c r="AK170" s="2" t="s">
        <v>14</v>
      </c>
      <c r="AL170" s="2" t="s">
        <v>14</v>
      </c>
      <c r="AM170" s="2" t="s">
        <v>14</v>
      </c>
      <c r="AN170" s="2" t="s">
        <v>14</v>
      </c>
    </row>
    <row r="171" spans="1:40" ht="15.6" x14ac:dyDescent="0.3">
      <c r="A171" s="44">
        <v>168</v>
      </c>
      <c r="B171" s="44" t="s">
        <v>747</v>
      </c>
      <c r="C171" s="44" t="s">
        <v>750</v>
      </c>
      <c r="D171" s="44" t="s">
        <v>1070</v>
      </c>
      <c r="E171" s="45">
        <v>608.6</v>
      </c>
      <c r="F171" s="45">
        <v>320.3</v>
      </c>
      <c r="G171" s="45">
        <v>181.7</v>
      </c>
      <c r="H171" s="45">
        <v>275.10000000000002</v>
      </c>
      <c r="I171" s="45">
        <v>734.7</v>
      </c>
      <c r="J171" s="45">
        <v>754</v>
      </c>
      <c r="K171" s="45">
        <v>574.1</v>
      </c>
      <c r="L171" s="45">
        <v>473.5</v>
      </c>
      <c r="M171" s="45">
        <v>539.4</v>
      </c>
      <c r="N171" s="45">
        <v>309.5</v>
      </c>
      <c r="O171" s="45">
        <v>231.4</v>
      </c>
      <c r="P171" s="45">
        <v>339.1</v>
      </c>
      <c r="Q171" s="2">
        <v>180.3</v>
      </c>
      <c r="R171" s="2">
        <v>136.1</v>
      </c>
      <c r="S171" s="2">
        <v>396.6</v>
      </c>
      <c r="T171" s="2">
        <v>346.9</v>
      </c>
      <c r="U171" s="2">
        <v>332</v>
      </c>
      <c r="V171" s="2">
        <v>626.20000000000005</v>
      </c>
      <c r="W171" s="2">
        <v>320.60000000000002</v>
      </c>
      <c r="X171" s="2">
        <v>219.4</v>
      </c>
      <c r="Y171" s="2">
        <v>330.5</v>
      </c>
      <c r="Z171" s="2">
        <v>347.3</v>
      </c>
      <c r="AA171" s="2">
        <v>88.5</v>
      </c>
      <c r="AB171" s="2">
        <v>343.1</v>
      </c>
      <c r="AC171" s="2">
        <v>342.1</v>
      </c>
      <c r="AD171" s="2">
        <v>200.5</v>
      </c>
      <c r="AE171" s="2">
        <v>397.4</v>
      </c>
      <c r="AF171" s="2">
        <v>358.1</v>
      </c>
      <c r="AG171" s="2">
        <v>635.6</v>
      </c>
      <c r="AH171" s="2">
        <v>905.1</v>
      </c>
      <c r="AI171" s="2">
        <v>1112.7</v>
      </c>
      <c r="AJ171" s="2">
        <v>409</v>
      </c>
      <c r="AK171" s="2">
        <v>653.70000000000005</v>
      </c>
      <c r="AL171" s="2">
        <v>542.20000000000005</v>
      </c>
      <c r="AM171" s="2">
        <v>356.1</v>
      </c>
      <c r="AN171" s="2">
        <v>816.5</v>
      </c>
    </row>
    <row r="172" spans="1:40" ht="15.6" x14ac:dyDescent="0.3">
      <c r="A172" s="44">
        <v>169</v>
      </c>
      <c r="B172" s="44" t="s">
        <v>748</v>
      </c>
      <c r="C172" s="44" t="s">
        <v>750</v>
      </c>
      <c r="D172" s="44" t="s">
        <v>1072</v>
      </c>
      <c r="E172" s="45">
        <v>406.9</v>
      </c>
      <c r="F172" s="45">
        <v>173.7</v>
      </c>
      <c r="G172" s="45">
        <v>44.7</v>
      </c>
      <c r="H172" s="45">
        <v>23</v>
      </c>
      <c r="I172" s="45">
        <v>194.4</v>
      </c>
      <c r="J172" s="45">
        <v>120.6</v>
      </c>
      <c r="K172" s="45">
        <v>203.3</v>
      </c>
      <c r="L172" s="45">
        <v>353.2</v>
      </c>
      <c r="M172" s="45">
        <v>413.1</v>
      </c>
      <c r="N172" s="45">
        <v>220.4</v>
      </c>
      <c r="O172" s="45">
        <v>502</v>
      </c>
      <c r="P172" s="45">
        <v>241.3</v>
      </c>
      <c r="Q172" s="2">
        <v>253.8</v>
      </c>
      <c r="R172" s="2">
        <v>140.80000000000001</v>
      </c>
      <c r="S172" s="2">
        <v>105.8</v>
      </c>
      <c r="T172" s="2">
        <v>173.7</v>
      </c>
      <c r="U172" s="2">
        <v>76.599999999999994</v>
      </c>
      <c r="V172" s="2">
        <v>101.5</v>
      </c>
      <c r="W172" s="2">
        <v>8.5</v>
      </c>
      <c r="X172" s="2" t="s">
        <v>14</v>
      </c>
      <c r="Y172" s="2" t="s">
        <v>14</v>
      </c>
      <c r="Z172" s="2" t="s">
        <v>14</v>
      </c>
      <c r="AA172" s="2" t="s">
        <v>14</v>
      </c>
      <c r="AB172" s="2">
        <v>3</v>
      </c>
      <c r="AC172" s="2">
        <v>19.5</v>
      </c>
      <c r="AD172" s="2" t="s">
        <v>14</v>
      </c>
      <c r="AE172" s="2">
        <v>196.2</v>
      </c>
      <c r="AF172" s="2">
        <v>148.6</v>
      </c>
      <c r="AG172" s="2">
        <v>5.6</v>
      </c>
      <c r="AH172" s="2">
        <v>278.2</v>
      </c>
      <c r="AI172" s="2">
        <v>8.8000000000000007</v>
      </c>
      <c r="AJ172" s="2">
        <v>9.8000000000000007</v>
      </c>
      <c r="AK172" s="2">
        <v>2.4</v>
      </c>
      <c r="AL172" s="2">
        <v>35.5</v>
      </c>
      <c r="AM172" s="2">
        <v>283.8</v>
      </c>
      <c r="AN172" s="2">
        <v>320.60000000000002</v>
      </c>
    </row>
    <row r="173" spans="1:40" ht="15.6" x14ac:dyDescent="0.3">
      <c r="A173" s="44">
        <v>170</v>
      </c>
      <c r="B173" s="44" t="s">
        <v>749</v>
      </c>
      <c r="C173" s="44" t="s">
        <v>750</v>
      </c>
      <c r="D173" s="44" t="s">
        <v>1074</v>
      </c>
      <c r="E173" s="45">
        <v>171.3</v>
      </c>
      <c r="F173" s="45">
        <v>209.6</v>
      </c>
      <c r="G173" s="45" t="s">
        <v>14</v>
      </c>
      <c r="H173" s="45">
        <v>112.2</v>
      </c>
      <c r="I173" s="45">
        <v>65.2</v>
      </c>
      <c r="J173" s="45" t="s">
        <v>14</v>
      </c>
      <c r="K173" s="45">
        <v>5.4</v>
      </c>
      <c r="L173" s="45" t="s">
        <v>14</v>
      </c>
      <c r="M173" s="45">
        <v>2.9</v>
      </c>
      <c r="N173" s="45">
        <v>0.8</v>
      </c>
      <c r="O173" s="45">
        <v>17.600000000000001</v>
      </c>
      <c r="P173" s="45">
        <v>96.8</v>
      </c>
      <c r="Q173" s="2">
        <v>319.3</v>
      </c>
      <c r="R173" s="2" t="s">
        <v>14</v>
      </c>
      <c r="S173" s="2" t="s">
        <v>14</v>
      </c>
      <c r="T173" s="2" t="s">
        <v>14</v>
      </c>
      <c r="U173" s="2">
        <v>37</v>
      </c>
      <c r="V173" s="2">
        <v>13.8</v>
      </c>
      <c r="W173" s="2">
        <v>3.7</v>
      </c>
      <c r="X173" s="2">
        <v>1.4</v>
      </c>
      <c r="Y173" s="2">
        <v>9.4</v>
      </c>
      <c r="Z173" s="2">
        <v>17.399999999999999</v>
      </c>
      <c r="AA173" s="2">
        <v>18.100000000000001</v>
      </c>
      <c r="AB173" s="2">
        <v>22.4</v>
      </c>
      <c r="AC173" s="2">
        <v>326.8</v>
      </c>
      <c r="AD173" s="2">
        <v>275.39999999999998</v>
      </c>
      <c r="AE173" s="2">
        <v>242</v>
      </c>
      <c r="AF173" s="2">
        <v>275.10000000000002</v>
      </c>
      <c r="AG173" s="2">
        <v>118.8</v>
      </c>
      <c r="AH173" s="2">
        <v>26.7</v>
      </c>
      <c r="AI173" s="2">
        <v>34.1</v>
      </c>
      <c r="AJ173" s="2">
        <v>15.7</v>
      </c>
      <c r="AK173" s="2">
        <v>2.8</v>
      </c>
      <c r="AL173" s="2">
        <v>92.1</v>
      </c>
      <c r="AM173" s="2">
        <v>157.19999999999999</v>
      </c>
      <c r="AN173" s="2">
        <v>111.1</v>
      </c>
    </row>
  </sheetData>
  <mergeCells count="7">
    <mergeCell ref="AC2:AN2"/>
    <mergeCell ref="A2:A3"/>
    <mergeCell ref="B2:B3"/>
    <mergeCell ref="C2:C3"/>
    <mergeCell ref="D2:D3"/>
    <mergeCell ref="E2:P2"/>
    <mergeCell ref="Q2:AB2"/>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35905-9919-4F49-AE7F-057578B325DE}">
  <dimension ref="A1:BJ85"/>
  <sheetViews>
    <sheetView zoomScale="85" zoomScaleNormal="85" workbookViewId="0">
      <pane xSplit="2" ySplit="2" topLeftCell="AI3" activePane="bottomRight" state="frozen"/>
      <selection pane="topRight" activeCell="C1" sqref="C1"/>
      <selection pane="bottomLeft" activeCell="A3" sqref="A3"/>
      <selection pane="bottomRight" activeCell="A3" sqref="A3"/>
    </sheetView>
  </sheetViews>
  <sheetFormatPr defaultRowHeight="14.4" x14ac:dyDescent="0.3"/>
  <cols>
    <col min="2" max="2" width="21.6640625" bestFit="1" customWidth="1"/>
    <col min="3" max="38" width="6.6640625" bestFit="1" customWidth="1"/>
    <col min="39" max="62" width="6" bestFit="1" customWidth="1"/>
  </cols>
  <sheetData>
    <row r="1" spans="1:62" x14ac:dyDescent="0.3">
      <c r="A1" s="53" t="s">
        <v>1078</v>
      </c>
      <c r="B1" s="53" t="s">
        <v>148</v>
      </c>
      <c r="C1" s="54">
        <v>2018</v>
      </c>
      <c r="D1" s="54"/>
      <c r="E1" s="54"/>
      <c r="F1" s="54"/>
      <c r="G1" s="54"/>
      <c r="H1" s="54"/>
      <c r="I1" s="54"/>
      <c r="J1" s="54"/>
      <c r="K1" s="54"/>
      <c r="L1" s="54"/>
      <c r="M1" s="54"/>
      <c r="N1" s="54"/>
      <c r="O1" s="54">
        <v>2019</v>
      </c>
      <c r="P1" s="54"/>
      <c r="Q1" s="54"/>
      <c r="R1" s="54"/>
      <c r="S1" s="54"/>
      <c r="T1" s="54"/>
      <c r="U1" s="54"/>
      <c r="V1" s="54"/>
      <c r="W1" s="54"/>
      <c r="X1" s="54"/>
      <c r="Y1" s="54"/>
      <c r="Z1" s="54"/>
      <c r="AA1" s="54">
        <v>2020</v>
      </c>
      <c r="AB1" s="54"/>
      <c r="AC1" s="54"/>
      <c r="AD1" s="54"/>
      <c r="AE1" s="54"/>
      <c r="AF1" s="54"/>
      <c r="AG1" s="54"/>
      <c r="AH1" s="54"/>
      <c r="AI1" s="54"/>
      <c r="AJ1" s="54"/>
      <c r="AK1" s="54"/>
      <c r="AL1" s="54"/>
      <c r="AM1" s="54">
        <v>2021</v>
      </c>
      <c r="AN1" s="54"/>
      <c r="AO1" s="54"/>
      <c r="AP1" s="54"/>
      <c r="AQ1" s="54"/>
      <c r="AR1" s="54"/>
      <c r="AS1" s="54"/>
      <c r="AT1" s="54"/>
      <c r="AU1" s="54"/>
      <c r="AV1" s="54"/>
      <c r="AW1" s="54"/>
      <c r="AX1" s="54"/>
      <c r="AY1" s="54">
        <v>2022</v>
      </c>
      <c r="AZ1" s="54"/>
      <c r="BA1" s="54"/>
      <c r="BB1" s="54"/>
      <c r="BC1" s="54"/>
      <c r="BD1" s="54"/>
      <c r="BE1" s="54"/>
      <c r="BF1" s="54"/>
      <c r="BG1" s="54"/>
      <c r="BH1" s="54"/>
      <c r="BI1" s="54"/>
      <c r="BJ1" s="54"/>
    </row>
    <row r="2" spans="1:62" x14ac:dyDescent="0.3">
      <c r="A2" s="53"/>
      <c r="B2" s="53"/>
      <c r="C2" t="s">
        <v>0</v>
      </c>
      <c r="D2" t="s">
        <v>1</v>
      </c>
      <c r="E2" t="s">
        <v>2</v>
      </c>
      <c r="F2" t="s">
        <v>3</v>
      </c>
      <c r="G2" t="s">
        <v>4</v>
      </c>
      <c r="H2" t="s">
        <v>5</v>
      </c>
      <c r="I2" t="s">
        <v>6</v>
      </c>
      <c r="J2" t="s">
        <v>7</v>
      </c>
      <c r="K2" t="s">
        <v>8</v>
      </c>
      <c r="L2" t="s">
        <v>9</v>
      </c>
      <c r="M2" t="s">
        <v>10</v>
      </c>
      <c r="N2" t="s">
        <v>11</v>
      </c>
      <c r="O2" t="s">
        <v>0</v>
      </c>
      <c r="P2" t="s">
        <v>1</v>
      </c>
      <c r="Q2" t="s">
        <v>2</v>
      </c>
      <c r="R2" t="s">
        <v>3</v>
      </c>
      <c r="S2" t="s">
        <v>4</v>
      </c>
      <c r="T2" t="s">
        <v>5</v>
      </c>
      <c r="U2" t="s">
        <v>6</v>
      </c>
      <c r="V2" t="s">
        <v>7</v>
      </c>
      <c r="W2" t="s">
        <v>8</v>
      </c>
      <c r="X2" t="s">
        <v>9</v>
      </c>
      <c r="Y2" t="s">
        <v>10</v>
      </c>
      <c r="Z2" t="s">
        <v>11</v>
      </c>
      <c r="AA2" t="s">
        <v>0</v>
      </c>
      <c r="AB2" t="s">
        <v>1</v>
      </c>
      <c r="AC2" t="s">
        <v>2</v>
      </c>
      <c r="AD2" t="s">
        <v>3</v>
      </c>
      <c r="AE2" t="s">
        <v>4</v>
      </c>
      <c r="AF2" t="s">
        <v>5</v>
      </c>
      <c r="AG2" t="s">
        <v>6</v>
      </c>
      <c r="AH2" t="s">
        <v>7</v>
      </c>
      <c r="AI2" t="s">
        <v>8</v>
      </c>
      <c r="AJ2" t="s">
        <v>9</v>
      </c>
      <c r="AK2" t="s">
        <v>10</v>
      </c>
      <c r="AL2" t="s">
        <v>11</v>
      </c>
      <c r="AM2" t="s">
        <v>0</v>
      </c>
      <c r="AN2" t="s">
        <v>1</v>
      </c>
      <c r="AO2" t="s">
        <v>2</v>
      </c>
      <c r="AP2" t="s">
        <v>3</v>
      </c>
      <c r="AQ2" t="s">
        <v>4</v>
      </c>
      <c r="AR2" t="s">
        <v>5</v>
      </c>
      <c r="AS2" t="s">
        <v>6</v>
      </c>
      <c r="AT2" t="s">
        <v>7</v>
      </c>
      <c r="AU2" t="s">
        <v>8</v>
      </c>
      <c r="AV2" t="s">
        <v>9</v>
      </c>
      <c r="AW2" t="s">
        <v>10</v>
      </c>
      <c r="AX2" t="s">
        <v>11</v>
      </c>
      <c r="AY2" t="s">
        <v>0</v>
      </c>
      <c r="AZ2" t="s">
        <v>1</v>
      </c>
      <c r="BA2" t="s">
        <v>2</v>
      </c>
      <c r="BB2" t="s">
        <v>3</v>
      </c>
      <c r="BC2" t="s">
        <v>4</v>
      </c>
      <c r="BD2" t="s">
        <v>5</v>
      </c>
      <c r="BE2" t="s">
        <v>6</v>
      </c>
      <c r="BF2" t="s">
        <v>7</v>
      </c>
      <c r="BG2" t="s">
        <v>8</v>
      </c>
      <c r="BH2" t="s">
        <v>9</v>
      </c>
      <c r="BI2" t="s">
        <v>10</v>
      </c>
      <c r="BJ2" t="s">
        <v>11</v>
      </c>
    </row>
    <row r="3" spans="1:62" x14ac:dyDescent="0.3">
      <c r="A3" s="51">
        <v>1</v>
      </c>
      <c r="B3" t="s">
        <v>39</v>
      </c>
      <c r="C3" s="2">
        <v>158.6</v>
      </c>
      <c r="D3" s="2">
        <v>101.32</v>
      </c>
      <c r="E3" s="2">
        <v>123.82</v>
      </c>
      <c r="F3" s="2">
        <v>182.38</v>
      </c>
      <c r="G3" s="2">
        <v>170.8</v>
      </c>
      <c r="H3" s="2">
        <v>65.88</v>
      </c>
      <c r="I3" s="2">
        <v>147.65</v>
      </c>
      <c r="J3" s="2">
        <v>124.3</v>
      </c>
      <c r="K3" s="2">
        <v>158.27000000000001</v>
      </c>
      <c r="L3" s="2">
        <v>337.18</v>
      </c>
      <c r="M3" s="2">
        <v>342.98</v>
      </c>
      <c r="N3" s="2">
        <v>252.12</v>
      </c>
      <c r="O3" s="2">
        <v>103.13</v>
      </c>
      <c r="P3" s="2">
        <v>97.77</v>
      </c>
      <c r="Q3" s="2">
        <v>103.12</v>
      </c>
      <c r="R3" s="2">
        <v>122.13</v>
      </c>
      <c r="S3" s="2">
        <v>59.28</v>
      </c>
      <c r="T3" s="2">
        <v>93.95</v>
      </c>
      <c r="U3" s="2">
        <v>18.97</v>
      </c>
      <c r="V3" s="2">
        <v>26.9</v>
      </c>
      <c r="W3" s="2">
        <v>108.67</v>
      </c>
      <c r="X3" s="2">
        <v>274.27999999999997</v>
      </c>
      <c r="Y3" s="2">
        <v>183.2</v>
      </c>
      <c r="Z3" s="2">
        <v>183.28</v>
      </c>
      <c r="AA3" s="2">
        <v>82.28</v>
      </c>
      <c r="AB3" s="2">
        <v>97.78</v>
      </c>
      <c r="AC3" s="2">
        <v>132.22</v>
      </c>
      <c r="AD3" s="2">
        <v>249.54</v>
      </c>
      <c r="AE3" s="2">
        <v>433.24</v>
      </c>
      <c r="AF3" s="2">
        <v>94.96</v>
      </c>
      <c r="AG3" s="2">
        <v>233.7</v>
      </c>
      <c r="AH3" s="2">
        <v>75.5</v>
      </c>
      <c r="AI3" s="2">
        <v>108.78</v>
      </c>
      <c r="AJ3" s="2">
        <v>196.02</v>
      </c>
      <c r="AK3" s="2">
        <v>326.66000000000003</v>
      </c>
      <c r="AL3" s="2">
        <v>267.56</v>
      </c>
    </row>
    <row r="4" spans="1:62" x14ac:dyDescent="0.3">
      <c r="A4">
        <v>2</v>
      </c>
      <c r="B4" t="s">
        <v>111</v>
      </c>
      <c r="C4" s="2">
        <v>207.93</v>
      </c>
      <c r="D4" s="2">
        <v>108.71</v>
      </c>
      <c r="E4" s="2">
        <v>198.77</v>
      </c>
      <c r="F4" s="2">
        <v>217.74</v>
      </c>
      <c r="G4" s="2">
        <v>212.4</v>
      </c>
      <c r="H4" s="2">
        <v>160.80000000000001</v>
      </c>
      <c r="I4" s="2">
        <v>283.10000000000002</v>
      </c>
      <c r="J4" s="2">
        <v>156.31</v>
      </c>
      <c r="K4" s="2">
        <v>262.63</v>
      </c>
      <c r="L4" s="2">
        <v>385</v>
      </c>
      <c r="M4" s="2">
        <v>307.69</v>
      </c>
      <c r="N4" s="2">
        <v>263.73</v>
      </c>
      <c r="O4" s="2">
        <v>178.46</v>
      </c>
      <c r="P4" s="2">
        <v>128.19999999999999</v>
      </c>
      <c r="Q4" s="2">
        <v>151.36000000000001</v>
      </c>
      <c r="R4" s="2">
        <v>138.38</v>
      </c>
      <c r="S4" s="2">
        <v>213.31</v>
      </c>
      <c r="T4" s="2">
        <v>179.94</v>
      </c>
      <c r="U4" s="2">
        <v>90.58</v>
      </c>
      <c r="V4" s="2">
        <v>50.42</v>
      </c>
      <c r="W4" s="2">
        <v>217.14</v>
      </c>
      <c r="X4" s="2">
        <v>349.33</v>
      </c>
      <c r="Y4" s="2">
        <v>235.14</v>
      </c>
      <c r="Z4" s="2">
        <v>323.06</v>
      </c>
      <c r="AA4" s="2">
        <v>178.78</v>
      </c>
      <c r="AB4" s="2">
        <v>106.84</v>
      </c>
      <c r="AC4" s="2">
        <v>112.32</v>
      </c>
      <c r="AD4" s="2">
        <v>221.08</v>
      </c>
      <c r="AE4" s="2">
        <v>288.81</v>
      </c>
      <c r="AF4" s="2">
        <v>272.07</v>
      </c>
      <c r="AG4" s="2">
        <v>236.63</v>
      </c>
      <c r="AH4" s="2">
        <v>171.67</v>
      </c>
      <c r="AI4" s="2">
        <v>214.32</v>
      </c>
      <c r="AJ4" s="2">
        <v>288.52999999999997</v>
      </c>
      <c r="AK4" s="2">
        <v>290.95999999999998</v>
      </c>
      <c r="AL4" s="2">
        <v>327.58</v>
      </c>
      <c r="AM4" s="2"/>
      <c r="AN4" s="2"/>
      <c r="AO4" s="2"/>
      <c r="AP4" s="2"/>
      <c r="AQ4" s="2"/>
      <c r="AR4" s="2"/>
      <c r="AS4" s="2"/>
      <c r="AT4" s="2"/>
      <c r="AU4" s="2"/>
      <c r="AV4" s="2"/>
      <c r="AW4" s="2"/>
      <c r="AX4" s="2"/>
      <c r="AY4" s="2"/>
      <c r="AZ4" s="2"/>
      <c r="BA4" s="2"/>
      <c r="BB4" s="2"/>
      <c r="BC4" s="2"/>
      <c r="BD4" s="2"/>
      <c r="BE4" s="2"/>
      <c r="BF4" s="2"/>
      <c r="BG4" s="2"/>
      <c r="BH4" s="2"/>
      <c r="BI4" s="2"/>
      <c r="BJ4" s="2"/>
    </row>
    <row r="5" spans="1:62" x14ac:dyDescent="0.3">
      <c r="A5">
        <v>3</v>
      </c>
      <c r="B5" t="s">
        <v>112</v>
      </c>
      <c r="C5" s="2">
        <v>166.38</v>
      </c>
      <c r="D5" s="2">
        <v>333.78</v>
      </c>
      <c r="E5" s="2">
        <v>290.43</v>
      </c>
      <c r="F5" s="2">
        <v>308.93</v>
      </c>
      <c r="G5" s="2">
        <v>423.15</v>
      </c>
      <c r="H5" s="2">
        <v>198.23</v>
      </c>
      <c r="I5" s="2">
        <v>179.08</v>
      </c>
      <c r="J5" s="2">
        <v>246.98</v>
      </c>
      <c r="K5" s="2">
        <v>381.63</v>
      </c>
      <c r="L5" s="2">
        <v>531.08000000000004</v>
      </c>
      <c r="M5" s="2">
        <v>425.53</v>
      </c>
      <c r="N5" s="2">
        <v>461.4</v>
      </c>
      <c r="O5" s="2">
        <v>359.98</v>
      </c>
      <c r="P5" s="2">
        <v>259.89999999999998</v>
      </c>
      <c r="Q5" s="2">
        <v>302.5</v>
      </c>
      <c r="R5" s="2">
        <v>228.83</v>
      </c>
      <c r="S5" s="2">
        <v>150.78</v>
      </c>
      <c r="T5" s="2">
        <v>293.48</v>
      </c>
      <c r="U5" s="2">
        <v>113.13</v>
      </c>
      <c r="V5" s="2">
        <v>74.95</v>
      </c>
      <c r="W5" s="2">
        <v>114.77</v>
      </c>
      <c r="X5" s="2">
        <v>160.15</v>
      </c>
      <c r="Y5" s="2">
        <v>201.93</v>
      </c>
      <c r="Z5" s="2">
        <v>384.6</v>
      </c>
      <c r="AA5" s="2">
        <v>381.7</v>
      </c>
      <c r="AB5" s="2">
        <v>191.8</v>
      </c>
      <c r="AC5" s="2">
        <v>339.28</v>
      </c>
      <c r="AD5" s="2">
        <v>469.38</v>
      </c>
      <c r="AE5" s="2">
        <v>349.7</v>
      </c>
      <c r="AF5" s="2">
        <v>202.6</v>
      </c>
      <c r="AG5" s="2">
        <v>362.4</v>
      </c>
      <c r="AH5" s="2">
        <v>211.3</v>
      </c>
      <c r="AI5" s="2">
        <v>246</v>
      </c>
      <c r="AJ5" s="2">
        <v>313.68</v>
      </c>
      <c r="AK5" s="2">
        <v>588.67999999999995</v>
      </c>
      <c r="AL5" s="2">
        <v>234.3</v>
      </c>
      <c r="AM5" s="2"/>
      <c r="AN5" s="2"/>
      <c r="AO5" s="2"/>
      <c r="AP5" s="2"/>
      <c r="AQ5" s="2"/>
      <c r="AR5" s="2"/>
      <c r="AS5" s="2"/>
      <c r="AT5" s="2"/>
      <c r="AU5" s="2"/>
      <c r="AV5" s="2"/>
      <c r="AW5" s="2"/>
      <c r="AX5" s="2"/>
      <c r="AY5" s="2"/>
      <c r="AZ5" s="2"/>
      <c r="BA5" s="2"/>
      <c r="BB5" s="2"/>
      <c r="BC5" s="2"/>
      <c r="BD5" s="2"/>
      <c r="BE5" s="2"/>
      <c r="BF5" s="2"/>
      <c r="BG5" s="2"/>
      <c r="BH5" s="2"/>
      <c r="BI5" s="2"/>
      <c r="BJ5" s="2"/>
    </row>
    <row r="6" spans="1:62" x14ac:dyDescent="0.3">
      <c r="A6">
        <v>4</v>
      </c>
      <c r="B6" t="s">
        <v>113</v>
      </c>
      <c r="C6" s="2">
        <v>92.6</v>
      </c>
      <c r="D6" s="2">
        <v>151.69999999999999</v>
      </c>
      <c r="E6" s="2">
        <v>214.05</v>
      </c>
      <c r="F6" s="2">
        <v>148.6</v>
      </c>
      <c r="G6" s="2">
        <v>175.1</v>
      </c>
      <c r="H6" s="2">
        <v>244.25</v>
      </c>
      <c r="I6" s="2">
        <v>102.35</v>
      </c>
      <c r="J6" s="2">
        <v>97.2</v>
      </c>
      <c r="K6" s="2">
        <v>77</v>
      </c>
      <c r="L6" s="2">
        <v>295.64999999999998</v>
      </c>
      <c r="M6" s="2">
        <v>401.85</v>
      </c>
      <c r="N6" s="2">
        <v>360</v>
      </c>
      <c r="O6" s="2">
        <v>154</v>
      </c>
      <c r="P6" s="2">
        <v>154.9</v>
      </c>
      <c r="Q6" s="2">
        <v>134.85</v>
      </c>
      <c r="R6" s="2">
        <v>182.8</v>
      </c>
      <c r="S6" s="2">
        <v>98</v>
      </c>
      <c r="T6" s="2">
        <v>182.2</v>
      </c>
      <c r="U6" s="2">
        <v>73.349999999999994</v>
      </c>
      <c r="V6" s="2">
        <v>7.1</v>
      </c>
      <c r="W6" s="2">
        <v>90.85</v>
      </c>
      <c r="X6" s="2">
        <v>186.8</v>
      </c>
      <c r="Y6" s="2">
        <v>206.3</v>
      </c>
      <c r="Z6" s="2">
        <v>159.6</v>
      </c>
      <c r="AA6" s="2">
        <v>114.85</v>
      </c>
      <c r="AB6" s="2">
        <v>84.3</v>
      </c>
      <c r="AC6" s="2">
        <v>121.4</v>
      </c>
      <c r="AD6" s="2">
        <v>416.9</v>
      </c>
      <c r="AE6" s="2">
        <v>271.95</v>
      </c>
      <c r="AF6" s="2">
        <v>144</v>
      </c>
      <c r="AG6" s="2">
        <v>278.2</v>
      </c>
      <c r="AH6" s="2">
        <v>172.9</v>
      </c>
      <c r="AI6" s="2">
        <v>88.3</v>
      </c>
      <c r="AJ6" s="2">
        <v>261</v>
      </c>
      <c r="AK6" s="2">
        <v>366.8</v>
      </c>
      <c r="AL6" s="2">
        <v>182.65</v>
      </c>
      <c r="AM6" s="2"/>
      <c r="AN6" s="2"/>
      <c r="AO6" s="2"/>
      <c r="AP6" s="2"/>
      <c r="AQ6" s="2"/>
      <c r="AR6" s="2"/>
      <c r="AS6" s="2"/>
      <c r="AT6" s="2"/>
      <c r="AU6" s="2"/>
      <c r="AV6" s="2"/>
      <c r="AW6" s="2"/>
      <c r="AX6" s="2"/>
    </row>
    <row r="7" spans="1:62" x14ac:dyDescent="0.3">
      <c r="A7">
        <v>5</v>
      </c>
      <c r="B7" t="s">
        <v>114</v>
      </c>
      <c r="C7" s="2">
        <v>114.67</v>
      </c>
      <c r="D7" s="2">
        <v>180.27</v>
      </c>
      <c r="E7" s="2">
        <v>333.4</v>
      </c>
      <c r="F7" s="2">
        <v>213.27</v>
      </c>
      <c r="G7" s="2">
        <v>267.73</v>
      </c>
      <c r="H7" s="2">
        <v>70.27</v>
      </c>
      <c r="I7" s="2">
        <v>53.83</v>
      </c>
      <c r="J7" s="2">
        <v>64.7</v>
      </c>
      <c r="K7" s="2">
        <v>142.66999999999999</v>
      </c>
      <c r="L7" s="2">
        <v>121.17</v>
      </c>
      <c r="M7" s="2">
        <v>317.83</v>
      </c>
      <c r="N7" s="2">
        <v>283.02999999999997</v>
      </c>
      <c r="O7" s="2">
        <v>192.53</v>
      </c>
      <c r="P7" s="2">
        <v>263.97000000000003</v>
      </c>
      <c r="Q7" s="2">
        <v>164</v>
      </c>
      <c r="R7" s="2">
        <v>198.8</v>
      </c>
      <c r="S7" s="2">
        <v>110.4</v>
      </c>
      <c r="T7" s="2">
        <v>133.77000000000001</v>
      </c>
      <c r="U7" s="2">
        <v>31.23</v>
      </c>
      <c r="V7" s="2">
        <v>3.7</v>
      </c>
      <c r="W7" s="2">
        <v>70.430000000000007</v>
      </c>
      <c r="X7" s="2">
        <v>141.47</v>
      </c>
      <c r="Y7" s="2">
        <v>122.57</v>
      </c>
      <c r="Z7" s="2">
        <v>206.1</v>
      </c>
      <c r="AA7" s="2">
        <v>118.57</v>
      </c>
      <c r="AB7" s="2">
        <v>118.33</v>
      </c>
      <c r="AC7" s="2">
        <v>151.97</v>
      </c>
      <c r="AD7" s="2">
        <v>164.97</v>
      </c>
      <c r="AE7" s="2">
        <v>217.6</v>
      </c>
      <c r="AF7" s="2">
        <v>90.83</v>
      </c>
      <c r="AG7" s="2">
        <v>115.1</v>
      </c>
      <c r="AH7" s="2">
        <v>109.2</v>
      </c>
      <c r="AI7" s="2">
        <v>121.67</v>
      </c>
      <c r="AJ7" s="2">
        <v>212.03</v>
      </c>
      <c r="AK7" s="2">
        <v>192.07</v>
      </c>
      <c r="AL7" s="2">
        <v>239.87</v>
      </c>
    </row>
    <row r="8" spans="1:62" x14ac:dyDescent="0.3">
      <c r="A8">
        <v>6</v>
      </c>
      <c r="B8" t="s">
        <v>115</v>
      </c>
      <c r="C8" s="2">
        <v>214.5</v>
      </c>
      <c r="D8" s="2">
        <v>230.55</v>
      </c>
      <c r="E8" s="2">
        <v>451.9</v>
      </c>
      <c r="F8" s="2">
        <v>224.9</v>
      </c>
      <c r="G8" s="2">
        <v>155.30000000000001</v>
      </c>
      <c r="H8" s="2">
        <v>158</v>
      </c>
      <c r="I8" s="2">
        <v>36.450000000000003</v>
      </c>
      <c r="J8" s="2">
        <v>80.75</v>
      </c>
      <c r="K8" s="2">
        <v>109.4</v>
      </c>
      <c r="L8" s="2">
        <v>192.3</v>
      </c>
      <c r="M8" s="2">
        <v>331.55</v>
      </c>
      <c r="N8" s="2">
        <v>250.6</v>
      </c>
      <c r="O8" s="2">
        <v>184.65</v>
      </c>
      <c r="P8" s="2">
        <v>527.79999999999995</v>
      </c>
      <c r="Q8" s="2">
        <v>396.75</v>
      </c>
      <c r="R8" s="2">
        <v>327.39999999999998</v>
      </c>
      <c r="S8" s="2">
        <v>111.5</v>
      </c>
      <c r="T8" s="2">
        <v>128.9</v>
      </c>
      <c r="U8" s="2">
        <v>59.45</v>
      </c>
      <c r="V8" s="2">
        <v>3.6</v>
      </c>
      <c r="W8" s="2">
        <v>30.55</v>
      </c>
      <c r="X8" s="2">
        <v>67.8</v>
      </c>
      <c r="Y8" s="2">
        <v>115.35</v>
      </c>
      <c r="Z8" s="2">
        <v>346.25</v>
      </c>
      <c r="AA8" s="2">
        <v>151.69999999999999</v>
      </c>
      <c r="AB8" s="2">
        <v>236.05</v>
      </c>
      <c r="AC8" s="2">
        <v>351.2</v>
      </c>
      <c r="AD8" s="2">
        <v>374.6</v>
      </c>
      <c r="AE8" s="2">
        <v>252.3</v>
      </c>
      <c r="AF8" s="2">
        <v>204.2</v>
      </c>
      <c r="AG8" s="2">
        <v>102.95</v>
      </c>
      <c r="AH8" s="2">
        <v>50.75</v>
      </c>
      <c r="AI8" s="2">
        <v>49.9</v>
      </c>
      <c r="AJ8" s="2">
        <v>266.10000000000002</v>
      </c>
      <c r="AK8" s="2">
        <v>359.05</v>
      </c>
      <c r="AL8" s="2">
        <v>234.4</v>
      </c>
      <c r="AM8" s="2"/>
      <c r="AN8" s="2"/>
      <c r="AO8" s="2"/>
      <c r="AP8" s="2"/>
      <c r="AQ8" s="2"/>
      <c r="AR8" s="2"/>
      <c r="AS8" s="2"/>
      <c r="AT8" s="2"/>
      <c r="AU8" s="2"/>
      <c r="AV8" s="2"/>
      <c r="AW8" s="2"/>
      <c r="AX8" s="2"/>
      <c r="AY8" s="2"/>
      <c r="AZ8" s="2"/>
      <c r="BA8" s="2"/>
      <c r="BB8" s="2"/>
      <c r="BC8" s="2"/>
      <c r="BD8" s="2"/>
      <c r="BE8" s="2"/>
      <c r="BF8" s="2"/>
      <c r="BG8" s="2"/>
      <c r="BH8" s="2"/>
      <c r="BI8" s="2"/>
      <c r="BJ8" s="2"/>
    </row>
    <row r="9" spans="1:62" x14ac:dyDescent="0.3">
      <c r="A9">
        <v>7</v>
      </c>
      <c r="B9" t="s">
        <v>116</v>
      </c>
      <c r="C9" s="2">
        <v>233.9</v>
      </c>
      <c r="D9" s="2">
        <v>229.43</v>
      </c>
      <c r="E9" s="2">
        <v>261.47000000000003</v>
      </c>
      <c r="F9" s="2">
        <v>251.7</v>
      </c>
      <c r="G9" s="2">
        <v>179.13</v>
      </c>
      <c r="H9" s="2">
        <v>182</v>
      </c>
      <c r="I9" s="2">
        <v>26.43</v>
      </c>
      <c r="J9" s="2">
        <v>232.1</v>
      </c>
      <c r="K9" s="2">
        <v>130.16999999999999</v>
      </c>
      <c r="L9" s="2">
        <v>252.7</v>
      </c>
      <c r="M9" s="2">
        <v>510.47</v>
      </c>
      <c r="N9" s="2">
        <v>451.17</v>
      </c>
      <c r="O9" s="2">
        <v>359.1</v>
      </c>
      <c r="P9" s="2">
        <v>173.65</v>
      </c>
      <c r="Q9" s="2">
        <v>352.97</v>
      </c>
      <c r="R9" s="2">
        <v>301.17</v>
      </c>
      <c r="S9" s="2">
        <v>70.73</v>
      </c>
      <c r="T9" s="2">
        <v>178.7</v>
      </c>
      <c r="U9" s="2">
        <v>120.17</v>
      </c>
      <c r="V9" s="2">
        <v>0.4</v>
      </c>
      <c r="W9" s="2">
        <v>42.9</v>
      </c>
      <c r="X9" s="2">
        <v>49.73</v>
      </c>
      <c r="Y9" s="2">
        <v>74.87</v>
      </c>
      <c r="Z9" s="2">
        <v>196.27</v>
      </c>
      <c r="AA9" s="2">
        <v>463.53</v>
      </c>
      <c r="AB9" s="2">
        <v>235.27</v>
      </c>
      <c r="AC9" s="2">
        <v>424.63</v>
      </c>
      <c r="AD9" s="2">
        <v>503.33</v>
      </c>
      <c r="AE9" s="2">
        <v>234.27</v>
      </c>
      <c r="AF9" s="2">
        <v>270.07</v>
      </c>
      <c r="AG9" s="2">
        <v>97.53</v>
      </c>
      <c r="AH9" s="2">
        <v>111.67</v>
      </c>
      <c r="AI9" s="2">
        <v>199.8</v>
      </c>
      <c r="AJ9" s="2">
        <v>432.63</v>
      </c>
      <c r="AK9" s="2">
        <v>538.1</v>
      </c>
      <c r="AL9" s="2">
        <v>450.77</v>
      </c>
      <c r="AM9" s="2"/>
      <c r="AN9" s="2"/>
      <c r="AO9" s="2"/>
      <c r="AP9" s="2"/>
      <c r="AQ9" s="2"/>
      <c r="AR9" s="2"/>
      <c r="AS9" s="2"/>
      <c r="AT9" s="2"/>
      <c r="AU9" s="2"/>
      <c r="AV9" s="2"/>
      <c r="AW9" s="2"/>
      <c r="AX9" s="2"/>
      <c r="AY9" s="2"/>
      <c r="AZ9" s="2"/>
      <c r="BA9" s="2"/>
      <c r="BB9" s="2"/>
      <c r="BC9" s="2"/>
      <c r="BD9" s="2"/>
      <c r="BE9" s="2"/>
      <c r="BF9" s="2"/>
      <c r="BG9" s="2"/>
      <c r="BH9" s="2"/>
      <c r="BI9" s="2"/>
      <c r="BJ9" s="2"/>
    </row>
    <row r="10" spans="1:62" x14ac:dyDescent="0.3">
      <c r="A10">
        <v>8</v>
      </c>
      <c r="B10" t="s">
        <v>117</v>
      </c>
      <c r="C10" s="2">
        <v>164.13</v>
      </c>
      <c r="D10" s="2">
        <v>315.3</v>
      </c>
      <c r="E10" s="2">
        <v>425.6</v>
      </c>
      <c r="F10" s="2">
        <v>248.85</v>
      </c>
      <c r="G10" s="2">
        <v>129.25</v>
      </c>
      <c r="H10" s="2">
        <v>146.38</v>
      </c>
      <c r="I10" s="2">
        <v>28.78</v>
      </c>
      <c r="J10" s="2">
        <v>46.75</v>
      </c>
      <c r="K10" s="2">
        <v>51.08</v>
      </c>
      <c r="L10" s="2">
        <v>37.700000000000003</v>
      </c>
      <c r="M10" s="2">
        <v>141.53</v>
      </c>
      <c r="N10" s="2">
        <v>139.85</v>
      </c>
      <c r="O10" s="2">
        <v>254.6</v>
      </c>
      <c r="P10" s="2">
        <v>295.38</v>
      </c>
      <c r="Q10" s="2">
        <v>224.63</v>
      </c>
      <c r="R10" s="2">
        <v>192.35</v>
      </c>
      <c r="S10" s="2">
        <v>29.78</v>
      </c>
      <c r="T10" s="2">
        <v>55.1</v>
      </c>
      <c r="U10" s="2">
        <v>40.880000000000003</v>
      </c>
      <c r="V10" s="2">
        <v>1</v>
      </c>
      <c r="W10" s="2">
        <v>1.5</v>
      </c>
      <c r="X10" s="2">
        <v>31.83</v>
      </c>
      <c r="Y10" s="2">
        <v>36.47</v>
      </c>
      <c r="Z10" s="2">
        <v>199.5</v>
      </c>
      <c r="AA10" s="2">
        <v>470.35</v>
      </c>
      <c r="AB10" s="2">
        <v>171.63</v>
      </c>
      <c r="AC10" s="2">
        <v>297.13</v>
      </c>
      <c r="AD10" s="2">
        <v>314.93</v>
      </c>
      <c r="AE10" s="2">
        <v>221.85</v>
      </c>
      <c r="AF10" s="2">
        <v>221.85</v>
      </c>
      <c r="AG10" s="2">
        <v>168.9</v>
      </c>
      <c r="AH10" s="2">
        <v>130.83000000000001</v>
      </c>
      <c r="AI10" s="2">
        <v>70.599999999999994</v>
      </c>
      <c r="AJ10" s="2">
        <v>102.73</v>
      </c>
      <c r="AK10" s="2">
        <v>92.48</v>
      </c>
      <c r="AL10" s="2">
        <v>274.68</v>
      </c>
      <c r="AM10" s="2"/>
      <c r="AN10" s="2"/>
      <c r="AO10" s="2"/>
      <c r="AP10" s="2"/>
      <c r="AQ10" s="2"/>
      <c r="AR10" s="2"/>
      <c r="AS10" s="2"/>
      <c r="AT10" s="2"/>
      <c r="AU10" s="2"/>
      <c r="AV10" s="2"/>
      <c r="AW10" s="2"/>
      <c r="AX10" s="2"/>
      <c r="AY10" s="2"/>
      <c r="AZ10" s="2"/>
      <c r="BA10" s="2"/>
      <c r="BB10" s="2"/>
      <c r="BC10" s="2"/>
      <c r="BD10" s="2"/>
      <c r="BE10" s="2"/>
      <c r="BF10" s="2"/>
      <c r="BG10" s="2"/>
      <c r="BH10" s="2"/>
      <c r="BI10" s="2"/>
      <c r="BJ10" s="2"/>
    </row>
    <row r="11" spans="1:62" x14ac:dyDescent="0.3">
      <c r="A11">
        <v>9</v>
      </c>
      <c r="B11" t="s">
        <v>118</v>
      </c>
      <c r="C11" s="2">
        <v>106.23</v>
      </c>
      <c r="D11" s="2">
        <v>82.03</v>
      </c>
      <c r="E11" s="2">
        <v>306.07</v>
      </c>
      <c r="F11" s="2">
        <v>320.5</v>
      </c>
      <c r="G11" s="2">
        <v>331.9</v>
      </c>
      <c r="H11" s="2">
        <v>200.83</v>
      </c>
      <c r="I11" s="2">
        <v>36.4</v>
      </c>
      <c r="J11" s="2">
        <v>58.5</v>
      </c>
      <c r="K11" s="2">
        <v>158.43</v>
      </c>
      <c r="L11" s="2">
        <v>290.97000000000003</v>
      </c>
      <c r="M11" s="2">
        <v>321.87</v>
      </c>
      <c r="N11" s="2">
        <v>374.63</v>
      </c>
      <c r="O11" s="2">
        <v>307</v>
      </c>
      <c r="P11" s="2">
        <v>251.13</v>
      </c>
      <c r="Q11" s="2">
        <v>162.35</v>
      </c>
      <c r="R11" s="2">
        <v>215.6</v>
      </c>
      <c r="S11" s="2">
        <v>230.6</v>
      </c>
      <c r="T11" s="2">
        <v>114.85</v>
      </c>
      <c r="U11" s="2">
        <v>19.149999999999999</v>
      </c>
      <c r="V11" s="2">
        <v>0.8</v>
      </c>
      <c r="W11" s="2">
        <v>14.9</v>
      </c>
      <c r="X11" s="2">
        <v>117.25</v>
      </c>
      <c r="Y11" s="2">
        <v>201</v>
      </c>
      <c r="Z11" s="2">
        <v>386.9</v>
      </c>
      <c r="AA11" s="2">
        <v>233.45</v>
      </c>
      <c r="AB11" s="2">
        <v>257.7</v>
      </c>
      <c r="AC11" s="2">
        <v>266.64999999999998</v>
      </c>
      <c r="AD11" s="2">
        <v>316.39999999999998</v>
      </c>
      <c r="AE11" s="2">
        <v>314.8</v>
      </c>
      <c r="AF11" s="2">
        <v>276.64999999999998</v>
      </c>
      <c r="AG11" s="2">
        <v>215.75</v>
      </c>
      <c r="AH11" s="2">
        <v>66.2</v>
      </c>
      <c r="AI11" s="2">
        <v>76.150000000000006</v>
      </c>
      <c r="AJ11" s="2">
        <v>348.8</v>
      </c>
      <c r="AK11" s="2">
        <v>227.25</v>
      </c>
      <c r="AL11" s="2">
        <v>271.05</v>
      </c>
      <c r="AQ11" s="2"/>
      <c r="AR11" s="2"/>
      <c r="AS11" s="2"/>
      <c r="AT11" s="2"/>
      <c r="AU11" s="2"/>
      <c r="AV11" s="2"/>
      <c r="AW11" s="2"/>
      <c r="AX11" s="2"/>
      <c r="AY11" s="2"/>
      <c r="AZ11" s="2"/>
      <c r="BA11" s="2"/>
      <c r="BB11" s="2"/>
      <c r="BC11" s="2"/>
      <c r="BD11" s="2"/>
      <c r="BE11" s="2"/>
      <c r="BF11" s="2"/>
      <c r="BG11" s="2"/>
      <c r="BH11" s="2"/>
      <c r="BI11" s="2"/>
      <c r="BJ11" s="2"/>
    </row>
    <row r="12" spans="1:62" x14ac:dyDescent="0.3">
      <c r="A12">
        <v>10</v>
      </c>
      <c r="B12" t="s">
        <v>119</v>
      </c>
      <c r="C12" s="2">
        <v>256.77</v>
      </c>
      <c r="D12" s="2">
        <v>35.119999999999997</v>
      </c>
      <c r="E12" s="2">
        <v>161.22</v>
      </c>
      <c r="F12" s="2">
        <v>177.8</v>
      </c>
      <c r="G12" s="2">
        <v>242.05</v>
      </c>
      <c r="H12" s="2">
        <v>222.57</v>
      </c>
      <c r="I12" s="2">
        <v>144.16999999999999</v>
      </c>
      <c r="J12" s="2">
        <v>151.25</v>
      </c>
      <c r="K12" s="2">
        <v>199.93</v>
      </c>
      <c r="L12" s="2">
        <v>212.07</v>
      </c>
      <c r="M12" s="2">
        <v>312.17</v>
      </c>
      <c r="N12" s="2">
        <v>290.67</v>
      </c>
      <c r="O12" s="2">
        <v>111.18</v>
      </c>
      <c r="P12" s="2">
        <v>25.7</v>
      </c>
      <c r="Q12" s="2">
        <v>38.92</v>
      </c>
      <c r="R12" s="2">
        <v>133.44999999999999</v>
      </c>
      <c r="S12" s="2">
        <v>142.72</v>
      </c>
      <c r="T12" s="2">
        <v>275.77999999999997</v>
      </c>
      <c r="U12" s="2">
        <v>55.1</v>
      </c>
      <c r="V12" s="2">
        <v>34.22</v>
      </c>
      <c r="W12" s="2">
        <v>58.47</v>
      </c>
      <c r="X12" s="2">
        <v>156.65</v>
      </c>
      <c r="Y12" s="2">
        <v>209.4</v>
      </c>
      <c r="Z12" s="2">
        <v>353.2</v>
      </c>
      <c r="AA12" s="2">
        <v>77.23</v>
      </c>
      <c r="AB12" s="2">
        <v>48.7</v>
      </c>
      <c r="AC12" s="2">
        <v>54.05</v>
      </c>
      <c r="AD12" s="2">
        <v>168.58</v>
      </c>
      <c r="AE12" s="2">
        <v>270.18</v>
      </c>
      <c r="AF12" s="2">
        <v>343.38</v>
      </c>
      <c r="AG12" s="2">
        <v>275.48</v>
      </c>
      <c r="AH12" s="2">
        <v>181.83</v>
      </c>
      <c r="AI12" s="2">
        <v>224.17</v>
      </c>
      <c r="AJ12" s="2">
        <v>238.9</v>
      </c>
      <c r="AK12" s="2">
        <v>354.72</v>
      </c>
      <c r="AL12" s="2">
        <v>207.68</v>
      </c>
      <c r="AM12" s="2"/>
      <c r="AN12" s="2"/>
      <c r="AO12" s="2"/>
      <c r="AP12" s="2"/>
      <c r="AQ12" s="2"/>
      <c r="AR12" s="2"/>
      <c r="AS12" s="2"/>
      <c r="AT12" s="2"/>
      <c r="AU12" s="2"/>
      <c r="AV12" s="2"/>
      <c r="AW12" s="2"/>
      <c r="AX12" s="2"/>
      <c r="AY12" s="2"/>
      <c r="AZ12" s="2"/>
      <c r="BA12" s="2"/>
      <c r="BB12" s="2"/>
      <c r="BC12" s="2"/>
      <c r="BD12" s="2"/>
      <c r="BE12" s="2"/>
      <c r="BF12" s="2"/>
      <c r="BG12" s="2"/>
      <c r="BH12" s="2"/>
      <c r="BI12" s="2"/>
      <c r="BJ12" s="2"/>
    </row>
    <row r="13" spans="1:62" x14ac:dyDescent="0.3">
      <c r="A13">
        <v>11</v>
      </c>
      <c r="B13" t="s">
        <v>120</v>
      </c>
      <c r="C13" s="2">
        <v>201.35</v>
      </c>
      <c r="D13" s="2">
        <v>463.1</v>
      </c>
      <c r="E13" s="2">
        <v>221.6</v>
      </c>
      <c r="F13" s="2">
        <v>170.15</v>
      </c>
      <c r="G13" s="2">
        <v>25</v>
      </c>
      <c r="H13" s="2">
        <v>23.9</v>
      </c>
      <c r="I13" s="2">
        <v>14.5</v>
      </c>
      <c r="J13" s="2">
        <v>39.4</v>
      </c>
      <c r="K13" s="2">
        <v>47.25</v>
      </c>
      <c r="L13" s="2">
        <v>113.95</v>
      </c>
      <c r="M13" s="2">
        <v>166.15</v>
      </c>
      <c r="N13" s="2">
        <v>44</v>
      </c>
      <c r="O13" s="2">
        <v>372.8</v>
      </c>
      <c r="P13" s="2">
        <v>219.75</v>
      </c>
      <c r="Q13" s="2">
        <v>323.25</v>
      </c>
      <c r="R13" s="2">
        <v>150.5</v>
      </c>
      <c r="S13" s="2">
        <v>30</v>
      </c>
      <c r="T13" s="2">
        <v>9.3000000000000007</v>
      </c>
      <c r="U13" s="2">
        <v>170.77</v>
      </c>
      <c r="V13" s="2">
        <v>170.77</v>
      </c>
      <c r="W13" s="2">
        <v>170.77</v>
      </c>
      <c r="X13" s="2">
        <v>1</v>
      </c>
      <c r="Y13" s="2">
        <v>57.3</v>
      </c>
      <c r="Z13" s="2">
        <v>277</v>
      </c>
      <c r="AA13" s="2">
        <v>635.75</v>
      </c>
      <c r="AB13" s="2">
        <v>913.85</v>
      </c>
      <c r="AC13" s="2">
        <v>215.9</v>
      </c>
      <c r="AD13" s="2">
        <v>162.5</v>
      </c>
      <c r="AE13" s="2">
        <v>51.45</v>
      </c>
      <c r="AF13" s="2">
        <v>42.2</v>
      </c>
      <c r="AG13" s="2">
        <v>56</v>
      </c>
      <c r="AH13" s="2">
        <v>89.45</v>
      </c>
      <c r="AI13" s="2">
        <v>4.95</v>
      </c>
      <c r="AJ13" s="2">
        <v>153.30000000000001</v>
      </c>
      <c r="AK13" s="2">
        <v>100.95</v>
      </c>
      <c r="AL13" s="2">
        <v>185.6</v>
      </c>
      <c r="AM13" s="2"/>
      <c r="AN13" s="2"/>
      <c r="AO13" s="2"/>
      <c r="AP13" s="2"/>
      <c r="AQ13" s="2"/>
      <c r="AR13" s="2"/>
      <c r="AS13" s="2"/>
      <c r="AT13" s="2"/>
      <c r="AU13" s="2"/>
      <c r="AV13" s="2"/>
      <c r="AW13" s="2"/>
      <c r="AX13" s="2"/>
      <c r="AY13" s="2"/>
      <c r="AZ13" s="2"/>
      <c r="BA13" s="2"/>
      <c r="BB13" s="2"/>
      <c r="BC13" s="2"/>
      <c r="BD13" s="2"/>
      <c r="BE13" s="2"/>
      <c r="BF13" s="2"/>
      <c r="BG13" s="2"/>
      <c r="BH13" s="2"/>
      <c r="BI13" s="2"/>
      <c r="BJ13" s="2"/>
    </row>
    <row r="14" spans="1:62" x14ac:dyDescent="0.3">
      <c r="A14">
        <v>12</v>
      </c>
      <c r="B14" t="s">
        <v>121</v>
      </c>
      <c r="C14" s="2">
        <v>204.88</v>
      </c>
      <c r="D14" s="2">
        <v>524.5</v>
      </c>
      <c r="E14" s="2">
        <v>417.02</v>
      </c>
      <c r="F14" s="2">
        <v>313.10000000000002</v>
      </c>
      <c r="G14" s="2">
        <v>125.56</v>
      </c>
      <c r="H14" s="2">
        <v>98.56</v>
      </c>
      <c r="I14" s="2">
        <v>27.33</v>
      </c>
      <c r="J14" s="2">
        <v>44.37</v>
      </c>
      <c r="K14" s="2">
        <v>76.8</v>
      </c>
      <c r="L14" s="2">
        <v>168.55</v>
      </c>
      <c r="M14" s="2">
        <v>350.73</v>
      </c>
      <c r="N14" s="2">
        <v>255.48</v>
      </c>
      <c r="O14" s="2">
        <v>283.25</v>
      </c>
      <c r="P14" s="2">
        <v>385.64</v>
      </c>
      <c r="Q14" s="2">
        <v>253.04</v>
      </c>
      <c r="R14" s="2">
        <v>314.98</v>
      </c>
      <c r="S14" s="2">
        <v>169.42</v>
      </c>
      <c r="T14" s="2">
        <v>75.3</v>
      </c>
      <c r="U14" s="2">
        <v>33.83</v>
      </c>
      <c r="V14" s="2">
        <v>63</v>
      </c>
      <c r="W14" s="2">
        <v>70.8</v>
      </c>
      <c r="X14" s="2">
        <v>215.43</v>
      </c>
      <c r="Y14" s="2">
        <v>161.76</v>
      </c>
      <c r="Z14" s="2">
        <v>371.58</v>
      </c>
      <c r="AA14" s="2">
        <v>379.44</v>
      </c>
      <c r="AB14" s="2">
        <v>448.28</v>
      </c>
      <c r="AC14" s="2">
        <v>423.7</v>
      </c>
      <c r="AD14" s="2">
        <v>319.45999999999998</v>
      </c>
      <c r="AE14" s="2">
        <v>271.52</v>
      </c>
      <c r="AF14" s="2">
        <v>99.28</v>
      </c>
      <c r="AG14" s="2">
        <v>85.32</v>
      </c>
      <c r="AH14" s="2">
        <v>39.4</v>
      </c>
      <c r="AI14" s="2">
        <v>71.2</v>
      </c>
      <c r="AJ14" s="2">
        <v>312.54000000000002</v>
      </c>
      <c r="AK14" s="2">
        <v>257.36</v>
      </c>
      <c r="AL14" s="2">
        <v>320</v>
      </c>
      <c r="AM14" s="2"/>
      <c r="AN14" s="2"/>
      <c r="AO14" s="2"/>
      <c r="AP14" s="2"/>
      <c r="AQ14" s="2"/>
      <c r="AR14" s="2"/>
      <c r="AS14" s="2"/>
      <c r="AT14" s="2"/>
      <c r="AU14" s="2"/>
      <c r="AV14" s="2"/>
      <c r="AW14" s="2"/>
      <c r="AX14" s="2"/>
      <c r="AY14" s="2"/>
      <c r="AZ14" s="2"/>
      <c r="BA14" s="2"/>
      <c r="BB14" s="2"/>
      <c r="BC14" s="2"/>
      <c r="BD14" s="2"/>
      <c r="BE14" s="2"/>
      <c r="BF14" s="2"/>
      <c r="BG14" s="2"/>
      <c r="BH14" s="2"/>
      <c r="BI14" s="2"/>
      <c r="BJ14" s="2"/>
    </row>
    <row r="15" spans="1:62" x14ac:dyDescent="0.3">
      <c r="A15">
        <v>13</v>
      </c>
      <c r="B15" t="s">
        <v>122</v>
      </c>
      <c r="C15" s="2">
        <v>232.4</v>
      </c>
      <c r="D15" s="2">
        <v>443.28</v>
      </c>
      <c r="E15" s="2">
        <v>203.22</v>
      </c>
      <c r="F15" s="2">
        <v>190.72</v>
      </c>
      <c r="G15" s="2">
        <v>26.33</v>
      </c>
      <c r="H15" s="2">
        <v>41.58</v>
      </c>
      <c r="I15" s="2">
        <v>6.75</v>
      </c>
      <c r="J15" s="2">
        <v>2.65</v>
      </c>
      <c r="K15" s="2">
        <v>12.55</v>
      </c>
      <c r="L15" s="2">
        <v>70.5</v>
      </c>
      <c r="M15" s="2">
        <v>174.12</v>
      </c>
      <c r="N15" s="2">
        <v>226.43</v>
      </c>
      <c r="O15" s="2">
        <v>256.52</v>
      </c>
      <c r="P15" s="2">
        <v>241.92</v>
      </c>
      <c r="Q15" s="2">
        <v>186.07</v>
      </c>
      <c r="R15" s="2">
        <v>106.33</v>
      </c>
      <c r="S15" s="2">
        <v>72.2</v>
      </c>
      <c r="T15" s="2">
        <v>2.6</v>
      </c>
      <c r="U15" s="2">
        <v>3.32</v>
      </c>
      <c r="V15" s="2">
        <v>0.2</v>
      </c>
      <c r="W15" s="2">
        <v>26.7</v>
      </c>
      <c r="X15" s="2">
        <v>26.63</v>
      </c>
      <c r="Y15" s="2">
        <v>64.02</v>
      </c>
      <c r="Z15" s="2">
        <v>199.45</v>
      </c>
      <c r="AA15" s="2">
        <v>280.37</v>
      </c>
      <c r="AB15" s="2">
        <v>335.77</v>
      </c>
      <c r="AC15" s="2">
        <v>319.12</v>
      </c>
      <c r="AD15" s="2">
        <v>232.8</v>
      </c>
      <c r="AE15" s="2">
        <v>227.08</v>
      </c>
      <c r="AF15" s="2">
        <v>78.05</v>
      </c>
      <c r="AG15" s="2">
        <v>69.45</v>
      </c>
      <c r="AH15" s="2">
        <v>43.85</v>
      </c>
      <c r="AI15" s="2">
        <v>58.63</v>
      </c>
      <c r="AJ15" s="2">
        <v>276.38</v>
      </c>
      <c r="AK15" s="2">
        <v>323</v>
      </c>
      <c r="AL15" s="2">
        <v>437.85</v>
      </c>
      <c r="AM15" s="2"/>
      <c r="AN15" s="2"/>
      <c r="AO15" s="2"/>
      <c r="AP15" s="2"/>
      <c r="AQ15" s="2"/>
      <c r="AR15" s="2"/>
      <c r="AS15" s="2"/>
      <c r="AT15" s="2"/>
      <c r="AU15" s="2"/>
      <c r="AV15" s="2"/>
      <c r="AW15" s="2"/>
      <c r="AX15" s="2"/>
      <c r="AY15" s="2"/>
      <c r="AZ15" s="2"/>
      <c r="BA15" s="2"/>
      <c r="BB15" s="2"/>
      <c r="BD15" s="2"/>
      <c r="BE15" s="2"/>
      <c r="BF15" s="2"/>
      <c r="BG15" s="2"/>
      <c r="BH15" s="2"/>
      <c r="BI15" s="2"/>
      <c r="BJ15" s="2"/>
    </row>
    <row r="16" spans="1:62" x14ac:dyDescent="0.3">
      <c r="A16">
        <v>14</v>
      </c>
      <c r="B16" t="s">
        <v>123</v>
      </c>
      <c r="C16" s="2">
        <v>440.8</v>
      </c>
      <c r="D16" s="2">
        <v>338</v>
      </c>
      <c r="E16" s="2">
        <v>190.9</v>
      </c>
      <c r="F16" s="2">
        <v>107.5</v>
      </c>
      <c r="G16" s="2">
        <v>9.9</v>
      </c>
      <c r="H16" s="2">
        <v>17.399999999999999</v>
      </c>
      <c r="I16" s="2">
        <v>184.08</v>
      </c>
      <c r="J16" s="2">
        <v>1.1000000000000001</v>
      </c>
      <c r="K16" s="2">
        <v>20.6</v>
      </c>
      <c r="L16" s="2">
        <v>145.59</v>
      </c>
      <c r="M16" s="2">
        <v>268.39999999999998</v>
      </c>
      <c r="N16" s="2">
        <v>171</v>
      </c>
      <c r="O16" s="2">
        <v>343.1</v>
      </c>
      <c r="P16" s="2">
        <v>240.6</v>
      </c>
      <c r="Q16" s="2">
        <v>618.4</v>
      </c>
      <c r="R16" s="2">
        <v>94.8</v>
      </c>
      <c r="S16" s="2">
        <v>0.8</v>
      </c>
      <c r="T16" s="2">
        <v>1</v>
      </c>
      <c r="U16" s="2">
        <v>0.2</v>
      </c>
      <c r="V16" s="2">
        <v>168.1</v>
      </c>
      <c r="W16" s="2">
        <v>175.42</v>
      </c>
      <c r="X16" s="2">
        <v>185.18</v>
      </c>
      <c r="Y16" s="2">
        <v>22.2</v>
      </c>
      <c r="Z16" s="2">
        <v>214.5</v>
      </c>
      <c r="AA16" s="2">
        <v>308.2</v>
      </c>
      <c r="AB16" s="2">
        <v>398.4</v>
      </c>
      <c r="AC16" s="2">
        <v>516.79999999999995</v>
      </c>
      <c r="AD16" s="2">
        <v>207</v>
      </c>
      <c r="AE16" s="2">
        <v>275.89999999999998</v>
      </c>
      <c r="AF16" s="2">
        <v>3.7</v>
      </c>
      <c r="AG16" s="2">
        <v>3.3</v>
      </c>
      <c r="AH16" s="2">
        <v>13.5</v>
      </c>
      <c r="AI16" s="2">
        <v>6.6</v>
      </c>
      <c r="AJ16" s="2">
        <v>114</v>
      </c>
      <c r="AK16" s="2">
        <v>182.8</v>
      </c>
      <c r="AL16" s="2">
        <v>325.60000000000002</v>
      </c>
      <c r="AQ16" s="2"/>
      <c r="AR16" s="2"/>
      <c r="AS16" s="2"/>
      <c r="AU16" s="2"/>
      <c r="AW16" s="2"/>
      <c r="AY16" s="2"/>
      <c r="AZ16" s="2"/>
      <c r="BA16" s="2"/>
      <c r="BB16" s="2"/>
      <c r="BE16" s="2"/>
      <c r="BF16" s="2"/>
      <c r="BG16" s="2"/>
      <c r="BH16" s="2"/>
      <c r="BI16" s="2"/>
      <c r="BJ16" s="2"/>
    </row>
    <row r="17" spans="1:62" x14ac:dyDescent="0.3">
      <c r="A17">
        <v>15</v>
      </c>
      <c r="B17" t="s">
        <v>124</v>
      </c>
      <c r="C17" s="2">
        <v>345.01</v>
      </c>
      <c r="D17" s="2">
        <v>337.43</v>
      </c>
      <c r="E17" s="2">
        <v>288.86</v>
      </c>
      <c r="F17" s="2">
        <v>107.96</v>
      </c>
      <c r="G17" s="2">
        <v>25.25</v>
      </c>
      <c r="H17" s="2">
        <v>39.78</v>
      </c>
      <c r="I17" s="2">
        <v>16.48</v>
      </c>
      <c r="J17" s="2">
        <v>35.229999999999997</v>
      </c>
      <c r="K17" s="2">
        <v>14.14</v>
      </c>
      <c r="L17" s="2">
        <v>15.08</v>
      </c>
      <c r="M17" s="2">
        <v>209.07</v>
      </c>
      <c r="N17" s="2">
        <v>304.52</v>
      </c>
      <c r="O17" s="2">
        <v>419.58</v>
      </c>
      <c r="P17" s="2">
        <v>338.24</v>
      </c>
      <c r="Q17" s="2">
        <v>346.86</v>
      </c>
      <c r="R17" s="2">
        <v>237.87</v>
      </c>
      <c r="S17" s="2">
        <v>40.409999999999997</v>
      </c>
      <c r="T17" s="2">
        <v>21.33</v>
      </c>
      <c r="U17" s="2">
        <v>11.93</v>
      </c>
      <c r="V17" s="2">
        <v>1.6</v>
      </c>
      <c r="W17" s="2">
        <v>15.35</v>
      </c>
      <c r="X17" s="2">
        <v>2.77</v>
      </c>
      <c r="Y17" s="2">
        <v>36.590000000000003</v>
      </c>
      <c r="Z17" s="2">
        <v>202.41</v>
      </c>
      <c r="AA17" s="2">
        <v>289.12</v>
      </c>
      <c r="AB17" s="2">
        <v>445.65</v>
      </c>
      <c r="AC17" s="2">
        <v>327.2</v>
      </c>
      <c r="AD17" s="2">
        <v>252.94</v>
      </c>
      <c r="AE17" s="2">
        <v>241.43</v>
      </c>
      <c r="AF17" s="2">
        <v>41.2</v>
      </c>
      <c r="AG17" s="2">
        <v>29.37</v>
      </c>
      <c r="AH17" s="2">
        <v>32.04</v>
      </c>
      <c r="AI17" s="2">
        <v>9.84</v>
      </c>
      <c r="AJ17" s="2">
        <v>83.94</v>
      </c>
      <c r="AK17" s="2">
        <v>192.58</v>
      </c>
      <c r="AL17" s="2">
        <v>440.33</v>
      </c>
      <c r="AQ17" s="2"/>
      <c r="AR17" s="2"/>
      <c r="AS17" s="2"/>
      <c r="AU17" s="2"/>
      <c r="AW17" s="2"/>
      <c r="AY17" s="2"/>
      <c r="AZ17" s="2"/>
      <c r="BA17" s="2"/>
      <c r="BB17" s="2"/>
      <c r="BE17" s="2"/>
      <c r="BF17" s="2"/>
      <c r="BG17" s="2"/>
      <c r="BH17" s="2"/>
      <c r="BI17" s="2"/>
      <c r="BJ17" s="2"/>
    </row>
    <row r="18" spans="1:62" x14ac:dyDescent="0.3">
      <c r="A18">
        <v>16</v>
      </c>
      <c r="B18" t="s">
        <v>125</v>
      </c>
      <c r="C18" s="2">
        <v>147.66999999999999</v>
      </c>
      <c r="D18" s="2">
        <v>261.87</v>
      </c>
      <c r="E18" s="2">
        <v>182.9</v>
      </c>
      <c r="F18" s="2">
        <v>244.23</v>
      </c>
      <c r="G18" s="2">
        <v>84.37</v>
      </c>
      <c r="H18" s="2">
        <v>117.62</v>
      </c>
      <c r="I18" s="2">
        <v>2</v>
      </c>
      <c r="J18" s="2">
        <v>6.38</v>
      </c>
      <c r="K18" s="2">
        <v>41.18</v>
      </c>
      <c r="L18" s="2">
        <v>72.459999999999994</v>
      </c>
      <c r="M18" s="2">
        <v>184.06</v>
      </c>
      <c r="N18" s="2">
        <v>153.26</v>
      </c>
      <c r="O18" s="2">
        <v>274.36</v>
      </c>
      <c r="P18" s="2">
        <v>154.44</v>
      </c>
      <c r="Q18" s="2">
        <v>196.14</v>
      </c>
      <c r="R18" s="2">
        <v>123.84</v>
      </c>
      <c r="S18" s="2">
        <v>87.82</v>
      </c>
      <c r="T18" s="2">
        <v>44.32</v>
      </c>
      <c r="U18" s="2">
        <v>7.96</v>
      </c>
      <c r="V18" s="2">
        <v>12.63</v>
      </c>
      <c r="W18" s="2">
        <v>15.2</v>
      </c>
      <c r="X18" s="2">
        <v>25.24</v>
      </c>
      <c r="Y18" s="2">
        <v>52.66</v>
      </c>
      <c r="Z18" s="2">
        <v>163.76</v>
      </c>
      <c r="AA18" s="2">
        <v>341.98</v>
      </c>
      <c r="AB18" s="2">
        <v>416.3</v>
      </c>
      <c r="AC18" s="2">
        <v>215.78</v>
      </c>
      <c r="AD18" s="2">
        <v>152.22</v>
      </c>
      <c r="AE18" s="2">
        <v>148.04</v>
      </c>
      <c r="AF18" s="2">
        <v>53.68</v>
      </c>
      <c r="AG18" s="2">
        <v>46.44</v>
      </c>
      <c r="AH18" s="2">
        <v>81.5</v>
      </c>
      <c r="AI18" s="2">
        <v>7</v>
      </c>
      <c r="AJ18" s="2">
        <v>214.48</v>
      </c>
      <c r="AK18" s="2">
        <v>121.24</v>
      </c>
      <c r="AL18" s="2">
        <v>129.69999999999999</v>
      </c>
    </row>
    <row r="19" spans="1:62" x14ac:dyDescent="0.3">
      <c r="A19">
        <v>17</v>
      </c>
      <c r="B19" t="s">
        <v>126</v>
      </c>
      <c r="C19" s="2">
        <v>547.97</v>
      </c>
      <c r="D19" s="2">
        <v>281.97000000000003</v>
      </c>
      <c r="E19" s="2">
        <v>153.83000000000001</v>
      </c>
      <c r="F19" s="2">
        <v>80.23</v>
      </c>
      <c r="G19" s="2">
        <v>27.67</v>
      </c>
      <c r="H19" s="2">
        <v>38.5</v>
      </c>
      <c r="I19" s="2">
        <v>20.93</v>
      </c>
      <c r="J19" s="2">
        <v>110.8</v>
      </c>
      <c r="K19" s="2">
        <v>12.03</v>
      </c>
      <c r="L19" s="2">
        <v>9.93</v>
      </c>
      <c r="M19" s="2">
        <v>392.9</v>
      </c>
      <c r="N19" s="2">
        <v>152.5</v>
      </c>
      <c r="O19" s="2">
        <v>285.23</v>
      </c>
      <c r="P19" s="2">
        <v>194.07</v>
      </c>
      <c r="Q19" s="2">
        <v>380.47</v>
      </c>
      <c r="R19" s="2">
        <v>66.53</v>
      </c>
      <c r="S19" s="2">
        <v>107.57</v>
      </c>
      <c r="T19" s="2">
        <v>10.07</v>
      </c>
      <c r="U19" s="2">
        <v>2.2999999999999998</v>
      </c>
      <c r="V19" s="2">
        <v>9.6999999999999993</v>
      </c>
      <c r="W19" s="2">
        <v>12.53</v>
      </c>
      <c r="X19" s="2">
        <v>1.3</v>
      </c>
      <c r="Y19" s="2">
        <v>15.63</v>
      </c>
      <c r="Z19" s="2">
        <v>122.9</v>
      </c>
      <c r="AA19" s="2">
        <v>122.03</v>
      </c>
      <c r="AB19" s="2">
        <v>281.60000000000002</v>
      </c>
      <c r="AC19" s="2">
        <v>265.5</v>
      </c>
      <c r="AD19" s="2">
        <v>91.7</v>
      </c>
      <c r="AE19" s="2">
        <v>140.72999999999999</v>
      </c>
      <c r="AF19" s="2">
        <v>67.099999999999994</v>
      </c>
      <c r="AG19" s="2">
        <v>49.73</v>
      </c>
      <c r="AH19" s="2">
        <v>19.600000000000001</v>
      </c>
      <c r="AI19" s="2">
        <v>34</v>
      </c>
      <c r="AJ19" s="2">
        <v>183.37</v>
      </c>
      <c r="AK19" s="2">
        <v>193.7</v>
      </c>
      <c r="AL19" s="2">
        <v>265.63</v>
      </c>
      <c r="AQ19" s="2"/>
      <c r="AR19" s="2"/>
      <c r="AS19" s="2"/>
      <c r="AU19" s="2"/>
      <c r="AW19" s="2"/>
      <c r="AY19" s="2"/>
      <c r="AZ19" s="2"/>
      <c r="BA19" s="2"/>
      <c r="BB19" s="2"/>
      <c r="BE19" s="2"/>
      <c r="BF19" s="2"/>
      <c r="BG19" s="2"/>
      <c r="BH19" s="2"/>
      <c r="BI19" s="2"/>
      <c r="BJ19" s="2"/>
    </row>
    <row r="20" spans="1:62" x14ac:dyDescent="0.3">
      <c r="A20">
        <v>18</v>
      </c>
      <c r="B20" t="s">
        <v>127</v>
      </c>
      <c r="C20" s="2">
        <v>352.35</v>
      </c>
      <c r="D20" s="2">
        <v>229.53</v>
      </c>
      <c r="E20" s="2">
        <v>202.08</v>
      </c>
      <c r="F20" s="2">
        <v>45.83</v>
      </c>
      <c r="G20" s="2">
        <v>6.3</v>
      </c>
      <c r="H20" s="2">
        <v>18.649999999999999</v>
      </c>
      <c r="I20" s="2">
        <v>1.2</v>
      </c>
      <c r="J20" s="2">
        <v>7.13</v>
      </c>
      <c r="K20" s="2">
        <v>31.7</v>
      </c>
      <c r="L20" s="2">
        <v>20.8</v>
      </c>
      <c r="M20" s="2">
        <v>226.4</v>
      </c>
      <c r="N20" s="2">
        <v>167.95</v>
      </c>
      <c r="O20" s="2">
        <v>290.60000000000002</v>
      </c>
      <c r="P20" s="2">
        <v>142.69999999999999</v>
      </c>
      <c r="Q20" s="2">
        <v>305.35000000000002</v>
      </c>
      <c r="R20" s="2">
        <v>130.55000000000001</v>
      </c>
      <c r="S20" s="2">
        <v>60</v>
      </c>
      <c r="T20" s="2">
        <v>15.75</v>
      </c>
      <c r="U20" s="2">
        <v>6.55</v>
      </c>
      <c r="V20" s="2">
        <v>0.5</v>
      </c>
      <c r="W20" s="2">
        <v>3.17</v>
      </c>
      <c r="X20" s="2">
        <v>2.4</v>
      </c>
      <c r="Y20" s="2">
        <v>83.57</v>
      </c>
      <c r="Z20" s="2">
        <v>212.83</v>
      </c>
      <c r="AA20" s="2">
        <v>163.13</v>
      </c>
      <c r="AB20" s="2">
        <v>201.85</v>
      </c>
      <c r="AC20" s="2">
        <v>248.58</v>
      </c>
      <c r="AD20" s="2">
        <v>92.6</v>
      </c>
      <c r="AE20" s="2">
        <v>129.80000000000001</v>
      </c>
      <c r="AF20" s="2">
        <v>10.98</v>
      </c>
      <c r="AG20" s="2">
        <v>5.35</v>
      </c>
      <c r="AH20" s="2">
        <v>23.2</v>
      </c>
      <c r="AI20" s="2">
        <v>4.6500000000000004</v>
      </c>
      <c r="AJ20" s="2">
        <v>111.7</v>
      </c>
      <c r="AK20" s="2">
        <v>160.13</v>
      </c>
      <c r="AL20" s="2">
        <v>223.6</v>
      </c>
    </row>
    <row r="21" spans="1:62" x14ac:dyDescent="0.3">
      <c r="A21">
        <v>19</v>
      </c>
      <c r="B21" t="s">
        <v>128</v>
      </c>
      <c r="C21" s="2">
        <v>416.69</v>
      </c>
      <c r="D21" s="2">
        <v>198.88</v>
      </c>
      <c r="E21" s="2">
        <v>133.31</v>
      </c>
      <c r="F21" s="2">
        <v>74.040000000000006</v>
      </c>
      <c r="G21" s="2">
        <v>26.08</v>
      </c>
      <c r="H21" s="2">
        <v>12.41</v>
      </c>
      <c r="I21" s="2">
        <v>4.66</v>
      </c>
      <c r="J21" s="2">
        <v>19.39</v>
      </c>
      <c r="K21" s="2">
        <v>17.23</v>
      </c>
      <c r="L21" s="2">
        <v>22.8</v>
      </c>
      <c r="M21" s="2">
        <v>131.77000000000001</v>
      </c>
      <c r="N21" s="2">
        <v>203.77</v>
      </c>
      <c r="O21" s="2">
        <v>324.10000000000002</v>
      </c>
      <c r="P21" s="2">
        <v>160.46</v>
      </c>
      <c r="Q21" s="2">
        <v>207.14</v>
      </c>
      <c r="R21" s="2">
        <v>94</v>
      </c>
      <c r="S21" s="2">
        <v>26.14</v>
      </c>
      <c r="T21" s="2">
        <v>4.04</v>
      </c>
      <c r="U21" s="2">
        <v>10.1</v>
      </c>
      <c r="V21" s="2">
        <v>0.7</v>
      </c>
      <c r="W21" s="2">
        <v>3.6</v>
      </c>
      <c r="X21" s="2">
        <v>61.13</v>
      </c>
      <c r="Y21" s="2">
        <v>54.2</v>
      </c>
      <c r="Z21" s="2">
        <v>131.71</v>
      </c>
      <c r="AA21" s="2">
        <v>228.17</v>
      </c>
      <c r="AB21" s="2">
        <v>192.51</v>
      </c>
      <c r="AC21" s="2">
        <v>187.5</v>
      </c>
      <c r="AD21" s="2">
        <v>123.01</v>
      </c>
      <c r="AE21" s="2">
        <v>107.14</v>
      </c>
      <c r="AF21" s="2">
        <v>18.100000000000001</v>
      </c>
      <c r="AG21" s="2">
        <v>17.05</v>
      </c>
      <c r="AH21" s="2">
        <v>44.2</v>
      </c>
      <c r="AI21" s="2">
        <v>23.6</v>
      </c>
      <c r="AJ21" s="2">
        <v>66.31</v>
      </c>
      <c r="AK21" s="2">
        <v>91.21</v>
      </c>
      <c r="AL21" s="2">
        <v>326.16000000000003</v>
      </c>
    </row>
    <row r="22" spans="1:62" x14ac:dyDescent="0.3">
      <c r="A22">
        <v>20</v>
      </c>
      <c r="B22" t="s">
        <v>129</v>
      </c>
      <c r="C22" s="2">
        <v>342.19</v>
      </c>
      <c r="D22" s="2">
        <v>195.64</v>
      </c>
      <c r="E22" s="2">
        <v>298.81</v>
      </c>
      <c r="F22" s="2">
        <v>295.11</v>
      </c>
      <c r="G22" s="2">
        <v>419.51</v>
      </c>
      <c r="H22" s="2">
        <v>234.3</v>
      </c>
      <c r="I22" s="2">
        <v>107.86</v>
      </c>
      <c r="J22" s="2">
        <v>75.430000000000007</v>
      </c>
      <c r="K22" s="2">
        <v>203.36</v>
      </c>
      <c r="L22" s="2">
        <v>449.09</v>
      </c>
      <c r="M22" s="2">
        <v>336.58</v>
      </c>
      <c r="N22" s="2">
        <v>383.73</v>
      </c>
      <c r="O22" s="2">
        <v>263.08999999999997</v>
      </c>
      <c r="P22" s="2">
        <v>296.05</v>
      </c>
      <c r="Q22" s="2">
        <v>183.96</v>
      </c>
      <c r="R22" s="2">
        <v>214.79</v>
      </c>
      <c r="S22" s="2">
        <v>139.13</v>
      </c>
      <c r="T22" s="2">
        <v>264.91000000000003</v>
      </c>
      <c r="U22" s="2">
        <v>71.95</v>
      </c>
      <c r="V22" s="2">
        <v>32</v>
      </c>
      <c r="W22" s="2">
        <v>84.13</v>
      </c>
      <c r="X22" s="2">
        <v>315.95999999999998</v>
      </c>
      <c r="Y22" s="2">
        <v>256.33</v>
      </c>
      <c r="Z22" s="2">
        <v>456.76</v>
      </c>
      <c r="AA22" s="2">
        <v>340.91</v>
      </c>
      <c r="AB22" s="2">
        <v>251.24</v>
      </c>
      <c r="AC22" s="2">
        <v>266.98</v>
      </c>
      <c r="AD22" s="2">
        <v>293.94</v>
      </c>
      <c r="AE22" s="2">
        <v>228.95</v>
      </c>
      <c r="AF22" s="2">
        <v>306.8</v>
      </c>
      <c r="AG22" s="2">
        <v>416.26</v>
      </c>
      <c r="AH22" s="2">
        <v>197.08</v>
      </c>
      <c r="AI22" s="2">
        <v>262.54000000000002</v>
      </c>
      <c r="AJ22" s="2">
        <v>232.91</v>
      </c>
      <c r="AK22" s="2">
        <v>478.31</v>
      </c>
      <c r="AL22" s="2">
        <v>203.71</v>
      </c>
    </row>
    <row r="23" spans="1:62" x14ac:dyDescent="0.3">
      <c r="A23">
        <v>21</v>
      </c>
      <c r="B23" t="s">
        <v>130</v>
      </c>
      <c r="C23" s="2">
        <v>195.12</v>
      </c>
      <c r="D23" s="2">
        <v>318.52</v>
      </c>
      <c r="E23" s="2">
        <v>321.3</v>
      </c>
      <c r="F23" s="2">
        <v>363.84</v>
      </c>
      <c r="G23" s="2">
        <v>224.88</v>
      </c>
      <c r="H23" s="2">
        <v>113.46</v>
      </c>
      <c r="I23" s="2">
        <v>98.4</v>
      </c>
      <c r="J23" s="2">
        <v>67.260000000000005</v>
      </c>
      <c r="K23" s="2">
        <v>101.7</v>
      </c>
      <c r="L23" s="2">
        <v>161.26</v>
      </c>
      <c r="M23" s="2">
        <v>389.08</v>
      </c>
      <c r="N23" s="2">
        <v>335.02</v>
      </c>
      <c r="O23" s="2">
        <v>266.62</v>
      </c>
      <c r="P23" s="2">
        <v>344.66</v>
      </c>
      <c r="Q23" s="2">
        <v>263.92</v>
      </c>
      <c r="R23" s="2">
        <v>188.96</v>
      </c>
      <c r="S23" s="2">
        <v>118.66</v>
      </c>
      <c r="T23" s="2">
        <v>211.02</v>
      </c>
      <c r="U23" s="2">
        <v>27.2</v>
      </c>
      <c r="V23" s="2">
        <v>65.36</v>
      </c>
      <c r="W23" s="2">
        <v>29.02</v>
      </c>
      <c r="X23" s="2">
        <v>168.64</v>
      </c>
      <c r="Y23" s="2">
        <v>138.08000000000001</v>
      </c>
      <c r="Z23" s="2">
        <v>275.44</v>
      </c>
      <c r="AA23" s="2">
        <v>318.64</v>
      </c>
      <c r="AB23" s="2">
        <v>292.12</v>
      </c>
      <c r="AC23" s="2">
        <v>327.62</v>
      </c>
      <c r="AD23" s="2">
        <v>409.46</v>
      </c>
      <c r="AE23" s="2">
        <v>313.8</v>
      </c>
      <c r="AF23" s="2">
        <v>181.64</v>
      </c>
      <c r="AG23" s="2">
        <v>218.36</v>
      </c>
      <c r="AH23" s="2">
        <v>156.62</v>
      </c>
      <c r="AI23" s="2">
        <v>98.56</v>
      </c>
      <c r="AJ23" s="2">
        <v>331.5</v>
      </c>
      <c r="AK23" s="2">
        <v>327.66000000000003</v>
      </c>
      <c r="AL23" s="2">
        <v>216.5</v>
      </c>
    </row>
    <row r="24" spans="1:62" x14ac:dyDescent="0.3">
      <c r="A24">
        <v>22</v>
      </c>
      <c r="B24" t="s">
        <v>131</v>
      </c>
      <c r="C24" s="2">
        <v>252.47</v>
      </c>
      <c r="D24" s="2">
        <v>309.63</v>
      </c>
      <c r="E24" s="2">
        <v>383.93</v>
      </c>
      <c r="F24" s="2">
        <v>152.57</v>
      </c>
      <c r="G24" s="2">
        <v>83.47</v>
      </c>
      <c r="H24" s="2">
        <v>215.03</v>
      </c>
      <c r="I24" s="2">
        <v>105.77</v>
      </c>
      <c r="J24" s="2">
        <v>78.83</v>
      </c>
      <c r="K24" s="2">
        <v>57.4</v>
      </c>
      <c r="L24" s="2">
        <v>97.63</v>
      </c>
      <c r="M24" s="2">
        <v>221.4</v>
      </c>
      <c r="N24" s="2">
        <v>421.47</v>
      </c>
      <c r="O24" s="2">
        <v>240.23</v>
      </c>
      <c r="P24" s="2">
        <v>244.9</v>
      </c>
      <c r="Q24" s="2">
        <v>242.33</v>
      </c>
      <c r="R24" s="2">
        <v>166.2</v>
      </c>
      <c r="S24" s="2">
        <v>55.33</v>
      </c>
      <c r="T24" s="2">
        <v>107.57</v>
      </c>
      <c r="U24" s="2">
        <v>21.37</v>
      </c>
      <c r="V24" s="2">
        <v>14.5</v>
      </c>
      <c r="W24" s="2">
        <v>5</v>
      </c>
      <c r="X24" s="2">
        <v>53.23</v>
      </c>
      <c r="Y24" s="2">
        <v>92.03</v>
      </c>
      <c r="Z24" s="2">
        <v>183.63</v>
      </c>
      <c r="AA24" s="2">
        <v>402.93</v>
      </c>
      <c r="AB24" s="2">
        <v>242.6</v>
      </c>
      <c r="AC24" s="2">
        <v>217.6</v>
      </c>
      <c r="AD24" s="2">
        <v>150.1</v>
      </c>
      <c r="AE24" s="2">
        <v>155.6</v>
      </c>
      <c r="AF24" s="2">
        <v>252</v>
      </c>
      <c r="AG24" s="2">
        <v>194.6</v>
      </c>
      <c r="AH24" s="2">
        <v>137.69999999999999</v>
      </c>
      <c r="AI24" s="2">
        <v>143.66999999999999</v>
      </c>
      <c r="AJ24" s="2">
        <v>191.67</v>
      </c>
      <c r="AK24" s="2">
        <v>244.93</v>
      </c>
      <c r="AL24" s="2">
        <v>424.97</v>
      </c>
    </row>
    <row r="25" spans="1:62" x14ac:dyDescent="0.3">
      <c r="A25">
        <v>23</v>
      </c>
      <c r="B25" t="s">
        <v>132</v>
      </c>
      <c r="C25" s="2">
        <v>253.5</v>
      </c>
      <c r="D25" s="2">
        <v>179</v>
      </c>
      <c r="E25" s="2">
        <v>267.37</v>
      </c>
      <c r="F25" s="2">
        <v>193.83</v>
      </c>
      <c r="G25" s="2">
        <v>355.43</v>
      </c>
      <c r="H25" s="2">
        <v>165.87</v>
      </c>
      <c r="I25" s="2">
        <v>245.13</v>
      </c>
      <c r="J25" s="2">
        <v>101.57</v>
      </c>
      <c r="K25" s="2">
        <v>64.900000000000006</v>
      </c>
      <c r="L25" s="2">
        <v>171.5</v>
      </c>
      <c r="M25" s="2">
        <v>147.66999999999999</v>
      </c>
      <c r="N25" s="2">
        <v>218.43</v>
      </c>
      <c r="O25" s="2">
        <v>203.3</v>
      </c>
      <c r="P25" s="2">
        <v>49.03</v>
      </c>
      <c r="Q25" s="2">
        <v>156.03</v>
      </c>
      <c r="R25" s="2">
        <v>95.97</v>
      </c>
      <c r="S25" s="2">
        <v>125.63</v>
      </c>
      <c r="T25" s="2">
        <v>328.13</v>
      </c>
      <c r="U25" s="2">
        <v>146.5</v>
      </c>
      <c r="V25" s="2">
        <v>7.8</v>
      </c>
      <c r="W25" s="2">
        <v>93.53</v>
      </c>
      <c r="X25" s="2">
        <v>175.5</v>
      </c>
      <c r="Y25" s="2">
        <v>102.6</v>
      </c>
      <c r="Z25" s="2">
        <v>257.2</v>
      </c>
      <c r="AA25" s="2">
        <v>261.33</v>
      </c>
      <c r="AB25" s="2">
        <v>229.33</v>
      </c>
      <c r="AC25" s="2">
        <v>178.57</v>
      </c>
      <c r="AD25" s="2">
        <v>236.07</v>
      </c>
      <c r="AE25" s="2">
        <v>272.3</v>
      </c>
      <c r="AF25" s="2">
        <v>287.17</v>
      </c>
      <c r="AG25" s="2">
        <v>294.89999999999998</v>
      </c>
      <c r="AH25" s="2">
        <v>218.93</v>
      </c>
      <c r="AI25" s="2">
        <v>195.4</v>
      </c>
      <c r="AJ25" s="2">
        <v>219.93</v>
      </c>
      <c r="AK25" s="2">
        <v>230.8</v>
      </c>
      <c r="AL25" s="2">
        <v>191.3</v>
      </c>
    </row>
    <row r="26" spans="1:62" x14ac:dyDescent="0.3">
      <c r="A26">
        <v>24</v>
      </c>
      <c r="B26" t="s">
        <v>133</v>
      </c>
      <c r="C26" s="2">
        <v>253.05</v>
      </c>
      <c r="D26" s="2">
        <v>232.13</v>
      </c>
      <c r="E26" s="2">
        <v>247.95</v>
      </c>
      <c r="F26" s="2">
        <v>282.48</v>
      </c>
      <c r="G26" s="2">
        <v>252.88</v>
      </c>
      <c r="H26" s="2">
        <v>189.05</v>
      </c>
      <c r="I26" s="2">
        <v>277.55</v>
      </c>
      <c r="J26" s="2">
        <v>192.13</v>
      </c>
      <c r="K26" s="2">
        <v>242.8</v>
      </c>
      <c r="L26" s="2">
        <v>251.9</v>
      </c>
      <c r="M26" s="2">
        <v>201.38</v>
      </c>
      <c r="N26" s="2">
        <v>254.98</v>
      </c>
      <c r="O26" s="2">
        <v>223.88</v>
      </c>
      <c r="P26" s="2">
        <v>63.8</v>
      </c>
      <c r="Q26" s="2">
        <v>222.1</v>
      </c>
      <c r="R26" s="2">
        <v>180.6</v>
      </c>
      <c r="S26" s="2">
        <v>274.60000000000002</v>
      </c>
      <c r="T26" s="2">
        <v>191.5</v>
      </c>
      <c r="U26" s="2">
        <v>66.760000000000005</v>
      </c>
      <c r="V26" s="2">
        <v>29.92</v>
      </c>
      <c r="W26" s="2">
        <v>52.92</v>
      </c>
      <c r="X26" s="2">
        <v>178.33</v>
      </c>
      <c r="Y26" s="2">
        <v>147.26</v>
      </c>
      <c r="Z26" s="2">
        <v>293.26</v>
      </c>
      <c r="AA26" s="2">
        <v>330.95</v>
      </c>
      <c r="AB26" s="2">
        <v>253.82</v>
      </c>
      <c r="AC26" s="2">
        <v>247.69</v>
      </c>
      <c r="AD26" s="2">
        <v>272.39</v>
      </c>
      <c r="AE26" s="2">
        <v>242.66</v>
      </c>
      <c r="AF26" s="2">
        <v>256.89999999999998</v>
      </c>
      <c r="AG26" s="2">
        <v>281.02999999999997</v>
      </c>
      <c r="AH26" s="2">
        <v>177.58</v>
      </c>
      <c r="AI26" s="2">
        <v>175.04</v>
      </c>
      <c r="AJ26" s="2">
        <v>244</v>
      </c>
      <c r="AK26" s="2">
        <v>320.43</v>
      </c>
      <c r="AL26" s="2">
        <v>259.12</v>
      </c>
    </row>
    <row r="27" spans="1:62" x14ac:dyDescent="0.3">
      <c r="A27">
        <v>25</v>
      </c>
      <c r="B27" t="s">
        <v>134</v>
      </c>
      <c r="C27" s="2">
        <v>230.36</v>
      </c>
      <c r="D27" s="2">
        <v>308.86</v>
      </c>
      <c r="E27" s="2">
        <v>255.3</v>
      </c>
      <c r="F27" s="2">
        <v>244.08</v>
      </c>
      <c r="G27" s="2">
        <v>101.96</v>
      </c>
      <c r="H27" s="2">
        <v>228.22</v>
      </c>
      <c r="I27" s="2">
        <v>134.74</v>
      </c>
      <c r="J27" s="2">
        <v>67.84</v>
      </c>
      <c r="K27" s="2">
        <v>92.34</v>
      </c>
      <c r="L27" s="2">
        <v>186.9</v>
      </c>
      <c r="M27" s="2">
        <v>281.24</v>
      </c>
      <c r="N27" s="2">
        <v>325.2</v>
      </c>
      <c r="O27" s="2">
        <v>347</v>
      </c>
      <c r="P27" s="2">
        <v>207.48</v>
      </c>
      <c r="Q27" s="2">
        <v>118.23</v>
      </c>
      <c r="R27" s="2">
        <v>311.7</v>
      </c>
      <c r="S27" s="2">
        <v>81.650000000000006</v>
      </c>
      <c r="T27" s="2">
        <v>160.13</v>
      </c>
      <c r="U27" s="2">
        <v>94.1</v>
      </c>
      <c r="V27" s="2">
        <v>0.2</v>
      </c>
      <c r="W27" s="2">
        <v>8.73</v>
      </c>
      <c r="X27" s="2">
        <v>138.55000000000001</v>
      </c>
      <c r="Y27" s="2">
        <v>110.43</v>
      </c>
      <c r="Z27" s="2">
        <v>183.18</v>
      </c>
      <c r="AA27" s="2">
        <v>202.88</v>
      </c>
      <c r="AB27" s="2">
        <v>187</v>
      </c>
      <c r="AC27" s="2">
        <v>272.55</v>
      </c>
      <c r="AD27" s="2">
        <v>234.9</v>
      </c>
      <c r="AE27" s="2">
        <v>207.35</v>
      </c>
      <c r="AF27" s="2">
        <v>239.75</v>
      </c>
      <c r="AG27" s="2">
        <v>251.03</v>
      </c>
      <c r="AH27" s="2">
        <v>139.38</v>
      </c>
      <c r="AI27" s="2">
        <v>137.93</v>
      </c>
      <c r="AJ27" s="2">
        <v>239.95</v>
      </c>
      <c r="AK27" s="2">
        <v>192.1</v>
      </c>
      <c r="AL27" s="2">
        <v>286.7</v>
      </c>
    </row>
    <row r="28" spans="1:62" x14ac:dyDescent="0.3">
      <c r="A28">
        <v>26</v>
      </c>
      <c r="B28" t="s">
        <v>135</v>
      </c>
      <c r="C28" s="2">
        <v>74.98</v>
      </c>
      <c r="D28" s="2">
        <v>95.15</v>
      </c>
      <c r="E28" s="2">
        <v>100.8</v>
      </c>
      <c r="F28" s="2">
        <v>98.88</v>
      </c>
      <c r="G28" s="2">
        <v>112.05</v>
      </c>
      <c r="H28" s="2">
        <v>169.58</v>
      </c>
      <c r="I28" s="2">
        <v>129.28</v>
      </c>
      <c r="J28" s="2">
        <v>92.23</v>
      </c>
      <c r="K28" s="2">
        <v>76.73</v>
      </c>
      <c r="L28" s="2">
        <v>85.93</v>
      </c>
      <c r="M28" s="2">
        <v>87.53</v>
      </c>
      <c r="N28" s="2">
        <v>99.5</v>
      </c>
      <c r="O28" s="2">
        <v>93.08</v>
      </c>
      <c r="P28" s="2">
        <v>56.63</v>
      </c>
      <c r="Q28" s="2">
        <v>66.8</v>
      </c>
      <c r="R28" s="2">
        <v>31.3</v>
      </c>
      <c r="S28" s="2">
        <v>25.63</v>
      </c>
      <c r="T28" s="2">
        <v>130.6</v>
      </c>
      <c r="U28" s="2">
        <v>28.2</v>
      </c>
      <c r="V28" s="2">
        <v>29.13</v>
      </c>
      <c r="W28" s="2">
        <v>22.93</v>
      </c>
      <c r="X28" s="2">
        <v>148.5</v>
      </c>
      <c r="Y28" s="2">
        <v>13.9</v>
      </c>
      <c r="Z28" s="2">
        <v>23.77</v>
      </c>
      <c r="AA28" s="2">
        <v>73.569999999999993</v>
      </c>
      <c r="AB28" s="2">
        <v>19.63</v>
      </c>
      <c r="AC28" s="2">
        <v>67.33</v>
      </c>
      <c r="AD28" s="2">
        <v>102.9</v>
      </c>
      <c r="AE28" s="2">
        <v>97.2</v>
      </c>
      <c r="AF28" s="2">
        <v>91.77</v>
      </c>
      <c r="AG28" s="2">
        <v>135.33000000000001</v>
      </c>
      <c r="AH28" s="2">
        <v>117.27</v>
      </c>
      <c r="AI28" s="2">
        <v>233.3</v>
      </c>
      <c r="AJ28" s="2">
        <v>163.63</v>
      </c>
      <c r="AK28" s="2">
        <v>154.22999999999999</v>
      </c>
      <c r="AL28" s="2">
        <v>15.6</v>
      </c>
    </row>
    <row r="29" spans="1:62" x14ac:dyDescent="0.3">
      <c r="A29">
        <v>27</v>
      </c>
      <c r="B29" t="s">
        <v>136</v>
      </c>
      <c r="C29" s="2">
        <v>494.9</v>
      </c>
      <c r="D29" s="2">
        <v>496.78</v>
      </c>
      <c r="E29" s="2">
        <v>478.74</v>
      </c>
      <c r="F29" s="2">
        <v>226.34</v>
      </c>
      <c r="G29" s="2">
        <v>129.34</v>
      </c>
      <c r="H29" s="2">
        <v>204.6</v>
      </c>
      <c r="I29" s="2">
        <v>72.78</v>
      </c>
      <c r="J29" s="2">
        <v>48.78</v>
      </c>
      <c r="K29" s="2">
        <v>66.349999999999994</v>
      </c>
      <c r="L29" s="2">
        <v>83.3</v>
      </c>
      <c r="M29" s="2">
        <v>228.08</v>
      </c>
      <c r="N29" s="2">
        <v>671.44</v>
      </c>
      <c r="O29" s="2">
        <v>498.22</v>
      </c>
      <c r="P29" s="2">
        <v>291.64</v>
      </c>
      <c r="Q29" s="2">
        <v>292.92</v>
      </c>
      <c r="R29" s="2">
        <v>263.56</v>
      </c>
      <c r="S29" s="2">
        <v>79.98</v>
      </c>
      <c r="T29" s="2">
        <v>163.86</v>
      </c>
      <c r="U29" s="2">
        <v>25.05</v>
      </c>
      <c r="V29" s="2">
        <v>61.03</v>
      </c>
      <c r="W29" s="2">
        <v>8.57</v>
      </c>
      <c r="X29" s="2">
        <v>44.98</v>
      </c>
      <c r="Y29" s="2">
        <v>55.2</v>
      </c>
      <c r="Z29" s="2">
        <v>188.36</v>
      </c>
      <c r="AA29" s="2">
        <v>358.5</v>
      </c>
      <c r="AB29" s="2">
        <v>482.42</v>
      </c>
      <c r="AC29" s="2">
        <v>332.26</v>
      </c>
      <c r="AD29" s="2">
        <v>303.26</v>
      </c>
      <c r="AE29" s="2">
        <v>255.22</v>
      </c>
      <c r="AF29" s="2">
        <v>189.5</v>
      </c>
      <c r="AG29" s="2">
        <v>122.46</v>
      </c>
      <c r="AH29" s="2">
        <v>77.180000000000007</v>
      </c>
      <c r="AI29" s="2">
        <v>105.22</v>
      </c>
      <c r="AJ29" s="2">
        <v>252.12</v>
      </c>
      <c r="AK29" s="2">
        <v>299.94</v>
      </c>
      <c r="AL29" s="2">
        <v>824.32</v>
      </c>
    </row>
    <row r="30" spans="1:62" x14ac:dyDescent="0.3">
      <c r="A30">
        <v>28</v>
      </c>
      <c r="B30" t="s">
        <v>137</v>
      </c>
      <c r="C30" s="2">
        <v>254.27</v>
      </c>
      <c r="D30" s="2">
        <v>188.87</v>
      </c>
      <c r="E30" s="2">
        <v>255.5</v>
      </c>
      <c r="F30" s="2">
        <v>125.93</v>
      </c>
      <c r="G30" s="2">
        <v>268.37</v>
      </c>
      <c r="H30" s="2">
        <v>273.87</v>
      </c>
      <c r="I30" s="2">
        <v>175.33</v>
      </c>
      <c r="J30" s="2">
        <v>12.05</v>
      </c>
      <c r="K30" s="2">
        <v>35.35</v>
      </c>
      <c r="L30" s="2">
        <v>56.5</v>
      </c>
      <c r="M30" s="2">
        <v>120.03</v>
      </c>
      <c r="N30" s="2">
        <v>244.8</v>
      </c>
      <c r="O30" s="2">
        <v>190.87</v>
      </c>
      <c r="P30" s="2">
        <v>195.9</v>
      </c>
      <c r="Q30" s="2">
        <v>239.37</v>
      </c>
      <c r="R30" s="2">
        <v>166.93</v>
      </c>
      <c r="S30" s="2">
        <v>216.97</v>
      </c>
      <c r="T30" s="2">
        <v>197.67</v>
      </c>
      <c r="U30" s="2">
        <v>60</v>
      </c>
      <c r="V30" s="2">
        <v>5.55</v>
      </c>
      <c r="W30" s="2">
        <v>4.5</v>
      </c>
      <c r="X30" s="2">
        <v>32.93</v>
      </c>
      <c r="Y30" s="2">
        <v>4.5</v>
      </c>
      <c r="Z30" s="2">
        <v>129.6</v>
      </c>
      <c r="AA30" s="2">
        <v>224.37</v>
      </c>
      <c r="AB30" s="2">
        <v>249.47</v>
      </c>
      <c r="AC30" s="2">
        <v>252.43</v>
      </c>
      <c r="AD30" s="2">
        <v>190.83</v>
      </c>
      <c r="AE30" s="2">
        <v>264.73</v>
      </c>
      <c r="AF30" s="2">
        <v>257</v>
      </c>
      <c r="AG30" s="2">
        <v>167.67</v>
      </c>
      <c r="AH30" s="2">
        <v>35.229999999999997</v>
      </c>
      <c r="AI30" s="2">
        <v>101.9</v>
      </c>
      <c r="AJ30" s="2">
        <v>70.569999999999993</v>
      </c>
      <c r="AK30" s="2">
        <v>177.63</v>
      </c>
      <c r="AL30" s="2">
        <v>198.1</v>
      </c>
    </row>
    <row r="31" spans="1:62" x14ac:dyDescent="0.3">
      <c r="A31">
        <v>29</v>
      </c>
      <c r="B31" t="s">
        <v>138</v>
      </c>
      <c r="C31" s="2">
        <v>356.1</v>
      </c>
      <c r="D31" s="2">
        <v>136</v>
      </c>
      <c r="E31" s="2">
        <v>194.9</v>
      </c>
      <c r="F31" s="2">
        <v>284.60000000000002</v>
      </c>
      <c r="G31" s="2">
        <v>128.69999999999999</v>
      </c>
      <c r="H31" s="2">
        <v>70.099999999999994</v>
      </c>
      <c r="I31" s="2">
        <v>41.9</v>
      </c>
      <c r="J31" s="2">
        <v>56.3</v>
      </c>
      <c r="K31" s="2">
        <v>0.3</v>
      </c>
      <c r="L31" s="2">
        <v>93.9</v>
      </c>
      <c r="M31" s="2">
        <v>94.1</v>
      </c>
      <c r="N31" s="2">
        <v>81.8</v>
      </c>
      <c r="O31" s="2">
        <v>119.6</v>
      </c>
      <c r="P31" s="2">
        <v>24.7</v>
      </c>
      <c r="Q31" s="2">
        <v>4.3</v>
      </c>
      <c r="R31" s="2">
        <v>104.3</v>
      </c>
      <c r="S31" s="2">
        <v>13.4</v>
      </c>
      <c r="T31" s="2">
        <v>9.5</v>
      </c>
      <c r="U31" s="2">
        <v>33.6</v>
      </c>
      <c r="V31" s="2">
        <v>19.579999999999998</v>
      </c>
      <c r="W31" s="2">
        <v>0.3</v>
      </c>
      <c r="X31" s="2">
        <v>67.2</v>
      </c>
      <c r="Y31" s="2">
        <v>90.7</v>
      </c>
      <c r="Z31" s="2">
        <v>92.6</v>
      </c>
      <c r="AA31" s="2">
        <v>49</v>
      </c>
      <c r="AB31" s="2">
        <v>88.6</v>
      </c>
      <c r="AC31" s="2">
        <v>125</v>
      </c>
      <c r="AD31" s="2">
        <v>143.30000000000001</v>
      </c>
      <c r="AE31" s="2">
        <v>140.5</v>
      </c>
      <c r="AF31" s="2">
        <v>130.9</v>
      </c>
      <c r="AG31" s="2">
        <v>67.900000000000006</v>
      </c>
      <c r="AH31" s="2">
        <v>83.3</v>
      </c>
      <c r="AI31" s="2">
        <v>138.6</v>
      </c>
      <c r="AJ31" s="2">
        <v>130</v>
      </c>
      <c r="AK31" s="2">
        <v>34.6</v>
      </c>
      <c r="AL31" s="2">
        <v>118.6</v>
      </c>
    </row>
    <row r="32" spans="1:62" x14ac:dyDescent="0.3">
      <c r="A32">
        <v>30</v>
      </c>
      <c r="B32" t="s">
        <v>139</v>
      </c>
      <c r="C32" s="2">
        <v>189.1</v>
      </c>
      <c r="D32" s="2">
        <v>213.1</v>
      </c>
      <c r="E32" s="2">
        <v>146.19999999999999</v>
      </c>
      <c r="F32" s="2">
        <v>172.1</v>
      </c>
      <c r="G32" s="2">
        <v>60.2</v>
      </c>
      <c r="H32" s="2">
        <v>119.1</v>
      </c>
      <c r="I32" s="2">
        <v>44.1</v>
      </c>
      <c r="J32" s="2">
        <v>0.5</v>
      </c>
      <c r="K32" s="2">
        <v>11.3</v>
      </c>
      <c r="L32" s="2">
        <v>232</v>
      </c>
      <c r="M32" s="2">
        <v>106.8</v>
      </c>
      <c r="N32" s="2">
        <v>310.3</v>
      </c>
      <c r="O32" s="2">
        <v>42.3</v>
      </c>
      <c r="P32" s="2">
        <v>29.2</v>
      </c>
      <c r="Q32" s="2">
        <v>123.5</v>
      </c>
      <c r="R32" s="2">
        <v>99.5</v>
      </c>
      <c r="S32" s="2">
        <v>3</v>
      </c>
      <c r="T32" s="2">
        <v>24.6</v>
      </c>
      <c r="U32" s="2">
        <v>48.19</v>
      </c>
      <c r="V32" s="2">
        <v>2</v>
      </c>
      <c r="W32" s="2">
        <v>6.39</v>
      </c>
      <c r="X32" s="2">
        <v>18</v>
      </c>
      <c r="Y32" s="2">
        <v>54.95</v>
      </c>
      <c r="Z32" s="2">
        <v>6.4</v>
      </c>
      <c r="AA32" s="2">
        <v>169.2</v>
      </c>
      <c r="AB32" s="2">
        <v>129.69999999999999</v>
      </c>
      <c r="AC32" s="2">
        <v>71.7</v>
      </c>
      <c r="AD32" s="2">
        <v>107.7</v>
      </c>
      <c r="AE32" s="2">
        <v>56.6</v>
      </c>
      <c r="AF32" s="2">
        <v>87.5</v>
      </c>
      <c r="AG32" s="2">
        <v>79.099999999999994</v>
      </c>
      <c r="AH32" s="2">
        <v>20.2</v>
      </c>
      <c r="AI32" s="2">
        <v>33.700000000000003</v>
      </c>
      <c r="AJ32" s="2">
        <v>127.4</v>
      </c>
      <c r="AK32" s="2">
        <v>96.4</v>
      </c>
      <c r="AL32" s="2">
        <v>215.4</v>
      </c>
    </row>
    <row r="33" spans="1:38" x14ac:dyDescent="0.3">
      <c r="A33">
        <v>31</v>
      </c>
      <c r="B33" t="s">
        <v>140</v>
      </c>
      <c r="C33" s="2">
        <v>307.29000000000002</v>
      </c>
      <c r="D33" s="2">
        <v>176.36</v>
      </c>
      <c r="E33" s="2">
        <v>176.03</v>
      </c>
      <c r="F33" s="2">
        <v>230.5</v>
      </c>
      <c r="G33" s="2">
        <v>359.9</v>
      </c>
      <c r="H33" s="2">
        <v>241.24</v>
      </c>
      <c r="I33" s="2">
        <v>221.44</v>
      </c>
      <c r="J33" s="2">
        <v>93.63</v>
      </c>
      <c r="K33" s="2">
        <v>121.03</v>
      </c>
      <c r="L33" s="2">
        <v>59.03</v>
      </c>
      <c r="M33" s="2">
        <v>129.19999999999999</v>
      </c>
      <c r="N33" s="2">
        <v>185.33</v>
      </c>
      <c r="O33" s="2">
        <v>181.73</v>
      </c>
      <c r="P33" s="2">
        <v>110.54</v>
      </c>
      <c r="Q33" s="2">
        <v>190.03</v>
      </c>
      <c r="R33" s="2">
        <v>246.2</v>
      </c>
      <c r="S33" s="2">
        <v>230.04</v>
      </c>
      <c r="T33" s="2">
        <v>338.74</v>
      </c>
      <c r="U33" s="2">
        <v>71.08</v>
      </c>
      <c r="V33" s="2">
        <v>14.36</v>
      </c>
      <c r="W33" s="2">
        <v>29.54</v>
      </c>
      <c r="X33" s="2">
        <v>124.28</v>
      </c>
      <c r="Y33" s="2">
        <v>32.880000000000003</v>
      </c>
      <c r="Z33" s="2">
        <v>91.56</v>
      </c>
      <c r="AA33" s="2">
        <v>143.84</v>
      </c>
      <c r="AB33" s="2">
        <v>130.4</v>
      </c>
      <c r="AC33" s="2">
        <v>253.7</v>
      </c>
      <c r="AD33" s="2">
        <v>274.54000000000002</v>
      </c>
      <c r="AE33" s="2">
        <v>320.27999999999997</v>
      </c>
      <c r="AF33" s="2">
        <v>500.54</v>
      </c>
      <c r="AG33" s="2">
        <v>344.2</v>
      </c>
      <c r="AH33" s="2">
        <v>218.5</v>
      </c>
      <c r="AI33" s="2">
        <v>197.62</v>
      </c>
      <c r="AJ33" s="2">
        <v>254.2</v>
      </c>
      <c r="AK33" s="2">
        <v>163.5</v>
      </c>
      <c r="AL33" s="2">
        <v>184.42</v>
      </c>
    </row>
    <row r="34" spans="1:38" x14ac:dyDescent="0.3">
      <c r="A34">
        <v>32</v>
      </c>
      <c r="B34" t="s">
        <v>141</v>
      </c>
      <c r="C34" s="2">
        <v>175.5</v>
      </c>
      <c r="D34" s="2">
        <v>246.86</v>
      </c>
      <c r="E34" s="2">
        <v>207.02</v>
      </c>
      <c r="F34" s="2">
        <v>260.5</v>
      </c>
      <c r="G34" s="2">
        <v>177.96</v>
      </c>
      <c r="H34" s="2">
        <v>204.14</v>
      </c>
      <c r="I34" s="2">
        <v>216.24</v>
      </c>
      <c r="J34" s="2">
        <v>70.36</v>
      </c>
      <c r="K34" s="2">
        <v>73.3</v>
      </c>
      <c r="L34" s="2">
        <v>99.08</v>
      </c>
      <c r="M34" s="2">
        <v>170.16</v>
      </c>
      <c r="N34" s="2">
        <v>192.3</v>
      </c>
      <c r="O34" s="2">
        <v>292.18</v>
      </c>
      <c r="P34" s="2">
        <v>36.86</v>
      </c>
      <c r="Q34" s="2">
        <v>49.24</v>
      </c>
      <c r="R34" s="2">
        <v>202.9</v>
      </c>
      <c r="S34" s="2">
        <v>98.18</v>
      </c>
      <c r="T34" s="2">
        <v>151</v>
      </c>
      <c r="U34" s="2">
        <v>102.53</v>
      </c>
      <c r="V34" s="2">
        <v>24.48</v>
      </c>
      <c r="W34" s="2">
        <v>33.08</v>
      </c>
      <c r="X34" s="2">
        <v>151.15</v>
      </c>
      <c r="Y34" s="2">
        <v>10.199999999999999</v>
      </c>
      <c r="Z34" s="2">
        <v>88.58</v>
      </c>
      <c r="AA34" s="2">
        <v>51</v>
      </c>
      <c r="AB34" s="2">
        <v>94.35</v>
      </c>
      <c r="AC34" s="2">
        <v>215.55</v>
      </c>
      <c r="AD34" s="2">
        <v>179.38</v>
      </c>
      <c r="AE34" s="2">
        <v>188.48</v>
      </c>
      <c r="AF34" s="2">
        <v>194.53</v>
      </c>
      <c r="AG34" s="2">
        <v>290.48</v>
      </c>
      <c r="AH34" s="2">
        <v>145.88</v>
      </c>
      <c r="AI34" s="2">
        <v>123.98</v>
      </c>
      <c r="AJ34" s="2">
        <v>182.8</v>
      </c>
      <c r="AK34" s="2">
        <v>239.18</v>
      </c>
      <c r="AL34" s="2">
        <v>187.63</v>
      </c>
    </row>
    <row r="35" spans="1:38" x14ac:dyDescent="0.3">
      <c r="A35">
        <v>33</v>
      </c>
      <c r="B35" t="s">
        <v>142</v>
      </c>
      <c r="C35" s="2">
        <v>142.86000000000001</v>
      </c>
      <c r="D35" s="2">
        <v>149.80000000000001</v>
      </c>
      <c r="E35" s="2">
        <v>259.3</v>
      </c>
      <c r="F35" s="2">
        <v>165.26</v>
      </c>
      <c r="G35" s="2">
        <v>220.55</v>
      </c>
      <c r="H35" s="2">
        <v>140.47999999999999</v>
      </c>
      <c r="I35" s="2">
        <v>175.3</v>
      </c>
      <c r="J35" s="2">
        <v>126.92</v>
      </c>
      <c r="K35" s="2">
        <v>148.1</v>
      </c>
      <c r="L35" s="2">
        <v>171.3</v>
      </c>
      <c r="M35" s="2">
        <v>210.04</v>
      </c>
      <c r="N35" s="2">
        <v>229.78</v>
      </c>
      <c r="O35" s="2">
        <v>232.2</v>
      </c>
      <c r="P35" s="2">
        <v>170.6</v>
      </c>
      <c r="Q35" s="2">
        <v>165.24</v>
      </c>
      <c r="R35" s="2">
        <v>176.66</v>
      </c>
      <c r="S35" s="2">
        <v>145.63999999999999</v>
      </c>
      <c r="T35" s="2">
        <v>225.34</v>
      </c>
      <c r="U35" s="2">
        <v>79.66</v>
      </c>
      <c r="V35" s="2">
        <v>28.78</v>
      </c>
      <c r="W35" s="2">
        <v>86.84</v>
      </c>
      <c r="X35" s="2">
        <v>200.62</v>
      </c>
      <c r="Y35" s="2">
        <v>72.180000000000007</v>
      </c>
      <c r="Z35" s="2">
        <v>123.02</v>
      </c>
      <c r="AA35" s="2">
        <v>115.65</v>
      </c>
      <c r="AB35" s="2">
        <v>187.45</v>
      </c>
      <c r="AC35" s="2">
        <v>241.8</v>
      </c>
      <c r="AD35" s="2">
        <v>271.92</v>
      </c>
      <c r="AE35" s="2">
        <v>170.9</v>
      </c>
      <c r="AF35" s="2">
        <v>264.36</v>
      </c>
      <c r="AG35" s="2">
        <v>279.88</v>
      </c>
      <c r="AH35" s="2">
        <v>243.38</v>
      </c>
      <c r="AI35" s="2">
        <v>122.5</v>
      </c>
      <c r="AJ35" s="2">
        <v>243</v>
      </c>
      <c r="AK35" s="2">
        <v>243.24</v>
      </c>
      <c r="AL35" s="2">
        <v>191.34</v>
      </c>
    </row>
    <row r="36" spans="1:38" x14ac:dyDescent="0.3">
      <c r="A36">
        <v>34</v>
      </c>
      <c r="B36" t="s">
        <v>143</v>
      </c>
      <c r="C36" s="2">
        <v>259.10000000000002</v>
      </c>
      <c r="D36" s="2">
        <v>259.08</v>
      </c>
      <c r="E36" s="2">
        <v>208.73</v>
      </c>
      <c r="F36" s="2">
        <v>165.15</v>
      </c>
      <c r="G36" s="2">
        <v>249.22</v>
      </c>
      <c r="H36" s="2">
        <v>222.41</v>
      </c>
      <c r="I36" s="2">
        <v>216.18</v>
      </c>
      <c r="J36" s="2">
        <v>180.63</v>
      </c>
      <c r="K36" s="2">
        <v>206.35</v>
      </c>
      <c r="L36" s="2">
        <v>139.97999999999999</v>
      </c>
      <c r="M36" s="2">
        <v>208.47</v>
      </c>
      <c r="N36" s="2">
        <v>244.94</v>
      </c>
      <c r="O36" s="2">
        <v>229.63</v>
      </c>
      <c r="P36" s="2">
        <v>240.69</v>
      </c>
      <c r="Q36" s="2">
        <v>289.31</v>
      </c>
      <c r="R36" s="2">
        <v>175.65</v>
      </c>
      <c r="S36" s="2">
        <v>147.27000000000001</v>
      </c>
      <c r="T36" s="2">
        <v>167.78</v>
      </c>
      <c r="U36" s="2">
        <v>125.61</v>
      </c>
      <c r="V36" s="2">
        <v>44.41</v>
      </c>
      <c r="W36" s="2">
        <v>167.09</v>
      </c>
      <c r="X36" s="2">
        <v>153.72999999999999</v>
      </c>
      <c r="Y36" s="2">
        <v>95.9</v>
      </c>
      <c r="Z36" s="2">
        <v>137.34</v>
      </c>
      <c r="AA36" s="2">
        <v>200.4</v>
      </c>
      <c r="AB36" s="2">
        <v>226.89</v>
      </c>
      <c r="AC36" s="2">
        <v>235.33</v>
      </c>
      <c r="AD36" s="2">
        <v>238.11</v>
      </c>
      <c r="AE36" s="2">
        <v>152.29</v>
      </c>
      <c r="AF36" s="2">
        <v>266.58999999999997</v>
      </c>
      <c r="AG36" s="2">
        <v>245.51</v>
      </c>
      <c r="AH36" s="2">
        <v>169.88</v>
      </c>
      <c r="AI36" s="2">
        <v>133.38</v>
      </c>
      <c r="AJ36" s="2">
        <v>214.29</v>
      </c>
      <c r="AK36" s="2">
        <v>269.36</v>
      </c>
      <c r="AL36" s="2">
        <v>253.03</v>
      </c>
    </row>
    <row r="38" spans="1:38" x14ac:dyDescent="0.3">
      <c r="B38" s="49"/>
      <c r="C38" s="49"/>
      <c r="D38" s="46"/>
      <c r="E38" s="46"/>
    </row>
    <row r="39" spans="1:38" x14ac:dyDescent="0.3">
      <c r="B39" s="49"/>
      <c r="C39" s="49"/>
      <c r="D39" s="49"/>
      <c r="E39" s="7"/>
    </row>
    <row r="40" spans="1:38" x14ac:dyDescent="0.3">
      <c r="B40" s="49"/>
      <c r="C40" s="49"/>
      <c r="D40" s="49"/>
      <c r="E40" s="46"/>
    </row>
    <row r="41" spans="1:38" x14ac:dyDescent="0.3">
      <c r="B41" s="49"/>
      <c r="C41" s="49"/>
      <c r="D41" s="46"/>
      <c r="E41" s="46"/>
    </row>
    <row r="42" spans="1:38" x14ac:dyDescent="0.3">
      <c r="B42" s="49"/>
      <c r="C42" s="49"/>
      <c r="D42" s="46"/>
      <c r="E42" s="46"/>
    </row>
    <row r="43" spans="1:38" x14ac:dyDescent="0.3">
      <c r="B43" s="49"/>
      <c r="C43" s="46"/>
      <c r="D43" s="46"/>
      <c r="E43" s="46"/>
    </row>
    <row r="44" spans="1:38" x14ac:dyDescent="0.3">
      <c r="B44" s="49"/>
      <c r="C44" s="46"/>
      <c r="D44" s="46"/>
      <c r="E44" s="46"/>
    </row>
    <row r="45" spans="1:38" x14ac:dyDescent="0.3">
      <c r="B45" s="49"/>
      <c r="C45" s="46"/>
      <c r="D45" s="46"/>
      <c r="E45" s="46"/>
    </row>
    <row r="46" spans="1:38" x14ac:dyDescent="0.3">
      <c r="B46" s="49"/>
      <c r="C46" s="46"/>
      <c r="D46" s="46"/>
      <c r="E46" s="46"/>
    </row>
    <row r="47" spans="1:38" x14ac:dyDescent="0.3">
      <c r="B47" s="49"/>
      <c r="C47" s="46"/>
      <c r="D47" s="46"/>
      <c r="E47" s="46"/>
    </row>
    <row r="48" spans="1:38" x14ac:dyDescent="0.3">
      <c r="B48" s="49"/>
      <c r="C48" s="46"/>
      <c r="D48" s="46"/>
      <c r="E48" s="46"/>
    </row>
    <row r="49" spans="2:5" x14ac:dyDescent="0.3">
      <c r="B49" s="49"/>
      <c r="C49" s="46"/>
      <c r="D49" s="46"/>
      <c r="E49" s="46"/>
    </row>
    <row r="50" spans="2:5" x14ac:dyDescent="0.3">
      <c r="B50" s="49"/>
      <c r="C50" s="46"/>
      <c r="D50" s="46"/>
      <c r="E50" s="46"/>
    </row>
    <row r="51" spans="2:5" x14ac:dyDescent="0.3">
      <c r="B51" s="49"/>
      <c r="C51" s="46"/>
      <c r="D51" s="46"/>
      <c r="E51" s="46"/>
    </row>
    <row r="52" spans="2:5" x14ac:dyDescent="0.3">
      <c r="B52" s="49"/>
      <c r="C52" s="46"/>
      <c r="D52" s="46"/>
      <c r="E52" s="46"/>
    </row>
    <row r="53" spans="2:5" x14ac:dyDescent="0.3">
      <c r="B53" s="49"/>
      <c r="C53" s="46"/>
      <c r="D53" s="46"/>
      <c r="E53" s="46"/>
    </row>
    <row r="54" spans="2:5" x14ac:dyDescent="0.3">
      <c r="B54" s="49"/>
      <c r="C54" s="46"/>
      <c r="D54" s="46"/>
      <c r="E54" s="46"/>
    </row>
    <row r="55" spans="2:5" x14ac:dyDescent="0.3">
      <c r="B55" s="49"/>
      <c r="C55" s="46"/>
      <c r="D55" s="46"/>
      <c r="E55" s="46"/>
    </row>
    <row r="56" spans="2:5" x14ac:dyDescent="0.3">
      <c r="B56" s="49"/>
      <c r="C56" s="46"/>
      <c r="D56" s="46"/>
      <c r="E56" s="46"/>
    </row>
    <row r="57" spans="2:5" x14ac:dyDescent="0.3">
      <c r="B57" s="49"/>
      <c r="C57" s="46"/>
      <c r="D57" s="46"/>
      <c r="E57" s="46"/>
    </row>
    <row r="58" spans="2:5" x14ac:dyDescent="0.3">
      <c r="B58" s="49"/>
      <c r="C58" s="46"/>
      <c r="D58" s="46"/>
      <c r="E58" s="46"/>
    </row>
    <row r="59" spans="2:5" x14ac:dyDescent="0.3">
      <c r="B59" s="49"/>
      <c r="C59" s="46"/>
      <c r="D59" s="46"/>
      <c r="E59" s="46"/>
    </row>
    <row r="60" spans="2:5" x14ac:dyDescent="0.3">
      <c r="B60" s="49"/>
      <c r="C60" s="46"/>
      <c r="D60" s="46"/>
      <c r="E60" s="46"/>
    </row>
    <row r="61" spans="2:5" x14ac:dyDescent="0.3">
      <c r="B61" s="49"/>
      <c r="C61" s="46"/>
      <c r="D61" s="46"/>
      <c r="E61" s="46"/>
    </row>
    <row r="62" spans="2:5" x14ac:dyDescent="0.3">
      <c r="B62" s="49"/>
      <c r="C62" s="46"/>
      <c r="D62" s="46"/>
      <c r="E62" s="46"/>
    </row>
    <row r="63" spans="2:5" x14ac:dyDescent="0.3">
      <c r="B63" s="49"/>
      <c r="C63" s="46"/>
      <c r="D63" s="46"/>
      <c r="E63" s="46"/>
    </row>
    <row r="64" spans="2:5" x14ac:dyDescent="0.3">
      <c r="B64" s="49"/>
      <c r="C64" s="46"/>
      <c r="D64" s="46"/>
      <c r="E64" s="46"/>
    </row>
    <row r="65" spans="2:5" x14ac:dyDescent="0.3">
      <c r="B65" s="49"/>
      <c r="C65" s="46"/>
      <c r="D65" s="46"/>
      <c r="E65" s="46"/>
    </row>
    <row r="66" spans="2:5" x14ac:dyDescent="0.3">
      <c r="B66" s="49"/>
      <c r="C66" s="46"/>
      <c r="D66" s="46"/>
      <c r="E66" s="46"/>
    </row>
    <row r="67" spans="2:5" x14ac:dyDescent="0.3">
      <c r="B67" s="49"/>
      <c r="C67" s="46"/>
      <c r="D67" s="46"/>
      <c r="E67" s="46"/>
    </row>
    <row r="68" spans="2:5" x14ac:dyDescent="0.3">
      <c r="B68" s="49"/>
      <c r="C68" s="46"/>
      <c r="D68" s="46"/>
      <c r="E68" s="46"/>
    </row>
    <row r="69" spans="2:5" x14ac:dyDescent="0.3">
      <c r="B69" s="46"/>
      <c r="C69" s="46"/>
      <c r="D69" s="46"/>
      <c r="E69" s="46"/>
    </row>
    <row r="70" spans="2:5" x14ac:dyDescent="0.3">
      <c r="B70" s="46"/>
      <c r="C70" s="46"/>
      <c r="D70" s="46"/>
      <c r="E70" s="46"/>
    </row>
    <row r="71" spans="2:5" x14ac:dyDescent="0.3">
      <c r="B71" s="46"/>
      <c r="C71" s="46"/>
      <c r="D71" s="46"/>
      <c r="E71" s="46"/>
    </row>
    <row r="72" spans="2:5" x14ac:dyDescent="0.3">
      <c r="B72" s="46"/>
      <c r="C72" s="46"/>
      <c r="D72" s="46"/>
      <c r="E72" s="46"/>
    </row>
    <row r="73" spans="2:5" x14ac:dyDescent="0.3">
      <c r="B73" s="46"/>
      <c r="C73" s="46"/>
      <c r="D73" s="46"/>
      <c r="E73" s="46"/>
    </row>
    <row r="74" spans="2:5" x14ac:dyDescent="0.3">
      <c r="B74" s="46"/>
      <c r="C74" s="46"/>
      <c r="D74" s="46"/>
      <c r="E74" s="46"/>
    </row>
    <row r="75" spans="2:5" x14ac:dyDescent="0.3">
      <c r="B75" s="46"/>
      <c r="C75" s="46"/>
      <c r="D75" s="46"/>
      <c r="E75" s="46"/>
    </row>
    <row r="76" spans="2:5" x14ac:dyDescent="0.3">
      <c r="B76" s="46"/>
      <c r="C76" s="46"/>
      <c r="D76" s="46"/>
      <c r="E76" s="46"/>
    </row>
    <row r="77" spans="2:5" x14ac:dyDescent="0.3">
      <c r="B77" s="46"/>
      <c r="C77" s="46"/>
      <c r="D77" s="46"/>
      <c r="E77" s="46"/>
    </row>
    <row r="78" spans="2:5" x14ac:dyDescent="0.3">
      <c r="B78" s="46"/>
      <c r="C78" s="46"/>
      <c r="D78" s="46"/>
      <c r="E78" s="46"/>
    </row>
    <row r="79" spans="2:5" x14ac:dyDescent="0.3">
      <c r="B79" s="46"/>
      <c r="C79" s="46"/>
      <c r="D79" s="46"/>
      <c r="E79" s="46"/>
    </row>
    <row r="80" spans="2:5" x14ac:dyDescent="0.3">
      <c r="B80" s="46"/>
      <c r="C80" s="46"/>
      <c r="D80" s="46"/>
      <c r="E80" s="46"/>
    </row>
    <row r="81" spans="2:5" x14ac:dyDescent="0.3">
      <c r="B81" s="46"/>
      <c r="C81" s="46"/>
      <c r="D81" s="46"/>
      <c r="E81" s="46"/>
    </row>
    <row r="82" spans="2:5" x14ac:dyDescent="0.3">
      <c r="B82" s="46"/>
      <c r="C82" s="46"/>
      <c r="D82" s="46"/>
      <c r="E82" s="46"/>
    </row>
    <row r="83" spans="2:5" x14ac:dyDescent="0.3">
      <c r="B83" s="46"/>
      <c r="C83" s="46"/>
      <c r="D83" s="46"/>
      <c r="E83" s="46"/>
    </row>
    <row r="84" spans="2:5" x14ac:dyDescent="0.3">
      <c r="B84" s="46"/>
      <c r="C84" s="46"/>
      <c r="D84" s="46"/>
      <c r="E84" s="46"/>
    </row>
    <row r="85" spans="2:5" x14ac:dyDescent="0.3">
      <c r="B85" s="46"/>
      <c r="C85" s="46"/>
      <c r="D85" s="46"/>
      <c r="E85" s="46"/>
    </row>
  </sheetData>
  <mergeCells count="7">
    <mergeCell ref="AY1:BJ1"/>
    <mergeCell ref="A1:A2"/>
    <mergeCell ref="B1:B2"/>
    <mergeCell ref="C1:N1"/>
    <mergeCell ref="O1:Z1"/>
    <mergeCell ref="AA1:AL1"/>
    <mergeCell ref="AM1:AX1"/>
  </mergeCell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F2540-71BB-4145-AA1A-C00E56960F07}">
  <dimension ref="A1:BJ85"/>
  <sheetViews>
    <sheetView zoomScale="70" zoomScaleNormal="70" workbookViewId="0">
      <pane xSplit="2" ySplit="2" topLeftCell="AS3" activePane="bottomRight" state="frozen"/>
      <selection pane="topRight" activeCell="C1" sqref="C1"/>
      <selection pane="bottomLeft" activeCell="A3" sqref="A3"/>
      <selection pane="bottomRight" activeCell="B3" sqref="B3:B36"/>
    </sheetView>
  </sheetViews>
  <sheetFormatPr defaultRowHeight="14.4" x14ac:dyDescent="0.3"/>
  <cols>
    <col min="2" max="2" width="21.6640625" bestFit="1" customWidth="1"/>
    <col min="3" max="62" width="6" bestFit="1" customWidth="1"/>
  </cols>
  <sheetData>
    <row r="1" spans="1:62" x14ac:dyDescent="0.3">
      <c r="A1" s="53" t="s">
        <v>1078</v>
      </c>
      <c r="B1" s="53" t="s">
        <v>148</v>
      </c>
      <c r="C1" s="54">
        <v>2018</v>
      </c>
      <c r="D1" s="54"/>
      <c r="E1" s="54"/>
      <c r="F1" s="54"/>
      <c r="G1" s="54"/>
      <c r="H1" s="54"/>
      <c r="I1" s="54"/>
      <c r="J1" s="54"/>
      <c r="K1" s="54"/>
      <c r="L1" s="54"/>
      <c r="M1" s="54"/>
      <c r="N1" s="54"/>
      <c r="O1" s="54">
        <v>2019</v>
      </c>
      <c r="P1" s="54"/>
      <c r="Q1" s="54"/>
      <c r="R1" s="54"/>
      <c r="S1" s="54"/>
      <c r="T1" s="54"/>
      <c r="U1" s="54"/>
      <c r="V1" s="54"/>
      <c r="W1" s="54"/>
      <c r="X1" s="54"/>
      <c r="Y1" s="54"/>
      <c r="Z1" s="54"/>
      <c r="AA1" s="54">
        <v>2020</v>
      </c>
      <c r="AB1" s="54"/>
      <c r="AC1" s="54"/>
      <c r="AD1" s="54"/>
      <c r="AE1" s="54"/>
      <c r="AF1" s="54"/>
      <c r="AG1" s="54"/>
      <c r="AH1" s="54"/>
      <c r="AI1" s="54"/>
      <c r="AJ1" s="54"/>
      <c r="AK1" s="54"/>
      <c r="AL1" s="54"/>
      <c r="AM1" s="54">
        <v>2021</v>
      </c>
      <c r="AN1" s="54"/>
      <c r="AO1" s="54"/>
      <c r="AP1" s="54"/>
      <c r="AQ1" s="54"/>
      <c r="AR1" s="54"/>
      <c r="AS1" s="54"/>
      <c r="AT1" s="54"/>
      <c r="AU1" s="54"/>
      <c r="AV1" s="54"/>
      <c r="AW1" s="54"/>
      <c r="AX1" s="54"/>
      <c r="AY1" s="54">
        <v>2022</v>
      </c>
      <c r="AZ1" s="54"/>
      <c r="BA1" s="54"/>
      <c r="BB1" s="54"/>
      <c r="BC1" s="54"/>
      <c r="BD1" s="54"/>
      <c r="BE1" s="54"/>
      <c r="BF1" s="54"/>
      <c r="BG1" s="54"/>
      <c r="BH1" s="54"/>
      <c r="BI1" s="54"/>
      <c r="BJ1" s="54"/>
    </row>
    <row r="2" spans="1:62" x14ac:dyDescent="0.3">
      <c r="A2" s="53"/>
      <c r="B2" s="53"/>
      <c r="C2" t="s">
        <v>0</v>
      </c>
      <c r="D2" t="s">
        <v>1</v>
      </c>
      <c r="E2" t="s">
        <v>2</v>
      </c>
      <c r="F2" t="s">
        <v>3</v>
      </c>
      <c r="G2" t="s">
        <v>4</v>
      </c>
      <c r="H2" t="s">
        <v>5</v>
      </c>
      <c r="I2" t="s">
        <v>6</v>
      </c>
      <c r="J2" t="s">
        <v>7</v>
      </c>
      <c r="K2" t="s">
        <v>8</v>
      </c>
      <c r="L2" t="s">
        <v>9</v>
      </c>
      <c r="M2" t="s">
        <v>10</v>
      </c>
      <c r="N2" t="s">
        <v>11</v>
      </c>
      <c r="O2" t="s">
        <v>0</v>
      </c>
      <c r="P2" t="s">
        <v>1</v>
      </c>
      <c r="Q2" t="s">
        <v>2</v>
      </c>
      <c r="R2" t="s">
        <v>3</v>
      </c>
      <c r="S2" t="s">
        <v>4</v>
      </c>
      <c r="T2" t="s">
        <v>5</v>
      </c>
      <c r="U2" t="s">
        <v>6</v>
      </c>
      <c r="V2" t="s">
        <v>7</v>
      </c>
      <c r="W2" t="s">
        <v>8</v>
      </c>
      <c r="X2" t="s">
        <v>9</v>
      </c>
      <c r="Y2" t="s">
        <v>10</v>
      </c>
      <c r="Z2" t="s">
        <v>11</v>
      </c>
      <c r="AA2" t="s">
        <v>0</v>
      </c>
      <c r="AB2" t="s">
        <v>1</v>
      </c>
      <c r="AC2" t="s">
        <v>2</v>
      </c>
      <c r="AD2" t="s">
        <v>3</v>
      </c>
      <c r="AE2" t="s">
        <v>4</v>
      </c>
      <c r="AF2" t="s">
        <v>5</v>
      </c>
      <c r="AG2" t="s">
        <v>6</v>
      </c>
      <c r="AH2" t="s">
        <v>7</v>
      </c>
      <c r="AI2" t="s">
        <v>8</v>
      </c>
      <c r="AJ2" t="s">
        <v>9</v>
      </c>
      <c r="AK2" t="s">
        <v>10</v>
      </c>
      <c r="AL2" t="s">
        <v>11</v>
      </c>
      <c r="AM2" t="s">
        <v>0</v>
      </c>
      <c r="AN2" t="s">
        <v>1</v>
      </c>
      <c r="AO2" t="s">
        <v>2</v>
      </c>
      <c r="AP2" t="s">
        <v>3</v>
      </c>
      <c r="AQ2" t="s">
        <v>4</v>
      </c>
      <c r="AR2" t="s">
        <v>5</v>
      </c>
      <c r="AS2" t="s">
        <v>6</v>
      </c>
      <c r="AT2" t="s">
        <v>7</v>
      </c>
      <c r="AU2" t="s">
        <v>8</v>
      </c>
      <c r="AV2" t="s">
        <v>9</v>
      </c>
      <c r="AW2" t="s">
        <v>10</v>
      </c>
      <c r="AX2" t="s">
        <v>11</v>
      </c>
      <c r="AY2" t="s">
        <v>0</v>
      </c>
      <c r="AZ2" t="s">
        <v>1</v>
      </c>
      <c r="BA2" t="s">
        <v>2</v>
      </c>
      <c r="BB2" t="s">
        <v>3</v>
      </c>
      <c r="BC2" t="s">
        <v>4</v>
      </c>
      <c r="BD2" t="s">
        <v>5</v>
      </c>
      <c r="BE2" t="s">
        <v>6</v>
      </c>
      <c r="BF2" t="s">
        <v>7</v>
      </c>
      <c r="BG2" t="s">
        <v>8</v>
      </c>
      <c r="BH2" t="s">
        <v>9</v>
      </c>
      <c r="BI2" t="s">
        <v>10</v>
      </c>
      <c r="BJ2" t="s">
        <v>11</v>
      </c>
    </row>
    <row r="3" spans="1:62" x14ac:dyDescent="0.3">
      <c r="A3">
        <v>1</v>
      </c>
      <c r="B3" t="s">
        <v>39</v>
      </c>
      <c r="C3" s="2">
        <v>26.2</v>
      </c>
      <c r="D3" s="2">
        <v>26.76</v>
      </c>
      <c r="E3" s="2">
        <v>26.94</v>
      </c>
      <c r="F3" s="2">
        <v>27.14</v>
      </c>
      <c r="G3" s="2">
        <v>27.17</v>
      </c>
      <c r="H3" s="2">
        <v>27.67</v>
      </c>
      <c r="I3" s="2">
        <v>27.8</v>
      </c>
      <c r="J3" s="2">
        <v>27.53</v>
      </c>
      <c r="K3" s="2">
        <v>26.78</v>
      </c>
      <c r="L3" s="2">
        <v>26.27</v>
      </c>
      <c r="M3" s="2">
        <v>26.23</v>
      </c>
      <c r="N3" s="2">
        <v>26.35</v>
      </c>
      <c r="O3" s="2">
        <v>26.76</v>
      </c>
      <c r="P3" s="2">
        <v>26.91</v>
      </c>
      <c r="Q3" s="2">
        <v>27.23</v>
      </c>
      <c r="R3" s="2">
        <v>27.87</v>
      </c>
      <c r="S3" s="2">
        <v>27.81</v>
      </c>
      <c r="T3" s="2">
        <v>27.98</v>
      </c>
      <c r="U3" s="2">
        <v>27.83</v>
      </c>
      <c r="V3" s="2">
        <v>27.55</v>
      </c>
      <c r="W3" s="2">
        <v>27.19</v>
      </c>
      <c r="X3" s="2">
        <v>25.82</v>
      </c>
      <c r="Y3" s="2">
        <v>26.55</v>
      </c>
      <c r="Z3" s="2">
        <v>26.2</v>
      </c>
      <c r="AA3" s="2">
        <v>27.01</v>
      </c>
      <c r="AB3" s="2">
        <v>27.1</v>
      </c>
      <c r="AC3" s="2">
        <v>27.57</v>
      </c>
      <c r="AD3" s="2">
        <v>27.33</v>
      </c>
      <c r="AE3" s="2">
        <v>27.21</v>
      </c>
      <c r="AF3" s="2">
        <v>27.45</v>
      </c>
      <c r="AG3" s="2">
        <v>26.93</v>
      </c>
      <c r="AH3" s="2">
        <v>27.43</v>
      </c>
      <c r="AI3" s="2">
        <v>26.57</v>
      </c>
      <c r="AJ3" s="2">
        <v>26.76</v>
      </c>
      <c r="AK3" s="2">
        <v>26.29</v>
      </c>
      <c r="AL3" s="2">
        <v>26.21</v>
      </c>
      <c r="AM3" s="2">
        <v>26.5</v>
      </c>
      <c r="AN3" s="2">
        <v>26.99</v>
      </c>
      <c r="AO3" s="2">
        <v>27.16</v>
      </c>
      <c r="AP3" s="2">
        <v>27.34</v>
      </c>
      <c r="AQ3" s="2">
        <v>27.43</v>
      </c>
      <c r="AR3" s="2">
        <v>27.51</v>
      </c>
      <c r="AS3" s="2">
        <v>27.41</v>
      </c>
      <c r="AT3" s="2">
        <v>27.25</v>
      </c>
      <c r="AU3" s="2">
        <v>26.84</v>
      </c>
      <c r="AV3" s="2">
        <v>26.52</v>
      </c>
      <c r="AW3" s="2">
        <v>26.41</v>
      </c>
      <c r="AX3" s="2">
        <v>26.29</v>
      </c>
      <c r="AY3" s="2">
        <v>26.64</v>
      </c>
      <c r="AZ3" s="2">
        <v>26.88</v>
      </c>
      <c r="BA3" s="2">
        <v>27.24</v>
      </c>
      <c r="BB3" s="2">
        <v>27.45</v>
      </c>
      <c r="BC3" s="2">
        <v>27.45</v>
      </c>
      <c r="BD3" s="2">
        <v>27.47</v>
      </c>
      <c r="BE3" s="2">
        <v>27.5</v>
      </c>
      <c r="BF3" s="2">
        <v>27.34</v>
      </c>
      <c r="BG3" s="2">
        <v>26.83</v>
      </c>
      <c r="BH3" s="2">
        <v>26.35</v>
      </c>
      <c r="BI3" s="2">
        <v>26.36</v>
      </c>
      <c r="BJ3" s="2">
        <v>26.17</v>
      </c>
    </row>
    <row r="4" spans="1:62" x14ac:dyDescent="0.3">
      <c r="A4">
        <v>2</v>
      </c>
      <c r="B4" t="s">
        <v>111</v>
      </c>
      <c r="C4" s="2">
        <v>26.17</v>
      </c>
      <c r="D4" s="2">
        <v>26.83</v>
      </c>
      <c r="E4" s="2">
        <v>27.08</v>
      </c>
      <c r="F4" s="2">
        <v>27.19</v>
      </c>
      <c r="G4" s="2">
        <v>27.17</v>
      </c>
      <c r="H4" s="2">
        <v>27.29</v>
      </c>
      <c r="I4" s="2">
        <v>26.9</v>
      </c>
      <c r="J4" s="2">
        <v>27.14</v>
      </c>
      <c r="K4" s="2">
        <v>26.51</v>
      </c>
      <c r="L4" s="2">
        <v>26.06</v>
      </c>
      <c r="M4" s="2">
        <v>26.36</v>
      </c>
      <c r="N4" s="2">
        <v>26.63</v>
      </c>
      <c r="O4" s="2">
        <v>26.76</v>
      </c>
      <c r="P4" s="2">
        <v>27.08</v>
      </c>
      <c r="Q4" s="2">
        <v>27.5</v>
      </c>
      <c r="R4" s="2">
        <v>27.88</v>
      </c>
      <c r="S4" s="2">
        <v>27.68</v>
      </c>
      <c r="T4" s="2">
        <v>27.46</v>
      </c>
      <c r="U4" s="2">
        <v>27.26</v>
      </c>
      <c r="V4" s="2">
        <v>27.13</v>
      </c>
      <c r="W4" s="2">
        <v>26.94</v>
      </c>
      <c r="X4" s="2">
        <v>26.27</v>
      </c>
      <c r="Y4" s="2">
        <v>26.59</v>
      </c>
      <c r="Z4" s="2">
        <v>26.3</v>
      </c>
      <c r="AA4" s="2">
        <v>26.93</v>
      </c>
      <c r="AB4" s="2">
        <v>27.08</v>
      </c>
      <c r="AC4" s="2">
        <v>27.72</v>
      </c>
      <c r="AD4" s="2">
        <v>27.42</v>
      </c>
      <c r="AE4" s="2">
        <v>27.78</v>
      </c>
      <c r="AF4" s="2">
        <v>27.22</v>
      </c>
      <c r="AG4" s="2">
        <v>26.66</v>
      </c>
      <c r="AH4" s="2">
        <v>27.25</v>
      </c>
      <c r="AI4" s="2">
        <v>26.6</v>
      </c>
      <c r="AJ4" s="2">
        <v>26.84</v>
      </c>
      <c r="AK4" s="2">
        <v>26.38</v>
      </c>
      <c r="AL4" s="2">
        <v>26.31</v>
      </c>
      <c r="AM4" s="2">
        <v>26.020000000000003</v>
      </c>
      <c r="AN4" s="2">
        <v>27.179999999999996</v>
      </c>
      <c r="AO4" s="2">
        <v>26.890000000000004</v>
      </c>
      <c r="AP4" s="2">
        <v>27</v>
      </c>
      <c r="AQ4" s="2">
        <v>27.53</v>
      </c>
      <c r="AR4" s="2">
        <v>26.939999999999998</v>
      </c>
      <c r="AS4" s="2">
        <v>27.079999999999995</v>
      </c>
      <c r="AT4" s="2">
        <v>26.47</v>
      </c>
      <c r="AU4" s="2">
        <v>26.8</v>
      </c>
      <c r="AV4" s="2">
        <v>27.24</v>
      </c>
      <c r="AW4" s="2">
        <v>26.55</v>
      </c>
      <c r="AX4" s="2">
        <v>26.380000000000003</v>
      </c>
      <c r="AY4" s="2">
        <v>26.740000000000002</v>
      </c>
      <c r="AZ4" s="2">
        <v>26.619999999999997</v>
      </c>
      <c r="BA4" s="2">
        <v>27.309999999999995</v>
      </c>
      <c r="BB4" s="2">
        <v>27.589999999999996</v>
      </c>
      <c r="BC4" s="2">
        <v>27.65</v>
      </c>
      <c r="BD4" s="2">
        <v>26.76</v>
      </c>
      <c r="BE4" s="2">
        <v>27.509999999999998</v>
      </c>
      <c r="BF4" s="2">
        <v>26.96</v>
      </c>
      <c r="BG4" s="2">
        <v>26.75</v>
      </c>
      <c r="BH4" s="2">
        <f>(28.2+27.7+26.6+28.2+28.6+20.4+25.8+26+25.8+26.3)/10</f>
        <v>26.360000000000003</v>
      </c>
      <c r="BI4" s="2">
        <v>26.310000000000002</v>
      </c>
      <c r="BJ4" s="2">
        <v>25.8</v>
      </c>
    </row>
    <row r="5" spans="1:62" x14ac:dyDescent="0.3">
      <c r="A5">
        <v>3</v>
      </c>
      <c r="B5" t="s">
        <v>112</v>
      </c>
      <c r="C5" s="2">
        <v>26.24</v>
      </c>
      <c r="D5" s="2">
        <v>26.81</v>
      </c>
      <c r="E5" s="2">
        <v>26.56</v>
      </c>
      <c r="F5" s="2">
        <v>26.78</v>
      </c>
      <c r="G5" s="2">
        <v>26.66</v>
      </c>
      <c r="H5" s="2">
        <v>26.68</v>
      </c>
      <c r="I5" s="2">
        <v>26.07</v>
      </c>
      <c r="J5" s="2">
        <v>26.33</v>
      </c>
      <c r="K5" s="2">
        <v>25.78</v>
      </c>
      <c r="L5" s="2">
        <v>25.65</v>
      </c>
      <c r="M5" s="2">
        <v>26.03</v>
      </c>
      <c r="N5" s="2">
        <v>26.5</v>
      </c>
      <c r="O5" s="2">
        <v>26.56</v>
      </c>
      <c r="P5" s="2">
        <v>26.83</v>
      </c>
      <c r="Q5" s="2">
        <v>26.84</v>
      </c>
      <c r="R5" s="2">
        <v>26.94</v>
      </c>
      <c r="S5" s="2">
        <v>27.06</v>
      </c>
      <c r="T5" s="2">
        <v>26.58</v>
      </c>
      <c r="U5" s="2">
        <v>26.33</v>
      </c>
      <c r="V5" s="2">
        <v>25.86</v>
      </c>
      <c r="W5" s="2">
        <v>25.94</v>
      </c>
      <c r="X5" s="2">
        <v>25.5</v>
      </c>
      <c r="Y5" s="2">
        <v>25.91</v>
      </c>
      <c r="Z5" s="2">
        <v>26.4</v>
      </c>
      <c r="AA5" s="2">
        <v>27.21</v>
      </c>
      <c r="AB5" s="2">
        <v>27.82</v>
      </c>
      <c r="AC5" s="2">
        <v>27.44</v>
      </c>
      <c r="AD5" s="2">
        <v>27.17</v>
      </c>
      <c r="AE5" s="2">
        <v>27.31</v>
      </c>
      <c r="AF5" s="2">
        <v>26.57</v>
      </c>
      <c r="AG5" s="2">
        <v>26.5</v>
      </c>
      <c r="AH5" s="2">
        <v>26.6</v>
      </c>
      <c r="AI5" s="2">
        <v>26.17</v>
      </c>
      <c r="AJ5" s="2">
        <v>26.38</v>
      </c>
      <c r="AK5" s="2">
        <v>26.43</v>
      </c>
      <c r="AL5" s="2">
        <v>26.36</v>
      </c>
      <c r="AM5" s="2">
        <v>26.38</v>
      </c>
      <c r="AN5" s="2">
        <v>27.03</v>
      </c>
      <c r="AO5" s="2">
        <v>26.05</v>
      </c>
      <c r="AP5" s="2">
        <v>26.58</v>
      </c>
      <c r="AQ5" s="2">
        <v>26.7</v>
      </c>
      <c r="AR5" s="2">
        <v>26.28</v>
      </c>
      <c r="AS5" s="2">
        <v>26.33</v>
      </c>
      <c r="AT5" s="2">
        <v>25.95</v>
      </c>
      <c r="AU5" s="2">
        <v>26.08</v>
      </c>
      <c r="AV5" s="2">
        <v>26.1</v>
      </c>
      <c r="AW5" s="2">
        <v>25.98</v>
      </c>
      <c r="AX5" s="2">
        <v>26.18</v>
      </c>
      <c r="AY5" s="2">
        <v>26.6</v>
      </c>
      <c r="AZ5" s="2">
        <v>26.58</v>
      </c>
      <c r="BA5" s="2">
        <v>26.45</v>
      </c>
      <c r="BB5" s="2">
        <v>26.73</v>
      </c>
      <c r="BC5" s="2">
        <v>26.73</v>
      </c>
      <c r="BD5" s="2">
        <v>25.53</v>
      </c>
      <c r="BE5" s="2">
        <v>26.3</v>
      </c>
      <c r="BF5" s="2">
        <v>25.93</v>
      </c>
      <c r="BG5" s="2">
        <v>25.73</v>
      </c>
      <c r="BH5" s="2">
        <v>25.53</v>
      </c>
      <c r="BI5" s="2">
        <v>25.1</v>
      </c>
      <c r="BJ5" s="2">
        <v>25.48</v>
      </c>
    </row>
    <row r="6" spans="1:62" x14ac:dyDescent="0.3">
      <c r="A6">
        <v>4</v>
      </c>
      <c r="B6" t="s">
        <v>113</v>
      </c>
      <c r="C6" s="2">
        <v>26.44</v>
      </c>
      <c r="D6" s="2">
        <v>26.63</v>
      </c>
      <c r="E6" s="2">
        <v>26.79</v>
      </c>
      <c r="F6" s="2">
        <v>27.32</v>
      </c>
      <c r="G6" s="2">
        <v>27.27</v>
      </c>
      <c r="H6" s="2">
        <v>27.36</v>
      </c>
      <c r="I6" s="2">
        <v>27.31</v>
      </c>
      <c r="J6" s="2">
        <v>27.42</v>
      </c>
      <c r="K6" s="2">
        <v>27.1</v>
      </c>
      <c r="L6" s="2">
        <v>26.69</v>
      </c>
      <c r="M6" s="2">
        <v>26.96</v>
      </c>
      <c r="N6" s="2">
        <v>26.98</v>
      </c>
      <c r="O6" s="2">
        <v>26.88</v>
      </c>
      <c r="P6" s="2">
        <v>27.29</v>
      </c>
      <c r="Q6" s="2">
        <v>27.61</v>
      </c>
      <c r="R6" s="2">
        <v>27.81</v>
      </c>
      <c r="S6" s="2">
        <v>27.88</v>
      </c>
      <c r="T6" s="2">
        <v>27.44</v>
      </c>
      <c r="U6" s="2">
        <v>27.58</v>
      </c>
      <c r="V6" s="2">
        <v>28.03</v>
      </c>
      <c r="W6" s="2">
        <v>27.48</v>
      </c>
      <c r="X6" s="2">
        <v>26.83</v>
      </c>
      <c r="Y6" s="2">
        <v>26.97</v>
      </c>
      <c r="Z6" s="2">
        <v>26.58</v>
      </c>
      <c r="AA6" s="2">
        <v>27.08</v>
      </c>
      <c r="AB6" s="2">
        <v>27.24</v>
      </c>
      <c r="AC6" s="2">
        <v>27.78</v>
      </c>
      <c r="AD6" s="2">
        <v>27.73</v>
      </c>
      <c r="AE6" s="2">
        <v>27.9</v>
      </c>
      <c r="AF6" s="2">
        <v>27.34</v>
      </c>
      <c r="AG6" s="2">
        <v>26.45</v>
      </c>
      <c r="AH6" s="2">
        <v>27.46</v>
      </c>
      <c r="AI6" s="2">
        <v>26.8</v>
      </c>
      <c r="AJ6" s="2">
        <v>27.25</v>
      </c>
      <c r="AK6" s="2">
        <v>26.88</v>
      </c>
      <c r="AL6" s="2">
        <v>26.83</v>
      </c>
      <c r="AM6" s="2">
        <v>25.9</v>
      </c>
      <c r="AN6" s="2">
        <v>27</v>
      </c>
      <c r="AO6" s="2">
        <v>26.6</v>
      </c>
      <c r="AP6" s="2">
        <v>27</v>
      </c>
      <c r="AQ6" s="2">
        <v>27.4</v>
      </c>
      <c r="AR6" s="2">
        <v>27.3</v>
      </c>
      <c r="AS6" s="2">
        <v>27.4</v>
      </c>
      <c r="AT6" s="2">
        <v>26.8</v>
      </c>
      <c r="AU6" s="2">
        <v>26.6</v>
      </c>
      <c r="AV6" s="2">
        <v>27.3</v>
      </c>
      <c r="AW6" s="2">
        <v>27</v>
      </c>
      <c r="AX6" s="2">
        <v>26.6</v>
      </c>
      <c r="AY6" s="2">
        <v>26.58</v>
      </c>
      <c r="AZ6" s="2">
        <v>27.04</v>
      </c>
      <c r="BA6" s="2">
        <v>27.2</v>
      </c>
      <c r="BB6" s="2">
        <v>27.47</v>
      </c>
      <c r="BC6" s="2">
        <v>27.61</v>
      </c>
      <c r="BD6" s="2">
        <v>27.36</v>
      </c>
      <c r="BE6" s="2">
        <v>27.19</v>
      </c>
      <c r="BF6" s="2">
        <v>27.43</v>
      </c>
      <c r="BG6" s="2">
        <v>27</v>
      </c>
      <c r="BH6" s="2">
        <v>27.02</v>
      </c>
      <c r="BI6" s="2">
        <v>26.95</v>
      </c>
      <c r="BJ6" s="2">
        <v>26.75</v>
      </c>
    </row>
    <row r="7" spans="1:62" x14ac:dyDescent="0.3">
      <c r="A7">
        <v>5</v>
      </c>
      <c r="B7" t="s">
        <v>114</v>
      </c>
      <c r="C7" s="2">
        <v>25.21</v>
      </c>
      <c r="D7" s="2">
        <v>25.08</v>
      </c>
      <c r="E7" s="2">
        <v>25.35</v>
      </c>
      <c r="F7" s="2">
        <v>25.74</v>
      </c>
      <c r="G7" s="2">
        <v>25.71</v>
      </c>
      <c r="H7" s="2">
        <v>25.88</v>
      </c>
      <c r="I7" s="2">
        <v>25.67</v>
      </c>
      <c r="J7" s="2">
        <v>25.68</v>
      </c>
      <c r="K7" s="2">
        <v>25.29</v>
      </c>
      <c r="L7" s="2">
        <v>25.46</v>
      </c>
      <c r="M7" s="2">
        <v>25.65</v>
      </c>
      <c r="N7" s="2">
        <v>25.62</v>
      </c>
      <c r="O7" s="2">
        <v>25.47</v>
      </c>
      <c r="P7" s="2">
        <v>25.1</v>
      </c>
      <c r="Q7" s="2">
        <v>25.74</v>
      </c>
      <c r="R7" s="2">
        <v>26.15</v>
      </c>
      <c r="S7" s="2">
        <v>26.11</v>
      </c>
      <c r="T7" s="2">
        <v>26.06</v>
      </c>
      <c r="U7" s="2">
        <v>25.63</v>
      </c>
      <c r="V7" s="2">
        <v>26.25</v>
      </c>
      <c r="W7" s="2">
        <v>26</v>
      </c>
      <c r="X7" s="2">
        <v>25.67</v>
      </c>
      <c r="Y7" s="2">
        <v>25.73</v>
      </c>
      <c r="Z7" s="2">
        <v>25.42</v>
      </c>
      <c r="AA7" s="2">
        <v>25.58</v>
      </c>
      <c r="AB7" s="2">
        <v>25.86</v>
      </c>
      <c r="AC7" s="2">
        <v>26.11</v>
      </c>
      <c r="AD7" s="2">
        <v>26.25</v>
      </c>
      <c r="AE7" s="2">
        <v>26.26</v>
      </c>
      <c r="AF7" s="2">
        <v>25.87</v>
      </c>
      <c r="AG7" s="2">
        <v>25.45</v>
      </c>
      <c r="AH7" s="2">
        <v>25.99</v>
      </c>
      <c r="AI7" s="2">
        <v>25.54</v>
      </c>
      <c r="AJ7" s="2">
        <v>25.68</v>
      </c>
      <c r="AK7" s="2">
        <v>25.73</v>
      </c>
      <c r="AL7" s="2">
        <v>25.7</v>
      </c>
      <c r="AM7" s="2">
        <v>25.42</v>
      </c>
      <c r="AN7" s="2">
        <v>25.35</v>
      </c>
      <c r="AO7" s="2">
        <v>25.73</v>
      </c>
      <c r="AP7" s="2">
        <v>26.05</v>
      </c>
      <c r="AQ7" s="2">
        <v>26.03</v>
      </c>
      <c r="AR7" s="2">
        <v>25.94</v>
      </c>
      <c r="AS7" s="2">
        <v>25.58</v>
      </c>
      <c r="AT7" s="2">
        <v>25.97</v>
      </c>
      <c r="AU7" s="2">
        <v>25.61</v>
      </c>
      <c r="AV7" s="2">
        <v>25.6</v>
      </c>
      <c r="AW7" s="2">
        <v>25.7</v>
      </c>
      <c r="AX7" s="2">
        <v>25.58</v>
      </c>
      <c r="AY7" s="2">
        <v>25.62</v>
      </c>
      <c r="AZ7" s="2">
        <v>25.75</v>
      </c>
      <c r="BA7" s="2">
        <v>26.31</v>
      </c>
      <c r="BB7" s="2">
        <v>26.48</v>
      </c>
      <c r="BC7" s="2">
        <v>26.32</v>
      </c>
      <c r="BD7" s="2">
        <v>26.11</v>
      </c>
      <c r="BE7" s="2">
        <v>25.83</v>
      </c>
      <c r="BF7" s="2">
        <v>26.16</v>
      </c>
      <c r="BG7" s="2">
        <v>25.75</v>
      </c>
      <c r="BH7" s="2">
        <v>25.59</v>
      </c>
      <c r="BI7" s="2">
        <v>25.9</v>
      </c>
      <c r="BJ7" s="2">
        <v>25.76</v>
      </c>
    </row>
    <row r="8" spans="1:62" x14ac:dyDescent="0.3">
      <c r="A8">
        <v>6</v>
      </c>
      <c r="B8" t="s">
        <v>115</v>
      </c>
      <c r="C8" s="2">
        <v>26.243333333333336</v>
      </c>
      <c r="D8" s="2">
        <v>26.813333333333333</v>
      </c>
      <c r="E8" s="2">
        <v>26.560000000000002</v>
      </c>
      <c r="F8" s="2">
        <v>26.78</v>
      </c>
      <c r="G8" s="2">
        <v>26.66</v>
      </c>
      <c r="H8" s="2">
        <v>26.676666666666666</v>
      </c>
      <c r="I8" s="2">
        <v>26.066666666666666</v>
      </c>
      <c r="J8" s="2">
        <v>26.330000000000002</v>
      </c>
      <c r="K8" s="2">
        <v>25.78</v>
      </c>
      <c r="L8" s="2">
        <v>25.646666666666665</v>
      </c>
      <c r="M8" s="2">
        <v>26.033333333333331</v>
      </c>
      <c r="N8" s="2">
        <v>26.5</v>
      </c>
      <c r="O8" s="2">
        <v>26.563333333333333</v>
      </c>
      <c r="P8" s="2">
        <v>26.826666666666668</v>
      </c>
      <c r="Q8" s="2">
        <v>26.83666666666667</v>
      </c>
      <c r="R8" s="2">
        <v>26.94</v>
      </c>
      <c r="S8" s="2">
        <v>27.063333333333333</v>
      </c>
      <c r="T8" s="2">
        <v>26.583333333333332</v>
      </c>
      <c r="U8" s="2">
        <v>26.33</v>
      </c>
      <c r="V8" s="2">
        <v>25.86</v>
      </c>
      <c r="W8" s="2">
        <v>25.936666666666667</v>
      </c>
      <c r="X8" s="2">
        <v>25.503333333333334</v>
      </c>
      <c r="Y8" s="2">
        <v>25.909999999999997</v>
      </c>
      <c r="Z8" s="2">
        <v>26.403333333333332</v>
      </c>
      <c r="AA8" s="2">
        <v>27.209999999999997</v>
      </c>
      <c r="AB8" s="2">
        <v>27.816666666666666</v>
      </c>
      <c r="AC8" s="2">
        <v>27.443333333333332</v>
      </c>
      <c r="AD8" s="2">
        <v>27.166666666666668</v>
      </c>
      <c r="AE8" s="2">
        <v>27.306666666666668</v>
      </c>
      <c r="AF8" s="2">
        <v>26.570000000000004</v>
      </c>
      <c r="AG8" s="2">
        <v>26.49666666666667</v>
      </c>
      <c r="AH8" s="2">
        <v>26.599999999999998</v>
      </c>
      <c r="AI8" s="2">
        <v>26.166666666666668</v>
      </c>
      <c r="AJ8" s="2">
        <v>26.379999999999995</v>
      </c>
      <c r="AK8" s="2">
        <v>26.433333333333337</v>
      </c>
      <c r="AL8" s="2">
        <v>26.36</v>
      </c>
      <c r="AM8" s="2">
        <v>27.7</v>
      </c>
      <c r="AN8" s="2">
        <v>28.2</v>
      </c>
      <c r="AO8" s="2">
        <v>28.8</v>
      </c>
      <c r="AP8" s="2">
        <v>29.2</v>
      </c>
      <c r="AQ8" s="2">
        <v>29.8</v>
      </c>
      <c r="AR8" s="2">
        <v>29.8</v>
      </c>
      <c r="AS8" s="2">
        <v>29.5</v>
      </c>
      <c r="AT8" s="2">
        <v>28.8</v>
      </c>
      <c r="AU8" s="2">
        <v>29.2</v>
      </c>
      <c r="AV8" s="2">
        <v>30.1</v>
      </c>
      <c r="AW8" s="2">
        <v>28.9</v>
      </c>
      <c r="AX8" s="2">
        <v>28.8</v>
      </c>
      <c r="AY8" s="2">
        <v>26.9</v>
      </c>
      <c r="AZ8" s="2">
        <v>27.1</v>
      </c>
      <c r="BA8" s="2">
        <v>27.6</v>
      </c>
      <c r="BB8" s="2">
        <v>27.8</v>
      </c>
      <c r="BC8" s="2">
        <v>28.1</v>
      </c>
      <c r="BD8" s="2">
        <v>27.1</v>
      </c>
      <c r="BE8" s="2">
        <v>27.4</v>
      </c>
      <c r="BF8" s="2">
        <v>27</v>
      </c>
      <c r="BG8" s="2">
        <v>27.1</v>
      </c>
      <c r="BH8" s="2">
        <v>26.9</v>
      </c>
      <c r="BI8" s="2">
        <v>27.5</v>
      </c>
      <c r="BJ8" s="2">
        <v>26.8</v>
      </c>
    </row>
    <row r="9" spans="1:62" x14ac:dyDescent="0.3">
      <c r="A9">
        <v>7</v>
      </c>
      <c r="B9" t="s">
        <v>116</v>
      </c>
      <c r="C9" s="2">
        <v>25.456666666666667</v>
      </c>
      <c r="D9" s="2">
        <v>25.7</v>
      </c>
      <c r="E9" s="2">
        <v>25.853333333333335</v>
      </c>
      <c r="F9" s="2">
        <v>26.313333333333333</v>
      </c>
      <c r="G9" s="2">
        <v>26.636666666666667</v>
      </c>
      <c r="H9" s="2">
        <v>26.223333333333333</v>
      </c>
      <c r="I9" s="2">
        <v>25.693333333333339</v>
      </c>
      <c r="J9" s="2">
        <v>25.576666666666668</v>
      </c>
      <c r="K9" s="2">
        <v>25.76</v>
      </c>
      <c r="L9" s="2">
        <v>26.156666666666666</v>
      </c>
      <c r="M9" s="2">
        <v>25.686666666666667</v>
      </c>
      <c r="N9" s="2">
        <v>25.55</v>
      </c>
      <c r="O9" s="2">
        <v>25.86</v>
      </c>
      <c r="P9" s="2">
        <v>27.24</v>
      </c>
      <c r="Q9" s="2">
        <v>26.056666666666668</v>
      </c>
      <c r="R9" s="2">
        <v>26.323333333333334</v>
      </c>
      <c r="S9" s="2">
        <v>26.766666666666666</v>
      </c>
      <c r="T9" s="2">
        <v>26.243333333333336</v>
      </c>
      <c r="U9" s="2">
        <v>25.95</v>
      </c>
      <c r="V9" s="2">
        <v>25.47</v>
      </c>
      <c r="W9" s="2">
        <v>25.439999999999998</v>
      </c>
      <c r="X9" s="2">
        <v>25.583333333333332</v>
      </c>
      <c r="Y9" s="2">
        <v>26.033333333333331</v>
      </c>
      <c r="Z9" s="2">
        <v>25.97</v>
      </c>
      <c r="AA9" s="2">
        <v>26.253333333333334</v>
      </c>
      <c r="AB9" s="2">
        <v>26.676666666666666</v>
      </c>
      <c r="AC9" s="2">
        <v>26.37</v>
      </c>
      <c r="AD9" s="2">
        <v>26.606666666666669</v>
      </c>
      <c r="AE9" s="2">
        <v>26.763333333333332</v>
      </c>
      <c r="AF9" s="2">
        <v>26.126666666666665</v>
      </c>
      <c r="AG9" s="2">
        <v>26.179999999999996</v>
      </c>
      <c r="AH9" s="2">
        <v>26.143333333333334</v>
      </c>
      <c r="AI9" s="2">
        <v>25.906666666666666</v>
      </c>
      <c r="AJ9" s="2">
        <v>25.72666666666667</v>
      </c>
      <c r="AK9" s="2">
        <v>25.843333333333334</v>
      </c>
      <c r="AL9" s="2">
        <v>25.466666666666669</v>
      </c>
      <c r="AM9" s="2">
        <v>26.79</v>
      </c>
      <c r="AN9" s="2">
        <v>27.254999999999999</v>
      </c>
      <c r="AO9" s="2">
        <v>27.064999999999998</v>
      </c>
      <c r="AP9" s="2">
        <v>27.395000000000003</v>
      </c>
      <c r="AQ9" s="2">
        <v>27.774999999999999</v>
      </c>
      <c r="AR9" s="2">
        <v>27.259999999999998</v>
      </c>
      <c r="AS9" s="2">
        <v>27.35</v>
      </c>
      <c r="AT9" s="2">
        <v>27.1</v>
      </c>
      <c r="AU9" s="2">
        <v>27.11</v>
      </c>
      <c r="AV9" s="2">
        <v>26.984999999999999</v>
      </c>
      <c r="AW9" s="2">
        <v>27.145000000000003</v>
      </c>
      <c r="AX9" s="2">
        <v>27.094999999999999</v>
      </c>
      <c r="AY9" s="2">
        <v>28.9</v>
      </c>
      <c r="AZ9" s="2">
        <v>28.9</v>
      </c>
      <c r="BA9" s="2">
        <v>28.9</v>
      </c>
      <c r="BB9" s="2">
        <v>29.1</v>
      </c>
      <c r="BC9" s="2">
        <v>29.2</v>
      </c>
      <c r="BD9" s="2">
        <v>27.9</v>
      </c>
      <c r="BE9" s="2">
        <v>28.6</v>
      </c>
      <c r="BF9" s="2">
        <v>28.3</v>
      </c>
      <c r="BG9" s="2">
        <v>28</v>
      </c>
      <c r="BH9" s="2">
        <v>27.6</v>
      </c>
      <c r="BI9" s="2">
        <v>27.6</v>
      </c>
      <c r="BJ9" s="2">
        <v>27.8</v>
      </c>
    </row>
    <row r="10" spans="1:62" x14ac:dyDescent="0.3">
      <c r="A10">
        <v>8</v>
      </c>
      <c r="B10" t="s">
        <v>117</v>
      </c>
      <c r="C10" s="2">
        <v>26.89</v>
      </c>
      <c r="D10" s="2">
        <v>26.61</v>
      </c>
      <c r="E10" s="2">
        <v>26.87</v>
      </c>
      <c r="F10" s="2">
        <v>27.03</v>
      </c>
      <c r="G10" s="2">
        <v>27.27</v>
      </c>
      <c r="H10" s="2">
        <v>27.39</v>
      </c>
      <c r="I10" s="2">
        <v>26.9</v>
      </c>
      <c r="J10" s="2">
        <v>27.35</v>
      </c>
      <c r="K10" s="2">
        <v>27.16</v>
      </c>
      <c r="L10" s="2">
        <v>28.2</v>
      </c>
      <c r="M10" s="2">
        <v>27.64</v>
      </c>
      <c r="N10" s="2">
        <v>27.25</v>
      </c>
      <c r="O10" s="2">
        <v>27.15</v>
      </c>
      <c r="P10" s="2">
        <v>27.35</v>
      </c>
      <c r="Q10" s="2">
        <v>26.84</v>
      </c>
      <c r="R10" s="2">
        <v>27.28</v>
      </c>
      <c r="S10" s="2">
        <v>27.54</v>
      </c>
      <c r="T10" s="2">
        <v>27.18</v>
      </c>
      <c r="U10" s="2">
        <v>26.87</v>
      </c>
      <c r="V10" s="2">
        <v>27.46</v>
      </c>
      <c r="W10" s="2">
        <v>27.75</v>
      </c>
      <c r="X10" s="2">
        <v>28.56</v>
      </c>
      <c r="Y10" s="2">
        <v>28.9</v>
      </c>
      <c r="Z10" s="2">
        <v>28.18</v>
      </c>
      <c r="AA10" s="2">
        <v>27.49</v>
      </c>
      <c r="AB10" s="2">
        <v>27.43</v>
      </c>
      <c r="AC10" s="2">
        <v>27.75</v>
      </c>
      <c r="AD10" s="2">
        <v>27.64</v>
      </c>
      <c r="AE10" s="2">
        <v>27.81</v>
      </c>
      <c r="AF10" s="2">
        <v>26.99</v>
      </c>
      <c r="AG10" s="2">
        <v>26.65</v>
      </c>
      <c r="AH10" s="2">
        <v>27.23</v>
      </c>
      <c r="AI10" s="2">
        <v>27.31</v>
      </c>
      <c r="AJ10" s="2">
        <v>27.65</v>
      </c>
      <c r="AK10" s="2">
        <v>27.49</v>
      </c>
      <c r="AL10" s="2">
        <v>26.97</v>
      </c>
      <c r="AM10" s="2">
        <v>27.27</v>
      </c>
      <c r="AN10" s="2">
        <v>27.2</v>
      </c>
      <c r="AO10" s="2">
        <v>27.83</v>
      </c>
      <c r="AP10" s="2">
        <v>27.9</v>
      </c>
      <c r="AQ10" s="2">
        <v>28.2</v>
      </c>
      <c r="AR10" s="2">
        <v>27.73</v>
      </c>
      <c r="AS10" s="2">
        <v>26.8</v>
      </c>
      <c r="AT10" s="2">
        <v>27.13</v>
      </c>
      <c r="AU10" s="2">
        <v>27.47</v>
      </c>
      <c r="AV10" s="2">
        <v>28.23</v>
      </c>
      <c r="AW10" s="2">
        <v>28.3</v>
      </c>
      <c r="AX10" s="2">
        <v>28.07</v>
      </c>
      <c r="AY10" s="2">
        <v>27.87</v>
      </c>
      <c r="AZ10" s="2">
        <v>27.83</v>
      </c>
      <c r="BA10" s="2">
        <v>28.57</v>
      </c>
      <c r="BB10" s="2">
        <v>28.83</v>
      </c>
      <c r="BC10" s="2">
        <v>28.43</v>
      </c>
      <c r="BD10" s="2">
        <v>27.43</v>
      </c>
      <c r="BE10" s="2">
        <v>27.1</v>
      </c>
      <c r="BF10" s="2">
        <v>27.53</v>
      </c>
      <c r="BG10" s="2">
        <v>27.63</v>
      </c>
      <c r="BH10" s="2">
        <v>27.77</v>
      </c>
      <c r="BI10" s="2">
        <v>27.77</v>
      </c>
      <c r="BJ10" s="2">
        <v>27.53</v>
      </c>
    </row>
    <row r="11" spans="1:62" x14ac:dyDescent="0.3">
      <c r="A11">
        <v>9</v>
      </c>
      <c r="B11" t="s">
        <v>118</v>
      </c>
      <c r="C11" s="2">
        <v>26.74</v>
      </c>
      <c r="D11" s="2">
        <v>26.87</v>
      </c>
      <c r="E11" s="2">
        <v>26.56</v>
      </c>
      <c r="F11" s="2">
        <v>26.97</v>
      </c>
      <c r="G11" s="2">
        <v>26.92</v>
      </c>
      <c r="H11" s="2">
        <v>27.16</v>
      </c>
      <c r="I11" s="2">
        <v>27.08</v>
      </c>
      <c r="J11" s="2">
        <v>27.27</v>
      </c>
      <c r="K11" s="2">
        <v>27.11</v>
      </c>
      <c r="L11" s="2">
        <v>27.03</v>
      </c>
      <c r="M11" s="2">
        <v>26.63</v>
      </c>
      <c r="N11" s="2">
        <v>26.49</v>
      </c>
      <c r="O11" s="2">
        <v>26.49</v>
      </c>
      <c r="P11" s="2">
        <v>26.52</v>
      </c>
      <c r="Q11" s="2">
        <v>26.97</v>
      </c>
      <c r="R11" s="2">
        <v>26.79</v>
      </c>
      <c r="S11" s="2">
        <v>27.58</v>
      </c>
      <c r="T11" s="2">
        <v>27.34</v>
      </c>
      <c r="U11" s="2">
        <v>27.67</v>
      </c>
      <c r="V11" s="2">
        <v>27.4</v>
      </c>
      <c r="W11" s="2">
        <v>27.64</v>
      </c>
      <c r="X11" s="2">
        <v>27.62</v>
      </c>
      <c r="Y11" s="2">
        <v>27.29</v>
      </c>
      <c r="Z11" s="2">
        <v>26.23</v>
      </c>
      <c r="AA11" s="2">
        <v>26.98</v>
      </c>
      <c r="AB11" s="2">
        <v>26.73</v>
      </c>
      <c r="AC11" s="2">
        <v>27.07</v>
      </c>
      <c r="AD11" s="2">
        <v>27.01</v>
      </c>
      <c r="AE11" s="2">
        <v>27.7</v>
      </c>
      <c r="AF11" s="2">
        <v>27.23</v>
      </c>
      <c r="AG11" s="2">
        <v>26.74</v>
      </c>
      <c r="AH11" s="2">
        <v>27.49</v>
      </c>
      <c r="AI11" s="2">
        <v>27.26</v>
      </c>
      <c r="AJ11" s="2">
        <v>26.86</v>
      </c>
      <c r="AK11" s="2">
        <v>26.66</v>
      </c>
      <c r="AL11" s="2">
        <v>26.39</v>
      </c>
      <c r="AM11" s="2">
        <v>27.02</v>
      </c>
      <c r="AN11" s="2">
        <v>26.93</v>
      </c>
      <c r="AO11" s="2">
        <v>27.13</v>
      </c>
      <c r="AP11" s="2">
        <v>26.93</v>
      </c>
      <c r="AQ11" s="2">
        <v>27.78</v>
      </c>
      <c r="AR11" s="2">
        <v>27.46</v>
      </c>
      <c r="AS11" s="2">
        <v>27.28</v>
      </c>
      <c r="AT11" s="2">
        <v>27.51</v>
      </c>
      <c r="AU11" s="2">
        <v>27.31</v>
      </c>
      <c r="AV11" s="2">
        <v>27.07</v>
      </c>
      <c r="AW11" s="2">
        <v>26.69</v>
      </c>
      <c r="AX11" s="2">
        <v>26.44</v>
      </c>
      <c r="AY11" s="2">
        <v>26.81</v>
      </c>
      <c r="AZ11" s="2">
        <v>26.76</v>
      </c>
      <c r="BA11" s="2">
        <v>26.93</v>
      </c>
      <c r="BB11" s="2">
        <v>26.93</v>
      </c>
      <c r="BC11" s="2">
        <v>27.5</v>
      </c>
      <c r="BD11" s="2">
        <v>27.3</v>
      </c>
      <c r="BE11" s="2">
        <v>27.19</v>
      </c>
      <c r="BF11" s="2">
        <v>27.42</v>
      </c>
      <c r="BG11" s="2">
        <v>27.33</v>
      </c>
      <c r="BH11" s="2">
        <v>27.15</v>
      </c>
      <c r="BI11" s="2">
        <v>26.82</v>
      </c>
      <c r="BJ11" s="2">
        <v>26.69</v>
      </c>
    </row>
    <row r="12" spans="1:62" x14ac:dyDescent="0.3">
      <c r="A12">
        <v>10</v>
      </c>
      <c r="B12" t="s">
        <v>119</v>
      </c>
      <c r="C12" s="2">
        <v>26.32</v>
      </c>
      <c r="D12" s="2">
        <v>26.9</v>
      </c>
      <c r="E12" s="2">
        <v>27.44</v>
      </c>
      <c r="F12" s="2">
        <v>27.81</v>
      </c>
      <c r="G12" s="2">
        <v>27.6</v>
      </c>
      <c r="H12" s="2">
        <v>27.63</v>
      </c>
      <c r="I12" s="2">
        <v>27.68</v>
      </c>
      <c r="J12" s="2">
        <v>27.78</v>
      </c>
      <c r="K12" s="2">
        <v>27.23</v>
      </c>
      <c r="L12" s="2">
        <v>27.34</v>
      </c>
      <c r="M12" s="2">
        <v>26.87</v>
      </c>
      <c r="N12" s="2">
        <v>27.12</v>
      </c>
      <c r="O12" s="2">
        <v>27.63</v>
      </c>
      <c r="P12" s="2">
        <v>27.72</v>
      </c>
      <c r="Q12" s="2">
        <v>28.11</v>
      </c>
      <c r="R12" s="2">
        <v>28.12</v>
      </c>
      <c r="S12" s="2">
        <v>28.25</v>
      </c>
      <c r="T12" s="2">
        <v>27.77</v>
      </c>
      <c r="U12" s="2">
        <v>28.28</v>
      </c>
      <c r="V12" s="2">
        <v>28.38</v>
      </c>
      <c r="W12" s="2">
        <v>28.21</v>
      </c>
      <c r="X12" s="2">
        <v>27.25</v>
      </c>
      <c r="Y12" s="2">
        <v>27.33</v>
      </c>
      <c r="Z12" s="2">
        <v>26.88</v>
      </c>
      <c r="AA12" s="2">
        <v>27.49</v>
      </c>
      <c r="AB12" s="2">
        <v>27.74</v>
      </c>
      <c r="AC12" s="2">
        <v>28.26</v>
      </c>
      <c r="AD12" s="2">
        <v>28.41</v>
      </c>
      <c r="AE12" s="2">
        <v>28.29</v>
      </c>
      <c r="AF12" s="2">
        <v>27.6</v>
      </c>
      <c r="AG12" s="2">
        <v>27.19</v>
      </c>
      <c r="AH12" s="2">
        <v>27.74</v>
      </c>
      <c r="AI12" s="2">
        <v>26.87</v>
      </c>
      <c r="AJ12" s="2">
        <v>27.58</v>
      </c>
      <c r="AK12" s="2">
        <v>27.11</v>
      </c>
      <c r="AL12" s="2">
        <v>27.19</v>
      </c>
      <c r="AM12" s="2">
        <v>26.18</v>
      </c>
      <c r="AN12" s="2">
        <v>26.7</v>
      </c>
      <c r="AO12" s="2">
        <v>27.53</v>
      </c>
      <c r="AP12" s="2">
        <v>27.82</v>
      </c>
      <c r="AQ12" s="2">
        <v>28.02</v>
      </c>
      <c r="AR12" s="2">
        <v>29.18</v>
      </c>
      <c r="AS12" s="2">
        <v>28.03</v>
      </c>
      <c r="AT12" s="2">
        <v>27.1</v>
      </c>
      <c r="AU12" s="2">
        <v>27.43</v>
      </c>
      <c r="AV12" s="2">
        <v>27.77</v>
      </c>
      <c r="AW12" s="2">
        <v>27.3</v>
      </c>
      <c r="AX12" s="2">
        <v>27.22</v>
      </c>
      <c r="AY12" s="2">
        <v>26.91</v>
      </c>
      <c r="AZ12" s="2">
        <v>27.27</v>
      </c>
      <c r="BA12" s="2">
        <v>27.84</v>
      </c>
      <c r="BB12" s="2">
        <v>28.04</v>
      </c>
      <c r="BC12" s="2">
        <v>28.04</v>
      </c>
      <c r="BD12" s="2">
        <v>28.05</v>
      </c>
      <c r="BE12" s="2">
        <v>27.8</v>
      </c>
      <c r="BF12" s="2">
        <v>27.75</v>
      </c>
      <c r="BG12" s="2">
        <v>27.44</v>
      </c>
      <c r="BH12" s="2">
        <v>27.49</v>
      </c>
      <c r="BI12" s="2">
        <v>27.15</v>
      </c>
      <c r="BJ12" s="2">
        <v>27.1</v>
      </c>
    </row>
    <row r="13" spans="1:62" x14ac:dyDescent="0.3">
      <c r="A13">
        <v>11</v>
      </c>
      <c r="B13" t="s">
        <v>120</v>
      </c>
      <c r="C13" s="2">
        <v>27.88</v>
      </c>
      <c r="D13" s="2">
        <v>27.34</v>
      </c>
      <c r="E13" s="2">
        <v>28.06</v>
      </c>
      <c r="F13" s="2">
        <v>28.8</v>
      </c>
      <c r="G13" s="2">
        <v>29.4</v>
      </c>
      <c r="H13" s="2">
        <v>28.83</v>
      </c>
      <c r="I13" s="2">
        <v>28.3</v>
      </c>
      <c r="J13" s="2">
        <v>28.24</v>
      </c>
      <c r="K13" s="2">
        <v>28.83</v>
      </c>
      <c r="L13" s="2">
        <v>29.52</v>
      </c>
      <c r="M13" s="2">
        <v>28.99</v>
      </c>
      <c r="N13" s="2">
        <v>28.85</v>
      </c>
      <c r="O13" s="2">
        <v>28.08</v>
      </c>
      <c r="P13" s="2">
        <v>28.43</v>
      </c>
      <c r="Q13" s="2">
        <v>28.19</v>
      </c>
      <c r="R13" s="2">
        <v>29.03</v>
      </c>
      <c r="S13" s="2">
        <v>29.69</v>
      </c>
      <c r="T13" s="2">
        <v>29.2</v>
      </c>
      <c r="U13" s="2">
        <v>28.68</v>
      </c>
      <c r="V13" s="2">
        <v>28.26</v>
      </c>
      <c r="W13" s="2">
        <v>28.8</v>
      </c>
      <c r="X13" s="2">
        <v>29.5</v>
      </c>
      <c r="Y13" s="2">
        <v>29.54</v>
      </c>
      <c r="Z13" s="2">
        <v>28.54</v>
      </c>
      <c r="AA13" s="2">
        <v>28.01</v>
      </c>
      <c r="AB13" s="2">
        <v>27.74</v>
      </c>
      <c r="AC13" s="2">
        <v>28.58</v>
      </c>
      <c r="AD13" s="2">
        <v>29.05</v>
      </c>
      <c r="AE13" s="2">
        <v>29.48</v>
      </c>
      <c r="AF13" s="2">
        <v>29.41</v>
      </c>
      <c r="AG13" s="2">
        <v>28.64</v>
      </c>
      <c r="AH13" s="2">
        <v>28.97</v>
      </c>
      <c r="AI13" s="2">
        <v>29.51</v>
      </c>
      <c r="AJ13" s="2">
        <v>28.91</v>
      </c>
      <c r="AK13" s="2">
        <v>28.93</v>
      </c>
      <c r="AL13" s="2">
        <v>27.99</v>
      </c>
      <c r="AM13" s="2">
        <v>27.4</v>
      </c>
      <c r="AN13" s="2">
        <v>27.55</v>
      </c>
      <c r="AO13" s="2">
        <v>28.4</v>
      </c>
      <c r="AP13" s="2">
        <v>28.9</v>
      </c>
      <c r="AQ13" s="2">
        <v>29.55</v>
      </c>
      <c r="AR13" s="2">
        <v>28.7</v>
      </c>
      <c r="AS13" s="2">
        <v>28.95</v>
      </c>
      <c r="AT13" s="2">
        <v>29.15</v>
      </c>
      <c r="AU13" s="2">
        <v>29.3</v>
      </c>
      <c r="AV13" s="2">
        <v>29.3</v>
      </c>
      <c r="AW13" s="2">
        <v>28.65</v>
      </c>
      <c r="AX13" s="2">
        <v>28.35</v>
      </c>
      <c r="AY13" s="2">
        <v>27.84</v>
      </c>
      <c r="AZ13" s="2">
        <v>27.77</v>
      </c>
      <c r="BA13" s="2">
        <v>28.31</v>
      </c>
      <c r="BB13" s="2">
        <v>28.95</v>
      </c>
      <c r="BC13" s="2">
        <v>29.53</v>
      </c>
      <c r="BD13" s="2">
        <v>29.04</v>
      </c>
      <c r="BE13" s="2">
        <v>28.64</v>
      </c>
      <c r="BF13" s="2">
        <v>28.66</v>
      </c>
      <c r="BG13" s="2">
        <v>29.11</v>
      </c>
      <c r="BH13" s="2">
        <v>29.31</v>
      </c>
      <c r="BI13" s="2">
        <v>29.03</v>
      </c>
      <c r="BJ13" s="2">
        <v>28.43</v>
      </c>
    </row>
    <row r="14" spans="1:62" x14ac:dyDescent="0.3">
      <c r="A14">
        <v>12</v>
      </c>
      <c r="B14" t="s">
        <v>121</v>
      </c>
      <c r="C14" s="2">
        <v>24.84</v>
      </c>
      <c r="D14" s="2">
        <v>24.53</v>
      </c>
      <c r="E14" s="2">
        <v>24.96</v>
      </c>
      <c r="F14" s="2">
        <v>25.54</v>
      </c>
      <c r="G14" s="2">
        <v>25.82</v>
      </c>
      <c r="H14" s="2">
        <v>25.49</v>
      </c>
      <c r="I14" s="2">
        <v>24.76</v>
      </c>
      <c r="J14" s="2">
        <v>25.15</v>
      </c>
      <c r="K14" s="2">
        <v>25.83</v>
      </c>
      <c r="L14" s="2">
        <v>25.63</v>
      </c>
      <c r="M14" s="2">
        <v>25.08</v>
      </c>
      <c r="N14" s="2">
        <v>24.87</v>
      </c>
      <c r="O14" s="2">
        <v>24.42</v>
      </c>
      <c r="P14" s="2">
        <v>25.1</v>
      </c>
      <c r="Q14" s="2">
        <v>25.05</v>
      </c>
      <c r="R14" s="2">
        <v>25.79</v>
      </c>
      <c r="S14" s="2">
        <v>26.05</v>
      </c>
      <c r="T14" s="2">
        <v>25.42</v>
      </c>
      <c r="U14" s="2">
        <v>24.91</v>
      </c>
      <c r="V14" s="2">
        <v>25.16</v>
      </c>
      <c r="W14" s="2">
        <v>25.69</v>
      </c>
      <c r="X14" s="2">
        <v>26.84</v>
      </c>
      <c r="Y14" s="2">
        <v>26.81</v>
      </c>
      <c r="Z14" s="2">
        <v>25.65</v>
      </c>
      <c r="AA14" s="2">
        <v>25.23</v>
      </c>
      <c r="AB14" s="2">
        <v>24.81</v>
      </c>
      <c r="AC14" s="2">
        <v>25.37</v>
      </c>
      <c r="AD14" s="2">
        <v>25.67</v>
      </c>
      <c r="AE14" s="2">
        <v>25.9</v>
      </c>
      <c r="AF14" s="2">
        <v>25.58</v>
      </c>
      <c r="AG14" s="2">
        <v>25.15</v>
      </c>
      <c r="AH14" s="2">
        <v>25.71</v>
      </c>
      <c r="AI14" s="2">
        <v>26.4</v>
      </c>
      <c r="AJ14" s="2">
        <v>25.8</v>
      </c>
      <c r="AK14" s="2">
        <v>25.91</v>
      </c>
      <c r="AL14" s="2">
        <v>24.93</v>
      </c>
      <c r="AM14" s="2">
        <v>23.8</v>
      </c>
      <c r="AN14" s="2">
        <v>23.08</v>
      </c>
      <c r="AO14" s="2">
        <v>24.43</v>
      </c>
      <c r="AP14" s="2">
        <v>24.93</v>
      </c>
      <c r="AQ14" s="2">
        <v>25.35</v>
      </c>
      <c r="AR14" s="2">
        <v>24.48</v>
      </c>
      <c r="AS14" s="2">
        <v>24.43</v>
      </c>
      <c r="AT14" s="2">
        <v>24.7</v>
      </c>
      <c r="AU14" s="2">
        <v>25.03</v>
      </c>
      <c r="AV14" s="2">
        <v>25.23</v>
      </c>
      <c r="AW14" s="2">
        <v>24.7</v>
      </c>
      <c r="AX14" s="2">
        <v>24.55</v>
      </c>
      <c r="AY14" s="2">
        <v>24.68</v>
      </c>
      <c r="AZ14" s="2">
        <v>23.38</v>
      </c>
      <c r="BA14" s="2">
        <v>24.78</v>
      </c>
      <c r="BB14" s="2">
        <v>24.68</v>
      </c>
      <c r="BC14" s="2">
        <v>24.83</v>
      </c>
      <c r="BD14" s="2">
        <v>24</v>
      </c>
      <c r="BE14" s="2">
        <v>24.43</v>
      </c>
      <c r="BF14" s="2">
        <v>24.6</v>
      </c>
      <c r="BG14" s="2">
        <v>24.75</v>
      </c>
      <c r="BH14" s="2">
        <v>24.5</v>
      </c>
      <c r="BI14" s="2">
        <v>24.55</v>
      </c>
      <c r="BJ14" s="2">
        <v>24.2</v>
      </c>
    </row>
    <row r="15" spans="1:62" x14ac:dyDescent="0.3">
      <c r="A15">
        <v>13</v>
      </c>
      <c r="B15" t="s">
        <v>122</v>
      </c>
      <c r="C15" s="2">
        <v>27.5</v>
      </c>
      <c r="D15" s="2">
        <v>26.92</v>
      </c>
      <c r="E15" s="2">
        <v>27.62</v>
      </c>
      <c r="F15" s="2">
        <v>27.95</v>
      </c>
      <c r="G15" s="2">
        <v>28.72</v>
      </c>
      <c r="H15" s="2">
        <v>27.25</v>
      </c>
      <c r="I15" s="2">
        <v>26.91</v>
      </c>
      <c r="J15" s="2">
        <v>27.08</v>
      </c>
      <c r="K15" s="2">
        <v>28.1</v>
      </c>
      <c r="L15" s="2">
        <v>28.86</v>
      </c>
      <c r="M15" s="2">
        <v>28.58</v>
      </c>
      <c r="N15" s="2">
        <v>28.07</v>
      </c>
      <c r="O15" s="2">
        <v>27.72</v>
      </c>
      <c r="P15" s="2">
        <v>27.82</v>
      </c>
      <c r="Q15" s="2">
        <v>27.62</v>
      </c>
      <c r="R15" s="2">
        <v>28.53</v>
      </c>
      <c r="S15" s="2">
        <v>28.55</v>
      </c>
      <c r="T15" s="2">
        <v>27.4</v>
      </c>
      <c r="U15" s="2">
        <v>26.99</v>
      </c>
      <c r="V15" s="2">
        <v>26.91</v>
      </c>
      <c r="W15" s="2">
        <v>27.67</v>
      </c>
      <c r="X15" s="2">
        <v>28.94</v>
      </c>
      <c r="Y15" s="2">
        <v>29.38</v>
      </c>
      <c r="Z15" s="2">
        <v>28.71</v>
      </c>
      <c r="AA15" s="2">
        <v>28.05</v>
      </c>
      <c r="AB15" s="2">
        <v>27.69</v>
      </c>
      <c r="AC15" s="2">
        <v>28.14</v>
      </c>
      <c r="AD15" s="2">
        <v>28.52</v>
      </c>
      <c r="AE15" s="2">
        <v>28.89</v>
      </c>
      <c r="AF15" s="2">
        <v>28.19</v>
      </c>
      <c r="AG15" s="2">
        <v>27.88</v>
      </c>
      <c r="AH15" s="2">
        <v>28.05</v>
      </c>
      <c r="AI15" s="2">
        <v>28.52</v>
      </c>
      <c r="AJ15" s="2">
        <v>28.44</v>
      </c>
      <c r="AK15" s="2">
        <v>28.52</v>
      </c>
      <c r="AL15" s="2">
        <v>27.42</v>
      </c>
      <c r="AM15" s="2">
        <v>26.8</v>
      </c>
      <c r="AN15" s="2">
        <v>26.5</v>
      </c>
      <c r="AO15" s="2">
        <v>27.5</v>
      </c>
      <c r="AP15" s="2">
        <v>28.2</v>
      </c>
      <c r="AQ15" s="2">
        <v>28.9</v>
      </c>
      <c r="AR15" s="2">
        <v>28.2</v>
      </c>
      <c r="AS15" s="2">
        <v>28.3</v>
      </c>
      <c r="AT15" s="2">
        <v>28.4</v>
      </c>
      <c r="AU15" s="2">
        <v>28.6</v>
      </c>
      <c r="AV15" s="2">
        <v>28.9</v>
      </c>
      <c r="AW15" s="2">
        <v>27.7</v>
      </c>
      <c r="AX15" s="2">
        <v>27.7</v>
      </c>
      <c r="AY15" s="2">
        <v>27.52</v>
      </c>
      <c r="AZ15" s="2">
        <v>27.23</v>
      </c>
      <c r="BA15" s="2">
        <v>27.72</v>
      </c>
      <c r="BB15" s="2">
        <v>28.3</v>
      </c>
      <c r="BC15" s="2">
        <v>28.77</v>
      </c>
      <c r="BD15" s="2">
        <v>27.76</v>
      </c>
      <c r="BE15" s="2">
        <v>27.52</v>
      </c>
      <c r="BF15" s="2">
        <v>27.61</v>
      </c>
      <c r="BG15" s="2">
        <v>28.22</v>
      </c>
      <c r="BH15" s="2">
        <v>28.79</v>
      </c>
      <c r="BI15" s="2">
        <v>28.55</v>
      </c>
      <c r="BJ15" s="2">
        <v>27.98</v>
      </c>
    </row>
    <row r="16" spans="1:62" x14ac:dyDescent="0.3">
      <c r="A16">
        <v>14</v>
      </c>
      <c r="B16" t="s">
        <v>123</v>
      </c>
      <c r="C16" s="2">
        <v>25.88</v>
      </c>
      <c r="D16" s="2">
        <v>25.99</v>
      </c>
      <c r="E16" s="2">
        <v>26.39</v>
      </c>
      <c r="F16" s="2">
        <v>27.02</v>
      </c>
      <c r="G16" s="2">
        <v>26.34</v>
      </c>
      <c r="H16" s="2">
        <v>25.62</v>
      </c>
      <c r="I16" s="2">
        <v>24.24</v>
      </c>
      <c r="J16" s="2">
        <v>24.34</v>
      </c>
      <c r="K16" s="2">
        <v>25.77</v>
      </c>
      <c r="L16" s="2">
        <v>27.08</v>
      </c>
      <c r="M16" s="2">
        <v>27.03</v>
      </c>
      <c r="N16" s="2">
        <v>26.51</v>
      </c>
      <c r="O16" s="2">
        <v>26.4</v>
      </c>
      <c r="P16" s="2">
        <v>26.63</v>
      </c>
      <c r="Q16" s="2">
        <v>26.24</v>
      </c>
      <c r="R16" s="2">
        <v>27.31</v>
      </c>
      <c r="S16" s="2">
        <v>26.8</v>
      </c>
      <c r="T16" s="2">
        <v>24.68</v>
      </c>
      <c r="U16" s="2">
        <v>24.18</v>
      </c>
      <c r="V16" s="2">
        <v>24.24</v>
      </c>
      <c r="W16" s="2">
        <v>25.42</v>
      </c>
      <c r="X16" s="2">
        <v>26.82</v>
      </c>
      <c r="Y16" s="2">
        <v>27.52</v>
      </c>
      <c r="Z16" s="2">
        <v>27.49</v>
      </c>
      <c r="AA16" s="2">
        <v>26.87</v>
      </c>
      <c r="AB16" s="2">
        <v>26.8</v>
      </c>
      <c r="AC16" s="2">
        <v>26.64</v>
      </c>
      <c r="AD16" s="2">
        <v>27</v>
      </c>
      <c r="AE16" s="2">
        <v>26.83</v>
      </c>
      <c r="AF16" s="2">
        <v>26.18</v>
      </c>
      <c r="AG16" s="2">
        <v>25.5</v>
      </c>
      <c r="AH16" s="2">
        <v>25.82</v>
      </c>
      <c r="AI16" s="2">
        <v>26.58</v>
      </c>
      <c r="AJ16" s="2">
        <v>26.74</v>
      </c>
      <c r="AK16" s="2">
        <v>27.17</v>
      </c>
      <c r="AL16" s="2">
        <v>25.94</v>
      </c>
      <c r="AM16" s="2">
        <v>26.38</v>
      </c>
      <c r="AN16" s="2">
        <v>26.47</v>
      </c>
      <c r="AO16" s="2">
        <v>26.42</v>
      </c>
      <c r="AP16" s="2">
        <v>27.11</v>
      </c>
      <c r="AQ16" s="2">
        <v>26.66</v>
      </c>
      <c r="AR16" s="2">
        <v>25.49</v>
      </c>
      <c r="AS16" s="2">
        <v>24.64</v>
      </c>
      <c r="AT16" s="2">
        <v>24.8</v>
      </c>
      <c r="AU16" s="2">
        <v>25.92</v>
      </c>
      <c r="AV16" s="2">
        <v>26.88</v>
      </c>
      <c r="AW16" s="2">
        <v>27.24</v>
      </c>
      <c r="AX16" s="2">
        <v>26.65</v>
      </c>
      <c r="AY16" s="2">
        <v>26.64</v>
      </c>
      <c r="AZ16" s="2">
        <v>26.6</v>
      </c>
      <c r="BA16" s="2">
        <v>26.82</v>
      </c>
      <c r="BB16" s="2">
        <v>27.49</v>
      </c>
      <c r="BC16" s="2">
        <v>27.38</v>
      </c>
      <c r="BD16" s="2">
        <v>26.32</v>
      </c>
      <c r="BE16" s="2">
        <v>25.73</v>
      </c>
      <c r="BF16" s="2">
        <v>25.87</v>
      </c>
      <c r="BG16" s="2">
        <v>26.75</v>
      </c>
      <c r="BH16" s="2">
        <v>27.54</v>
      </c>
      <c r="BI16" s="2">
        <v>27.54</v>
      </c>
      <c r="BJ16" s="2">
        <v>27.05</v>
      </c>
    </row>
    <row r="17" spans="1:62" x14ac:dyDescent="0.3">
      <c r="A17">
        <v>15</v>
      </c>
      <c r="B17" t="s">
        <v>124</v>
      </c>
      <c r="C17" s="2">
        <v>26.03</v>
      </c>
      <c r="D17" s="2">
        <v>25.9</v>
      </c>
      <c r="E17" s="2">
        <v>26.34</v>
      </c>
      <c r="F17" s="2">
        <v>27.46</v>
      </c>
      <c r="G17" s="2">
        <v>27.13</v>
      </c>
      <c r="H17" s="2">
        <v>26.35</v>
      </c>
      <c r="I17" s="2">
        <v>25.44</v>
      </c>
      <c r="J17" s="2">
        <v>25.37</v>
      </c>
      <c r="K17" s="2">
        <v>26.72</v>
      </c>
      <c r="L17" s="2">
        <v>27.87</v>
      </c>
      <c r="M17" s="2">
        <v>27.72</v>
      </c>
      <c r="N17" s="2">
        <v>26.99</v>
      </c>
      <c r="O17" s="2">
        <v>26.42</v>
      </c>
      <c r="P17" s="2">
        <v>25.59</v>
      </c>
      <c r="Q17" s="2">
        <v>25.57</v>
      </c>
      <c r="R17" s="2">
        <v>25.66</v>
      </c>
      <c r="S17" s="2">
        <v>25.26</v>
      </c>
      <c r="T17" s="2">
        <v>25.07</v>
      </c>
      <c r="U17" s="2">
        <v>25.35</v>
      </c>
      <c r="V17" s="2">
        <v>25.52</v>
      </c>
      <c r="W17" s="2">
        <v>26.15</v>
      </c>
      <c r="X17" s="2">
        <v>27.34</v>
      </c>
      <c r="Y17" s="2">
        <v>27.36</v>
      </c>
      <c r="Z17" s="2">
        <v>27.93</v>
      </c>
      <c r="AA17" s="2">
        <v>26.57</v>
      </c>
      <c r="AB17" s="2">
        <v>25.73</v>
      </c>
      <c r="AC17" s="2">
        <v>26.29</v>
      </c>
      <c r="AD17" s="2">
        <v>27.16</v>
      </c>
      <c r="AE17" s="2">
        <v>27</v>
      </c>
      <c r="AF17" s="2">
        <v>26.43</v>
      </c>
      <c r="AG17" s="2">
        <v>25.84</v>
      </c>
      <c r="AH17" s="2">
        <v>26.27</v>
      </c>
      <c r="AI17" s="2">
        <v>27.27</v>
      </c>
      <c r="AJ17" s="2">
        <v>27.53</v>
      </c>
      <c r="AK17" s="2">
        <v>27.56</v>
      </c>
      <c r="AL17" s="2">
        <v>26.01</v>
      </c>
      <c r="AM17" s="2">
        <v>27.12</v>
      </c>
      <c r="AN17" s="2">
        <v>26.57</v>
      </c>
      <c r="AO17" s="2">
        <v>26.17</v>
      </c>
      <c r="AP17" s="2">
        <v>27.86</v>
      </c>
      <c r="AQ17" s="2">
        <v>27.13</v>
      </c>
      <c r="AR17" s="2">
        <v>27.24</v>
      </c>
      <c r="AS17" s="2">
        <v>26.22</v>
      </c>
      <c r="AT17" s="2">
        <v>26.52</v>
      </c>
      <c r="AU17" s="2">
        <v>27.21</v>
      </c>
      <c r="AV17" s="2">
        <v>27.58</v>
      </c>
      <c r="AW17" s="2">
        <v>27.55</v>
      </c>
      <c r="AX17" s="2">
        <v>26.94</v>
      </c>
      <c r="AY17" s="2">
        <v>26.54</v>
      </c>
      <c r="AZ17" s="2">
        <v>25.95</v>
      </c>
      <c r="BA17" s="2">
        <v>26.09</v>
      </c>
      <c r="BB17" s="2">
        <v>27.04</v>
      </c>
      <c r="BC17" s="2">
        <v>26.63</v>
      </c>
      <c r="BD17" s="2">
        <v>26.27</v>
      </c>
      <c r="BE17" s="2">
        <v>25.71</v>
      </c>
      <c r="BF17" s="2">
        <v>25.92</v>
      </c>
      <c r="BG17" s="2">
        <v>26.84</v>
      </c>
      <c r="BH17" s="2">
        <v>27.41</v>
      </c>
      <c r="BI17" s="2">
        <v>27.25</v>
      </c>
      <c r="BJ17" s="2">
        <v>26.67</v>
      </c>
    </row>
    <row r="18" spans="1:62" x14ac:dyDescent="0.3">
      <c r="A18">
        <v>16</v>
      </c>
      <c r="B18" t="s">
        <v>125</v>
      </c>
      <c r="C18" s="2">
        <v>27.02</v>
      </c>
      <c r="D18" s="2">
        <v>26.82</v>
      </c>
      <c r="E18" s="2">
        <v>27.31</v>
      </c>
      <c r="F18" s="2">
        <v>27.75</v>
      </c>
      <c r="G18" s="2">
        <v>28.21</v>
      </c>
      <c r="H18" s="2">
        <v>27.77</v>
      </c>
      <c r="I18" s="2">
        <v>27.26</v>
      </c>
      <c r="J18" s="2">
        <v>27.59</v>
      </c>
      <c r="K18" s="2">
        <v>27.97</v>
      </c>
      <c r="L18" s="2">
        <v>28.68</v>
      </c>
      <c r="M18" s="2">
        <v>27.81</v>
      </c>
      <c r="N18" s="2">
        <v>27.63</v>
      </c>
      <c r="O18" s="2">
        <v>27.38</v>
      </c>
      <c r="P18" s="2">
        <v>25.38</v>
      </c>
      <c r="Q18" s="2">
        <v>25.53</v>
      </c>
      <c r="R18" s="2">
        <v>21.79</v>
      </c>
      <c r="S18" s="2">
        <v>23.75</v>
      </c>
      <c r="T18" s="2">
        <v>27.09</v>
      </c>
      <c r="U18" s="2">
        <v>27.07</v>
      </c>
      <c r="V18" s="2">
        <v>27.07</v>
      </c>
      <c r="W18" s="2">
        <v>27.98</v>
      </c>
      <c r="X18" s="2">
        <v>25.9</v>
      </c>
      <c r="Y18" s="2">
        <v>24.53</v>
      </c>
      <c r="Z18" s="2">
        <v>23.34</v>
      </c>
      <c r="AA18" s="2">
        <v>23.91</v>
      </c>
      <c r="AB18" s="2">
        <v>24.69</v>
      </c>
      <c r="AC18" s="2">
        <v>26.16</v>
      </c>
      <c r="AD18" s="2">
        <v>28.16</v>
      </c>
      <c r="AE18" s="2">
        <v>28.19</v>
      </c>
      <c r="AF18" s="2">
        <v>28</v>
      </c>
      <c r="AG18" s="2">
        <v>25.9</v>
      </c>
      <c r="AH18" s="2">
        <v>27.53</v>
      </c>
      <c r="AI18" s="2">
        <v>28.08</v>
      </c>
      <c r="AJ18" s="2">
        <v>27.75</v>
      </c>
      <c r="AK18" s="2">
        <v>27.75</v>
      </c>
      <c r="AL18" s="2">
        <v>27.27</v>
      </c>
      <c r="AM18" s="2">
        <v>27.01</v>
      </c>
      <c r="AN18" s="2">
        <v>27.34</v>
      </c>
      <c r="AO18" s="2">
        <v>28.21</v>
      </c>
      <c r="AP18" s="2">
        <v>28.55</v>
      </c>
      <c r="AQ18" s="2">
        <v>29.17</v>
      </c>
      <c r="AR18" s="2">
        <v>28.01</v>
      </c>
      <c r="AS18" s="2">
        <v>28.46</v>
      </c>
      <c r="AT18" s="2">
        <v>28.52</v>
      </c>
      <c r="AU18" s="2">
        <v>28.85</v>
      </c>
      <c r="AV18" s="2">
        <v>28.89</v>
      </c>
      <c r="AW18" s="2">
        <v>28.18</v>
      </c>
      <c r="AX18" s="2">
        <v>28.05</v>
      </c>
      <c r="AY18" s="2">
        <v>28.09</v>
      </c>
      <c r="AZ18" s="2">
        <v>27.63</v>
      </c>
      <c r="BA18" s="2">
        <v>28.18</v>
      </c>
      <c r="BB18" s="2">
        <v>28.67</v>
      </c>
      <c r="BC18" s="2">
        <v>28.52</v>
      </c>
      <c r="BD18" s="2">
        <v>27.78</v>
      </c>
      <c r="BE18" s="2">
        <v>28.63</v>
      </c>
      <c r="BF18" s="2">
        <v>28.67</v>
      </c>
      <c r="BG18" s="2">
        <v>28.33</v>
      </c>
      <c r="BH18" s="2">
        <v>28.13</v>
      </c>
      <c r="BI18" s="2">
        <v>28.07</v>
      </c>
      <c r="BJ18" s="2">
        <v>27.58</v>
      </c>
    </row>
    <row r="19" spans="1:62" x14ac:dyDescent="0.3">
      <c r="A19">
        <v>17</v>
      </c>
      <c r="B19" t="s">
        <v>126</v>
      </c>
      <c r="C19" s="2">
        <v>27.38</v>
      </c>
      <c r="D19" s="2">
        <v>27.41</v>
      </c>
      <c r="E19" s="2">
        <v>27.95</v>
      </c>
      <c r="F19" s="2">
        <v>28.29</v>
      </c>
      <c r="G19" s="2">
        <v>27.55</v>
      </c>
      <c r="H19" s="2">
        <v>26.89</v>
      </c>
      <c r="I19" s="2">
        <v>26.19</v>
      </c>
      <c r="J19" s="2">
        <v>25.56</v>
      </c>
      <c r="K19" s="2">
        <v>26.59</v>
      </c>
      <c r="L19" s="2">
        <v>27.44</v>
      </c>
      <c r="M19" s="2">
        <v>27.96</v>
      </c>
      <c r="N19" s="2">
        <v>28.27</v>
      </c>
      <c r="O19" s="2">
        <v>28.12</v>
      </c>
      <c r="P19" s="2">
        <v>26.11</v>
      </c>
      <c r="Q19" s="2">
        <v>26.76</v>
      </c>
      <c r="R19" s="2">
        <v>23.29</v>
      </c>
      <c r="S19" s="2">
        <v>22.94</v>
      </c>
      <c r="T19" s="2">
        <v>26.04</v>
      </c>
      <c r="U19" s="2">
        <v>26.78</v>
      </c>
      <c r="V19" s="2">
        <v>26.78</v>
      </c>
      <c r="W19" s="2">
        <v>25.88</v>
      </c>
      <c r="X19" s="2">
        <v>25.54</v>
      </c>
      <c r="Y19" s="2">
        <v>27.5</v>
      </c>
      <c r="Z19" s="2">
        <v>29.28</v>
      </c>
      <c r="AA19" s="2">
        <v>26.69</v>
      </c>
      <c r="AB19" s="2">
        <v>22.48</v>
      </c>
      <c r="AC19" s="2">
        <v>27.12</v>
      </c>
      <c r="AD19" s="2">
        <v>28.16</v>
      </c>
      <c r="AE19" s="2">
        <v>26.84</v>
      </c>
      <c r="AF19" s="2">
        <v>26.53</v>
      </c>
      <c r="AG19" s="2">
        <v>25.97</v>
      </c>
      <c r="AH19" s="2">
        <v>26.5</v>
      </c>
      <c r="AI19" s="2">
        <v>27.49</v>
      </c>
      <c r="AJ19" s="2">
        <v>27.63</v>
      </c>
      <c r="AK19" s="2">
        <v>28.42</v>
      </c>
      <c r="AL19" s="2">
        <v>27.74</v>
      </c>
      <c r="AM19" s="2">
        <v>27.62</v>
      </c>
      <c r="AN19" s="2">
        <v>26.12</v>
      </c>
      <c r="AO19" s="2">
        <v>27.7</v>
      </c>
      <c r="AP19" s="2">
        <v>27.24</v>
      </c>
      <c r="AQ19" s="2">
        <v>26.68</v>
      </c>
      <c r="AR19" s="2">
        <v>27.02</v>
      </c>
      <c r="AS19" s="2">
        <v>26.62</v>
      </c>
      <c r="AT19" s="2">
        <v>26.66</v>
      </c>
      <c r="AU19" s="2">
        <v>27.03</v>
      </c>
      <c r="AV19" s="2">
        <v>27.12</v>
      </c>
      <c r="AW19" s="2">
        <v>28.11</v>
      </c>
      <c r="AX19" s="2">
        <v>28.36</v>
      </c>
      <c r="AY19" s="2">
        <v>28.28</v>
      </c>
      <c r="AZ19" s="2">
        <v>28.48</v>
      </c>
      <c r="BA19" s="2">
        <v>28.98</v>
      </c>
      <c r="BB19" s="2">
        <v>29.23</v>
      </c>
      <c r="BC19" s="2">
        <v>29.38</v>
      </c>
      <c r="BD19" s="2">
        <v>28.6</v>
      </c>
      <c r="BE19" s="2">
        <v>27.55</v>
      </c>
      <c r="BF19" s="2">
        <v>27.78</v>
      </c>
      <c r="BG19" s="2">
        <v>28.15</v>
      </c>
      <c r="BH19" s="2">
        <v>27.88</v>
      </c>
      <c r="BI19" s="2">
        <v>28.55</v>
      </c>
      <c r="BJ19" s="2">
        <v>28.43</v>
      </c>
    </row>
    <row r="20" spans="1:62" x14ac:dyDescent="0.3">
      <c r="A20">
        <v>18</v>
      </c>
      <c r="B20" t="s">
        <v>127</v>
      </c>
      <c r="C20" s="2">
        <v>26.67</v>
      </c>
      <c r="D20" s="2">
        <v>26.5</v>
      </c>
      <c r="E20" s="2">
        <v>26.8</v>
      </c>
      <c r="F20" s="2">
        <v>27.63</v>
      </c>
      <c r="G20" s="2">
        <v>27.17</v>
      </c>
      <c r="H20" s="2">
        <v>26.52</v>
      </c>
      <c r="I20" s="2">
        <v>25.84</v>
      </c>
      <c r="J20" s="2">
        <v>25.76</v>
      </c>
      <c r="K20" s="2">
        <v>27.12</v>
      </c>
      <c r="L20" s="2">
        <v>28.51</v>
      </c>
      <c r="M20" s="2">
        <v>28.37</v>
      </c>
      <c r="N20" s="2">
        <v>27.85</v>
      </c>
      <c r="O20" s="2">
        <v>27.05</v>
      </c>
      <c r="P20" s="2">
        <v>22.92</v>
      </c>
      <c r="Q20" s="2">
        <v>25.6</v>
      </c>
      <c r="R20" s="2">
        <v>24.3</v>
      </c>
      <c r="S20" s="2">
        <v>20.9</v>
      </c>
      <c r="T20" s="2">
        <v>24.01</v>
      </c>
      <c r="U20" s="2">
        <v>26.44</v>
      </c>
      <c r="V20" s="2">
        <v>26.44</v>
      </c>
      <c r="W20" s="2">
        <v>25.9</v>
      </c>
      <c r="X20" s="2">
        <v>26.33</v>
      </c>
      <c r="Y20" s="2">
        <v>27.21</v>
      </c>
      <c r="Z20" s="2">
        <v>26.87</v>
      </c>
      <c r="AA20" s="2">
        <v>25.78</v>
      </c>
      <c r="AB20" s="2">
        <v>25.57</v>
      </c>
      <c r="AC20" s="2">
        <v>26.4</v>
      </c>
      <c r="AD20" s="2">
        <v>27.55</v>
      </c>
      <c r="AE20" s="2">
        <v>27.36</v>
      </c>
      <c r="AF20" s="2">
        <v>26.72</v>
      </c>
      <c r="AG20" s="2">
        <v>25.84</v>
      </c>
      <c r="AH20" s="2">
        <v>26.36</v>
      </c>
      <c r="AI20" s="2">
        <v>27.77</v>
      </c>
      <c r="AJ20" s="2">
        <v>28.27</v>
      </c>
      <c r="AK20" s="2">
        <v>28.48</v>
      </c>
      <c r="AL20" s="2">
        <v>27.09</v>
      </c>
      <c r="AM20" s="2">
        <v>26.78</v>
      </c>
      <c r="AN20" s="2">
        <v>25.28</v>
      </c>
      <c r="AO20" s="2">
        <v>26.63</v>
      </c>
      <c r="AP20" s="2">
        <v>26.68</v>
      </c>
      <c r="AQ20" s="2">
        <v>25.53</v>
      </c>
      <c r="AR20" s="2">
        <v>26.07</v>
      </c>
      <c r="AS20" s="2">
        <v>26.19</v>
      </c>
      <c r="AT20" s="2">
        <v>26.31</v>
      </c>
      <c r="AU20" s="2">
        <v>26.96</v>
      </c>
      <c r="AV20" s="2">
        <v>27.56</v>
      </c>
      <c r="AW20" s="2">
        <v>28.04</v>
      </c>
      <c r="AX20" s="2">
        <v>27.54</v>
      </c>
      <c r="AY20" s="2">
        <v>26.91</v>
      </c>
      <c r="AZ20" s="2">
        <v>25.75</v>
      </c>
      <c r="BA20" s="2">
        <v>26.88</v>
      </c>
      <c r="BB20" s="2">
        <v>27.08</v>
      </c>
      <c r="BC20" s="2">
        <v>26.07</v>
      </c>
      <c r="BD20" s="2">
        <v>26.38</v>
      </c>
      <c r="BE20" s="2">
        <v>26.37</v>
      </c>
      <c r="BF20" s="2">
        <v>26.53</v>
      </c>
      <c r="BG20" s="2">
        <v>27.18</v>
      </c>
      <c r="BH20" s="2">
        <v>27.71</v>
      </c>
      <c r="BI20" s="2">
        <v>28.13</v>
      </c>
      <c r="BJ20" s="2">
        <v>27.56</v>
      </c>
    </row>
    <row r="21" spans="1:62" x14ac:dyDescent="0.3">
      <c r="A21">
        <v>19</v>
      </c>
      <c r="B21" t="s">
        <v>128</v>
      </c>
      <c r="C21" s="2">
        <v>26.48</v>
      </c>
      <c r="D21" s="2">
        <v>26.82</v>
      </c>
      <c r="E21" s="2">
        <v>26.88</v>
      </c>
      <c r="F21" s="2">
        <v>27.38</v>
      </c>
      <c r="G21" s="2">
        <v>27.25</v>
      </c>
      <c r="H21" s="2">
        <v>26.26</v>
      </c>
      <c r="I21" s="2">
        <v>25.52</v>
      </c>
      <c r="J21" s="2">
        <v>25.48</v>
      </c>
      <c r="K21" s="2">
        <v>26.68</v>
      </c>
      <c r="L21" s="2">
        <v>27.83</v>
      </c>
      <c r="M21" s="2">
        <v>28.41</v>
      </c>
      <c r="N21" s="2">
        <v>27.96</v>
      </c>
      <c r="O21" s="2">
        <v>26.86</v>
      </c>
      <c r="P21" s="2">
        <v>27.14</v>
      </c>
      <c r="Q21" s="2">
        <v>27.33</v>
      </c>
      <c r="R21" s="2">
        <v>27.22</v>
      </c>
      <c r="S21" s="2">
        <v>26.62</v>
      </c>
      <c r="T21" s="2">
        <v>26.32</v>
      </c>
      <c r="U21" s="2">
        <v>25.85</v>
      </c>
      <c r="V21" s="2">
        <v>25.67</v>
      </c>
      <c r="W21" s="2">
        <v>26.23</v>
      </c>
      <c r="X21" s="2">
        <v>27.7</v>
      </c>
      <c r="Y21" s="2">
        <v>27.71</v>
      </c>
      <c r="Z21" s="2">
        <v>28.09</v>
      </c>
      <c r="AA21" s="2">
        <v>26.15</v>
      </c>
      <c r="AB21" s="2">
        <v>25.72</v>
      </c>
      <c r="AC21" s="2">
        <v>26.63</v>
      </c>
      <c r="AD21" s="2">
        <v>26.99</v>
      </c>
      <c r="AE21" s="2">
        <v>26.81</v>
      </c>
      <c r="AF21" s="2">
        <v>25.84</v>
      </c>
      <c r="AG21" s="2">
        <v>25.24</v>
      </c>
      <c r="AH21" s="2">
        <v>25.6</v>
      </c>
      <c r="AI21" s="2">
        <v>27.13</v>
      </c>
      <c r="AJ21" s="2">
        <v>28.24</v>
      </c>
      <c r="AK21" s="2">
        <v>29.08</v>
      </c>
      <c r="AL21" s="2">
        <v>27.3</v>
      </c>
      <c r="AM21" s="2">
        <v>26.5</v>
      </c>
      <c r="AN21" s="2">
        <v>26.56</v>
      </c>
      <c r="AO21" s="2">
        <v>26.95</v>
      </c>
      <c r="AP21" s="2">
        <v>27.2</v>
      </c>
      <c r="AQ21" s="2">
        <v>26.89</v>
      </c>
      <c r="AR21" s="2">
        <v>26.14</v>
      </c>
      <c r="AS21" s="2">
        <v>25.54</v>
      </c>
      <c r="AT21" s="2">
        <v>25.58</v>
      </c>
      <c r="AU21" s="2">
        <v>26.68</v>
      </c>
      <c r="AV21" s="2">
        <v>27.92</v>
      </c>
      <c r="AW21" s="2">
        <v>28.4</v>
      </c>
      <c r="AX21" s="2">
        <v>27.78</v>
      </c>
      <c r="AY21" s="2">
        <v>26.58</v>
      </c>
      <c r="AZ21" s="2">
        <v>26.4</v>
      </c>
      <c r="BA21" s="2">
        <v>26.93</v>
      </c>
      <c r="BB21" s="2">
        <v>27.17</v>
      </c>
      <c r="BC21" s="2">
        <v>26.73</v>
      </c>
      <c r="BD21" s="2">
        <v>26.19</v>
      </c>
      <c r="BE21" s="2">
        <v>25.7</v>
      </c>
      <c r="BF21" s="2">
        <v>25.77</v>
      </c>
      <c r="BG21" s="2">
        <v>26.78</v>
      </c>
      <c r="BH21" s="2">
        <v>27.88</v>
      </c>
      <c r="BI21" s="2">
        <v>28.35</v>
      </c>
      <c r="BJ21" s="2">
        <v>27.74</v>
      </c>
    </row>
    <row r="22" spans="1:62" x14ac:dyDescent="0.3">
      <c r="A22">
        <v>20</v>
      </c>
      <c r="B22" t="s">
        <v>129</v>
      </c>
      <c r="C22" s="2">
        <v>26.56</v>
      </c>
      <c r="D22" s="2">
        <v>26.78</v>
      </c>
      <c r="E22" s="2">
        <v>26.98</v>
      </c>
      <c r="F22" s="2">
        <v>27.41</v>
      </c>
      <c r="G22" s="2">
        <v>27.31</v>
      </c>
      <c r="H22" s="2">
        <v>27.48</v>
      </c>
      <c r="I22" s="2">
        <v>27.65</v>
      </c>
      <c r="J22" s="2">
        <v>27.65</v>
      </c>
      <c r="K22" s="2">
        <v>27.11</v>
      </c>
      <c r="L22" s="2">
        <v>26.86</v>
      </c>
      <c r="M22" s="2">
        <v>26.98</v>
      </c>
      <c r="N22" s="2">
        <v>26.71</v>
      </c>
      <c r="O22" s="2">
        <v>26.96</v>
      </c>
      <c r="P22" s="2">
        <v>26.84</v>
      </c>
      <c r="Q22" s="2">
        <v>27.34</v>
      </c>
      <c r="R22" s="2">
        <v>27.83</v>
      </c>
      <c r="S22" s="2">
        <v>27.98</v>
      </c>
      <c r="T22" s="2">
        <v>27.49</v>
      </c>
      <c r="U22" s="2">
        <v>27.38</v>
      </c>
      <c r="V22" s="2">
        <v>27.46</v>
      </c>
      <c r="W22" s="2">
        <v>27.35</v>
      </c>
      <c r="X22" s="2">
        <v>26.8</v>
      </c>
      <c r="Y22" s="2">
        <v>27.31</v>
      </c>
      <c r="Z22" s="2">
        <v>26.8</v>
      </c>
      <c r="AA22" s="2">
        <v>27.09</v>
      </c>
      <c r="AB22" s="2">
        <v>26.95</v>
      </c>
      <c r="AC22" s="2">
        <v>27.36</v>
      </c>
      <c r="AD22" s="2">
        <v>27.64</v>
      </c>
      <c r="AE22" s="2">
        <v>28.11</v>
      </c>
      <c r="AF22" s="2">
        <v>27.35</v>
      </c>
      <c r="AG22" s="2">
        <v>26.7</v>
      </c>
      <c r="AH22" s="2">
        <v>27.28</v>
      </c>
      <c r="AI22" s="2">
        <v>26.64</v>
      </c>
      <c r="AJ22" s="2">
        <v>27.27</v>
      </c>
      <c r="AK22" s="2">
        <v>26.83</v>
      </c>
      <c r="AL22" s="2">
        <v>27.11</v>
      </c>
      <c r="AM22" s="2">
        <v>27.25</v>
      </c>
      <c r="AN22" s="2">
        <v>27.42</v>
      </c>
      <c r="AO22" s="2">
        <v>27.73</v>
      </c>
      <c r="AP22" s="2">
        <v>28.13</v>
      </c>
      <c r="AQ22" s="2">
        <v>28.16</v>
      </c>
      <c r="AR22" s="2">
        <v>27.64</v>
      </c>
      <c r="AS22" s="2">
        <v>28.04</v>
      </c>
      <c r="AT22" s="2">
        <v>27.86</v>
      </c>
      <c r="AU22" s="2">
        <v>27.62</v>
      </c>
      <c r="AV22" s="2">
        <v>27.57</v>
      </c>
      <c r="AW22" s="2">
        <v>27.68</v>
      </c>
      <c r="AX22" s="2">
        <v>27.57</v>
      </c>
      <c r="AY22" s="2">
        <v>26.94</v>
      </c>
      <c r="AZ22" s="2">
        <v>26.87</v>
      </c>
      <c r="BA22" s="2">
        <v>27.45</v>
      </c>
      <c r="BB22" s="2">
        <v>27.65</v>
      </c>
      <c r="BC22" s="2">
        <v>27.79</v>
      </c>
      <c r="BD22" s="2">
        <v>27.34</v>
      </c>
      <c r="BE22" s="2">
        <v>27.36</v>
      </c>
      <c r="BF22" s="2">
        <v>27.22</v>
      </c>
      <c r="BG22" s="2">
        <v>27.18</v>
      </c>
      <c r="BH22" s="2">
        <v>27.03</v>
      </c>
      <c r="BI22" s="2">
        <v>27.17</v>
      </c>
      <c r="BJ22" s="2">
        <v>26.94</v>
      </c>
    </row>
    <row r="23" spans="1:62" x14ac:dyDescent="0.3">
      <c r="A23">
        <v>21</v>
      </c>
      <c r="B23" t="s">
        <v>130</v>
      </c>
      <c r="C23" s="2">
        <v>26.78</v>
      </c>
      <c r="D23" s="2">
        <v>26.84</v>
      </c>
      <c r="E23" s="2">
        <v>26.78</v>
      </c>
      <c r="F23" s="2">
        <v>27.2</v>
      </c>
      <c r="G23" s="2">
        <v>27.67</v>
      </c>
      <c r="H23" s="2">
        <v>27.28</v>
      </c>
      <c r="I23" s="2">
        <v>26.9</v>
      </c>
      <c r="J23" s="2">
        <v>26.94</v>
      </c>
      <c r="K23" s="2">
        <v>27.14</v>
      </c>
      <c r="L23" s="2">
        <v>27.51</v>
      </c>
      <c r="M23" s="2">
        <v>27.19</v>
      </c>
      <c r="N23" s="2">
        <v>26.72</v>
      </c>
      <c r="O23" s="2">
        <v>26.8</v>
      </c>
      <c r="P23" s="2">
        <v>27.13</v>
      </c>
      <c r="Q23" s="2">
        <v>26.99</v>
      </c>
      <c r="R23" s="2">
        <v>27.58</v>
      </c>
      <c r="S23" s="2">
        <v>27.78</v>
      </c>
      <c r="T23" s="2">
        <v>27.16</v>
      </c>
      <c r="U23" s="2">
        <v>26.87</v>
      </c>
      <c r="V23" s="2">
        <v>26.7</v>
      </c>
      <c r="W23" s="2">
        <v>27.26</v>
      </c>
      <c r="X23" s="2">
        <v>27.61</v>
      </c>
      <c r="Y23" s="2">
        <v>27.96</v>
      </c>
      <c r="Z23" s="2">
        <v>27.21</v>
      </c>
      <c r="AA23" s="2">
        <v>27.32</v>
      </c>
      <c r="AB23" s="2">
        <v>27.38</v>
      </c>
      <c r="AC23" s="2">
        <v>27.48</v>
      </c>
      <c r="AD23" s="2">
        <v>27.58</v>
      </c>
      <c r="AE23" s="2">
        <v>27.86</v>
      </c>
      <c r="AF23" s="2">
        <v>27.22</v>
      </c>
      <c r="AG23" s="2">
        <v>26.88</v>
      </c>
      <c r="AH23" s="2">
        <v>27.25</v>
      </c>
      <c r="AI23" s="2">
        <v>26.95</v>
      </c>
      <c r="AJ23" s="2">
        <v>27.28</v>
      </c>
      <c r="AK23" s="2">
        <v>27.4</v>
      </c>
      <c r="AL23" s="2">
        <v>26.92</v>
      </c>
      <c r="AM23" s="2">
        <v>26.97</v>
      </c>
      <c r="AN23" s="2">
        <v>27.12</v>
      </c>
      <c r="AO23" s="2">
        <v>27.08</v>
      </c>
      <c r="AP23" s="2">
        <v>27.45</v>
      </c>
      <c r="AQ23" s="2">
        <v>27.77</v>
      </c>
      <c r="AR23" s="2">
        <v>27.22</v>
      </c>
      <c r="AS23" s="2">
        <v>26.88</v>
      </c>
      <c r="AT23" s="2">
        <v>26.96</v>
      </c>
      <c r="AU23" s="2">
        <v>27.12</v>
      </c>
      <c r="AV23" s="2">
        <v>27.47</v>
      </c>
      <c r="AW23" s="2">
        <v>27.52</v>
      </c>
      <c r="AX23" s="2">
        <v>26.95</v>
      </c>
      <c r="AY23" s="2">
        <v>26.85</v>
      </c>
      <c r="AZ23" s="2">
        <v>27.05</v>
      </c>
      <c r="BA23" s="2">
        <v>27.22</v>
      </c>
      <c r="BB23" s="2">
        <v>27.49</v>
      </c>
      <c r="BC23" s="2">
        <v>27.73</v>
      </c>
      <c r="BD23" s="2">
        <v>27.23</v>
      </c>
      <c r="BE23" s="2">
        <v>26.98</v>
      </c>
      <c r="BF23" s="2">
        <v>27.2</v>
      </c>
      <c r="BG23" s="2">
        <v>27.17</v>
      </c>
      <c r="BH23" s="2">
        <v>27.38</v>
      </c>
      <c r="BI23" s="2">
        <v>27.4</v>
      </c>
      <c r="BJ23" s="2">
        <v>27.07</v>
      </c>
    </row>
    <row r="24" spans="1:62" x14ac:dyDescent="0.3">
      <c r="A24">
        <v>22</v>
      </c>
      <c r="B24" t="s">
        <v>131</v>
      </c>
      <c r="C24" s="2">
        <v>26.72</v>
      </c>
      <c r="D24" s="2">
        <v>26.64</v>
      </c>
      <c r="E24" s="2">
        <v>26.6</v>
      </c>
      <c r="F24" s="2">
        <v>27.25</v>
      </c>
      <c r="G24" s="2">
        <v>27.27</v>
      </c>
      <c r="H24" s="2">
        <v>26.48</v>
      </c>
      <c r="I24" s="2">
        <v>26.32</v>
      </c>
      <c r="J24" s="2">
        <v>26.49</v>
      </c>
      <c r="K24" s="2">
        <v>27.04</v>
      </c>
      <c r="L24" s="2">
        <v>27.53</v>
      </c>
      <c r="M24" s="2">
        <v>26.99</v>
      </c>
      <c r="N24" s="2">
        <v>26.82</v>
      </c>
      <c r="O24" s="2">
        <v>27.06</v>
      </c>
      <c r="P24" s="2">
        <v>27.06</v>
      </c>
      <c r="Q24" s="2">
        <v>27.07</v>
      </c>
      <c r="R24" s="2">
        <v>27.15</v>
      </c>
      <c r="S24" s="2">
        <v>27.59</v>
      </c>
      <c r="T24" s="2">
        <v>26.63</v>
      </c>
      <c r="U24" s="2">
        <v>26.31</v>
      </c>
      <c r="V24" s="2">
        <v>27.07</v>
      </c>
      <c r="W24" s="2">
        <v>27.52</v>
      </c>
      <c r="X24" s="2">
        <v>28.18</v>
      </c>
      <c r="Y24" s="2">
        <v>28.23</v>
      </c>
      <c r="Z24" s="2">
        <v>27.7</v>
      </c>
      <c r="AA24" s="2">
        <v>27.49</v>
      </c>
      <c r="AB24" s="2">
        <v>27.75</v>
      </c>
      <c r="AC24" s="2">
        <v>27.44</v>
      </c>
      <c r="AD24" s="2">
        <v>27.65</v>
      </c>
      <c r="AE24" s="2">
        <v>28.18</v>
      </c>
      <c r="AF24" s="2">
        <v>27.22</v>
      </c>
      <c r="AG24" s="2">
        <v>26.64</v>
      </c>
      <c r="AH24" s="2">
        <v>27.52</v>
      </c>
      <c r="AI24" s="2">
        <v>27.02</v>
      </c>
      <c r="AJ24" s="2">
        <v>27.69</v>
      </c>
      <c r="AK24" s="2">
        <v>27.45</v>
      </c>
      <c r="AL24" s="2">
        <v>26.98</v>
      </c>
      <c r="AM24" s="2">
        <v>27.09</v>
      </c>
      <c r="AN24" s="2">
        <v>27.15</v>
      </c>
      <c r="AO24" s="2">
        <v>27.04</v>
      </c>
      <c r="AP24" s="2">
        <v>27.35</v>
      </c>
      <c r="AQ24" s="2">
        <v>27.68</v>
      </c>
      <c r="AR24" s="2">
        <v>26.78</v>
      </c>
      <c r="AS24" s="2">
        <v>26.42</v>
      </c>
      <c r="AT24" s="2">
        <v>27.03</v>
      </c>
      <c r="AU24" s="2">
        <v>27.19</v>
      </c>
      <c r="AV24" s="2">
        <v>27.8</v>
      </c>
      <c r="AW24" s="2">
        <v>27.56</v>
      </c>
      <c r="AX24" s="2">
        <v>27.17</v>
      </c>
      <c r="AY24" s="2">
        <v>26.88</v>
      </c>
      <c r="AZ24" s="2">
        <v>26.97</v>
      </c>
      <c r="BA24" s="2">
        <v>27.05</v>
      </c>
      <c r="BB24" s="2">
        <v>27.32</v>
      </c>
      <c r="BC24" s="2">
        <v>27.57</v>
      </c>
      <c r="BD24" s="2">
        <v>26.93</v>
      </c>
      <c r="BE24" s="2">
        <v>26.65</v>
      </c>
      <c r="BF24" s="2">
        <v>27.02</v>
      </c>
      <c r="BG24" s="2">
        <v>27.09</v>
      </c>
      <c r="BH24" s="2">
        <v>27.49</v>
      </c>
      <c r="BI24" s="2">
        <v>27.33</v>
      </c>
      <c r="BJ24" s="2">
        <v>27</v>
      </c>
    </row>
    <row r="25" spans="1:62" x14ac:dyDescent="0.3">
      <c r="A25">
        <v>23</v>
      </c>
      <c r="B25" t="s">
        <v>132</v>
      </c>
      <c r="C25" s="2">
        <v>26.98</v>
      </c>
      <c r="D25" s="2">
        <v>26.94</v>
      </c>
      <c r="E25" s="2">
        <v>27.21</v>
      </c>
      <c r="F25" s="2">
        <v>27.21</v>
      </c>
      <c r="G25" s="2">
        <v>27.54</v>
      </c>
      <c r="H25" s="2">
        <v>27.39</v>
      </c>
      <c r="I25" s="2">
        <v>27.52</v>
      </c>
      <c r="J25" s="2">
        <v>27.6</v>
      </c>
      <c r="K25" s="2">
        <v>27.83</v>
      </c>
      <c r="L25" s="2">
        <v>27.56</v>
      </c>
      <c r="M25" s="2">
        <v>27.55</v>
      </c>
      <c r="N25" s="2">
        <v>27.54</v>
      </c>
      <c r="O25" s="2">
        <v>27.03</v>
      </c>
      <c r="P25" s="2">
        <v>27.47</v>
      </c>
      <c r="Q25" s="2">
        <v>27.6</v>
      </c>
      <c r="R25" s="2">
        <v>27.9</v>
      </c>
      <c r="S25" s="2">
        <v>28.34</v>
      </c>
      <c r="T25" s="2">
        <v>27.46</v>
      </c>
      <c r="U25" s="2">
        <v>27.23</v>
      </c>
      <c r="V25" s="2">
        <v>27.58</v>
      </c>
      <c r="W25" s="2">
        <v>28.04</v>
      </c>
      <c r="X25" s="2">
        <v>27.57</v>
      </c>
      <c r="Y25" s="2">
        <v>27.67</v>
      </c>
      <c r="Z25" s="2">
        <v>27.75</v>
      </c>
      <c r="AA25" s="2">
        <v>27.44</v>
      </c>
      <c r="AB25" s="2">
        <v>27.67</v>
      </c>
      <c r="AC25" s="2">
        <v>27.87</v>
      </c>
      <c r="AD25" s="2">
        <v>27.82</v>
      </c>
      <c r="AE25" s="2">
        <v>28.07</v>
      </c>
      <c r="AF25" s="2">
        <v>27.28</v>
      </c>
      <c r="AG25" s="2">
        <v>26.9</v>
      </c>
      <c r="AH25" s="2">
        <v>27.32</v>
      </c>
      <c r="AI25" s="2">
        <v>27.02</v>
      </c>
      <c r="AJ25" s="2">
        <v>27.42</v>
      </c>
      <c r="AK25" s="2">
        <v>27.58</v>
      </c>
      <c r="AL25" s="2">
        <v>27.26</v>
      </c>
      <c r="AM25" s="2">
        <v>27.15</v>
      </c>
      <c r="AN25" s="2">
        <v>27.36</v>
      </c>
      <c r="AO25" s="2">
        <v>27.56</v>
      </c>
      <c r="AP25" s="2">
        <v>27.64</v>
      </c>
      <c r="AQ25" s="2">
        <v>27.98</v>
      </c>
      <c r="AR25" s="2">
        <v>27.38</v>
      </c>
      <c r="AS25" s="2">
        <v>27.22</v>
      </c>
      <c r="AT25" s="2">
        <v>27.5</v>
      </c>
      <c r="AU25" s="2">
        <v>27.63</v>
      </c>
      <c r="AV25" s="2">
        <v>27.52</v>
      </c>
      <c r="AW25" s="2">
        <v>27.6</v>
      </c>
      <c r="AX25" s="2">
        <v>27.52</v>
      </c>
      <c r="AY25" s="2">
        <v>27.09</v>
      </c>
      <c r="AZ25" s="2">
        <v>27.3</v>
      </c>
      <c r="BA25" s="2">
        <v>27.49</v>
      </c>
      <c r="BB25" s="2">
        <v>27.61</v>
      </c>
      <c r="BC25" s="2">
        <v>27.93</v>
      </c>
      <c r="BD25" s="2">
        <v>27.35</v>
      </c>
      <c r="BE25" s="2">
        <v>27.17</v>
      </c>
      <c r="BF25" s="2">
        <v>27.44</v>
      </c>
      <c r="BG25" s="2">
        <v>27.54</v>
      </c>
      <c r="BH25" s="2">
        <v>27.49</v>
      </c>
      <c r="BI25" s="2">
        <v>27.56</v>
      </c>
      <c r="BJ25" s="2">
        <v>27.43</v>
      </c>
    </row>
    <row r="26" spans="1:62" x14ac:dyDescent="0.3">
      <c r="A26">
        <v>24</v>
      </c>
      <c r="B26" t="s">
        <v>133</v>
      </c>
      <c r="C26" s="2">
        <v>25.73</v>
      </c>
      <c r="D26" s="2">
        <v>26.13</v>
      </c>
      <c r="E26" s="2">
        <v>26.32</v>
      </c>
      <c r="F26" s="2">
        <v>26.36</v>
      </c>
      <c r="G26" s="2">
        <v>26.79</v>
      </c>
      <c r="H26" s="2">
        <v>26.55</v>
      </c>
      <c r="I26" s="2">
        <v>26.24</v>
      </c>
      <c r="J26" s="2">
        <v>26.45</v>
      </c>
      <c r="K26" s="2">
        <v>26.36</v>
      </c>
      <c r="L26" s="2">
        <v>26.54</v>
      </c>
      <c r="M26" s="2">
        <v>27.7</v>
      </c>
      <c r="N26" s="2">
        <v>26.25</v>
      </c>
      <c r="O26" s="2">
        <v>25.86</v>
      </c>
      <c r="P26" s="2">
        <v>27.23</v>
      </c>
      <c r="Q26" s="2">
        <v>27.31</v>
      </c>
      <c r="R26" s="2">
        <v>27.8</v>
      </c>
      <c r="S26" s="2">
        <v>27.89</v>
      </c>
      <c r="T26" s="2">
        <v>27.63</v>
      </c>
      <c r="U26" s="2">
        <v>26.95</v>
      </c>
      <c r="V26" s="2">
        <v>27.2</v>
      </c>
      <c r="W26" s="2">
        <v>27.54</v>
      </c>
      <c r="X26" s="2">
        <v>27.54</v>
      </c>
      <c r="Y26" s="2">
        <v>27.79</v>
      </c>
      <c r="Z26" s="2">
        <v>27.37</v>
      </c>
      <c r="AA26" s="2">
        <v>27.34</v>
      </c>
      <c r="AB26" s="2">
        <v>27.44</v>
      </c>
      <c r="AC26" s="2">
        <v>27.54</v>
      </c>
      <c r="AD26" s="2">
        <v>27.67</v>
      </c>
      <c r="AE26" s="2">
        <v>28.06</v>
      </c>
      <c r="AF26" s="2">
        <v>27.27</v>
      </c>
      <c r="AG26" s="2">
        <v>26.78</v>
      </c>
      <c r="AH26" s="2">
        <v>27.34</v>
      </c>
      <c r="AI26" s="2">
        <v>26.91</v>
      </c>
      <c r="AJ26" s="2">
        <v>27.42</v>
      </c>
      <c r="AK26" s="2">
        <v>27.32</v>
      </c>
      <c r="AL26" s="2">
        <v>27.07</v>
      </c>
      <c r="AM26" s="2">
        <v>26.8</v>
      </c>
      <c r="AN26" s="2">
        <v>27.1</v>
      </c>
      <c r="AO26" s="2">
        <v>27.53</v>
      </c>
      <c r="AP26" s="2">
        <v>27.77</v>
      </c>
      <c r="AQ26" s="2">
        <v>27.67</v>
      </c>
      <c r="AR26" s="2">
        <v>27.6</v>
      </c>
      <c r="AS26" s="2">
        <v>27.47</v>
      </c>
      <c r="AT26" s="2">
        <v>27.33</v>
      </c>
      <c r="AU26" s="2">
        <v>27.2</v>
      </c>
      <c r="AV26" s="2">
        <v>28</v>
      </c>
      <c r="AW26" s="2">
        <v>27.33</v>
      </c>
      <c r="AX26" s="2">
        <v>27.37</v>
      </c>
      <c r="AY26" s="2">
        <v>26</v>
      </c>
      <c r="AZ26" s="2">
        <v>26.28</v>
      </c>
      <c r="BA26" s="2">
        <v>26.53</v>
      </c>
      <c r="BB26" s="2">
        <v>26.73</v>
      </c>
      <c r="BC26" s="2">
        <v>26.75</v>
      </c>
      <c r="BD26" s="2">
        <v>26.83</v>
      </c>
      <c r="BE26" s="2">
        <v>26.5</v>
      </c>
      <c r="BF26" s="2">
        <v>26.6</v>
      </c>
      <c r="BG26" s="2">
        <v>26.5</v>
      </c>
      <c r="BH26" s="2">
        <v>26.8</v>
      </c>
      <c r="BI26" s="2">
        <v>26.53</v>
      </c>
      <c r="BJ26" s="2">
        <v>26.33</v>
      </c>
    </row>
    <row r="27" spans="1:62" x14ac:dyDescent="0.3">
      <c r="A27">
        <v>25</v>
      </c>
      <c r="B27" t="s">
        <v>134</v>
      </c>
      <c r="C27" s="2">
        <v>26.26</v>
      </c>
      <c r="D27" s="2">
        <v>26.26</v>
      </c>
      <c r="E27" s="2">
        <v>26.27</v>
      </c>
      <c r="F27" s="2">
        <v>26.1</v>
      </c>
      <c r="G27" s="2">
        <v>27.36</v>
      </c>
      <c r="H27" s="2">
        <v>26.82</v>
      </c>
      <c r="I27" s="2">
        <v>26.94</v>
      </c>
      <c r="J27" s="2">
        <v>27.2</v>
      </c>
      <c r="K27" s="2">
        <v>26.95</v>
      </c>
      <c r="L27" s="2">
        <v>26.94</v>
      </c>
      <c r="M27" s="2">
        <v>26.71</v>
      </c>
      <c r="N27" s="2">
        <v>26.55</v>
      </c>
      <c r="O27" s="2">
        <v>25.88</v>
      </c>
      <c r="P27" s="2">
        <v>25.53</v>
      </c>
      <c r="Q27" s="2">
        <v>26.02</v>
      </c>
      <c r="R27" s="2">
        <v>26.28</v>
      </c>
      <c r="S27" s="2">
        <v>27.41</v>
      </c>
      <c r="T27" s="2">
        <v>26.78</v>
      </c>
      <c r="U27" s="2">
        <v>26.04</v>
      </c>
      <c r="V27" s="2">
        <v>26.46</v>
      </c>
      <c r="W27" s="2">
        <v>26.82</v>
      </c>
      <c r="X27" s="2">
        <v>26.73</v>
      </c>
      <c r="Y27" s="2">
        <v>27.04</v>
      </c>
      <c r="Z27" s="2">
        <v>26.84</v>
      </c>
      <c r="AA27" s="2">
        <v>26.4</v>
      </c>
      <c r="AB27" s="2">
        <v>26.18</v>
      </c>
      <c r="AC27" s="2">
        <v>26.42</v>
      </c>
      <c r="AD27" s="2">
        <v>26.55</v>
      </c>
      <c r="AE27" s="2">
        <v>27.62</v>
      </c>
      <c r="AF27" s="2">
        <v>26.53</v>
      </c>
      <c r="AG27" s="2">
        <v>26.2</v>
      </c>
      <c r="AH27" s="2">
        <v>26.65</v>
      </c>
      <c r="AI27" s="2">
        <v>26.74</v>
      </c>
      <c r="AJ27" s="2">
        <v>26.72</v>
      </c>
      <c r="AK27" s="2">
        <v>26.77</v>
      </c>
      <c r="AL27" s="2">
        <v>26.66</v>
      </c>
      <c r="AM27" s="2">
        <v>26.18</v>
      </c>
      <c r="AN27" s="2">
        <v>25.79</v>
      </c>
      <c r="AO27" s="2">
        <v>26.24</v>
      </c>
      <c r="AP27" s="2">
        <v>26.31</v>
      </c>
      <c r="AQ27" s="2">
        <v>27.36</v>
      </c>
      <c r="AR27" s="2">
        <v>26.61</v>
      </c>
      <c r="AS27" s="2">
        <v>26.29</v>
      </c>
      <c r="AT27" s="2">
        <v>26.67</v>
      </c>
      <c r="AU27" s="2">
        <v>26.74</v>
      </c>
      <c r="AV27" s="2">
        <v>26.7</v>
      </c>
      <c r="AW27" s="2">
        <v>26.74</v>
      </c>
      <c r="AX27" s="2">
        <v>26.58</v>
      </c>
      <c r="AY27" s="2">
        <v>26.66</v>
      </c>
      <c r="AZ27" s="2">
        <v>26.04</v>
      </c>
      <c r="BA27" s="2">
        <v>26.58</v>
      </c>
      <c r="BB27" s="2">
        <v>26.49</v>
      </c>
      <c r="BC27" s="2">
        <v>27.53</v>
      </c>
      <c r="BD27" s="2">
        <v>26.8</v>
      </c>
      <c r="BE27" s="2">
        <v>26.47</v>
      </c>
      <c r="BF27" s="2">
        <v>26.73</v>
      </c>
      <c r="BG27" s="2">
        <v>26.91</v>
      </c>
      <c r="BH27" s="2">
        <v>26.78</v>
      </c>
      <c r="BI27" s="2">
        <v>26.82</v>
      </c>
      <c r="BJ27" s="2">
        <v>26.76</v>
      </c>
    </row>
    <row r="28" spans="1:62" x14ac:dyDescent="0.3">
      <c r="A28">
        <v>26</v>
      </c>
      <c r="B28" t="s">
        <v>135</v>
      </c>
      <c r="C28" s="2">
        <v>27.53</v>
      </c>
      <c r="D28" s="2">
        <v>27.19</v>
      </c>
      <c r="E28" s="2">
        <v>27.38</v>
      </c>
      <c r="F28" s="2">
        <v>27.47</v>
      </c>
      <c r="G28" s="2">
        <v>27.77</v>
      </c>
      <c r="H28" s="2">
        <v>27.1</v>
      </c>
      <c r="I28" s="2">
        <v>26.83</v>
      </c>
      <c r="J28" s="2">
        <v>27.46</v>
      </c>
      <c r="K28" s="2">
        <v>27.25</v>
      </c>
      <c r="L28" s="2">
        <v>28.25</v>
      </c>
      <c r="M28" s="2">
        <v>28.13</v>
      </c>
      <c r="N28" s="2">
        <v>28.01</v>
      </c>
      <c r="O28" s="2">
        <v>27.61</v>
      </c>
      <c r="P28" s="2">
        <v>27.94</v>
      </c>
      <c r="Q28" s="2">
        <v>27.77</v>
      </c>
      <c r="R28" s="2">
        <v>27.25</v>
      </c>
      <c r="S28" s="2">
        <v>27.63</v>
      </c>
      <c r="T28" s="2">
        <v>27.35</v>
      </c>
      <c r="U28" s="2">
        <v>27.35</v>
      </c>
      <c r="V28" s="2">
        <v>27.92</v>
      </c>
      <c r="W28" s="2">
        <v>27.92</v>
      </c>
      <c r="X28" s="2">
        <v>27.54</v>
      </c>
      <c r="Y28" s="2">
        <v>28.29</v>
      </c>
      <c r="Z28" s="2">
        <v>28</v>
      </c>
      <c r="AA28" s="2">
        <v>27.21</v>
      </c>
      <c r="AB28" s="2">
        <v>27.64</v>
      </c>
      <c r="AC28" s="2">
        <v>27.54</v>
      </c>
      <c r="AD28" s="2">
        <v>27.34</v>
      </c>
      <c r="AE28" s="2">
        <v>28.1</v>
      </c>
      <c r="AF28" s="2">
        <v>27.23</v>
      </c>
      <c r="AG28" s="2">
        <v>26.79</v>
      </c>
      <c r="AH28" s="2">
        <v>27.55</v>
      </c>
      <c r="AI28" s="2">
        <v>27.19</v>
      </c>
      <c r="AJ28" s="2">
        <v>27.45</v>
      </c>
      <c r="AK28" s="2">
        <v>27.69</v>
      </c>
      <c r="AL28" s="2">
        <v>27.17</v>
      </c>
      <c r="AM28" s="2">
        <v>27.23</v>
      </c>
      <c r="AN28" s="2">
        <v>27.33</v>
      </c>
      <c r="AO28" s="2">
        <v>27.24</v>
      </c>
      <c r="AP28" s="2">
        <v>27.22</v>
      </c>
      <c r="AQ28" s="2">
        <v>27.61</v>
      </c>
      <c r="AR28" s="2">
        <v>26.96</v>
      </c>
      <c r="AS28" s="2">
        <v>26.63</v>
      </c>
      <c r="AT28" s="2">
        <v>27.13</v>
      </c>
      <c r="AU28" s="2">
        <v>27.1</v>
      </c>
      <c r="AV28" s="2">
        <v>27.6</v>
      </c>
      <c r="AW28" s="2">
        <v>27.7</v>
      </c>
      <c r="AX28" s="2">
        <v>27.56</v>
      </c>
      <c r="AY28" s="2">
        <v>27.48</v>
      </c>
      <c r="AZ28" s="2">
        <v>27.36</v>
      </c>
      <c r="BA28" s="2">
        <v>27.44</v>
      </c>
      <c r="BB28" s="2">
        <v>27.35</v>
      </c>
      <c r="BC28" s="2">
        <v>27.82</v>
      </c>
      <c r="BD28" s="2">
        <v>27.09</v>
      </c>
      <c r="BE28" s="2">
        <v>26.88</v>
      </c>
      <c r="BF28" s="2">
        <v>27.35</v>
      </c>
      <c r="BG28" s="2">
        <v>27.37</v>
      </c>
      <c r="BH28" s="2">
        <v>27.7</v>
      </c>
      <c r="BI28" s="2">
        <v>27.83</v>
      </c>
      <c r="BJ28" s="2">
        <v>27.66</v>
      </c>
    </row>
    <row r="29" spans="1:62" x14ac:dyDescent="0.3">
      <c r="A29">
        <v>27</v>
      </c>
      <c r="B29" t="s">
        <v>136</v>
      </c>
      <c r="C29" s="2">
        <v>26.2</v>
      </c>
      <c r="D29" s="2">
        <v>25.71</v>
      </c>
      <c r="E29" s="2">
        <v>26.01</v>
      </c>
      <c r="F29" s="2">
        <v>26.64</v>
      </c>
      <c r="G29" s="2">
        <v>26.95</v>
      </c>
      <c r="H29" s="2">
        <v>26.09</v>
      </c>
      <c r="I29" s="2">
        <v>25.81</v>
      </c>
      <c r="J29" s="2">
        <v>26.26</v>
      </c>
      <c r="K29" s="2">
        <v>26.49</v>
      </c>
      <c r="L29" s="2">
        <v>27.21</v>
      </c>
      <c r="M29" s="2">
        <v>27.12</v>
      </c>
      <c r="N29" s="2">
        <v>26.27</v>
      </c>
      <c r="O29" s="2">
        <v>26.3</v>
      </c>
      <c r="P29" s="2">
        <v>26.21</v>
      </c>
      <c r="Q29" s="2">
        <v>26.48</v>
      </c>
      <c r="R29" s="2">
        <v>26.96</v>
      </c>
      <c r="S29" s="2">
        <v>27.07</v>
      </c>
      <c r="T29" s="2">
        <v>26.1</v>
      </c>
      <c r="U29" s="2">
        <v>25.47</v>
      </c>
      <c r="V29" s="2">
        <v>25.94</v>
      </c>
      <c r="W29" s="2">
        <v>27.88</v>
      </c>
      <c r="X29" s="2">
        <v>27.42</v>
      </c>
      <c r="Y29" s="2">
        <v>27.67</v>
      </c>
      <c r="Z29" s="2">
        <v>27.28</v>
      </c>
      <c r="AA29" s="2">
        <v>26.81</v>
      </c>
      <c r="AB29" s="2">
        <v>26.45</v>
      </c>
      <c r="AC29" s="2">
        <v>26.69</v>
      </c>
      <c r="AD29" s="2">
        <v>26.77</v>
      </c>
      <c r="AE29" s="2">
        <v>27.22</v>
      </c>
      <c r="AF29" s="2">
        <v>26.32</v>
      </c>
      <c r="AG29" s="2">
        <v>26.02</v>
      </c>
      <c r="AH29" s="2">
        <v>26.64</v>
      </c>
      <c r="AI29" s="2">
        <v>26.82</v>
      </c>
      <c r="AJ29" s="2">
        <v>27.2</v>
      </c>
      <c r="AK29" s="2">
        <v>27.04</v>
      </c>
      <c r="AL29" s="2">
        <v>26.13</v>
      </c>
      <c r="AM29" s="2">
        <v>26.72</v>
      </c>
      <c r="AN29" s="2">
        <v>26.6</v>
      </c>
      <c r="AO29" s="2">
        <v>26.66</v>
      </c>
      <c r="AP29" s="2">
        <v>26.94</v>
      </c>
      <c r="AQ29" s="2">
        <v>27.23</v>
      </c>
      <c r="AR29" s="2">
        <v>26.44</v>
      </c>
      <c r="AS29" s="2">
        <v>26.02</v>
      </c>
      <c r="AT29" s="2">
        <v>26.45</v>
      </c>
      <c r="AU29" s="2">
        <v>26.9</v>
      </c>
      <c r="AV29" s="2">
        <v>27.36</v>
      </c>
      <c r="AW29" s="2">
        <v>27.32</v>
      </c>
      <c r="AX29" s="2">
        <v>26.98</v>
      </c>
      <c r="AY29" s="2">
        <v>26.89</v>
      </c>
      <c r="AZ29" s="2">
        <v>26.51</v>
      </c>
      <c r="BA29" s="2">
        <v>26.76</v>
      </c>
      <c r="BB29" s="2">
        <v>27.02</v>
      </c>
      <c r="BC29" s="2">
        <v>27.38</v>
      </c>
      <c r="BD29" s="2">
        <v>26.47</v>
      </c>
      <c r="BE29" s="2">
        <v>26.17</v>
      </c>
      <c r="BF29" s="2">
        <v>26.55</v>
      </c>
      <c r="BG29" s="2">
        <v>27.14</v>
      </c>
      <c r="BH29" s="2">
        <v>27.43</v>
      </c>
      <c r="BI29" s="2">
        <v>27.39</v>
      </c>
      <c r="BJ29" s="2">
        <v>26.98</v>
      </c>
    </row>
    <row r="30" spans="1:62" x14ac:dyDescent="0.3">
      <c r="A30">
        <v>28</v>
      </c>
      <c r="B30" t="s">
        <v>137</v>
      </c>
      <c r="C30" s="2">
        <v>27.91</v>
      </c>
      <c r="D30" s="2">
        <v>28.22</v>
      </c>
      <c r="E30" s="2">
        <v>27.97</v>
      </c>
      <c r="F30" s="2">
        <v>27.64</v>
      </c>
      <c r="G30" s="2">
        <v>27.22</v>
      </c>
      <c r="H30" s="2">
        <v>26.54</v>
      </c>
      <c r="I30" s="2">
        <v>26.23</v>
      </c>
      <c r="J30" s="2">
        <v>27.09</v>
      </c>
      <c r="K30" s="2">
        <v>27.27</v>
      </c>
      <c r="L30" s="2">
        <v>28.48</v>
      </c>
      <c r="M30" s="2">
        <v>28.75</v>
      </c>
      <c r="N30" s="2">
        <v>28.57</v>
      </c>
      <c r="O30" s="2">
        <v>28.12</v>
      </c>
      <c r="P30" s="2">
        <v>27.52</v>
      </c>
      <c r="Q30" s="2">
        <v>27.65</v>
      </c>
      <c r="R30" s="2">
        <v>27.32</v>
      </c>
      <c r="S30" s="2">
        <v>27.3</v>
      </c>
      <c r="T30" s="2">
        <v>26.55</v>
      </c>
      <c r="U30" s="2">
        <v>25.97</v>
      </c>
      <c r="V30" s="2">
        <v>26.36</v>
      </c>
      <c r="W30" s="2">
        <v>26.85</v>
      </c>
      <c r="X30" s="2">
        <v>28.38</v>
      </c>
      <c r="Y30" s="2">
        <v>29.15</v>
      </c>
      <c r="Z30" s="2">
        <v>28.94</v>
      </c>
      <c r="AA30" s="2">
        <v>28.38</v>
      </c>
      <c r="AB30" s="2">
        <v>27.69</v>
      </c>
      <c r="AC30" s="2">
        <v>27.81</v>
      </c>
      <c r="AD30" s="2">
        <v>27.73</v>
      </c>
      <c r="AE30" s="2">
        <v>27.76</v>
      </c>
      <c r="AF30" s="2">
        <v>26.51</v>
      </c>
      <c r="AG30" s="2">
        <v>26.29</v>
      </c>
      <c r="AH30" s="2">
        <v>26.83</v>
      </c>
      <c r="AI30" s="2">
        <v>26.96</v>
      </c>
      <c r="AJ30" s="2">
        <v>28.3</v>
      </c>
      <c r="AK30" s="2">
        <v>28.51</v>
      </c>
      <c r="AL30" s="2">
        <v>28.21</v>
      </c>
      <c r="AM30" s="2">
        <v>27.6</v>
      </c>
      <c r="AN30" s="2">
        <v>28.1</v>
      </c>
      <c r="AO30" s="2">
        <v>27.28</v>
      </c>
      <c r="AP30" s="2">
        <v>27.75</v>
      </c>
      <c r="AQ30" s="2">
        <v>27.18</v>
      </c>
      <c r="AR30" s="2">
        <v>26.53</v>
      </c>
      <c r="AS30" s="2">
        <v>25.9</v>
      </c>
      <c r="AT30" s="2">
        <v>26.05</v>
      </c>
      <c r="AU30" s="2">
        <v>26.38</v>
      </c>
      <c r="AV30" s="2">
        <v>28.05</v>
      </c>
      <c r="AW30" s="2">
        <v>27.63</v>
      </c>
      <c r="AX30" s="2">
        <v>28.05</v>
      </c>
      <c r="AY30" s="2">
        <v>28.66</v>
      </c>
      <c r="AZ30" s="2">
        <v>28.04</v>
      </c>
      <c r="BA30" s="2">
        <v>28.11</v>
      </c>
      <c r="BB30" s="2">
        <v>28.34</v>
      </c>
      <c r="BC30" s="2">
        <v>28.28</v>
      </c>
      <c r="BD30" s="2">
        <v>27.07</v>
      </c>
      <c r="BE30" s="2">
        <v>27.2</v>
      </c>
      <c r="BF30" s="2">
        <v>27.3</v>
      </c>
      <c r="BG30" s="2">
        <v>27.86</v>
      </c>
      <c r="BH30" s="2">
        <v>28.6</v>
      </c>
      <c r="BI30" s="2">
        <v>28.37</v>
      </c>
      <c r="BJ30" s="2">
        <v>28.48</v>
      </c>
    </row>
    <row r="31" spans="1:62" x14ac:dyDescent="0.3">
      <c r="A31">
        <v>29</v>
      </c>
      <c r="B31" t="s">
        <v>138</v>
      </c>
      <c r="C31" s="2">
        <v>27.22</v>
      </c>
      <c r="D31" s="2">
        <v>27.19</v>
      </c>
      <c r="E31" s="2">
        <v>27.03</v>
      </c>
      <c r="F31" s="2">
        <v>28.05</v>
      </c>
      <c r="G31" s="2">
        <v>27.17</v>
      </c>
      <c r="H31" s="2">
        <v>27.53</v>
      </c>
      <c r="I31" s="2">
        <v>27.73</v>
      </c>
      <c r="J31" s="2">
        <v>27.8</v>
      </c>
      <c r="K31" s="2">
        <v>28.03</v>
      </c>
      <c r="L31" s="2">
        <v>27.73</v>
      </c>
      <c r="M31" s="2">
        <v>27.41</v>
      </c>
      <c r="N31" s="2">
        <v>27.52</v>
      </c>
      <c r="O31" s="2">
        <v>27.18</v>
      </c>
      <c r="P31" s="2">
        <v>27.26</v>
      </c>
      <c r="Q31" s="2">
        <v>27.55</v>
      </c>
      <c r="R31" s="2">
        <v>28.11</v>
      </c>
      <c r="S31" s="2">
        <v>27.7</v>
      </c>
      <c r="T31" s="2">
        <v>27.9</v>
      </c>
      <c r="U31" s="2">
        <v>26.77</v>
      </c>
      <c r="V31" s="2">
        <v>28.12</v>
      </c>
      <c r="W31" s="2">
        <v>27.63</v>
      </c>
      <c r="X31" s="2">
        <v>27.93</v>
      </c>
      <c r="Y31" s="2">
        <v>28.5</v>
      </c>
      <c r="Z31" s="2">
        <v>27.48</v>
      </c>
      <c r="AA31" s="2">
        <v>27.58</v>
      </c>
      <c r="AB31" s="2">
        <v>27.41</v>
      </c>
      <c r="AC31" s="2">
        <v>27.42</v>
      </c>
      <c r="AD31" s="2">
        <v>27.29</v>
      </c>
      <c r="AE31" s="2">
        <v>28.2</v>
      </c>
      <c r="AF31" s="2">
        <v>26.52</v>
      </c>
      <c r="AG31" s="2">
        <v>26.66</v>
      </c>
      <c r="AH31" s="2">
        <v>27.2</v>
      </c>
      <c r="AI31" s="2">
        <v>27.03</v>
      </c>
      <c r="AJ31" s="2">
        <v>27.57</v>
      </c>
      <c r="AK31" s="2">
        <v>27.74</v>
      </c>
      <c r="AL31" s="2">
        <v>27.68</v>
      </c>
      <c r="AM31" s="2">
        <v>27.22</v>
      </c>
      <c r="AN31" s="2">
        <v>27.29</v>
      </c>
      <c r="AO31" s="2">
        <v>27.15</v>
      </c>
      <c r="AP31" s="2">
        <v>27.69</v>
      </c>
      <c r="AQ31" s="2">
        <v>27.42</v>
      </c>
      <c r="AR31" s="2">
        <v>27.29</v>
      </c>
      <c r="AS31" s="2">
        <v>27.04</v>
      </c>
      <c r="AT31" s="2">
        <v>27.53</v>
      </c>
      <c r="AU31" s="2">
        <v>27.35</v>
      </c>
      <c r="AV31" s="2">
        <v>27.73</v>
      </c>
      <c r="AW31" s="2">
        <v>27.71</v>
      </c>
      <c r="AX31" s="2">
        <v>27.52</v>
      </c>
      <c r="AY31" s="2">
        <v>27.3</v>
      </c>
      <c r="AZ31" s="2">
        <v>27.29</v>
      </c>
      <c r="BA31" s="2">
        <v>27.29</v>
      </c>
      <c r="BB31" s="2">
        <v>27.79</v>
      </c>
      <c r="BC31" s="2">
        <v>27.62</v>
      </c>
      <c r="BD31" s="2">
        <v>27.31</v>
      </c>
      <c r="BE31" s="2">
        <v>27.05</v>
      </c>
      <c r="BF31" s="2">
        <v>27.66</v>
      </c>
      <c r="BG31" s="2">
        <v>27.51</v>
      </c>
      <c r="BH31" s="2">
        <v>27.74</v>
      </c>
      <c r="BI31" s="2">
        <v>27.84</v>
      </c>
      <c r="BJ31" s="2">
        <v>27.55</v>
      </c>
    </row>
    <row r="32" spans="1:62" x14ac:dyDescent="0.3">
      <c r="A32">
        <v>30</v>
      </c>
      <c r="B32" t="s">
        <v>139</v>
      </c>
      <c r="C32" s="2">
        <v>27.27</v>
      </c>
      <c r="D32" s="2">
        <v>27.02</v>
      </c>
      <c r="E32" s="2">
        <v>27.35</v>
      </c>
      <c r="F32" s="2">
        <v>27.74</v>
      </c>
      <c r="G32" s="2">
        <v>28.17</v>
      </c>
      <c r="H32" s="2">
        <v>27.36</v>
      </c>
      <c r="I32" s="2">
        <v>27.33</v>
      </c>
      <c r="J32" s="2">
        <v>27.81</v>
      </c>
      <c r="K32" s="2">
        <v>28.15</v>
      </c>
      <c r="L32" s="2">
        <v>28.52</v>
      </c>
      <c r="M32" s="2">
        <v>28.22</v>
      </c>
      <c r="N32" s="2">
        <v>27.67</v>
      </c>
      <c r="O32" s="2">
        <v>27.69</v>
      </c>
      <c r="P32" s="2">
        <v>27.31</v>
      </c>
      <c r="Q32" s="2">
        <v>27.36</v>
      </c>
      <c r="R32" s="2">
        <v>26.8</v>
      </c>
      <c r="S32" s="2">
        <v>28.53</v>
      </c>
      <c r="T32" s="2">
        <v>27.05</v>
      </c>
      <c r="U32" s="2">
        <v>26.96</v>
      </c>
      <c r="V32" s="2">
        <v>27.27</v>
      </c>
      <c r="W32" s="2">
        <v>27.92</v>
      </c>
      <c r="X32" s="2">
        <v>29.03</v>
      </c>
      <c r="Y32" s="2">
        <v>29.08</v>
      </c>
      <c r="Z32" s="2">
        <v>28.76</v>
      </c>
      <c r="AA32" s="2">
        <v>28.52</v>
      </c>
      <c r="AB32" s="2">
        <v>27.93</v>
      </c>
      <c r="AC32" s="2">
        <v>28.06</v>
      </c>
      <c r="AD32" s="2">
        <v>28.05</v>
      </c>
      <c r="AE32" s="2">
        <v>28.39</v>
      </c>
      <c r="AF32" s="2">
        <v>27.65</v>
      </c>
      <c r="AG32" s="2">
        <v>27.5</v>
      </c>
      <c r="AH32" s="2">
        <v>27.81</v>
      </c>
      <c r="AI32" s="2">
        <v>28.08</v>
      </c>
      <c r="AJ32" s="2">
        <v>28.48</v>
      </c>
      <c r="AK32" s="2">
        <v>28.23</v>
      </c>
      <c r="AL32" s="2">
        <v>27.18</v>
      </c>
      <c r="AM32" s="2">
        <v>27.1</v>
      </c>
      <c r="AN32" s="2">
        <v>27.69</v>
      </c>
      <c r="AO32" s="2">
        <v>27.45</v>
      </c>
      <c r="AP32" s="2">
        <v>28.12</v>
      </c>
      <c r="AQ32" s="2">
        <v>28.4</v>
      </c>
      <c r="AR32" s="2">
        <v>27.63</v>
      </c>
      <c r="AS32" s="2">
        <v>27.45</v>
      </c>
      <c r="AT32" s="2">
        <v>27.68</v>
      </c>
      <c r="AU32" s="2">
        <v>27.71</v>
      </c>
      <c r="AV32" s="2">
        <v>27.87</v>
      </c>
      <c r="AW32" s="2">
        <v>27.49</v>
      </c>
      <c r="AX32" s="2">
        <v>27.42</v>
      </c>
      <c r="AY32" s="2">
        <v>27.65</v>
      </c>
      <c r="AZ32" s="2">
        <v>27.49</v>
      </c>
      <c r="BA32" s="2">
        <v>27.56</v>
      </c>
      <c r="BB32" s="2">
        <v>27.68</v>
      </c>
      <c r="BC32" s="2">
        <v>28.37</v>
      </c>
      <c r="BD32" s="2">
        <v>27.42</v>
      </c>
      <c r="BE32" s="2">
        <v>27.31</v>
      </c>
      <c r="BF32" s="2">
        <v>27.64</v>
      </c>
      <c r="BG32" s="2">
        <v>27.97</v>
      </c>
      <c r="BH32" s="2">
        <v>28.48</v>
      </c>
      <c r="BI32" s="2">
        <v>28.26</v>
      </c>
      <c r="BJ32" s="2">
        <v>27.76</v>
      </c>
    </row>
    <row r="33" spans="1:62" x14ac:dyDescent="0.3">
      <c r="A33">
        <v>31</v>
      </c>
      <c r="B33" t="s">
        <v>140</v>
      </c>
      <c r="C33" s="2">
        <v>27.35</v>
      </c>
      <c r="D33" s="2">
        <v>27.42</v>
      </c>
      <c r="E33" s="2">
        <v>27.64</v>
      </c>
      <c r="F33" s="2">
        <v>27.2</v>
      </c>
      <c r="G33" s="2">
        <v>27</v>
      </c>
      <c r="H33" s="2">
        <v>26.39</v>
      </c>
      <c r="I33" s="2">
        <v>26.11</v>
      </c>
      <c r="J33" s="2">
        <v>26.22</v>
      </c>
      <c r="K33" s="2">
        <v>26.42</v>
      </c>
      <c r="L33" s="2">
        <v>27.34</v>
      </c>
      <c r="M33" s="2">
        <v>28.07</v>
      </c>
      <c r="N33" s="2">
        <v>27.99</v>
      </c>
      <c r="O33" s="2">
        <v>27.75</v>
      </c>
      <c r="P33" s="2">
        <v>27.79</v>
      </c>
      <c r="Q33" s="2">
        <v>27.61</v>
      </c>
      <c r="R33" s="2">
        <v>27.58</v>
      </c>
      <c r="S33" s="2">
        <v>27.14</v>
      </c>
      <c r="T33" s="2">
        <v>26.09</v>
      </c>
      <c r="U33" s="2">
        <v>25.54</v>
      </c>
      <c r="V33" s="2">
        <v>25.43</v>
      </c>
      <c r="W33" s="2">
        <v>25.63</v>
      </c>
      <c r="X33" s="2">
        <v>27.07</v>
      </c>
      <c r="Y33" s="2">
        <v>28.12</v>
      </c>
      <c r="Z33" s="2">
        <v>28.49</v>
      </c>
      <c r="AA33" s="2">
        <v>28.36</v>
      </c>
      <c r="AB33" s="2">
        <v>28.39</v>
      </c>
      <c r="AC33" s="2">
        <v>27.59</v>
      </c>
      <c r="AD33" s="2">
        <v>27.5</v>
      </c>
      <c r="AE33" s="2">
        <v>27.6</v>
      </c>
      <c r="AF33" s="2">
        <v>26.58</v>
      </c>
      <c r="AG33" s="2">
        <v>26.11</v>
      </c>
      <c r="AH33" s="2">
        <v>26.02</v>
      </c>
      <c r="AI33" s="2">
        <v>26.64</v>
      </c>
      <c r="AJ33" s="2">
        <v>27.39</v>
      </c>
      <c r="AK33" s="2">
        <v>27.94</v>
      </c>
      <c r="AL33" s="2">
        <v>27.83</v>
      </c>
      <c r="AM33" s="2">
        <v>27.71</v>
      </c>
      <c r="AN33" s="2">
        <v>27.65</v>
      </c>
      <c r="AO33" s="2">
        <v>27.44</v>
      </c>
      <c r="AP33" s="2">
        <v>27.32</v>
      </c>
      <c r="AQ33" s="2">
        <v>27.2</v>
      </c>
      <c r="AR33" s="2">
        <v>26.36</v>
      </c>
      <c r="AS33" s="2">
        <v>25.97</v>
      </c>
      <c r="AT33" s="2">
        <v>25.96</v>
      </c>
      <c r="AU33" s="2">
        <v>26.31</v>
      </c>
      <c r="AV33" s="2">
        <v>27.2</v>
      </c>
      <c r="AW33" s="2">
        <v>27.89</v>
      </c>
      <c r="AX33" s="2">
        <v>27.93</v>
      </c>
      <c r="AY33" s="2">
        <v>27.94</v>
      </c>
      <c r="AZ33" s="2">
        <v>27.82</v>
      </c>
      <c r="BA33" s="2">
        <v>27.65</v>
      </c>
      <c r="BB33" s="2">
        <v>27.39</v>
      </c>
      <c r="BC33" s="2">
        <v>27.32</v>
      </c>
      <c r="BD33" s="2">
        <v>26.57</v>
      </c>
      <c r="BE33" s="2">
        <v>26.27</v>
      </c>
      <c r="BF33" s="2">
        <v>26.11</v>
      </c>
      <c r="BG33" s="2">
        <v>26.49</v>
      </c>
      <c r="BH33" s="2">
        <v>27.35</v>
      </c>
      <c r="BI33" s="2">
        <v>28.06</v>
      </c>
      <c r="BJ33" s="2">
        <v>27.83</v>
      </c>
    </row>
    <row r="34" spans="1:62" x14ac:dyDescent="0.3">
      <c r="A34">
        <v>32</v>
      </c>
      <c r="B34" t="s">
        <v>141</v>
      </c>
      <c r="C34" s="2">
        <v>26.9</v>
      </c>
      <c r="D34" s="2">
        <v>26.82</v>
      </c>
      <c r="E34" s="2">
        <v>27.15</v>
      </c>
      <c r="F34" s="2">
        <v>26.98</v>
      </c>
      <c r="G34" s="2">
        <v>27.28</v>
      </c>
      <c r="H34" s="2">
        <v>26.79</v>
      </c>
      <c r="I34" s="2">
        <v>26.91</v>
      </c>
      <c r="J34" s="2">
        <v>27.07</v>
      </c>
      <c r="K34" s="2">
        <v>26.74</v>
      </c>
      <c r="L34" s="2">
        <v>27.04</v>
      </c>
      <c r="M34" s="2">
        <v>27.52</v>
      </c>
      <c r="N34" s="2">
        <v>27.34</v>
      </c>
      <c r="O34" s="2">
        <v>26.99</v>
      </c>
      <c r="P34" s="2">
        <v>26.89</v>
      </c>
      <c r="Q34" s="2">
        <v>27.15</v>
      </c>
      <c r="R34" s="2">
        <v>27.42</v>
      </c>
      <c r="S34" s="2">
        <v>27.64</v>
      </c>
      <c r="T34" s="2">
        <v>26.81</v>
      </c>
      <c r="U34" s="2">
        <v>26.18</v>
      </c>
      <c r="V34" s="2">
        <v>26.65</v>
      </c>
      <c r="W34" s="2">
        <v>26.24</v>
      </c>
      <c r="X34" s="2">
        <v>26.95</v>
      </c>
      <c r="Y34" s="2">
        <v>27.63</v>
      </c>
      <c r="Z34" s="2">
        <v>27.73</v>
      </c>
      <c r="AA34" s="2">
        <v>27.45</v>
      </c>
      <c r="AB34" s="2">
        <v>27.32</v>
      </c>
      <c r="AC34" s="2">
        <v>27.31</v>
      </c>
      <c r="AD34" s="2">
        <v>27.25</v>
      </c>
      <c r="AE34" s="2">
        <v>27.75</v>
      </c>
      <c r="AF34" s="2">
        <v>26.9</v>
      </c>
      <c r="AG34" s="2">
        <v>26.69</v>
      </c>
      <c r="AH34" s="2">
        <v>26.76</v>
      </c>
      <c r="AI34" s="2">
        <v>26.62</v>
      </c>
      <c r="AJ34" s="2">
        <v>26.9</v>
      </c>
      <c r="AK34" s="2">
        <v>27.11</v>
      </c>
      <c r="AL34" s="2">
        <v>27.23</v>
      </c>
      <c r="AM34" s="2">
        <v>26.98</v>
      </c>
      <c r="AN34" s="2">
        <v>26.76</v>
      </c>
      <c r="AO34" s="2">
        <v>26.95</v>
      </c>
      <c r="AP34" s="2">
        <v>26.99</v>
      </c>
      <c r="AQ34" s="2">
        <v>27.41</v>
      </c>
      <c r="AR34" s="2">
        <v>26.69</v>
      </c>
      <c r="AS34" s="2">
        <v>26.44</v>
      </c>
      <c r="AT34" s="2">
        <v>26.66</v>
      </c>
      <c r="AU34" s="2">
        <v>26.58</v>
      </c>
      <c r="AV34" s="2">
        <v>26.92</v>
      </c>
      <c r="AW34" s="2">
        <v>27.29</v>
      </c>
      <c r="AX34" s="2">
        <v>27.26</v>
      </c>
      <c r="AY34" s="2">
        <v>27.06</v>
      </c>
      <c r="AZ34" s="2">
        <v>26.81</v>
      </c>
      <c r="BA34" s="2">
        <v>27.02</v>
      </c>
      <c r="BB34" s="2">
        <v>27.03</v>
      </c>
      <c r="BC34" s="2">
        <v>27.46</v>
      </c>
      <c r="BD34" s="2">
        <v>26.73</v>
      </c>
      <c r="BE34" s="2">
        <v>26.47</v>
      </c>
      <c r="BF34" s="2">
        <v>26.67</v>
      </c>
      <c r="BG34" s="2">
        <v>26.61</v>
      </c>
      <c r="BH34" s="2">
        <v>26.93</v>
      </c>
      <c r="BI34" s="2">
        <v>27.32</v>
      </c>
      <c r="BJ34" s="2">
        <v>27.31</v>
      </c>
    </row>
    <row r="35" spans="1:62" x14ac:dyDescent="0.3">
      <c r="A35">
        <v>33</v>
      </c>
      <c r="B35" t="s">
        <v>142</v>
      </c>
      <c r="C35" s="2">
        <v>27.08</v>
      </c>
      <c r="D35" s="2">
        <v>26.9</v>
      </c>
      <c r="E35" s="2">
        <v>26.95</v>
      </c>
      <c r="F35" s="2">
        <v>26.86</v>
      </c>
      <c r="G35" s="2">
        <v>26.88</v>
      </c>
      <c r="H35" s="2">
        <v>26.42</v>
      </c>
      <c r="I35" s="2">
        <v>26.41</v>
      </c>
      <c r="J35" s="2">
        <v>26.27</v>
      </c>
      <c r="K35" s="2">
        <v>26.57</v>
      </c>
      <c r="L35" s="2">
        <v>26.74</v>
      </c>
      <c r="M35" s="2">
        <v>27.5</v>
      </c>
      <c r="N35" s="2">
        <v>27.66</v>
      </c>
      <c r="O35" s="2">
        <v>27.48</v>
      </c>
      <c r="P35" s="2">
        <v>27.11</v>
      </c>
      <c r="Q35" s="2">
        <v>27.08</v>
      </c>
      <c r="R35" s="2">
        <v>27.25</v>
      </c>
      <c r="S35" s="2">
        <v>27.11</v>
      </c>
      <c r="T35" s="2">
        <v>26.34</v>
      </c>
      <c r="U35" s="2">
        <v>25.75</v>
      </c>
      <c r="V35" s="2">
        <v>25.85</v>
      </c>
      <c r="W35" s="2">
        <v>26.23</v>
      </c>
      <c r="X35" s="2">
        <v>27</v>
      </c>
      <c r="Y35" s="2">
        <v>27.92</v>
      </c>
      <c r="Z35" s="2">
        <v>28</v>
      </c>
      <c r="AA35" s="2">
        <v>28.25</v>
      </c>
      <c r="AB35" s="2">
        <v>27.74</v>
      </c>
      <c r="AC35" s="2">
        <v>27.33</v>
      </c>
      <c r="AD35" s="2">
        <v>27.34</v>
      </c>
      <c r="AE35" s="2">
        <v>27.76</v>
      </c>
      <c r="AF35" s="2">
        <v>26.67</v>
      </c>
      <c r="AG35" s="2">
        <v>26.42</v>
      </c>
      <c r="AH35" s="2">
        <v>26.33</v>
      </c>
      <c r="AI35" s="2">
        <v>26.96</v>
      </c>
      <c r="AJ35" s="2">
        <v>27.25</v>
      </c>
      <c r="AK35" s="2">
        <v>27.43</v>
      </c>
      <c r="AL35" s="2">
        <v>27.29</v>
      </c>
      <c r="AM35" s="2">
        <v>27.38</v>
      </c>
      <c r="AN35" s="2">
        <v>26.99</v>
      </c>
      <c r="AO35" s="2">
        <v>26.9</v>
      </c>
      <c r="AP35" s="2">
        <v>26.99</v>
      </c>
      <c r="AQ35" s="2">
        <v>27.04</v>
      </c>
      <c r="AR35" s="2">
        <v>26.36</v>
      </c>
      <c r="AS35" s="2">
        <v>26.13</v>
      </c>
      <c r="AT35" s="2">
        <v>26.15</v>
      </c>
      <c r="AU35" s="2">
        <v>26.55</v>
      </c>
      <c r="AV35" s="2">
        <v>27</v>
      </c>
      <c r="AW35" s="2">
        <v>27.43</v>
      </c>
      <c r="AX35" s="2">
        <v>27.41</v>
      </c>
      <c r="AY35" s="2">
        <v>27.4</v>
      </c>
      <c r="AZ35" s="2">
        <v>27.04</v>
      </c>
      <c r="BA35" s="2">
        <v>26.99</v>
      </c>
      <c r="BB35" s="2">
        <v>27.05</v>
      </c>
      <c r="BC35" s="2">
        <v>27.15</v>
      </c>
      <c r="BD35" s="2">
        <v>26.41</v>
      </c>
      <c r="BE35" s="2">
        <v>26.14</v>
      </c>
      <c r="BF35" s="2">
        <v>26.15</v>
      </c>
      <c r="BG35" s="2">
        <v>26.58</v>
      </c>
      <c r="BH35" s="2">
        <v>26.99</v>
      </c>
      <c r="BI35" s="2">
        <v>27.52</v>
      </c>
      <c r="BJ35" s="2">
        <v>27.54</v>
      </c>
    </row>
    <row r="36" spans="1:62" x14ac:dyDescent="0.3">
      <c r="A36">
        <v>34</v>
      </c>
      <c r="B36" t="s">
        <v>143</v>
      </c>
      <c r="C36" s="2">
        <v>25.79</v>
      </c>
      <c r="D36" s="2">
        <v>25.71</v>
      </c>
      <c r="E36" s="2">
        <v>25.67</v>
      </c>
      <c r="F36" s="2">
        <v>25.96</v>
      </c>
      <c r="G36" s="2">
        <v>25.99</v>
      </c>
      <c r="H36" s="2">
        <v>24.95</v>
      </c>
      <c r="I36" s="2">
        <v>24.88</v>
      </c>
      <c r="J36" s="2">
        <v>24.87</v>
      </c>
      <c r="K36" s="2">
        <v>25.27</v>
      </c>
      <c r="L36" s="2">
        <v>25.89</v>
      </c>
      <c r="M36" s="2">
        <v>26.8</v>
      </c>
      <c r="N36" s="2">
        <v>26.9</v>
      </c>
      <c r="O36" s="2">
        <v>26.83</v>
      </c>
      <c r="P36" s="2">
        <v>25.95</v>
      </c>
      <c r="Q36" s="2">
        <v>27.19</v>
      </c>
      <c r="R36" s="2">
        <v>27.24</v>
      </c>
      <c r="S36" s="2">
        <v>27.48</v>
      </c>
      <c r="T36" s="2">
        <v>26.84</v>
      </c>
      <c r="U36" s="2">
        <v>26.23</v>
      </c>
      <c r="V36" s="2">
        <v>26.5</v>
      </c>
      <c r="W36" s="2">
        <v>26.91</v>
      </c>
      <c r="X36" s="2">
        <v>27.42</v>
      </c>
      <c r="Y36" s="2">
        <v>27.99</v>
      </c>
      <c r="Z36" s="2">
        <v>28.08</v>
      </c>
      <c r="AA36" s="2">
        <v>27.91</v>
      </c>
      <c r="AB36" s="2">
        <v>27.9</v>
      </c>
      <c r="AC36" s="2">
        <v>27.59</v>
      </c>
      <c r="AD36" s="2">
        <v>27.63</v>
      </c>
      <c r="AE36" s="2">
        <v>28.03</v>
      </c>
      <c r="AF36" s="2">
        <v>27.14</v>
      </c>
      <c r="AG36" s="2">
        <v>27.02</v>
      </c>
      <c r="AH36" s="2">
        <v>27.02</v>
      </c>
      <c r="AI36" s="2">
        <v>27.66</v>
      </c>
      <c r="AJ36" s="2">
        <v>27.53</v>
      </c>
      <c r="AK36" s="2">
        <v>27.7</v>
      </c>
      <c r="AL36" s="2">
        <v>27.63</v>
      </c>
      <c r="AM36" s="2">
        <v>26.7</v>
      </c>
      <c r="AN36" s="2">
        <v>26.19</v>
      </c>
      <c r="AO36" s="2">
        <v>26.25</v>
      </c>
      <c r="AP36" s="2">
        <v>26.5</v>
      </c>
      <c r="AQ36" s="2">
        <v>26.41</v>
      </c>
      <c r="AR36" s="2">
        <v>26.02</v>
      </c>
      <c r="AS36" s="2">
        <v>25.92</v>
      </c>
      <c r="AT36" s="2">
        <v>26.16</v>
      </c>
      <c r="AU36" s="2">
        <v>26.44</v>
      </c>
      <c r="AV36" s="2">
        <v>27.01</v>
      </c>
      <c r="AW36" s="2">
        <v>26.88</v>
      </c>
      <c r="AX36" s="2">
        <v>26.68</v>
      </c>
      <c r="AY36" s="2">
        <v>26.81</v>
      </c>
      <c r="AZ36" s="2">
        <v>26.44</v>
      </c>
      <c r="BA36" s="2">
        <v>26.68</v>
      </c>
      <c r="BB36" s="2">
        <v>26.83</v>
      </c>
      <c r="BC36" s="2">
        <v>26.98</v>
      </c>
      <c r="BD36" s="2">
        <v>26.24</v>
      </c>
      <c r="BE36" s="2">
        <v>26.01</v>
      </c>
      <c r="BF36" s="2">
        <v>26.14</v>
      </c>
      <c r="BG36" s="2">
        <v>26.57</v>
      </c>
      <c r="BH36" s="2">
        <v>26.96</v>
      </c>
      <c r="BI36" s="2">
        <v>27.34</v>
      </c>
      <c r="BJ36" s="2">
        <v>27.32</v>
      </c>
    </row>
    <row r="38" spans="1:62" x14ac:dyDescent="0.3">
      <c r="B38" s="7" t="s">
        <v>1082</v>
      </c>
      <c r="C38" s="7"/>
      <c r="D38" s="46"/>
      <c r="E38" s="46"/>
      <c r="U38" s="2"/>
      <c r="V38" s="2"/>
      <c r="W38" s="2"/>
      <c r="X38" s="2"/>
      <c r="Y38" s="2"/>
      <c r="Z38" s="2"/>
      <c r="AA38" s="2"/>
      <c r="AB38" s="2"/>
      <c r="AC38" s="2"/>
      <c r="AD38" s="2"/>
      <c r="AE38" s="2"/>
      <c r="AF38" s="2"/>
      <c r="AG38" s="2"/>
      <c r="AH38" s="2"/>
      <c r="AI38" s="2"/>
      <c r="AJ38" s="2"/>
      <c r="AK38" s="2"/>
      <c r="AL38" s="2"/>
    </row>
    <row r="39" spans="1:62" x14ac:dyDescent="0.3">
      <c r="B39" s="7" t="s">
        <v>1079</v>
      </c>
      <c r="C39" s="7"/>
      <c r="D39" s="7"/>
      <c r="E39" s="7"/>
    </row>
    <row r="40" spans="1:62" x14ac:dyDescent="0.3">
      <c r="B40" s="48" t="s">
        <v>1080</v>
      </c>
      <c r="C40" s="7"/>
      <c r="D40" s="7"/>
      <c r="E40" s="46"/>
    </row>
    <row r="41" spans="1:62" x14ac:dyDescent="0.3">
      <c r="B41" s="48" t="s">
        <v>1081</v>
      </c>
      <c r="C41" s="7"/>
      <c r="D41" s="46"/>
      <c r="E41" s="46"/>
    </row>
    <row r="42" spans="1:62" x14ac:dyDescent="0.3">
      <c r="B42" s="48" t="s">
        <v>1083</v>
      </c>
      <c r="C42" s="7"/>
      <c r="D42" s="46"/>
      <c r="E42" s="46"/>
    </row>
    <row r="43" spans="1:62" x14ac:dyDescent="0.3">
      <c r="B43" s="7" t="s">
        <v>1084</v>
      </c>
      <c r="C43" s="46"/>
      <c r="D43" s="46"/>
      <c r="E43" s="46"/>
    </row>
    <row r="44" spans="1:62" x14ac:dyDescent="0.3">
      <c r="B44" s="7" t="s">
        <v>1085</v>
      </c>
      <c r="C44" s="46"/>
      <c r="D44" s="46"/>
      <c r="E44" s="46"/>
    </row>
    <row r="45" spans="1:62" x14ac:dyDescent="0.3">
      <c r="B45" s="7" t="s">
        <v>1086</v>
      </c>
      <c r="C45" s="46"/>
      <c r="D45" s="46"/>
      <c r="E45" s="46"/>
    </row>
    <row r="46" spans="1:62" x14ac:dyDescent="0.3">
      <c r="B46" s="7" t="s">
        <v>1087</v>
      </c>
      <c r="C46" s="46"/>
      <c r="D46" s="46"/>
      <c r="E46" s="46"/>
    </row>
    <row r="47" spans="1:62" x14ac:dyDescent="0.3">
      <c r="B47" s="7" t="s">
        <v>1088</v>
      </c>
      <c r="C47" s="46"/>
      <c r="D47" s="46"/>
      <c r="E47" s="46"/>
    </row>
    <row r="48" spans="1:62" x14ac:dyDescent="0.3">
      <c r="B48" s="7" t="s">
        <v>1089</v>
      </c>
      <c r="C48" s="46"/>
      <c r="D48" s="46"/>
      <c r="E48" s="46"/>
    </row>
    <row r="49" spans="2:5" x14ac:dyDescent="0.3">
      <c r="B49" s="7" t="s">
        <v>1090</v>
      </c>
      <c r="C49" s="46"/>
      <c r="D49" s="46"/>
      <c r="E49" s="46"/>
    </row>
    <row r="50" spans="2:5" x14ac:dyDescent="0.3">
      <c r="B50" s="7" t="s">
        <v>1091</v>
      </c>
      <c r="C50" s="46"/>
      <c r="D50" s="46"/>
      <c r="E50" s="46"/>
    </row>
    <row r="51" spans="2:5" x14ac:dyDescent="0.3">
      <c r="B51" s="7" t="s">
        <v>1092</v>
      </c>
      <c r="C51" s="46"/>
      <c r="D51" s="46"/>
      <c r="E51" s="46"/>
    </row>
    <row r="52" spans="2:5" x14ac:dyDescent="0.3">
      <c r="B52" s="7" t="s">
        <v>1093</v>
      </c>
      <c r="C52" s="46"/>
      <c r="D52" s="46"/>
      <c r="E52" s="46"/>
    </row>
    <row r="53" spans="2:5" x14ac:dyDescent="0.3">
      <c r="B53" s="7" t="s">
        <v>1094</v>
      </c>
      <c r="C53" s="46"/>
      <c r="D53" s="46"/>
      <c r="E53" s="46"/>
    </row>
    <row r="54" spans="2:5" x14ac:dyDescent="0.3">
      <c r="B54" s="7" t="s">
        <v>1095</v>
      </c>
      <c r="C54" s="46"/>
      <c r="D54" s="46"/>
      <c r="E54" s="46"/>
    </row>
    <row r="55" spans="2:5" x14ac:dyDescent="0.3">
      <c r="B55" s="7" t="s">
        <v>1096</v>
      </c>
      <c r="C55" s="46"/>
      <c r="D55" s="46"/>
      <c r="E55" s="46"/>
    </row>
    <row r="56" spans="2:5" x14ac:dyDescent="0.3">
      <c r="B56" s="7" t="s">
        <v>1097</v>
      </c>
      <c r="C56" s="46"/>
      <c r="D56" s="46"/>
      <c r="E56" s="46"/>
    </row>
    <row r="57" spans="2:5" x14ac:dyDescent="0.3">
      <c r="B57" s="7" t="s">
        <v>1098</v>
      </c>
      <c r="C57" s="46"/>
      <c r="D57" s="46"/>
      <c r="E57" s="46"/>
    </row>
    <row r="58" spans="2:5" x14ac:dyDescent="0.3">
      <c r="B58" s="7" t="s">
        <v>1099</v>
      </c>
      <c r="C58" s="46"/>
      <c r="D58" s="46"/>
      <c r="E58" s="46"/>
    </row>
    <row r="59" spans="2:5" x14ac:dyDescent="0.3">
      <c r="B59" s="7" t="s">
        <v>1100</v>
      </c>
      <c r="C59" s="46"/>
      <c r="D59" s="46"/>
      <c r="E59" s="46"/>
    </row>
    <row r="60" spans="2:5" x14ac:dyDescent="0.3">
      <c r="B60" s="7" t="s">
        <v>1101</v>
      </c>
      <c r="C60" s="46"/>
      <c r="D60" s="46"/>
      <c r="E60" s="46"/>
    </row>
    <row r="61" spans="2:5" x14ac:dyDescent="0.3">
      <c r="B61" s="7" t="s">
        <v>1102</v>
      </c>
      <c r="C61" s="46"/>
      <c r="D61" s="46"/>
      <c r="E61" s="46"/>
    </row>
    <row r="62" spans="2:5" x14ac:dyDescent="0.3">
      <c r="B62" s="7" t="s">
        <v>1103</v>
      </c>
      <c r="C62" s="46"/>
      <c r="D62" s="46"/>
      <c r="E62" s="46"/>
    </row>
    <row r="63" spans="2:5" x14ac:dyDescent="0.3">
      <c r="B63" s="7" t="s">
        <v>1104</v>
      </c>
      <c r="C63" s="46"/>
      <c r="D63" s="46"/>
      <c r="E63" s="46"/>
    </row>
    <row r="64" spans="2:5" x14ac:dyDescent="0.3">
      <c r="B64" s="7" t="s">
        <v>1105</v>
      </c>
      <c r="C64" s="46"/>
      <c r="D64" s="46"/>
      <c r="E64" s="46"/>
    </row>
    <row r="65" spans="2:5" x14ac:dyDescent="0.3">
      <c r="B65" s="7" t="s">
        <v>1106</v>
      </c>
      <c r="C65" s="46"/>
      <c r="D65" s="46"/>
      <c r="E65" s="46"/>
    </row>
    <row r="66" spans="2:5" x14ac:dyDescent="0.3">
      <c r="B66" s="7" t="s">
        <v>1107</v>
      </c>
      <c r="C66" s="46"/>
      <c r="D66" s="46"/>
      <c r="E66" s="46"/>
    </row>
    <row r="67" spans="2:5" x14ac:dyDescent="0.3">
      <c r="B67" s="7" t="s">
        <v>1108</v>
      </c>
      <c r="C67" s="46"/>
      <c r="D67" s="46"/>
      <c r="E67" s="46"/>
    </row>
    <row r="68" spans="2:5" x14ac:dyDescent="0.3">
      <c r="B68" s="7" t="s">
        <v>1109</v>
      </c>
      <c r="C68" s="46"/>
      <c r="D68" s="46"/>
      <c r="E68" s="46"/>
    </row>
    <row r="69" spans="2:5" x14ac:dyDescent="0.3">
      <c r="B69" s="46"/>
      <c r="C69" s="46"/>
      <c r="D69" s="46"/>
      <c r="E69" s="46"/>
    </row>
    <row r="70" spans="2:5" x14ac:dyDescent="0.3">
      <c r="B70" s="46"/>
      <c r="C70" s="46"/>
      <c r="D70" s="46"/>
      <c r="E70" s="46"/>
    </row>
    <row r="71" spans="2:5" x14ac:dyDescent="0.3">
      <c r="B71" s="46"/>
      <c r="C71" s="46"/>
      <c r="D71" s="46"/>
      <c r="E71" s="46"/>
    </row>
    <row r="72" spans="2:5" x14ac:dyDescent="0.3">
      <c r="B72" s="46"/>
      <c r="C72" s="46"/>
      <c r="D72" s="46"/>
      <c r="E72" s="46"/>
    </row>
    <row r="73" spans="2:5" x14ac:dyDescent="0.3">
      <c r="B73" s="46"/>
      <c r="C73" s="46"/>
      <c r="D73" s="46"/>
      <c r="E73" s="46"/>
    </row>
    <row r="74" spans="2:5" x14ac:dyDescent="0.3">
      <c r="B74" s="46"/>
      <c r="C74" s="46"/>
      <c r="D74" s="46"/>
      <c r="E74" s="46"/>
    </row>
    <row r="75" spans="2:5" x14ac:dyDescent="0.3">
      <c r="B75" s="46"/>
      <c r="C75" s="46"/>
      <c r="D75" s="46"/>
      <c r="E75" s="46"/>
    </row>
    <row r="76" spans="2:5" x14ac:dyDescent="0.3">
      <c r="B76" s="46"/>
      <c r="C76" s="46"/>
      <c r="D76" s="46"/>
      <c r="E76" s="46"/>
    </row>
    <row r="77" spans="2:5" x14ac:dyDescent="0.3">
      <c r="B77" s="46"/>
      <c r="C77" s="46"/>
      <c r="D77" s="46"/>
      <c r="E77" s="46"/>
    </row>
    <row r="78" spans="2:5" x14ac:dyDescent="0.3">
      <c r="B78" s="46"/>
      <c r="C78" s="46"/>
      <c r="D78" s="46"/>
      <c r="E78" s="46"/>
    </row>
    <row r="79" spans="2:5" x14ac:dyDescent="0.3">
      <c r="B79" s="46"/>
      <c r="C79" s="46"/>
      <c r="D79" s="46"/>
      <c r="E79" s="46"/>
    </row>
    <row r="80" spans="2:5" x14ac:dyDescent="0.3">
      <c r="B80" s="46"/>
      <c r="C80" s="46"/>
      <c r="D80" s="46"/>
      <c r="E80" s="46"/>
    </row>
    <row r="81" spans="2:5" x14ac:dyDescent="0.3">
      <c r="B81" s="46"/>
      <c r="C81" s="46"/>
      <c r="D81" s="46"/>
      <c r="E81" s="46"/>
    </row>
    <row r="82" spans="2:5" x14ac:dyDescent="0.3">
      <c r="B82" s="46"/>
      <c r="C82" s="46"/>
      <c r="D82" s="46"/>
      <c r="E82" s="46"/>
    </row>
    <row r="83" spans="2:5" x14ac:dyDescent="0.3">
      <c r="B83" s="46"/>
      <c r="C83" s="46"/>
      <c r="D83" s="46"/>
      <c r="E83" s="46"/>
    </row>
    <row r="84" spans="2:5" x14ac:dyDescent="0.3">
      <c r="B84" s="46"/>
      <c r="C84" s="46"/>
      <c r="D84" s="46"/>
      <c r="E84" s="46"/>
    </row>
    <row r="85" spans="2:5" x14ac:dyDescent="0.3">
      <c r="B85" s="46"/>
      <c r="C85" s="46"/>
      <c r="D85" s="46"/>
      <c r="E85" s="46"/>
    </row>
  </sheetData>
  <mergeCells count="7">
    <mergeCell ref="AY1:BJ1"/>
    <mergeCell ref="C1:N1"/>
    <mergeCell ref="AM1:AX1"/>
    <mergeCell ref="B1:B2"/>
    <mergeCell ref="A1:A2"/>
    <mergeCell ref="AA1:AL1"/>
    <mergeCell ref="O1:Z1"/>
  </mergeCells>
  <phoneticPr fontId="1" type="noConversion"/>
  <hyperlinks>
    <hyperlink ref="B39" r:id="rId1" xr:uid="{A1BD1FD0-5A47-4D01-BFC2-40ADEB23D06D}"/>
    <hyperlink ref="B40" r:id="rId2" xr:uid="{2DABA566-9372-4693-A6AB-E7394A4A9361}"/>
    <hyperlink ref="B41" r:id="rId3" xr:uid="{2D03329D-44FD-4781-8268-5C3CB5E06DFE}"/>
    <hyperlink ref="B38" r:id="rId4" xr:uid="{C0CB792A-51B7-4590-A397-C8563C1C9968}"/>
    <hyperlink ref="B42" r:id="rId5" xr:uid="{EA93B8CE-958C-4129-B4FF-C9FE11A255C2}"/>
    <hyperlink ref="B43" r:id="rId6" xr:uid="{5FC50C68-72B9-473D-A278-0D7163948352}"/>
    <hyperlink ref="B44" r:id="rId7" xr:uid="{AEF93304-4594-4C0D-A2A4-D0DC2730D7AF}"/>
    <hyperlink ref="B45" r:id="rId8" xr:uid="{3F27CDC1-F631-462B-87BC-96AE7D5637D7}"/>
    <hyperlink ref="B46" r:id="rId9" xr:uid="{DE89D36E-939A-45F0-8EDB-49AA0B3A2348}"/>
    <hyperlink ref="B47" r:id="rId10" xr:uid="{551CA7D5-498E-459C-826D-8F95B1A1E837}"/>
    <hyperlink ref="B48" r:id="rId11" xr:uid="{3BD7E17D-A93A-4354-ADFF-A948D5030251}"/>
    <hyperlink ref="B49" r:id="rId12" xr:uid="{C2D38EA2-936C-4CB4-89D6-B1453EDFF909}"/>
    <hyperlink ref="B50" r:id="rId13" xr:uid="{A173BD1C-0797-438F-8237-D843F6FF384F}"/>
    <hyperlink ref="B51" r:id="rId14" xr:uid="{8386B924-24A3-49E2-B18F-5EB14CF39248}"/>
    <hyperlink ref="B52" r:id="rId15" xr:uid="{F7B8BB53-1D50-4114-9487-2B91F5A0A6EB}"/>
    <hyperlink ref="B53" r:id="rId16" xr:uid="{98B16DA6-430A-4EF8-AEEA-FA614D8FEB7B}"/>
    <hyperlink ref="B54" r:id="rId17" xr:uid="{528F7263-DE91-4ACA-8B68-7CEF1360F0FE}"/>
    <hyperlink ref="B55" r:id="rId18" xr:uid="{251F915F-0C92-490C-9502-16AD74CCC865}"/>
    <hyperlink ref="B56" r:id="rId19" xr:uid="{68FE4376-D85D-4391-BA87-C9E7BCE771B1}"/>
    <hyperlink ref="B57" r:id="rId20" xr:uid="{4D32CF3A-0096-494D-BBAE-3E1F8EE29FD7}"/>
    <hyperlink ref="B58" r:id="rId21" xr:uid="{F11C4B1C-8BC0-4250-BE10-316B7622CC03}"/>
    <hyperlink ref="B59" r:id="rId22" xr:uid="{B3AF1210-FE7F-45C5-B4C2-71AF06F8A2CE}"/>
    <hyperlink ref="B60" r:id="rId23" xr:uid="{DC0B4271-86C9-4537-A8CB-326BB206FF9D}"/>
    <hyperlink ref="B61" r:id="rId24" xr:uid="{DB4898A0-55CE-4BE5-9D3D-E4EAEFE27B13}"/>
    <hyperlink ref="B62" r:id="rId25" xr:uid="{D9D4F326-2EA7-4853-A494-C13BF4C108F6}"/>
    <hyperlink ref="B63" r:id="rId26" xr:uid="{18E10F0E-2375-4897-AEA7-439D2416E548}"/>
    <hyperlink ref="B64" r:id="rId27" xr:uid="{BA011EC8-F000-4C17-B038-E74400080586}"/>
    <hyperlink ref="B65" r:id="rId28" xr:uid="{33556550-8312-49C3-AC1D-584B2762044B}"/>
    <hyperlink ref="B66" r:id="rId29" xr:uid="{BE099129-ED2C-4ED3-BEF6-46786D433458}"/>
    <hyperlink ref="B67" r:id="rId30" xr:uid="{6DF7EE7E-A251-4F21-9839-BE7380470C47}"/>
    <hyperlink ref="B68" r:id="rId31" xr:uid="{6BB41535-A43C-42CF-B1D6-B725B8D1FFA0}"/>
  </hyperlinks>
  <pageMargins left="0.7" right="0.7" top="0.75" bottom="0.75" header="0.3" footer="0.3"/>
  <pageSetup paperSize="9" orientation="portrait" horizontalDpi="0" verticalDpi="0" r:id="rId3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1893E-BEE4-4DB3-9F87-D4FDDB2F2596}">
  <dimension ref="A1:G173"/>
  <sheetViews>
    <sheetView zoomScale="79" zoomScaleNormal="79" workbookViewId="0">
      <selection activeCell="D34" sqref="D34"/>
    </sheetView>
  </sheetViews>
  <sheetFormatPr defaultRowHeight="14.4" x14ac:dyDescent="0.3"/>
  <cols>
    <col min="1" max="1" width="4" bestFit="1" customWidth="1"/>
    <col min="2" max="2" width="18.109375" customWidth="1"/>
    <col min="3" max="3" width="11.33203125" customWidth="1"/>
    <col min="4" max="4" width="25.21875" bestFit="1" customWidth="1"/>
    <col min="5" max="5" width="19.33203125" bestFit="1" customWidth="1"/>
    <col min="6" max="6" width="21.33203125" bestFit="1" customWidth="1"/>
    <col min="7" max="7" width="100.5546875" bestFit="1" customWidth="1"/>
  </cols>
  <sheetData>
    <row r="1" spans="1:7" x14ac:dyDescent="0.3">
      <c r="A1" s="58" t="s">
        <v>567</v>
      </c>
      <c r="B1" s="58"/>
      <c r="C1" s="58"/>
      <c r="D1" s="58"/>
      <c r="E1" s="58"/>
      <c r="F1" s="58"/>
      <c r="G1" s="58"/>
    </row>
    <row r="2" spans="1:7" ht="30" customHeight="1" x14ac:dyDescent="0.3">
      <c r="A2" s="57" t="s">
        <v>568</v>
      </c>
      <c r="B2" s="57"/>
      <c r="C2" s="57"/>
      <c r="D2" s="57"/>
      <c r="E2" s="57"/>
      <c r="F2" s="57"/>
      <c r="G2" s="57"/>
    </row>
    <row r="3" spans="1:7" x14ac:dyDescent="0.3">
      <c r="A3" t="s">
        <v>561</v>
      </c>
      <c r="B3" t="s">
        <v>765</v>
      </c>
      <c r="C3" t="s">
        <v>764</v>
      </c>
      <c r="D3" t="s">
        <v>560</v>
      </c>
      <c r="E3" t="s">
        <v>213</v>
      </c>
      <c r="F3" t="s">
        <v>564</v>
      </c>
      <c r="G3" t="s">
        <v>562</v>
      </c>
    </row>
    <row r="4" spans="1:7" x14ac:dyDescent="0.3">
      <c r="A4">
        <v>1</v>
      </c>
      <c r="B4" t="s">
        <v>762</v>
      </c>
      <c r="C4" t="s">
        <v>763</v>
      </c>
      <c r="D4" t="s">
        <v>548</v>
      </c>
      <c r="E4" t="s">
        <v>563</v>
      </c>
      <c r="F4" t="s">
        <v>48</v>
      </c>
      <c r="G4" t="s">
        <v>551</v>
      </c>
    </row>
    <row r="5" spans="1:7" x14ac:dyDescent="0.3">
      <c r="A5">
        <v>2</v>
      </c>
      <c r="B5" t="s">
        <v>762</v>
      </c>
      <c r="C5" t="s">
        <v>763</v>
      </c>
      <c r="D5" t="s">
        <v>549</v>
      </c>
      <c r="E5" t="s">
        <v>563</v>
      </c>
      <c r="F5" t="s">
        <v>54</v>
      </c>
      <c r="G5" t="s">
        <v>552</v>
      </c>
    </row>
    <row r="6" spans="1:7" x14ac:dyDescent="0.3">
      <c r="A6">
        <v>3</v>
      </c>
      <c r="B6" t="s">
        <v>762</v>
      </c>
      <c r="C6" t="s">
        <v>766</v>
      </c>
      <c r="D6" t="s">
        <v>550</v>
      </c>
      <c r="E6" t="s">
        <v>563</v>
      </c>
      <c r="F6" t="s">
        <v>55</v>
      </c>
      <c r="G6" t="s">
        <v>553</v>
      </c>
    </row>
    <row r="7" spans="1:7" x14ac:dyDescent="0.3">
      <c r="A7">
        <v>4</v>
      </c>
      <c r="B7" t="s">
        <v>767</v>
      </c>
      <c r="C7" t="s">
        <v>763</v>
      </c>
      <c r="D7" t="s">
        <v>555</v>
      </c>
      <c r="E7" t="s">
        <v>563</v>
      </c>
      <c r="F7" t="s">
        <v>45</v>
      </c>
      <c r="G7" t="s">
        <v>554</v>
      </c>
    </row>
    <row r="8" spans="1:7" x14ac:dyDescent="0.3">
      <c r="A8">
        <v>5</v>
      </c>
      <c r="B8" t="s">
        <v>762</v>
      </c>
      <c r="C8" t="s">
        <v>763</v>
      </c>
      <c r="D8" t="s">
        <v>556</v>
      </c>
      <c r="E8" t="s">
        <v>563</v>
      </c>
      <c r="F8" t="s">
        <v>61</v>
      </c>
      <c r="G8" t="s">
        <v>557</v>
      </c>
    </row>
    <row r="9" spans="1:7" x14ac:dyDescent="0.3">
      <c r="A9">
        <v>6</v>
      </c>
      <c r="B9" t="s">
        <v>584</v>
      </c>
      <c r="C9" t="s">
        <v>768</v>
      </c>
      <c r="D9" t="s">
        <v>559</v>
      </c>
      <c r="E9" t="s">
        <v>563</v>
      </c>
      <c r="F9" t="s">
        <v>55</v>
      </c>
      <c r="G9" t="s">
        <v>558</v>
      </c>
    </row>
    <row r="10" spans="1:7" x14ac:dyDescent="0.3">
      <c r="A10">
        <v>7</v>
      </c>
      <c r="B10" t="s">
        <v>584</v>
      </c>
      <c r="C10" t="s">
        <v>766</v>
      </c>
      <c r="D10" t="s">
        <v>569</v>
      </c>
      <c r="E10" t="s">
        <v>570</v>
      </c>
      <c r="F10" t="s">
        <v>188</v>
      </c>
      <c r="G10" t="s">
        <v>754</v>
      </c>
    </row>
    <row r="11" spans="1:7" x14ac:dyDescent="0.3">
      <c r="A11">
        <v>8</v>
      </c>
      <c r="B11" t="s">
        <v>762</v>
      </c>
      <c r="C11" t="s">
        <v>769</v>
      </c>
      <c r="D11" t="s">
        <v>571</v>
      </c>
      <c r="E11" t="s">
        <v>570</v>
      </c>
      <c r="F11" t="s">
        <v>202</v>
      </c>
      <c r="G11" t="s">
        <v>752</v>
      </c>
    </row>
    <row r="12" spans="1:7" x14ac:dyDescent="0.3">
      <c r="A12">
        <v>9</v>
      </c>
      <c r="B12" t="s">
        <v>762</v>
      </c>
      <c r="C12" t="s">
        <v>766</v>
      </c>
      <c r="D12" t="s">
        <v>572</v>
      </c>
      <c r="E12" t="s">
        <v>570</v>
      </c>
      <c r="F12" t="s">
        <v>188</v>
      </c>
      <c r="G12" t="s">
        <v>753</v>
      </c>
    </row>
    <row r="13" spans="1:7" x14ac:dyDescent="0.3">
      <c r="A13">
        <v>10</v>
      </c>
      <c r="B13" t="s">
        <v>767</v>
      </c>
      <c r="C13" t="s">
        <v>766</v>
      </c>
      <c r="D13" t="s">
        <v>573</v>
      </c>
      <c r="E13" t="s">
        <v>570</v>
      </c>
      <c r="F13" t="s">
        <v>188</v>
      </c>
      <c r="G13" t="s">
        <v>751</v>
      </c>
    </row>
    <row r="14" spans="1:7" x14ac:dyDescent="0.3">
      <c r="A14">
        <v>11</v>
      </c>
      <c r="B14" t="s">
        <v>767</v>
      </c>
      <c r="C14" t="s">
        <v>766</v>
      </c>
      <c r="D14" t="s">
        <v>574</v>
      </c>
      <c r="E14" t="s">
        <v>570</v>
      </c>
      <c r="F14" t="s">
        <v>185</v>
      </c>
      <c r="G14" t="s">
        <v>758</v>
      </c>
    </row>
    <row r="15" spans="1:7" x14ac:dyDescent="0.3">
      <c r="A15">
        <v>12</v>
      </c>
      <c r="B15" t="s">
        <v>762</v>
      </c>
      <c r="C15" t="s">
        <v>769</v>
      </c>
      <c r="D15" t="s">
        <v>761</v>
      </c>
      <c r="E15" t="s">
        <v>570</v>
      </c>
      <c r="F15" t="s">
        <v>184</v>
      </c>
      <c r="G15" t="s">
        <v>760</v>
      </c>
    </row>
    <row r="16" spans="1:7" x14ac:dyDescent="0.3">
      <c r="A16">
        <v>13</v>
      </c>
      <c r="B16" t="s">
        <v>762</v>
      </c>
      <c r="C16" t="s">
        <v>768</v>
      </c>
      <c r="D16" t="s">
        <v>575</v>
      </c>
      <c r="E16" t="s">
        <v>570</v>
      </c>
      <c r="F16" t="s">
        <v>182</v>
      </c>
      <c r="G16" t="s">
        <v>755</v>
      </c>
    </row>
    <row r="17" spans="1:7" x14ac:dyDescent="0.3">
      <c r="A17">
        <v>14</v>
      </c>
      <c r="B17" t="s">
        <v>762</v>
      </c>
      <c r="C17" t="s">
        <v>763</v>
      </c>
      <c r="D17" t="s">
        <v>576</v>
      </c>
      <c r="E17" t="s">
        <v>570</v>
      </c>
      <c r="F17" t="s">
        <v>183</v>
      </c>
      <c r="G17" t="s">
        <v>756</v>
      </c>
    </row>
    <row r="18" spans="1:7" x14ac:dyDescent="0.3">
      <c r="A18">
        <v>15</v>
      </c>
      <c r="B18" t="s">
        <v>762</v>
      </c>
      <c r="C18" t="s">
        <v>763</v>
      </c>
      <c r="D18" t="s">
        <v>577</v>
      </c>
      <c r="E18" t="s">
        <v>570</v>
      </c>
      <c r="F18" t="s">
        <v>205</v>
      </c>
      <c r="G18" t="s">
        <v>757</v>
      </c>
    </row>
    <row r="19" spans="1:7" x14ac:dyDescent="0.3">
      <c r="A19">
        <v>16</v>
      </c>
      <c r="B19" t="s">
        <v>767</v>
      </c>
      <c r="C19" t="s">
        <v>763</v>
      </c>
      <c r="D19" t="s">
        <v>578</v>
      </c>
      <c r="E19" t="s">
        <v>570</v>
      </c>
      <c r="F19" t="s">
        <v>205</v>
      </c>
      <c r="G19" t="s">
        <v>759</v>
      </c>
    </row>
    <row r="20" spans="1:7" x14ac:dyDescent="0.3">
      <c r="A20">
        <v>17</v>
      </c>
      <c r="B20" t="s">
        <v>762</v>
      </c>
      <c r="C20" t="s">
        <v>768</v>
      </c>
      <c r="D20" t="s">
        <v>579</v>
      </c>
      <c r="E20" t="s">
        <v>580</v>
      </c>
      <c r="F20" t="s">
        <v>536</v>
      </c>
      <c r="G20" t="s">
        <v>770</v>
      </c>
    </row>
    <row r="21" spans="1:7" x14ac:dyDescent="0.3">
      <c r="A21">
        <v>18</v>
      </c>
      <c r="B21" t="s">
        <v>762</v>
      </c>
      <c r="C21" t="s">
        <v>769</v>
      </c>
      <c r="D21" t="s">
        <v>581</v>
      </c>
      <c r="E21" t="s">
        <v>580</v>
      </c>
      <c r="F21" t="s">
        <v>772</v>
      </c>
      <c r="G21" t="s">
        <v>771</v>
      </c>
    </row>
    <row r="22" spans="1:7" x14ac:dyDescent="0.3">
      <c r="A22">
        <v>19</v>
      </c>
      <c r="B22" t="s">
        <v>767</v>
      </c>
      <c r="C22" t="s">
        <v>766</v>
      </c>
      <c r="D22" t="s">
        <v>582</v>
      </c>
      <c r="E22" t="s">
        <v>580</v>
      </c>
      <c r="F22" t="s">
        <v>539</v>
      </c>
      <c r="G22" t="s">
        <v>784</v>
      </c>
    </row>
    <row r="23" spans="1:7" x14ac:dyDescent="0.3">
      <c r="A23">
        <v>20</v>
      </c>
      <c r="B23" t="s">
        <v>584</v>
      </c>
      <c r="C23" t="s">
        <v>769</v>
      </c>
      <c r="D23" t="s">
        <v>583</v>
      </c>
      <c r="E23" t="s">
        <v>580</v>
      </c>
      <c r="F23" t="s">
        <v>772</v>
      </c>
      <c r="G23" t="s">
        <v>785</v>
      </c>
    </row>
    <row r="24" spans="1:7" x14ac:dyDescent="0.3">
      <c r="A24">
        <v>21</v>
      </c>
      <c r="B24" t="s">
        <v>762</v>
      </c>
      <c r="C24" t="s">
        <v>766</v>
      </c>
      <c r="D24" t="s">
        <v>585</v>
      </c>
      <c r="E24" t="s">
        <v>587</v>
      </c>
      <c r="F24" t="s">
        <v>787</v>
      </c>
      <c r="G24" t="s">
        <v>786</v>
      </c>
    </row>
    <row r="25" spans="1:7" x14ac:dyDescent="0.3">
      <c r="A25">
        <v>22</v>
      </c>
      <c r="B25" t="s">
        <v>762</v>
      </c>
      <c r="C25" t="s">
        <v>763</v>
      </c>
      <c r="D25" t="s">
        <v>586</v>
      </c>
      <c r="E25" t="s">
        <v>587</v>
      </c>
      <c r="F25" t="s">
        <v>788</v>
      </c>
      <c r="G25" t="s">
        <v>790</v>
      </c>
    </row>
    <row r="26" spans="1:7" x14ac:dyDescent="0.3">
      <c r="A26">
        <v>23</v>
      </c>
      <c r="B26" t="s">
        <v>584</v>
      </c>
      <c r="C26" t="s">
        <v>768</v>
      </c>
      <c r="D26" t="s">
        <v>589</v>
      </c>
      <c r="E26" t="s">
        <v>588</v>
      </c>
      <c r="F26" t="s">
        <v>791</v>
      </c>
      <c r="G26" t="s">
        <v>789</v>
      </c>
    </row>
    <row r="27" spans="1:7" x14ac:dyDescent="0.3">
      <c r="A27">
        <v>24</v>
      </c>
      <c r="B27" t="s">
        <v>762</v>
      </c>
      <c r="C27" t="s">
        <v>766</v>
      </c>
      <c r="D27" t="s">
        <v>590</v>
      </c>
      <c r="E27" t="s">
        <v>588</v>
      </c>
      <c r="F27" t="s">
        <v>793</v>
      </c>
      <c r="G27" t="s">
        <v>792</v>
      </c>
    </row>
    <row r="28" spans="1:7" x14ac:dyDescent="0.3">
      <c r="A28">
        <v>25</v>
      </c>
      <c r="B28" t="s">
        <v>762</v>
      </c>
      <c r="C28" t="s">
        <v>763</v>
      </c>
      <c r="D28" t="s">
        <v>591</v>
      </c>
      <c r="E28" t="s">
        <v>588</v>
      </c>
      <c r="F28" t="s">
        <v>795</v>
      </c>
      <c r="G28" t="s">
        <v>794</v>
      </c>
    </row>
    <row r="29" spans="1:7" x14ac:dyDescent="0.3">
      <c r="A29">
        <v>26</v>
      </c>
      <c r="B29" t="s">
        <v>762</v>
      </c>
      <c r="C29" t="s">
        <v>769</v>
      </c>
      <c r="D29" t="s">
        <v>592</v>
      </c>
      <c r="E29" t="s">
        <v>593</v>
      </c>
      <c r="F29" t="s">
        <v>797</v>
      </c>
      <c r="G29" t="s">
        <v>796</v>
      </c>
    </row>
    <row r="30" spans="1:7" x14ac:dyDescent="0.3">
      <c r="A30">
        <v>27</v>
      </c>
      <c r="B30" t="s">
        <v>584</v>
      </c>
      <c r="C30" t="s">
        <v>766</v>
      </c>
      <c r="D30" t="s">
        <v>594</v>
      </c>
      <c r="E30" t="s">
        <v>593</v>
      </c>
      <c r="F30" t="s">
        <v>797</v>
      </c>
      <c r="G30" t="s">
        <v>798</v>
      </c>
    </row>
    <row r="31" spans="1:7" x14ac:dyDescent="0.3">
      <c r="A31">
        <v>28</v>
      </c>
      <c r="B31" t="s">
        <v>762</v>
      </c>
      <c r="C31" t="s">
        <v>763</v>
      </c>
      <c r="D31" t="s">
        <v>595</v>
      </c>
      <c r="E31" t="s">
        <v>596</v>
      </c>
      <c r="F31" t="s">
        <v>800</v>
      </c>
      <c r="G31" t="s">
        <v>799</v>
      </c>
    </row>
    <row r="32" spans="1:7" x14ac:dyDescent="0.3">
      <c r="A32">
        <v>29</v>
      </c>
      <c r="B32" t="s">
        <v>584</v>
      </c>
      <c r="C32" t="s">
        <v>766</v>
      </c>
      <c r="D32" t="s">
        <v>596</v>
      </c>
      <c r="E32" t="s">
        <v>596</v>
      </c>
      <c r="F32" t="s">
        <v>800</v>
      </c>
      <c r="G32" t="s">
        <v>801</v>
      </c>
    </row>
    <row r="33" spans="1:7" x14ac:dyDescent="0.3">
      <c r="A33">
        <v>30</v>
      </c>
      <c r="B33" t="s">
        <v>767</v>
      </c>
      <c r="C33" t="s">
        <v>763</v>
      </c>
      <c r="D33" t="s">
        <v>597</v>
      </c>
      <c r="E33" t="s">
        <v>596</v>
      </c>
      <c r="F33" t="s">
        <v>803</v>
      </c>
      <c r="G33" t="s">
        <v>802</v>
      </c>
    </row>
    <row r="34" spans="1:7" x14ac:dyDescent="0.3">
      <c r="A34">
        <v>31</v>
      </c>
      <c r="B34" t="s">
        <v>584</v>
      </c>
      <c r="C34" t="s">
        <v>768</v>
      </c>
      <c r="D34" t="s">
        <v>598</v>
      </c>
      <c r="E34" t="s">
        <v>599</v>
      </c>
      <c r="F34" t="s">
        <v>805</v>
      </c>
      <c r="G34" t="s">
        <v>804</v>
      </c>
    </row>
    <row r="35" spans="1:7" x14ac:dyDescent="0.3">
      <c r="A35">
        <v>32</v>
      </c>
      <c r="B35" t="s">
        <v>762</v>
      </c>
      <c r="C35" t="s">
        <v>768</v>
      </c>
      <c r="D35" t="s">
        <v>600</v>
      </c>
      <c r="E35" t="s">
        <v>599</v>
      </c>
      <c r="F35" t="s">
        <v>808</v>
      </c>
      <c r="G35" t="s">
        <v>807</v>
      </c>
    </row>
    <row r="36" spans="1:7" x14ac:dyDescent="0.3">
      <c r="A36">
        <v>33</v>
      </c>
      <c r="B36" t="s">
        <v>762</v>
      </c>
      <c r="C36" t="s">
        <v>766</v>
      </c>
      <c r="D36" t="s">
        <v>601</v>
      </c>
      <c r="E36" t="s">
        <v>599</v>
      </c>
      <c r="F36" t="s">
        <v>809</v>
      </c>
      <c r="G36" t="s">
        <v>810</v>
      </c>
    </row>
    <row r="37" spans="1:7" x14ac:dyDescent="0.3">
      <c r="A37">
        <v>34</v>
      </c>
      <c r="B37" t="s">
        <v>767</v>
      </c>
      <c r="C37" t="s">
        <v>763</v>
      </c>
      <c r="D37" t="s">
        <v>602</v>
      </c>
      <c r="E37" t="s">
        <v>599</v>
      </c>
      <c r="F37" t="s">
        <v>812</v>
      </c>
      <c r="G37" t="s">
        <v>811</v>
      </c>
    </row>
    <row r="38" spans="1:7" x14ac:dyDescent="0.3">
      <c r="A38">
        <v>35</v>
      </c>
      <c r="B38" t="s">
        <v>762</v>
      </c>
      <c r="C38" t="s">
        <v>766</v>
      </c>
      <c r="D38" t="s">
        <v>603</v>
      </c>
      <c r="E38" t="s">
        <v>606</v>
      </c>
      <c r="F38" t="s">
        <v>814</v>
      </c>
      <c r="G38" t="s">
        <v>813</v>
      </c>
    </row>
    <row r="39" spans="1:7" x14ac:dyDescent="0.3">
      <c r="A39">
        <v>36</v>
      </c>
      <c r="B39" t="s">
        <v>762</v>
      </c>
      <c r="C39" t="s">
        <v>763</v>
      </c>
      <c r="D39" t="s">
        <v>604</v>
      </c>
      <c r="E39" t="s">
        <v>606</v>
      </c>
      <c r="F39" t="s">
        <v>816</v>
      </c>
      <c r="G39" t="s">
        <v>815</v>
      </c>
    </row>
    <row r="40" spans="1:7" x14ac:dyDescent="0.3">
      <c r="A40">
        <v>37</v>
      </c>
      <c r="B40" t="s">
        <v>762</v>
      </c>
      <c r="C40" t="s">
        <v>763</v>
      </c>
      <c r="D40" t="s">
        <v>605</v>
      </c>
      <c r="E40" t="s">
        <v>606</v>
      </c>
      <c r="F40" t="s">
        <v>816</v>
      </c>
      <c r="G40" t="s">
        <v>817</v>
      </c>
    </row>
    <row r="41" spans="1:7" x14ac:dyDescent="0.3">
      <c r="A41">
        <v>38</v>
      </c>
      <c r="B41" t="s">
        <v>762</v>
      </c>
      <c r="C41" t="s">
        <v>766</v>
      </c>
      <c r="D41" t="s">
        <v>607</v>
      </c>
      <c r="E41" t="s">
        <v>613</v>
      </c>
      <c r="F41" t="s">
        <v>819</v>
      </c>
      <c r="G41" t="s">
        <v>818</v>
      </c>
    </row>
    <row r="42" spans="1:7" x14ac:dyDescent="0.3">
      <c r="A42">
        <v>39</v>
      </c>
      <c r="B42" t="s">
        <v>762</v>
      </c>
      <c r="C42" t="s">
        <v>768</v>
      </c>
      <c r="D42" t="s">
        <v>608</v>
      </c>
      <c r="E42" t="s">
        <v>613</v>
      </c>
      <c r="F42" t="s">
        <v>821</v>
      </c>
      <c r="G42" t="s">
        <v>820</v>
      </c>
    </row>
    <row r="43" spans="1:7" x14ac:dyDescent="0.3">
      <c r="A43">
        <v>40</v>
      </c>
      <c r="B43" t="s">
        <v>762</v>
      </c>
      <c r="C43" t="s">
        <v>763</v>
      </c>
      <c r="D43" t="s">
        <v>609</v>
      </c>
      <c r="E43" t="s">
        <v>613</v>
      </c>
      <c r="F43" t="s">
        <v>823</v>
      </c>
      <c r="G43" t="s">
        <v>822</v>
      </c>
    </row>
    <row r="44" spans="1:7" x14ac:dyDescent="0.3">
      <c r="A44">
        <v>41</v>
      </c>
      <c r="B44" t="s">
        <v>762</v>
      </c>
      <c r="C44" t="s">
        <v>763</v>
      </c>
      <c r="D44" t="s">
        <v>610</v>
      </c>
      <c r="E44" t="s">
        <v>613</v>
      </c>
      <c r="F44" t="s">
        <v>931</v>
      </c>
      <c r="G44" t="s">
        <v>824</v>
      </c>
    </row>
    <row r="45" spans="1:7" x14ac:dyDescent="0.3">
      <c r="A45">
        <v>42</v>
      </c>
      <c r="B45" t="s">
        <v>762</v>
      </c>
      <c r="C45" t="s">
        <v>763</v>
      </c>
      <c r="D45" t="s">
        <v>611</v>
      </c>
      <c r="E45" t="s">
        <v>613</v>
      </c>
      <c r="F45" t="s">
        <v>826</v>
      </c>
      <c r="G45" t="s">
        <v>825</v>
      </c>
    </row>
    <row r="46" spans="1:7" x14ac:dyDescent="0.3">
      <c r="A46">
        <v>43</v>
      </c>
      <c r="B46" t="s">
        <v>762</v>
      </c>
      <c r="C46" t="s">
        <v>763</v>
      </c>
      <c r="D46" t="s">
        <v>612</v>
      </c>
      <c r="E46" t="s">
        <v>613</v>
      </c>
      <c r="F46" t="s">
        <v>828</v>
      </c>
      <c r="G46" t="s">
        <v>827</v>
      </c>
    </row>
    <row r="47" spans="1:7" x14ac:dyDescent="0.3">
      <c r="A47">
        <v>44</v>
      </c>
      <c r="B47" t="s">
        <v>762</v>
      </c>
      <c r="C47" t="s">
        <v>766</v>
      </c>
      <c r="D47" t="s">
        <v>614</v>
      </c>
      <c r="E47" t="s">
        <v>616</v>
      </c>
      <c r="F47" t="s">
        <v>830</v>
      </c>
      <c r="G47" t="s">
        <v>829</v>
      </c>
    </row>
    <row r="48" spans="1:7" x14ac:dyDescent="0.3">
      <c r="A48">
        <v>45</v>
      </c>
      <c r="B48" t="s">
        <v>762</v>
      </c>
      <c r="C48" t="s">
        <v>769</v>
      </c>
      <c r="D48" t="s">
        <v>615</v>
      </c>
      <c r="E48" t="s">
        <v>616</v>
      </c>
      <c r="F48" t="s">
        <v>832</v>
      </c>
      <c r="G48" t="s">
        <v>831</v>
      </c>
    </row>
    <row r="49" spans="1:7" x14ac:dyDescent="0.3">
      <c r="A49">
        <v>46</v>
      </c>
      <c r="B49" t="s">
        <v>762</v>
      </c>
      <c r="C49" t="s">
        <v>763</v>
      </c>
      <c r="D49" t="s">
        <v>617</v>
      </c>
      <c r="E49" t="s">
        <v>623</v>
      </c>
      <c r="F49" t="s">
        <v>806</v>
      </c>
      <c r="G49" t="s">
        <v>833</v>
      </c>
    </row>
    <row r="50" spans="1:7" x14ac:dyDescent="0.3">
      <c r="A50">
        <v>47</v>
      </c>
      <c r="B50" t="s">
        <v>584</v>
      </c>
      <c r="C50" t="s">
        <v>766</v>
      </c>
      <c r="D50" t="s">
        <v>618</v>
      </c>
      <c r="E50" t="s">
        <v>623</v>
      </c>
      <c r="F50" t="s">
        <v>835</v>
      </c>
      <c r="G50" t="s">
        <v>834</v>
      </c>
    </row>
    <row r="51" spans="1:7" x14ac:dyDescent="0.3">
      <c r="A51">
        <v>48</v>
      </c>
      <c r="B51" t="s">
        <v>767</v>
      </c>
      <c r="C51" t="s">
        <v>766</v>
      </c>
      <c r="D51" t="s">
        <v>619</v>
      </c>
      <c r="E51" t="s">
        <v>623</v>
      </c>
      <c r="F51" t="s">
        <v>837</v>
      </c>
      <c r="G51" t="s">
        <v>836</v>
      </c>
    </row>
    <row r="52" spans="1:7" x14ac:dyDescent="0.3">
      <c r="A52">
        <v>49</v>
      </c>
      <c r="B52" t="s">
        <v>762</v>
      </c>
      <c r="C52" t="s">
        <v>763</v>
      </c>
      <c r="D52" t="s">
        <v>620</v>
      </c>
      <c r="E52" t="s">
        <v>623</v>
      </c>
      <c r="F52" t="s">
        <v>839</v>
      </c>
      <c r="G52" t="s">
        <v>838</v>
      </c>
    </row>
    <row r="53" spans="1:7" x14ac:dyDescent="0.3">
      <c r="A53">
        <v>50</v>
      </c>
      <c r="B53" t="s">
        <v>762</v>
      </c>
      <c r="C53" t="s">
        <v>763</v>
      </c>
      <c r="D53" t="s">
        <v>842</v>
      </c>
      <c r="E53" t="s">
        <v>623</v>
      </c>
      <c r="F53" t="s">
        <v>841</v>
      </c>
      <c r="G53" t="s">
        <v>840</v>
      </c>
    </row>
    <row r="54" spans="1:7" x14ac:dyDescent="0.3">
      <c r="A54">
        <v>51</v>
      </c>
      <c r="B54" t="s">
        <v>762</v>
      </c>
      <c r="C54" t="s">
        <v>763</v>
      </c>
      <c r="D54" t="s">
        <v>621</v>
      </c>
      <c r="E54" t="s">
        <v>624</v>
      </c>
      <c r="F54" t="s">
        <v>844</v>
      </c>
      <c r="G54" t="s">
        <v>843</v>
      </c>
    </row>
    <row r="55" spans="1:7" x14ac:dyDescent="0.3">
      <c r="A55">
        <v>52</v>
      </c>
      <c r="B55" t="s">
        <v>762</v>
      </c>
      <c r="C55" t="s">
        <v>763</v>
      </c>
      <c r="D55" t="s">
        <v>622</v>
      </c>
      <c r="E55" t="s">
        <v>624</v>
      </c>
      <c r="F55" t="s">
        <v>846</v>
      </c>
      <c r="G55" t="s">
        <v>845</v>
      </c>
    </row>
    <row r="56" spans="1:7" x14ac:dyDescent="0.3">
      <c r="A56">
        <v>53</v>
      </c>
      <c r="B56" t="s">
        <v>767</v>
      </c>
      <c r="C56" t="s">
        <v>763</v>
      </c>
      <c r="D56" t="s">
        <v>625</v>
      </c>
      <c r="E56" t="s">
        <v>624</v>
      </c>
      <c r="F56" t="s">
        <v>847</v>
      </c>
      <c r="G56" t="s">
        <v>849</v>
      </c>
    </row>
    <row r="57" spans="1:7" x14ac:dyDescent="0.3">
      <c r="A57">
        <v>54</v>
      </c>
      <c r="B57" t="s">
        <v>584</v>
      </c>
      <c r="C57" t="s">
        <v>766</v>
      </c>
      <c r="D57" t="s">
        <v>626</v>
      </c>
      <c r="E57" t="s">
        <v>624</v>
      </c>
      <c r="F57" t="s">
        <v>851</v>
      </c>
      <c r="G57" t="s">
        <v>850</v>
      </c>
    </row>
    <row r="58" spans="1:7" x14ac:dyDescent="0.3">
      <c r="A58">
        <v>55</v>
      </c>
      <c r="B58" t="s">
        <v>762</v>
      </c>
      <c r="C58" t="s">
        <v>769</v>
      </c>
      <c r="D58" t="s">
        <v>627</v>
      </c>
      <c r="E58" t="s">
        <v>624</v>
      </c>
      <c r="F58" t="s">
        <v>851</v>
      </c>
      <c r="G58" t="s">
        <v>852</v>
      </c>
    </row>
    <row r="59" spans="1:7" x14ac:dyDescent="0.3">
      <c r="A59">
        <v>56</v>
      </c>
      <c r="B59" t="s">
        <v>762</v>
      </c>
      <c r="C59" t="s">
        <v>769</v>
      </c>
      <c r="D59" t="s">
        <v>628</v>
      </c>
      <c r="E59" t="s">
        <v>624</v>
      </c>
      <c r="F59" t="s">
        <v>851</v>
      </c>
      <c r="G59" t="s">
        <v>853</v>
      </c>
    </row>
    <row r="60" spans="1:7" x14ac:dyDescent="0.3">
      <c r="A60">
        <v>57</v>
      </c>
      <c r="B60" t="s">
        <v>767</v>
      </c>
      <c r="C60" t="s">
        <v>766</v>
      </c>
      <c r="D60" t="s">
        <v>629</v>
      </c>
      <c r="E60" t="s">
        <v>630</v>
      </c>
      <c r="F60" t="s">
        <v>855</v>
      </c>
      <c r="G60" t="s">
        <v>854</v>
      </c>
    </row>
    <row r="61" spans="1:7" x14ac:dyDescent="0.3">
      <c r="A61">
        <v>58</v>
      </c>
      <c r="B61" t="s">
        <v>762</v>
      </c>
      <c r="C61" t="s">
        <v>763</v>
      </c>
      <c r="D61" t="s">
        <v>631</v>
      </c>
      <c r="E61" t="s">
        <v>632</v>
      </c>
      <c r="F61" t="s">
        <v>857</v>
      </c>
      <c r="G61" t="s">
        <v>856</v>
      </c>
    </row>
    <row r="62" spans="1:7" x14ac:dyDescent="0.3">
      <c r="A62">
        <v>59</v>
      </c>
      <c r="B62" t="s">
        <v>762</v>
      </c>
      <c r="C62" t="s">
        <v>766</v>
      </c>
      <c r="D62" t="s">
        <v>633</v>
      </c>
      <c r="E62" t="s">
        <v>632</v>
      </c>
      <c r="F62" t="s">
        <v>859</v>
      </c>
      <c r="G62" t="s">
        <v>860</v>
      </c>
    </row>
    <row r="63" spans="1:7" x14ac:dyDescent="0.3">
      <c r="A63">
        <v>60</v>
      </c>
      <c r="B63" t="s">
        <v>762</v>
      </c>
      <c r="C63" t="s">
        <v>766</v>
      </c>
      <c r="D63" t="s">
        <v>634</v>
      </c>
      <c r="E63" t="s">
        <v>632</v>
      </c>
      <c r="F63" t="s">
        <v>862</v>
      </c>
      <c r="G63" t="s">
        <v>861</v>
      </c>
    </row>
    <row r="64" spans="1:7" x14ac:dyDescent="0.3">
      <c r="A64">
        <v>61</v>
      </c>
      <c r="B64" t="s">
        <v>762</v>
      </c>
      <c r="C64" t="s">
        <v>769</v>
      </c>
      <c r="D64" t="s">
        <v>635</v>
      </c>
      <c r="E64" t="s">
        <v>632</v>
      </c>
      <c r="F64" t="s">
        <v>859</v>
      </c>
      <c r="G64" t="s">
        <v>858</v>
      </c>
    </row>
    <row r="65" spans="1:7" x14ac:dyDescent="0.3">
      <c r="A65">
        <v>62</v>
      </c>
      <c r="B65" t="s">
        <v>584</v>
      </c>
      <c r="C65" t="s">
        <v>769</v>
      </c>
      <c r="D65" t="s">
        <v>636</v>
      </c>
      <c r="E65" t="s">
        <v>632</v>
      </c>
      <c r="F65" t="s">
        <v>848</v>
      </c>
      <c r="G65" t="s">
        <v>864</v>
      </c>
    </row>
    <row r="66" spans="1:7" x14ac:dyDescent="0.3">
      <c r="A66">
        <v>63</v>
      </c>
      <c r="B66" t="s">
        <v>767</v>
      </c>
      <c r="C66" t="s">
        <v>769</v>
      </c>
      <c r="D66" t="s">
        <v>637</v>
      </c>
      <c r="E66" t="s">
        <v>632</v>
      </c>
      <c r="F66" t="s">
        <v>866</v>
      </c>
      <c r="G66" t="s">
        <v>865</v>
      </c>
    </row>
    <row r="67" spans="1:7" x14ac:dyDescent="0.3">
      <c r="A67">
        <v>64</v>
      </c>
      <c r="B67" t="s">
        <v>767</v>
      </c>
      <c r="C67" t="s">
        <v>763</v>
      </c>
      <c r="D67" t="s">
        <v>867</v>
      </c>
      <c r="E67" t="s">
        <v>632</v>
      </c>
      <c r="F67" t="s">
        <v>848</v>
      </c>
      <c r="G67" t="s">
        <v>863</v>
      </c>
    </row>
    <row r="68" spans="1:7" x14ac:dyDescent="0.3">
      <c r="A68">
        <v>65</v>
      </c>
      <c r="B68" t="s">
        <v>762</v>
      </c>
      <c r="C68" t="s">
        <v>763</v>
      </c>
      <c r="D68" t="s">
        <v>638</v>
      </c>
      <c r="E68" t="s">
        <v>632</v>
      </c>
      <c r="F68" t="s">
        <v>869</v>
      </c>
      <c r="G68" t="s">
        <v>868</v>
      </c>
    </row>
    <row r="69" spans="1:7" x14ac:dyDescent="0.3">
      <c r="A69">
        <v>66</v>
      </c>
      <c r="B69" t="s">
        <v>767</v>
      </c>
      <c r="C69" t="s">
        <v>763</v>
      </c>
      <c r="D69" t="s">
        <v>639</v>
      </c>
      <c r="E69" t="s">
        <v>632</v>
      </c>
      <c r="F69" t="s">
        <v>871</v>
      </c>
      <c r="G69" t="s">
        <v>870</v>
      </c>
    </row>
    <row r="70" spans="1:7" x14ac:dyDescent="0.3">
      <c r="A70">
        <v>67</v>
      </c>
      <c r="B70" t="s">
        <v>762</v>
      </c>
      <c r="C70" t="s">
        <v>763</v>
      </c>
      <c r="D70" t="s">
        <v>640</v>
      </c>
      <c r="E70" t="s">
        <v>632</v>
      </c>
      <c r="F70" t="s">
        <v>873</v>
      </c>
      <c r="G70" t="s">
        <v>872</v>
      </c>
    </row>
    <row r="71" spans="1:7" x14ac:dyDescent="0.3">
      <c r="A71">
        <v>68</v>
      </c>
      <c r="B71" t="s">
        <v>584</v>
      </c>
      <c r="C71" t="s">
        <v>769</v>
      </c>
      <c r="D71" t="s">
        <v>641</v>
      </c>
      <c r="E71" t="s">
        <v>646</v>
      </c>
      <c r="F71" t="s">
        <v>875</v>
      </c>
      <c r="G71" t="s">
        <v>874</v>
      </c>
    </row>
    <row r="72" spans="1:7" x14ac:dyDescent="0.3">
      <c r="A72">
        <v>69</v>
      </c>
      <c r="B72" t="s">
        <v>767</v>
      </c>
      <c r="C72" t="s">
        <v>766</v>
      </c>
      <c r="D72" t="s">
        <v>642</v>
      </c>
      <c r="E72" t="s">
        <v>646</v>
      </c>
      <c r="F72" t="s">
        <v>877</v>
      </c>
      <c r="G72" t="s">
        <v>880</v>
      </c>
    </row>
    <row r="73" spans="1:7" x14ac:dyDescent="0.3">
      <c r="A73">
        <v>70</v>
      </c>
      <c r="B73" t="s">
        <v>762</v>
      </c>
      <c r="C73" t="s">
        <v>766</v>
      </c>
      <c r="D73" t="s">
        <v>643</v>
      </c>
      <c r="E73" t="s">
        <v>646</v>
      </c>
      <c r="F73" t="s">
        <v>879</v>
      </c>
      <c r="G73" t="s">
        <v>878</v>
      </c>
    </row>
    <row r="74" spans="1:7" x14ac:dyDescent="0.3">
      <c r="A74">
        <v>71</v>
      </c>
      <c r="B74" t="s">
        <v>762</v>
      </c>
      <c r="C74" t="s">
        <v>763</v>
      </c>
      <c r="D74" t="s">
        <v>644</v>
      </c>
      <c r="E74" t="s">
        <v>646</v>
      </c>
      <c r="F74" t="s">
        <v>877</v>
      </c>
      <c r="G74" t="s">
        <v>876</v>
      </c>
    </row>
    <row r="75" spans="1:7" x14ac:dyDescent="0.3">
      <c r="A75">
        <v>72</v>
      </c>
      <c r="B75" t="s">
        <v>762</v>
      </c>
      <c r="C75" t="s">
        <v>766</v>
      </c>
      <c r="D75" t="s">
        <v>645</v>
      </c>
      <c r="E75" t="s">
        <v>646</v>
      </c>
      <c r="F75" t="s">
        <v>877</v>
      </c>
      <c r="G75" t="s">
        <v>881</v>
      </c>
    </row>
    <row r="76" spans="1:7" x14ac:dyDescent="0.3">
      <c r="A76">
        <v>73</v>
      </c>
      <c r="B76" t="s">
        <v>14</v>
      </c>
      <c r="C76" t="s">
        <v>14</v>
      </c>
      <c r="D76" t="s">
        <v>882</v>
      </c>
      <c r="E76" t="s">
        <v>646</v>
      </c>
      <c r="F76" t="s">
        <v>875</v>
      </c>
      <c r="G76" t="s">
        <v>883</v>
      </c>
    </row>
    <row r="77" spans="1:7" x14ac:dyDescent="0.3">
      <c r="A77">
        <v>74</v>
      </c>
      <c r="B77" t="s">
        <v>762</v>
      </c>
      <c r="C77" t="s">
        <v>766</v>
      </c>
      <c r="D77" t="s">
        <v>647</v>
      </c>
      <c r="E77" t="s">
        <v>650</v>
      </c>
      <c r="F77" t="s">
        <v>885</v>
      </c>
      <c r="G77" t="s">
        <v>884</v>
      </c>
    </row>
    <row r="78" spans="1:7" x14ac:dyDescent="0.3">
      <c r="A78">
        <v>75</v>
      </c>
      <c r="B78" t="s">
        <v>767</v>
      </c>
      <c r="C78" t="s">
        <v>769</v>
      </c>
      <c r="D78" t="s">
        <v>648</v>
      </c>
      <c r="E78" t="s">
        <v>650</v>
      </c>
      <c r="F78" t="s">
        <v>887</v>
      </c>
      <c r="G78" t="s">
        <v>886</v>
      </c>
    </row>
    <row r="79" spans="1:7" x14ac:dyDescent="0.3">
      <c r="A79">
        <v>76</v>
      </c>
      <c r="B79" t="s">
        <v>584</v>
      </c>
      <c r="C79" t="s">
        <v>769</v>
      </c>
      <c r="D79" t="s">
        <v>649</v>
      </c>
      <c r="E79" t="s">
        <v>650</v>
      </c>
      <c r="F79" t="s">
        <v>889</v>
      </c>
      <c r="G79" t="s">
        <v>888</v>
      </c>
    </row>
    <row r="80" spans="1:7" x14ac:dyDescent="0.3">
      <c r="A80">
        <v>77</v>
      </c>
      <c r="B80" t="s">
        <v>767</v>
      </c>
      <c r="C80" t="s">
        <v>763</v>
      </c>
      <c r="D80" t="s">
        <v>651</v>
      </c>
      <c r="E80" t="s">
        <v>659</v>
      </c>
      <c r="F80" t="s">
        <v>894</v>
      </c>
      <c r="G80" t="s">
        <v>895</v>
      </c>
    </row>
    <row r="81" spans="1:7" x14ac:dyDescent="0.3">
      <c r="A81">
        <v>78</v>
      </c>
      <c r="B81" t="s">
        <v>762</v>
      </c>
      <c r="C81" t="s">
        <v>769</v>
      </c>
      <c r="D81" t="s">
        <v>652</v>
      </c>
      <c r="E81" t="s">
        <v>659</v>
      </c>
      <c r="F81" t="s">
        <v>891</v>
      </c>
      <c r="G81" t="s">
        <v>890</v>
      </c>
    </row>
    <row r="82" spans="1:7" x14ac:dyDescent="0.3">
      <c r="A82">
        <v>79</v>
      </c>
      <c r="B82" t="s">
        <v>584</v>
      </c>
      <c r="C82" t="s">
        <v>766</v>
      </c>
      <c r="D82" t="s">
        <v>653</v>
      </c>
      <c r="E82" t="s">
        <v>659</v>
      </c>
      <c r="F82" t="s">
        <v>893</v>
      </c>
      <c r="G82" t="s">
        <v>892</v>
      </c>
    </row>
    <row r="83" spans="1:7" x14ac:dyDescent="0.3">
      <c r="A83">
        <v>80</v>
      </c>
      <c r="B83" t="s">
        <v>762</v>
      </c>
      <c r="C83" t="s">
        <v>763</v>
      </c>
      <c r="D83" t="s">
        <v>654</v>
      </c>
      <c r="E83" t="s">
        <v>659</v>
      </c>
      <c r="F83" t="s">
        <v>897</v>
      </c>
      <c r="G83" t="s">
        <v>896</v>
      </c>
    </row>
    <row r="84" spans="1:7" x14ac:dyDescent="0.3">
      <c r="A84">
        <v>81</v>
      </c>
      <c r="B84" t="s">
        <v>762</v>
      </c>
      <c r="C84" t="s">
        <v>763</v>
      </c>
      <c r="D84" t="s">
        <v>655</v>
      </c>
      <c r="E84" t="s">
        <v>659</v>
      </c>
      <c r="F84" t="s">
        <v>898</v>
      </c>
      <c r="G84" t="s">
        <v>899</v>
      </c>
    </row>
    <row r="85" spans="1:7" x14ac:dyDescent="0.3">
      <c r="A85">
        <v>82</v>
      </c>
      <c r="B85" t="s">
        <v>762</v>
      </c>
      <c r="C85" t="s">
        <v>768</v>
      </c>
      <c r="D85" t="s">
        <v>656</v>
      </c>
      <c r="E85" t="s">
        <v>660</v>
      </c>
      <c r="F85" t="s">
        <v>901</v>
      </c>
      <c r="G85" t="s">
        <v>900</v>
      </c>
    </row>
    <row r="86" spans="1:7" x14ac:dyDescent="0.3">
      <c r="A86">
        <v>83</v>
      </c>
      <c r="B86" t="s">
        <v>762</v>
      </c>
      <c r="C86" t="s">
        <v>763</v>
      </c>
      <c r="D86" t="s">
        <v>657</v>
      </c>
      <c r="E86" t="s">
        <v>660</v>
      </c>
      <c r="F86" t="s">
        <v>903</v>
      </c>
      <c r="G86" t="s">
        <v>902</v>
      </c>
    </row>
    <row r="87" spans="1:7" x14ac:dyDescent="0.3">
      <c r="A87">
        <v>84</v>
      </c>
      <c r="B87" t="s">
        <v>762</v>
      </c>
      <c r="C87" t="s">
        <v>763</v>
      </c>
      <c r="D87" t="s">
        <v>658</v>
      </c>
      <c r="E87" t="s">
        <v>660</v>
      </c>
      <c r="F87" t="s">
        <v>905</v>
      </c>
      <c r="G87" t="s">
        <v>904</v>
      </c>
    </row>
    <row r="88" spans="1:7" x14ac:dyDescent="0.3">
      <c r="A88">
        <v>85</v>
      </c>
      <c r="B88" t="s">
        <v>762</v>
      </c>
      <c r="C88" t="s">
        <v>763</v>
      </c>
      <c r="D88" t="s">
        <v>906</v>
      </c>
      <c r="E88" t="s">
        <v>660</v>
      </c>
      <c r="F88" t="s">
        <v>908</v>
      </c>
      <c r="G88" t="s">
        <v>907</v>
      </c>
    </row>
    <row r="89" spans="1:7" x14ac:dyDescent="0.3">
      <c r="A89">
        <v>86</v>
      </c>
      <c r="B89" t="s">
        <v>762</v>
      </c>
      <c r="C89" t="s">
        <v>763</v>
      </c>
      <c r="D89" t="s">
        <v>661</v>
      </c>
      <c r="E89" t="s">
        <v>660</v>
      </c>
      <c r="F89" t="s">
        <v>910</v>
      </c>
      <c r="G89" t="s">
        <v>909</v>
      </c>
    </row>
    <row r="90" spans="1:7" x14ac:dyDescent="0.3">
      <c r="A90">
        <v>87</v>
      </c>
      <c r="B90" t="s">
        <v>762</v>
      </c>
      <c r="C90" t="s">
        <v>763</v>
      </c>
      <c r="D90" t="s">
        <v>662</v>
      </c>
      <c r="E90" t="s">
        <v>660</v>
      </c>
      <c r="F90" t="s">
        <v>912</v>
      </c>
      <c r="G90" t="s">
        <v>911</v>
      </c>
    </row>
    <row r="91" spans="1:7" x14ac:dyDescent="0.3">
      <c r="A91">
        <v>88</v>
      </c>
      <c r="B91" t="s">
        <v>762</v>
      </c>
      <c r="C91" t="s">
        <v>769</v>
      </c>
      <c r="D91" t="s">
        <v>663</v>
      </c>
      <c r="E91" t="s">
        <v>660</v>
      </c>
      <c r="F91" t="s">
        <v>914</v>
      </c>
      <c r="G91" t="s">
        <v>913</v>
      </c>
    </row>
    <row r="92" spans="1:7" x14ac:dyDescent="0.3">
      <c r="A92">
        <v>89</v>
      </c>
      <c r="B92" t="s">
        <v>584</v>
      </c>
      <c r="C92" t="s">
        <v>769</v>
      </c>
      <c r="D92" t="s">
        <v>664</v>
      </c>
      <c r="E92" t="s">
        <v>660</v>
      </c>
      <c r="F92" t="s">
        <v>914</v>
      </c>
      <c r="G92" t="s">
        <v>915</v>
      </c>
    </row>
    <row r="93" spans="1:7" x14ac:dyDescent="0.3">
      <c r="A93">
        <v>90</v>
      </c>
      <c r="B93" t="s">
        <v>762</v>
      </c>
      <c r="C93" t="s">
        <v>763</v>
      </c>
      <c r="D93" t="s">
        <v>916</v>
      </c>
      <c r="E93" t="s">
        <v>660</v>
      </c>
      <c r="F93" t="s">
        <v>917</v>
      </c>
      <c r="G93" t="s">
        <v>918</v>
      </c>
    </row>
    <row r="94" spans="1:7" x14ac:dyDescent="0.3">
      <c r="A94">
        <v>91</v>
      </c>
      <c r="B94" t="s">
        <v>762</v>
      </c>
      <c r="C94" t="s">
        <v>763</v>
      </c>
      <c r="D94" t="s">
        <v>665</v>
      </c>
      <c r="E94" t="s">
        <v>660</v>
      </c>
      <c r="F94" t="s">
        <v>920</v>
      </c>
      <c r="G94" t="s">
        <v>919</v>
      </c>
    </row>
    <row r="95" spans="1:7" x14ac:dyDescent="0.3">
      <c r="A95">
        <v>92</v>
      </c>
      <c r="B95" t="s">
        <v>762</v>
      </c>
      <c r="C95" t="s">
        <v>763</v>
      </c>
      <c r="D95" t="s">
        <v>666</v>
      </c>
      <c r="E95" t="s">
        <v>676</v>
      </c>
      <c r="F95" t="s">
        <v>922</v>
      </c>
      <c r="G95" t="s">
        <v>921</v>
      </c>
    </row>
    <row r="96" spans="1:7" x14ac:dyDescent="0.3">
      <c r="A96">
        <v>93</v>
      </c>
      <c r="B96" t="s">
        <v>762</v>
      </c>
      <c r="C96" t="s">
        <v>763</v>
      </c>
      <c r="D96" t="s">
        <v>667</v>
      </c>
      <c r="E96" t="s">
        <v>676</v>
      </c>
      <c r="F96" t="s">
        <v>924</v>
      </c>
      <c r="G96" t="s">
        <v>923</v>
      </c>
    </row>
    <row r="97" spans="1:7" x14ac:dyDescent="0.3">
      <c r="A97">
        <v>94</v>
      </c>
      <c r="B97" t="s">
        <v>762</v>
      </c>
      <c r="C97" t="s">
        <v>763</v>
      </c>
      <c r="D97" t="s">
        <v>668</v>
      </c>
      <c r="E97" t="s">
        <v>676</v>
      </c>
      <c r="F97" t="s">
        <v>926</v>
      </c>
      <c r="G97" t="s">
        <v>925</v>
      </c>
    </row>
    <row r="98" spans="1:7" x14ac:dyDescent="0.3">
      <c r="A98">
        <v>95</v>
      </c>
      <c r="B98" t="s">
        <v>762</v>
      </c>
      <c r="C98" t="s">
        <v>763</v>
      </c>
      <c r="D98" t="s">
        <v>669</v>
      </c>
      <c r="E98" t="s">
        <v>676</v>
      </c>
      <c r="F98" t="s">
        <v>928</v>
      </c>
      <c r="G98" t="s">
        <v>927</v>
      </c>
    </row>
    <row r="99" spans="1:7" x14ac:dyDescent="0.3">
      <c r="A99">
        <v>96</v>
      </c>
      <c r="B99" t="s">
        <v>762</v>
      </c>
      <c r="C99" t="s">
        <v>766</v>
      </c>
      <c r="D99" t="s">
        <v>670</v>
      </c>
      <c r="E99" t="s">
        <v>676</v>
      </c>
      <c r="F99" t="s">
        <v>930</v>
      </c>
      <c r="G99" t="s">
        <v>929</v>
      </c>
    </row>
    <row r="100" spans="1:7" x14ac:dyDescent="0.3">
      <c r="A100">
        <v>97</v>
      </c>
      <c r="B100" t="s">
        <v>584</v>
      </c>
      <c r="C100" t="s">
        <v>769</v>
      </c>
      <c r="D100" t="s">
        <v>671</v>
      </c>
      <c r="E100" t="s">
        <v>676</v>
      </c>
      <c r="F100" t="s">
        <v>933</v>
      </c>
      <c r="G100" t="s">
        <v>932</v>
      </c>
    </row>
    <row r="101" spans="1:7" x14ac:dyDescent="0.3">
      <c r="A101">
        <v>98</v>
      </c>
      <c r="B101" t="s">
        <v>762</v>
      </c>
      <c r="C101" t="s">
        <v>768</v>
      </c>
      <c r="D101" t="s">
        <v>672</v>
      </c>
      <c r="E101" t="s">
        <v>676</v>
      </c>
      <c r="F101" t="s">
        <v>930</v>
      </c>
      <c r="G101" t="s">
        <v>934</v>
      </c>
    </row>
    <row r="102" spans="1:7" x14ac:dyDescent="0.3">
      <c r="A102">
        <v>99</v>
      </c>
      <c r="B102" t="s">
        <v>762</v>
      </c>
      <c r="C102" t="s">
        <v>763</v>
      </c>
      <c r="D102" t="s">
        <v>673</v>
      </c>
      <c r="E102" t="s">
        <v>676</v>
      </c>
      <c r="F102" t="s">
        <v>935</v>
      </c>
      <c r="G102" t="s">
        <v>1075</v>
      </c>
    </row>
    <row r="103" spans="1:7" x14ac:dyDescent="0.3">
      <c r="A103">
        <v>100</v>
      </c>
      <c r="B103" t="s">
        <v>762</v>
      </c>
      <c r="C103" t="s">
        <v>763</v>
      </c>
      <c r="D103" t="s">
        <v>674</v>
      </c>
      <c r="E103" t="s">
        <v>677</v>
      </c>
      <c r="F103" t="s">
        <v>937</v>
      </c>
      <c r="G103" t="s">
        <v>936</v>
      </c>
    </row>
    <row r="104" spans="1:7" x14ac:dyDescent="0.3">
      <c r="A104">
        <v>101</v>
      </c>
      <c r="B104" t="s">
        <v>762</v>
      </c>
      <c r="C104" t="s">
        <v>763</v>
      </c>
      <c r="D104" t="s">
        <v>675</v>
      </c>
      <c r="E104" t="s">
        <v>677</v>
      </c>
      <c r="F104" t="s">
        <v>939</v>
      </c>
      <c r="G104" t="s">
        <v>938</v>
      </c>
    </row>
    <row r="105" spans="1:7" x14ac:dyDescent="0.3">
      <c r="A105">
        <v>102</v>
      </c>
      <c r="B105" t="s">
        <v>762</v>
      </c>
      <c r="C105" t="s">
        <v>768</v>
      </c>
      <c r="D105" t="s">
        <v>678</v>
      </c>
      <c r="E105" t="s">
        <v>677</v>
      </c>
      <c r="F105" t="s">
        <v>941</v>
      </c>
      <c r="G105" t="s">
        <v>940</v>
      </c>
    </row>
    <row r="106" spans="1:7" x14ac:dyDescent="0.3">
      <c r="A106">
        <v>103</v>
      </c>
      <c r="B106" t="s">
        <v>762</v>
      </c>
      <c r="C106" t="s">
        <v>768</v>
      </c>
      <c r="D106" t="s">
        <v>679</v>
      </c>
      <c r="E106" t="s">
        <v>677</v>
      </c>
      <c r="F106" t="s">
        <v>943</v>
      </c>
      <c r="G106" t="s">
        <v>942</v>
      </c>
    </row>
    <row r="107" spans="1:7" x14ac:dyDescent="0.3">
      <c r="A107">
        <v>104</v>
      </c>
      <c r="B107" t="s">
        <v>762</v>
      </c>
      <c r="C107" t="s">
        <v>766</v>
      </c>
      <c r="D107" t="s">
        <v>680</v>
      </c>
      <c r="E107" t="s">
        <v>677</v>
      </c>
      <c r="F107" t="s">
        <v>945</v>
      </c>
      <c r="G107" t="s">
        <v>944</v>
      </c>
    </row>
    <row r="108" spans="1:7" x14ac:dyDescent="0.3">
      <c r="A108">
        <v>105</v>
      </c>
      <c r="B108" t="s">
        <v>762</v>
      </c>
      <c r="C108" t="s">
        <v>769</v>
      </c>
      <c r="D108" t="s">
        <v>681</v>
      </c>
      <c r="E108" t="s">
        <v>684</v>
      </c>
      <c r="F108" t="s">
        <v>947</v>
      </c>
      <c r="G108" t="s">
        <v>946</v>
      </c>
    </row>
    <row r="109" spans="1:7" x14ac:dyDescent="0.3">
      <c r="A109">
        <v>106</v>
      </c>
      <c r="B109" t="s">
        <v>584</v>
      </c>
      <c r="C109" t="s">
        <v>766</v>
      </c>
      <c r="D109" t="s">
        <v>682</v>
      </c>
      <c r="E109" t="s">
        <v>684</v>
      </c>
      <c r="F109" t="s">
        <v>949</v>
      </c>
      <c r="G109" t="s">
        <v>948</v>
      </c>
    </row>
    <row r="110" spans="1:7" x14ac:dyDescent="0.3">
      <c r="A110">
        <v>107</v>
      </c>
      <c r="B110" t="s">
        <v>762</v>
      </c>
      <c r="C110" t="s">
        <v>763</v>
      </c>
      <c r="D110" t="s">
        <v>683</v>
      </c>
      <c r="E110" t="s">
        <v>684</v>
      </c>
      <c r="F110" t="s">
        <v>951</v>
      </c>
      <c r="G110" t="s">
        <v>950</v>
      </c>
    </row>
    <row r="111" spans="1:7" x14ac:dyDescent="0.3">
      <c r="A111">
        <v>108</v>
      </c>
      <c r="B111" t="s">
        <v>762</v>
      </c>
      <c r="C111" t="s">
        <v>763</v>
      </c>
      <c r="D111" t="s">
        <v>685</v>
      </c>
      <c r="E111" t="s">
        <v>688</v>
      </c>
      <c r="F111" t="s">
        <v>953</v>
      </c>
      <c r="G111" t="s">
        <v>952</v>
      </c>
    </row>
    <row r="112" spans="1:7" x14ac:dyDescent="0.3">
      <c r="A112">
        <v>109</v>
      </c>
      <c r="B112" t="s">
        <v>762</v>
      </c>
      <c r="C112" t="s">
        <v>763</v>
      </c>
      <c r="D112" t="s">
        <v>686</v>
      </c>
      <c r="E112" t="s">
        <v>688</v>
      </c>
      <c r="F112" t="s">
        <v>955</v>
      </c>
      <c r="G112" t="s">
        <v>954</v>
      </c>
    </row>
    <row r="113" spans="1:7" x14ac:dyDescent="0.3">
      <c r="A113">
        <v>110</v>
      </c>
      <c r="B113" t="s">
        <v>762</v>
      </c>
      <c r="C113" t="s">
        <v>766</v>
      </c>
      <c r="D113" t="s">
        <v>687</v>
      </c>
      <c r="E113" t="s">
        <v>688</v>
      </c>
      <c r="F113" t="s">
        <v>957</v>
      </c>
      <c r="G113" t="s">
        <v>956</v>
      </c>
    </row>
    <row r="114" spans="1:7" x14ac:dyDescent="0.3">
      <c r="A114">
        <v>111</v>
      </c>
      <c r="B114" t="s">
        <v>762</v>
      </c>
      <c r="C114" t="s">
        <v>768</v>
      </c>
      <c r="D114" t="s">
        <v>689</v>
      </c>
      <c r="E114" t="s">
        <v>693</v>
      </c>
      <c r="F114" t="s">
        <v>958</v>
      </c>
      <c r="G114" t="s">
        <v>959</v>
      </c>
    </row>
    <row r="115" spans="1:7" x14ac:dyDescent="0.3">
      <c r="A115">
        <v>112</v>
      </c>
      <c r="B115" t="s">
        <v>762</v>
      </c>
      <c r="C115" t="s">
        <v>763</v>
      </c>
      <c r="D115" t="s">
        <v>690</v>
      </c>
      <c r="E115" t="s">
        <v>693</v>
      </c>
      <c r="F115" t="s">
        <v>958</v>
      </c>
      <c r="G115" t="s">
        <v>960</v>
      </c>
    </row>
    <row r="116" spans="1:7" x14ac:dyDescent="0.3">
      <c r="A116">
        <v>113</v>
      </c>
      <c r="B116" t="s">
        <v>762</v>
      </c>
      <c r="C116" t="s">
        <v>763</v>
      </c>
      <c r="D116" t="s">
        <v>691</v>
      </c>
      <c r="E116" t="s">
        <v>693</v>
      </c>
      <c r="F116" t="s">
        <v>962</v>
      </c>
      <c r="G116" t="s">
        <v>961</v>
      </c>
    </row>
    <row r="117" spans="1:7" x14ac:dyDescent="0.3">
      <c r="A117">
        <v>114</v>
      </c>
      <c r="B117" t="s">
        <v>762</v>
      </c>
      <c r="C117" t="s">
        <v>763</v>
      </c>
      <c r="D117" t="s">
        <v>692</v>
      </c>
      <c r="E117" t="s">
        <v>693</v>
      </c>
      <c r="F117" t="s">
        <v>964</v>
      </c>
      <c r="G117" t="s">
        <v>963</v>
      </c>
    </row>
    <row r="118" spans="1:7" x14ac:dyDescent="0.3">
      <c r="A118">
        <v>115</v>
      </c>
      <c r="B118" t="s">
        <v>762</v>
      </c>
      <c r="C118" t="s">
        <v>763</v>
      </c>
      <c r="D118" t="s">
        <v>694</v>
      </c>
      <c r="E118" t="s">
        <v>699</v>
      </c>
      <c r="F118" t="s">
        <v>966</v>
      </c>
      <c r="G118" t="s">
        <v>965</v>
      </c>
    </row>
    <row r="119" spans="1:7" x14ac:dyDescent="0.3">
      <c r="A119">
        <v>116</v>
      </c>
      <c r="B119" t="s">
        <v>767</v>
      </c>
      <c r="C119" t="s">
        <v>766</v>
      </c>
      <c r="D119" t="s">
        <v>695</v>
      </c>
      <c r="E119" t="s">
        <v>699</v>
      </c>
      <c r="F119" t="s">
        <v>968</v>
      </c>
      <c r="G119" t="s">
        <v>967</v>
      </c>
    </row>
    <row r="120" spans="1:7" x14ac:dyDescent="0.3">
      <c r="A120">
        <v>117</v>
      </c>
      <c r="B120" t="s">
        <v>584</v>
      </c>
      <c r="C120" t="s">
        <v>769</v>
      </c>
      <c r="D120" t="s">
        <v>696</v>
      </c>
      <c r="E120" t="s">
        <v>699</v>
      </c>
      <c r="F120" t="s">
        <v>970</v>
      </c>
      <c r="G120" t="s">
        <v>969</v>
      </c>
    </row>
    <row r="121" spans="1:7" x14ac:dyDescent="0.3">
      <c r="A121">
        <v>118</v>
      </c>
      <c r="B121" t="s">
        <v>762</v>
      </c>
      <c r="C121" t="s">
        <v>769</v>
      </c>
      <c r="D121" t="s">
        <v>697</v>
      </c>
      <c r="E121" t="s">
        <v>699</v>
      </c>
      <c r="F121" t="s">
        <v>968</v>
      </c>
      <c r="G121" t="s">
        <v>971</v>
      </c>
    </row>
    <row r="122" spans="1:7" x14ac:dyDescent="0.3">
      <c r="A122">
        <v>119</v>
      </c>
      <c r="B122" t="s">
        <v>762</v>
      </c>
      <c r="C122" t="s">
        <v>769</v>
      </c>
      <c r="D122" t="s">
        <v>698</v>
      </c>
      <c r="E122" t="s">
        <v>699</v>
      </c>
      <c r="F122" t="s">
        <v>973</v>
      </c>
      <c r="G122" t="s">
        <v>972</v>
      </c>
    </row>
    <row r="123" spans="1:7" x14ac:dyDescent="0.3">
      <c r="A123">
        <v>120</v>
      </c>
      <c r="B123" t="s">
        <v>762</v>
      </c>
      <c r="C123" t="s">
        <v>763</v>
      </c>
      <c r="D123" t="s">
        <v>700</v>
      </c>
      <c r="E123" t="s">
        <v>710</v>
      </c>
      <c r="F123" t="s">
        <v>975</v>
      </c>
      <c r="G123" t="s">
        <v>974</v>
      </c>
    </row>
    <row r="124" spans="1:7" x14ac:dyDescent="0.3">
      <c r="A124">
        <v>121</v>
      </c>
      <c r="B124" t="s">
        <v>762</v>
      </c>
      <c r="C124" t="s">
        <v>769</v>
      </c>
      <c r="D124" t="s">
        <v>976</v>
      </c>
      <c r="E124" t="s">
        <v>710</v>
      </c>
      <c r="F124" t="s">
        <v>978</v>
      </c>
      <c r="G124" t="s">
        <v>977</v>
      </c>
    </row>
    <row r="125" spans="1:7" x14ac:dyDescent="0.3">
      <c r="A125">
        <v>122</v>
      </c>
      <c r="B125" t="s">
        <v>767</v>
      </c>
      <c r="C125" t="s">
        <v>766</v>
      </c>
      <c r="D125" t="s">
        <v>701</v>
      </c>
      <c r="E125" t="s">
        <v>710</v>
      </c>
      <c r="F125" t="s">
        <v>978</v>
      </c>
      <c r="G125" t="s">
        <v>979</v>
      </c>
    </row>
    <row r="126" spans="1:7" x14ac:dyDescent="0.3">
      <c r="A126">
        <v>123</v>
      </c>
      <c r="B126" t="s">
        <v>762</v>
      </c>
      <c r="C126" t="s">
        <v>763</v>
      </c>
      <c r="D126" t="s">
        <v>980</v>
      </c>
      <c r="E126" t="s">
        <v>710</v>
      </c>
      <c r="F126" t="s">
        <v>982</v>
      </c>
      <c r="G126" t="s">
        <v>981</v>
      </c>
    </row>
    <row r="127" spans="1:7" x14ac:dyDescent="0.3">
      <c r="A127">
        <v>124</v>
      </c>
      <c r="B127" t="s">
        <v>762</v>
      </c>
      <c r="C127" t="s">
        <v>763</v>
      </c>
      <c r="D127" t="s">
        <v>702</v>
      </c>
      <c r="E127" t="s">
        <v>710</v>
      </c>
      <c r="F127" t="s">
        <v>984</v>
      </c>
      <c r="G127" t="s">
        <v>983</v>
      </c>
    </row>
    <row r="128" spans="1:7" x14ac:dyDescent="0.3">
      <c r="A128">
        <v>125</v>
      </c>
      <c r="B128" t="s">
        <v>762</v>
      </c>
      <c r="C128" t="s">
        <v>768</v>
      </c>
      <c r="D128" t="s">
        <v>703</v>
      </c>
      <c r="E128" t="s">
        <v>711</v>
      </c>
      <c r="F128" t="s">
        <v>986</v>
      </c>
      <c r="G128" t="s">
        <v>985</v>
      </c>
    </row>
    <row r="129" spans="1:7" x14ac:dyDescent="0.3">
      <c r="A129">
        <v>126</v>
      </c>
      <c r="B129" t="s">
        <v>762</v>
      </c>
      <c r="C129" t="s">
        <v>763</v>
      </c>
      <c r="D129" t="s">
        <v>987</v>
      </c>
      <c r="E129" t="s">
        <v>711</v>
      </c>
      <c r="F129" t="s">
        <v>989</v>
      </c>
      <c r="G129" t="s">
        <v>988</v>
      </c>
    </row>
    <row r="130" spans="1:7" x14ac:dyDescent="0.3">
      <c r="A130">
        <v>127</v>
      </c>
      <c r="B130" t="s">
        <v>762</v>
      </c>
      <c r="C130" t="s">
        <v>766</v>
      </c>
      <c r="D130" t="s">
        <v>704</v>
      </c>
      <c r="E130" t="s">
        <v>711</v>
      </c>
      <c r="F130" t="s">
        <v>991</v>
      </c>
      <c r="G130" t="s">
        <v>990</v>
      </c>
    </row>
    <row r="131" spans="1:7" x14ac:dyDescent="0.3">
      <c r="A131">
        <v>128</v>
      </c>
      <c r="B131" t="s">
        <v>762</v>
      </c>
      <c r="C131" t="s">
        <v>769</v>
      </c>
      <c r="D131" t="s">
        <v>705</v>
      </c>
      <c r="E131" t="s">
        <v>711</v>
      </c>
      <c r="F131" t="s">
        <v>991</v>
      </c>
      <c r="G131" t="s">
        <v>992</v>
      </c>
    </row>
    <row r="132" spans="1:7" x14ac:dyDescent="0.3">
      <c r="A132">
        <v>129</v>
      </c>
      <c r="B132" t="s">
        <v>584</v>
      </c>
      <c r="C132" t="s">
        <v>766</v>
      </c>
      <c r="D132" t="s">
        <v>706</v>
      </c>
      <c r="E132" t="s">
        <v>711</v>
      </c>
      <c r="F132" t="s">
        <v>994</v>
      </c>
      <c r="G132" t="s">
        <v>993</v>
      </c>
    </row>
    <row r="133" spans="1:7" x14ac:dyDescent="0.3">
      <c r="A133">
        <v>130</v>
      </c>
      <c r="B133" t="s">
        <v>767</v>
      </c>
      <c r="C133" t="s">
        <v>769</v>
      </c>
      <c r="D133" t="s">
        <v>707</v>
      </c>
      <c r="E133" t="s">
        <v>711</v>
      </c>
      <c r="F133" t="s">
        <v>995</v>
      </c>
      <c r="G133" t="s">
        <v>997</v>
      </c>
    </row>
    <row r="134" spans="1:7" x14ac:dyDescent="0.3">
      <c r="A134">
        <v>131</v>
      </c>
      <c r="B134" t="s">
        <v>762</v>
      </c>
      <c r="C134" t="s">
        <v>763</v>
      </c>
      <c r="D134" t="s">
        <v>708</v>
      </c>
      <c r="E134" t="s">
        <v>712</v>
      </c>
      <c r="F134" t="s">
        <v>999</v>
      </c>
      <c r="G134" t="s">
        <v>998</v>
      </c>
    </row>
    <row r="135" spans="1:7" x14ac:dyDescent="0.3">
      <c r="A135">
        <v>132</v>
      </c>
      <c r="B135" t="s">
        <v>762</v>
      </c>
      <c r="C135" t="s">
        <v>769</v>
      </c>
      <c r="D135" t="s">
        <v>709</v>
      </c>
      <c r="E135" t="s">
        <v>712</v>
      </c>
      <c r="F135" t="s">
        <v>1001</v>
      </c>
      <c r="G135" t="s">
        <v>1000</v>
      </c>
    </row>
    <row r="136" spans="1:7" x14ac:dyDescent="0.3">
      <c r="A136">
        <v>133</v>
      </c>
      <c r="B136" t="s">
        <v>767</v>
      </c>
      <c r="C136" t="s">
        <v>768</v>
      </c>
      <c r="D136" t="s">
        <v>714</v>
      </c>
      <c r="E136" t="s">
        <v>712</v>
      </c>
      <c r="F136" t="s">
        <v>1001</v>
      </c>
      <c r="G136" t="s">
        <v>1002</v>
      </c>
    </row>
    <row r="137" spans="1:7" x14ac:dyDescent="0.3">
      <c r="A137">
        <v>134</v>
      </c>
      <c r="B137" t="s">
        <v>762</v>
      </c>
      <c r="C137" t="s">
        <v>763</v>
      </c>
      <c r="D137" t="s">
        <v>1005</v>
      </c>
      <c r="E137" t="s">
        <v>712</v>
      </c>
      <c r="F137" t="s">
        <v>1004</v>
      </c>
      <c r="G137" t="s">
        <v>1003</v>
      </c>
    </row>
    <row r="138" spans="1:7" x14ac:dyDescent="0.3">
      <c r="A138">
        <v>135</v>
      </c>
      <c r="B138" t="s">
        <v>762</v>
      </c>
      <c r="C138" t="s">
        <v>766</v>
      </c>
      <c r="D138" t="s">
        <v>713</v>
      </c>
      <c r="E138" t="s">
        <v>717</v>
      </c>
      <c r="F138" t="s">
        <v>1007</v>
      </c>
      <c r="G138" t="s">
        <v>1006</v>
      </c>
    </row>
    <row r="139" spans="1:7" x14ac:dyDescent="0.3">
      <c r="A139">
        <v>136</v>
      </c>
      <c r="B139" t="s">
        <v>762</v>
      </c>
      <c r="C139" t="s">
        <v>769</v>
      </c>
      <c r="D139" t="s">
        <v>715</v>
      </c>
      <c r="E139" t="s">
        <v>718</v>
      </c>
      <c r="F139" t="s">
        <v>996</v>
      </c>
      <c r="G139" t="s">
        <v>1008</v>
      </c>
    </row>
    <row r="140" spans="1:7" x14ac:dyDescent="0.3">
      <c r="A140">
        <v>137</v>
      </c>
      <c r="B140" t="s">
        <v>762</v>
      </c>
      <c r="C140" t="s">
        <v>763</v>
      </c>
      <c r="D140" t="s">
        <v>716</v>
      </c>
      <c r="E140" t="s">
        <v>727</v>
      </c>
      <c r="F140" t="s">
        <v>1010</v>
      </c>
      <c r="G140" t="s">
        <v>1009</v>
      </c>
    </row>
    <row r="141" spans="1:7" x14ac:dyDescent="0.3">
      <c r="A141">
        <v>138</v>
      </c>
      <c r="B141" t="s">
        <v>762</v>
      </c>
      <c r="C141" t="s">
        <v>763</v>
      </c>
      <c r="D141" t="s">
        <v>719</v>
      </c>
      <c r="E141" t="s">
        <v>727</v>
      </c>
      <c r="F141" t="s">
        <v>1012</v>
      </c>
      <c r="G141" t="s">
        <v>1011</v>
      </c>
    </row>
    <row r="142" spans="1:7" x14ac:dyDescent="0.3">
      <c r="A142">
        <v>139</v>
      </c>
      <c r="B142" t="s">
        <v>762</v>
      </c>
      <c r="C142" t="s">
        <v>769</v>
      </c>
      <c r="D142" t="s">
        <v>720</v>
      </c>
      <c r="E142" t="s">
        <v>727</v>
      </c>
      <c r="F142" t="s">
        <v>1014</v>
      </c>
      <c r="G142" t="s">
        <v>1013</v>
      </c>
    </row>
    <row r="143" spans="1:7" x14ac:dyDescent="0.3">
      <c r="A143">
        <v>140</v>
      </c>
      <c r="B143" t="s">
        <v>584</v>
      </c>
      <c r="C143" t="s">
        <v>763</v>
      </c>
      <c r="D143" t="s">
        <v>721</v>
      </c>
      <c r="E143" t="s">
        <v>727</v>
      </c>
      <c r="F143" t="s">
        <v>1016</v>
      </c>
      <c r="G143" t="s">
        <v>1015</v>
      </c>
    </row>
    <row r="144" spans="1:7" x14ac:dyDescent="0.3">
      <c r="A144">
        <v>141</v>
      </c>
      <c r="B144" t="s">
        <v>767</v>
      </c>
      <c r="C144" t="s">
        <v>766</v>
      </c>
      <c r="D144" t="s">
        <v>722</v>
      </c>
      <c r="E144" t="s">
        <v>727</v>
      </c>
      <c r="F144" t="s">
        <v>1014</v>
      </c>
      <c r="G144" t="s">
        <v>1017</v>
      </c>
    </row>
    <row r="145" spans="1:7" x14ac:dyDescent="0.3">
      <c r="A145">
        <v>142</v>
      </c>
      <c r="B145" t="s">
        <v>762</v>
      </c>
      <c r="C145" t="s">
        <v>763</v>
      </c>
      <c r="D145" t="s">
        <v>723</v>
      </c>
      <c r="E145" t="s">
        <v>727</v>
      </c>
      <c r="F145" t="s">
        <v>1019</v>
      </c>
      <c r="G145" t="s">
        <v>1018</v>
      </c>
    </row>
    <row r="146" spans="1:7" x14ac:dyDescent="0.3">
      <c r="A146">
        <v>143</v>
      </c>
      <c r="B146" t="s">
        <v>762</v>
      </c>
      <c r="C146" t="s">
        <v>763</v>
      </c>
      <c r="D146" t="s">
        <v>724</v>
      </c>
      <c r="E146" t="s">
        <v>727</v>
      </c>
      <c r="F146" t="s">
        <v>1012</v>
      </c>
      <c r="G146" t="s">
        <v>1020</v>
      </c>
    </row>
    <row r="147" spans="1:7" x14ac:dyDescent="0.3">
      <c r="A147">
        <v>144</v>
      </c>
      <c r="B147" t="s">
        <v>762</v>
      </c>
      <c r="C147" t="s">
        <v>763</v>
      </c>
      <c r="D147" t="s">
        <v>1021</v>
      </c>
      <c r="E147" t="s">
        <v>727</v>
      </c>
      <c r="F147" t="s">
        <v>1023</v>
      </c>
      <c r="G147" t="s">
        <v>1022</v>
      </c>
    </row>
    <row r="148" spans="1:7" x14ac:dyDescent="0.3">
      <c r="A148">
        <v>145</v>
      </c>
      <c r="B148" t="s">
        <v>767</v>
      </c>
      <c r="C148" t="s">
        <v>763</v>
      </c>
      <c r="D148" t="s">
        <v>725</v>
      </c>
      <c r="E148" t="s">
        <v>727</v>
      </c>
      <c r="F148" t="s">
        <v>1023</v>
      </c>
      <c r="G148" t="s">
        <v>1024</v>
      </c>
    </row>
    <row r="149" spans="1:7" x14ac:dyDescent="0.3">
      <c r="A149">
        <v>146</v>
      </c>
      <c r="B149" t="s">
        <v>762</v>
      </c>
      <c r="C149" t="s">
        <v>763</v>
      </c>
      <c r="D149" t="s">
        <v>726</v>
      </c>
      <c r="E149" t="s">
        <v>727</v>
      </c>
      <c r="F149" t="s">
        <v>1026</v>
      </c>
      <c r="G149" t="s">
        <v>1025</v>
      </c>
    </row>
    <row r="150" spans="1:7" x14ac:dyDescent="0.3">
      <c r="A150">
        <v>147</v>
      </c>
      <c r="B150" t="s">
        <v>762</v>
      </c>
      <c r="C150" t="s">
        <v>763</v>
      </c>
      <c r="D150" t="s">
        <v>1027</v>
      </c>
      <c r="E150" t="s">
        <v>737</v>
      </c>
      <c r="F150" t="s">
        <v>1029</v>
      </c>
      <c r="G150" t="s">
        <v>1028</v>
      </c>
    </row>
    <row r="151" spans="1:7" x14ac:dyDescent="0.3">
      <c r="A151">
        <v>148</v>
      </c>
      <c r="B151" t="s">
        <v>762</v>
      </c>
      <c r="C151" t="s">
        <v>766</v>
      </c>
      <c r="D151" t="s">
        <v>1030</v>
      </c>
      <c r="E151" t="s">
        <v>737</v>
      </c>
      <c r="F151" t="s">
        <v>1032</v>
      </c>
      <c r="G151" t="s">
        <v>1031</v>
      </c>
    </row>
    <row r="152" spans="1:7" x14ac:dyDescent="0.3">
      <c r="A152">
        <v>149</v>
      </c>
      <c r="B152" t="s">
        <v>767</v>
      </c>
      <c r="C152" t="s">
        <v>763</v>
      </c>
      <c r="D152" t="s">
        <v>728</v>
      </c>
      <c r="E152" t="s">
        <v>737</v>
      </c>
      <c r="F152" t="s">
        <v>1032</v>
      </c>
      <c r="G152" t="s">
        <v>1033</v>
      </c>
    </row>
    <row r="153" spans="1:7" x14ac:dyDescent="0.3">
      <c r="A153">
        <v>150</v>
      </c>
      <c r="B153" t="s">
        <v>762</v>
      </c>
      <c r="C153" t="s">
        <v>763</v>
      </c>
      <c r="D153" t="s">
        <v>729</v>
      </c>
      <c r="E153" t="s">
        <v>737</v>
      </c>
      <c r="F153" t="s">
        <v>1035</v>
      </c>
      <c r="G153" t="s">
        <v>1034</v>
      </c>
    </row>
    <row r="154" spans="1:7" x14ac:dyDescent="0.3">
      <c r="A154">
        <v>151</v>
      </c>
      <c r="B154" t="s">
        <v>762</v>
      </c>
      <c r="C154" t="s">
        <v>763</v>
      </c>
      <c r="D154" t="s">
        <v>730</v>
      </c>
      <c r="E154" t="s">
        <v>737</v>
      </c>
      <c r="F154" t="s">
        <v>1037</v>
      </c>
      <c r="G154" t="s">
        <v>1036</v>
      </c>
    </row>
    <row r="155" spans="1:7" x14ac:dyDescent="0.3">
      <c r="A155">
        <v>152</v>
      </c>
      <c r="B155" t="s">
        <v>762</v>
      </c>
      <c r="C155" t="s">
        <v>766</v>
      </c>
      <c r="D155" t="s">
        <v>731</v>
      </c>
      <c r="E155" t="s">
        <v>738</v>
      </c>
      <c r="F155" t="s">
        <v>1039</v>
      </c>
      <c r="G155" t="s">
        <v>1038</v>
      </c>
    </row>
    <row r="156" spans="1:7" x14ac:dyDescent="0.3">
      <c r="A156">
        <v>153</v>
      </c>
      <c r="B156" t="s">
        <v>767</v>
      </c>
      <c r="C156" t="s">
        <v>763</v>
      </c>
      <c r="D156" t="s">
        <v>732</v>
      </c>
      <c r="E156" t="s">
        <v>738</v>
      </c>
      <c r="F156" t="s">
        <v>1039</v>
      </c>
      <c r="G156" t="s">
        <v>1040</v>
      </c>
    </row>
    <row r="157" spans="1:7" x14ac:dyDescent="0.3">
      <c r="A157">
        <v>154</v>
      </c>
      <c r="B157" t="s">
        <v>762</v>
      </c>
      <c r="C157" t="s">
        <v>763</v>
      </c>
      <c r="D157" t="s">
        <v>733</v>
      </c>
      <c r="E157" t="s">
        <v>738</v>
      </c>
      <c r="F157" t="s">
        <v>1042</v>
      </c>
      <c r="G157" t="s">
        <v>1041</v>
      </c>
    </row>
    <row r="158" spans="1:7" x14ac:dyDescent="0.3">
      <c r="A158">
        <v>155</v>
      </c>
      <c r="B158" t="s">
        <v>762</v>
      </c>
      <c r="C158" t="s">
        <v>763</v>
      </c>
      <c r="D158" t="s">
        <v>734</v>
      </c>
      <c r="E158" t="s">
        <v>738</v>
      </c>
      <c r="F158" t="s">
        <v>1044</v>
      </c>
      <c r="G158" t="s">
        <v>1043</v>
      </c>
    </row>
    <row r="159" spans="1:7" x14ac:dyDescent="0.3">
      <c r="A159">
        <v>156</v>
      </c>
      <c r="B159" t="s">
        <v>584</v>
      </c>
      <c r="C159" t="s">
        <v>763</v>
      </c>
      <c r="D159" t="s">
        <v>735</v>
      </c>
      <c r="E159" t="s">
        <v>738</v>
      </c>
      <c r="F159" t="s">
        <v>1046</v>
      </c>
      <c r="G159" t="s">
        <v>1045</v>
      </c>
    </row>
    <row r="160" spans="1:7" x14ac:dyDescent="0.3">
      <c r="A160">
        <v>157</v>
      </c>
      <c r="B160" t="s">
        <v>762</v>
      </c>
      <c r="C160" t="s">
        <v>763</v>
      </c>
      <c r="D160" t="s">
        <v>736</v>
      </c>
      <c r="E160" t="s">
        <v>738</v>
      </c>
      <c r="F160" t="s">
        <v>1048</v>
      </c>
      <c r="G160" t="s">
        <v>1047</v>
      </c>
    </row>
    <row r="161" spans="1:7" x14ac:dyDescent="0.3">
      <c r="A161">
        <v>158</v>
      </c>
      <c r="B161" t="s">
        <v>762</v>
      </c>
      <c r="C161" t="s">
        <v>766</v>
      </c>
      <c r="D161" t="s">
        <v>739</v>
      </c>
      <c r="E161" t="s">
        <v>750</v>
      </c>
      <c r="F161" t="s">
        <v>1050</v>
      </c>
      <c r="G161" t="s">
        <v>1049</v>
      </c>
    </row>
    <row r="162" spans="1:7" x14ac:dyDescent="0.3">
      <c r="A162">
        <v>159</v>
      </c>
      <c r="B162" t="s">
        <v>762</v>
      </c>
      <c r="C162" t="s">
        <v>763</v>
      </c>
      <c r="D162" t="s">
        <v>740</v>
      </c>
      <c r="E162" t="s">
        <v>750</v>
      </c>
      <c r="F162" t="s">
        <v>1052</v>
      </c>
      <c r="G162" t="s">
        <v>1051</v>
      </c>
    </row>
    <row r="163" spans="1:7" x14ac:dyDescent="0.3">
      <c r="A163">
        <v>160</v>
      </c>
      <c r="B163" t="s">
        <v>762</v>
      </c>
      <c r="C163" t="s">
        <v>763</v>
      </c>
      <c r="D163" t="s">
        <v>741</v>
      </c>
      <c r="E163" t="s">
        <v>750</v>
      </c>
      <c r="F163" t="s">
        <v>1054</v>
      </c>
      <c r="G163" t="s">
        <v>1053</v>
      </c>
    </row>
    <row r="164" spans="1:7" x14ac:dyDescent="0.3">
      <c r="A164">
        <v>161</v>
      </c>
      <c r="B164" t="s">
        <v>762</v>
      </c>
      <c r="C164" t="s">
        <v>763</v>
      </c>
      <c r="D164" t="s">
        <v>742</v>
      </c>
      <c r="E164" t="s">
        <v>750</v>
      </c>
      <c r="F164" t="s">
        <v>1056</v>
      </c>
      <c r="G164" t="s">
        <v>1055</v>
      </c>
    </row>
    <row r="165" spans="1:7" x14ac:dyDescent="0.3">
      <c r="A165">
        <v>162</v>
      </c>
      <c r="B165" t="s">
        <v>762</v>
      </c>
      <c r="C165" t="s">
        <v>763</v>
      </c>
      <c r="D165" t="s">
        <v>1057</v>
      </c>
      <c r="E165" t="s">
        <v>750</v>
      </c>
      <c r="F165" t="s">
        <v>1059</v>
      </c>
      <c r="G165" t="s">
        <v>1058</v>
      </c>
    </row>
    <row r="166" spans="1:7" x14ac:dyDescent="0.3">
      <c r="A166">
        <v>163</v>
      </c>
      <c r="B166" t="s">
        <v>762</v>
      </c>
      <c r="C166" t="s">
        <v>766</v>
      </c>
      <c r="D166" t="s">
        <v>743</v>
      </c>
      <c r="E166" t="s">
        <v>750</v>
      </c>
      <c r="F166" t="s">
        <v>1060</v>
      </c>
      <c r="G166" t="s">
        <v>1061</v>
      </c>
    </row>
    <row r="167" spans="1:7" x14ac:dyDescent="0.3">
      <c r="A167">
        <v>164</v>
      </c>
      <c r="B167" t="s">
        <v>584</v>
      </c>
      <c r="C167" t="s">
        <v>763</v>
      </c>
      <c r="D167" t="s">
        <v>744</v>
      </c>
      <c r="E167" t="s">
        <v>750</v>
      </c>
      <c r="F167" t="s">
        <v>1060</v>
      </c>
      <c r="G167" t="s">
        <v>1062</v>
      </c>
    </row>
    <row r="168" spans="1:7" x14ac:dyDescent="0.3">
      <c r="A168">
        <v>165</v>
      </c>
      <c r="B168" t="s">
        <v>767</v>
      </c>
      <c r="C168" t="s">
        <v>766</v>
      </c>
      <c r="D168" t="s">
        <v>745</v>
      </c>
      <c r="E168" t="s">
        <v>750</v>
      </c>
      <c r="F168" t="s">
        <v>1064</v>
      </c>
      <c r="G168" t="s">
        <v>1063</v>
      </c>
    </row>
    <row r="169" spans="1:7" x14ac:dyDescent="0.3">
      <c r="A169">
        <v>166</v>
      </c>
      <c r="B169" t="s">
        <v>762</v>
      </c>
      <c r="C169" t="s">
        <v>763</v>
      </c>
      <c r="D169" t="s">
        <v>1065</v>
      </c>
      <c r="E169" t="s">
        <v>750</v>
      </c>
      <c r="F169" t="s">
        <v>1064</v>
      </c>
      <c r="G169" t="s">
        <v>1066</v>
      </c>
    </row>
    <row r="170" spans="1:7" x14ac:dyDescent="0.3">
      <c r="A170">
        <v>167</v>
      </c>
      <c r="B170" t="s">
        <v>762</v>
      </c>
      <c r="C170" t="s">
        <v>763</v>
      </c>
      <c r="D170" t="s">
        <v>746</v>
      </c>
      <c r="E170" t="s">
        <v>750</v>
      </c>
      <c r="F170" t="s">
        <v>1068</v>
      </c>
      <c r="G170" t="s">
        <v>1067</v>
      </c>
    </row>
    <row r="171" spans="1:7" x14ac:dyDescent="0.3">
      <c r="A171">
        <v>168</v>
      </c>
      <c r="B171" t="s">
        <v>762</v>
      </c>
      <c r="C171" t="s">
        <v>763</v>
      </c>
      <c r="D171" t="s">
        <v>747</v>
      </c>
      <c r="E171" t="s">
        <v>750</v>
      </c>
      <c r="F171" t="s">
        <v>1070</v>
      </c>
      <c r="G171" t="s">
        <v>1069</v>
      </c>
    </row>
    <row r="172" spans="1:7" x14ac:dyDescent="0.3">
      <c r="A172">
        <v>169</v>
      </c>
      <c r="B172" t="s">
        <v>762</v>
      </c>
      <c r="C172" t="s">
        <v>763</v>
      </c>
      <c r="D172" t="s">
        <v>748</v>
      </c>
      <c r="E172" t="s">
        <v>750</v>
      </c>
      <c r="F172" t="s">
        <v>1072</v>
      </c>
      <c r="G172" t="s">
        <v>1071</v>
      </c>
    </row>
    <row r="173" spans="1:7" x14ac:dyDescent="0.3">
      <c r="A173">
        <v>170</v>
      </c>
      <c r="B173" t="s">
        <v>762</v>
      </c>
      <c r="C173" t="s">
        <v>763</v>
      </c>
      <c r="D173" t="s">
        <v>749</v>
      </c>
      <c r="E173" t="s">
        <v>750</v>
      </c>
      <c r="F173" t="s">
        <v>1074</v>
      </c>
      <c r="G173" t="s">
        <v>1073</v>
      </c>
    </row>
  </sheetData>
  <mergeCells count="2">
    <mergeCell ref="A2:G2"/>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Aceh Barat</vt:lpstr>
      <vt:lpstr>LIST PROV</vt:lpstr>
      <vt:lpstr>ACEH FIX</vt:lpstr>
      <vt:lpstr>LAMA PENYINARAN</vt:lpstr>
      <vt:lpstr>SUHU</vt:lpstr>
      <vt:lpstr>CURAH HUJAN</vt:lpstr>
      <vt:lpstr>REKAP CURAH HUJAN</vt:lpstr>
      <vt:lpstr>REKAP SUHU</vt:lpstr>
      <vt:lpstr>STASIUN BMKG</vt:lpstr>
      <vt:lpstr>SUMBAR</vt:lpstr>
      <vt:lpstr>SUMUT</vt:lpstr>
      <vt:lpstr>ACEH</vt:lpstr>
      <vt:lpstr>Luas Lahan</vt:lpstr>
      <vt:lpstr>Ketersediaan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ALFI</dc:creator>
  <cp:lastModifiedBy>ALFI</cp:lastModifiedBy>
  <dcterms:created xsi:type="dcterms:W3CDTF">2023-06-04T03:31:07Z</dcterms:created>
  <dcterms:modified xsi:type="dcterms:W3CDTF">2023-06-16T13:16:07Z</dcterms:modified>
</cp:coreProperties>
</file>