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ocument\Honours Project\Script\Data\256 KB\"/>
    </mc:Choice>
  </mc:AlternateContent>
  <xr:revisionPtr revIDLastSave="0" documentId="13_ncr:1_{7461361F-DC5D-4DCF-8680-37257835C290}" xr6:coauthVersionLast="47" xr6:coauthVersionMax="47" xr10:uidLastSave="{00000000-0000-0000-0000-000000000000}"/>
  <bookViews>
    <workbookView xWindow="495" yWindow="2265" windowWidth="16515" windowHeight="11745" activeTab="2" xr2:uid="{00000000-000D-0000-FFFF-FFFF00000000}"/>
  </bookViews>
  <sheets>
    <sheet name="Difference" sheetId="2" r:id="rId1"/>
    <sheet name="Speed" sheetId="1" r:id="rId2"/>
    <sheet name="RAM" sheetId="7" r:id="rId3"/>
    <sheet name="Powe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7" l="1"/>
  <c r="F7" i="7"/>
  <c r="F8" i="7"/>
  <c r="F9" i="7"/>
  <c r="F10" i="7"/>
  <c r="F11" i="7"/>
  <c r="F12" i="7"/>
  <c r="F13" i="7"/>
  <c r="F6" i="7"/>
  <c r="F5" i="1"/>
  <c r="F6" i="1"/>
  <c r="F7" i="1"/>
  <c r="F8" i="1"/>
  <c r="F9" i="1"/>
  <c r="F10" i="1"/>
  <c r="F11" i="1"/>
  <c r="F4" i="1"/>
  <c r="D6" i="1"/>
  <c r="D7" i="1"/>
  <c r="D8" i="1"/>
  <c r="D9" i="1"/>
  <c r="D10" i="1"/>
  <c r="D11" i="1"/>
  <c r="D5" i="1"/>
  <c r="D4" i="1"/>
</calcChain>
</file>

<file path=xl/sharedStrings.xml><?xml version="1.0" encoding="utf-8"?>
<sst xmlns="http://schemas.openxmlformats.org/spreadsheetml/2006/main" count="96" uniqueCount="44">
  <si>
    <t>Algorithm</t>
  </si>
  <si>
    <t>TEA</t>
  </si>
  <si>
    <t>XTEA</t>
  </si>
  <si>
    <t>PRESENT</t>
  </si>
  <si>
    <t>Lightweight AES</t>
  </si>
  <si>
    <t>SIMON</t>
  </si>
  <si>
    <t>SPECK</t>
  </si>
  <si>
    <t>Triple DES</t>
  </si>
  <si>
    <t>RSA</t>
  </si>
  <si>
    <t>Lightweight</t>
  </si>
  <si>
    <t>Traditional</t>
  </si>
  <si>
    <t>blowfish</t>
  </si>
  <si>
    <t>My 
Key Size 
(bits)</t>
  </si>
  <si>
    <t>Researcher 
Key Size 
(bits)</t>
  </si>
  <si>
    <t>Researcher 
Block Size 
(bits)</t>
  </si>
  <si>
    <t>My 
Block Size 
(bits)</t>
  </si>
  <si>
    <t>~214 bytes 
(~1712 bits)</t>
  </si>
  <si>
    <t>~128 bytes 
(~1024 bits)</t>
  </si>
  <si>
    <t>My
Data Size
(bytes)</t>
  </si>
  <si>
    <t>Researcher
Data Size
(bytes)</t>
  </si>
  <si>
    <t>1,048,576 (1 MB)</t>
  </si>
  <si>
    <t>10,240 (10 KB)</t>
  </si>
  <si>
    <t>16 (128 bits)</t>
  </si>
  <si>
    <t>8 (64 bits)</t>
  </si>
  <si>
    <t>~128 (~1024 bits)</t>
  </si>
  <si>
    <t>Citation</t>
  </si>
  <si>
    <t>(Appel et al., 2016)</t>
  </si>
  <si>
    <t>(Appel et al., 2016), 
(Panahi et al., 2021)</t>
  </si>
  <si>
    <t>(Gatliff, 2003), 
(Ghosh, 2020)</t>
  </si>
  <si>
    <t>(Srinivasa Rao, 2015)</t>
  </si>
  <si>
    <t>(Zhang et al., 2013)</t>
  </si>
  <si>
    <t>Symmetric Block Ciphers</t>
  </si>
  <si>
    <t>Asymmetric Cipher</t>
  </si>
  <si>
    <t>AES</t>
  </si>
  <si>
    <t>Cipher Type</t>
  </si>
  <si>
    <t>Energy per Encryption and Decryption cycle
(J)</t>
  </si>
  <si>
    <t>Encryption Time
(s)</t>
  </si>
  <si>
    <t>Decryption Speed
(s)</t>
  </si>
  <si>
    <t>Decryption Speed
(MB/s)</t>
  </si>
  <si>
    <t>Encryption Speed
(MB/s)</t>
  </si>
  <si>
    <t>Data Buffer Size (KB)</t>
  </si>
  <si>
    <t>Data size
(KB)</t>
  </si>
  <si>
    <t>Total Memory Usage 
(byte)</t>
  </si>
  <si>
    <t>Exclude Data
(byte)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</si>
</sst>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3" fontId="0" fillId="0" borderId="0" xfId="0" applyNumberFormat="1"/>
    <xf numFmtId="0" fontId="5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0A047-730E-4B53-BB43-D0EF606D816C}">
  <dimension ref="C5:K14"/>
  <sheetViews>
    <sheetView topLeftCell="B1" workbookViewId="0">
      <selection activeCell="K8" sqref="K8"/>
    </sheetView>
  </sheetViews>
  <sheetFormatPr defaultRowHeight="15" x14ac:dyDescent="0.25"/>
  <cols>
    <col min="3" max="3" width="11.42578125" bestFit="1" customWidth="1"/>
    <col min="4" max="4" width="15.28515625" bestFit="1" customWidth="1"/>
    <col min="5" max="5" width="8.28515625" bestFit="1" customWidth="1"/>
    <col min="6" max="6" width="10.85546875" bestFit="1" customWidth="1"/>
    <col min="7" max="8" width="11.140625" bestFit="1" customWidth="1"/>
    <col min="9" max="9" width="15.42578125" bestFit="1" customWidth="1"/>
    <col min="10" max="10" width="15.7109375" bestFit="1" customWidth="1"/>
    <col min="11" max="11" width="20.28515625" bestFit="1" customWidth="1"/>
  </cols>
  <sheetData>
    <row r="5" spans="3:11" ht="45" x14ac:dyDescent="0.25">
      <c r="C5" s="1"/>
      <c r="D5" s="1" t="s">
        <v>0</v>
      </c>
      <c r="E5" s="2" t="s">
        <v>12</v>
      </c>
      <c r="F5" s="2" t="s">
        <v>13</v>
      </c>
      <c r="G5" s="2" t="s">
        <v>15</v>
      </c>
      <c r="H5" s="2" t="s">
        <v>14</v>
      </c>
      <c r="I5" s="2" t="s">
        <v>18</v>
      </c>
      <c r="J5" s="2" t="s">
        <v>19</v>
      </c>
      <c r="K5" s="2" t="s">
        <v>25</v>
      </c>
    </row>
    <row r="6" spans="3:11" ht="15.75" x14ac:dyDescent="0.25">
      <c r="C6" s="17" t="s">
        <v>9</v>
      </c>
      <c r="D6" s="3" t="s">
        <v>5</v>
      </c>
      <c r="E6" s="3">
        <v>128</v>
      </c>
      <c r="F6" s="3">
        <v>128</v>
      </c>
      <c r="G6" s="3">
        <v>128</v>
      </c>
      <c r="H6" s="3">
        <v>128</v>
      </c>
      <c r="I6" s="3" t="s">
        <v>20</v>
      </c>
      <c r="J6" s="3" t="s">
        <v>22</v>
      </c>
      <c r="K6" s="5" t="s">
        <v>26</v>
      </c>
    </row>
    <row r="7" spans="3:11" ht="15.75" x14ac:dyDescent="0.25">
      <c r="C7" s="17"/>
      <c r="D7" s="3" t="s">
        <v>6</v>
      </c>
      <c r="E7" s="3">
        <v>128</v>
      </c>
      <c r="F7" s="3">
        <v>128</v>
      </c>
      <c r="G7" s="3">
        <v>128</v>
      </c>
      <c r="H7" s="3">
        <v>128</v>
      </c>
      <c r="I7" s="3" t="s">
        <v>20</v>
      </c>
      <c r="J7" s="3" t="s">
        <v>22</v>
      </c>
      <c r="K7" s="5" t="s">
        <v>26</v>
      </c>
    </row>
    <row r="8" spans="3:11" ht="15.75" x14ac:dyDescent="0.25">
      <c r="C8" s="17"/>
      <c r="D8" s="3" t="s">
        <v>3</v>
      </c>
      <c r="E8" s="3">
        <v>128</v>
      </c>
      <c r="F8" s="3">
        <v>128</v>
      </c>
      <c r="G8" s="3">
        <v>64</v>
      </c>
      <c r="H8" s="3">
        <v>64</v>
      </c>
      <c r="I8" s="3" t="s">
        <v>20</v>
      </c>
      <c r="J8" s="3" t="s">
        <v>23</v>
      </c>
      <c r="K8" s="5" t="s">
        <v>26</v>
      </c>
    </row>
    <row r="9" spans="3:11" ht="15.75" x14ac:dyDescent="0.25">
      <c r="C9" s="17"/>
      <c r="D9" s="3" t="s">
        <v>1</v>
      </c>
      <c r="E9" s="3">
        <v>128</v>
      </c>
      <c r="F9" s="3">
        <v>128</v>
      </c>
      <c r="G9" s="3">
        <v>64</v>
      </c>
      <c r="H9" s="3">
        <v>64</v>
      </c>
      <c r="I9" s="3" t="s">
        <v>20</v>
      </c>
      <c r="J9" s="3" t="s">
        <v>23</v>
      </c>
      <c r="K9" s="5" t="s">
        <v>26</v>
      </c>
    </row>
    <row r="10" spans="3:11" ht="31.5" x14ac:dyDescent="0.25">
      <c r="C10" s="17"/>
      <c r="D10" s="3" t="s">
        <v>2</v>
      </c>
      <c r="E10" s="3">
        <v>128</v>
      </c>
      <c r="F10" s="3">
        <v>128</v>
      </c>
      <c r="G10" s="3">
        <v>64</v>
      </c>
      <c r="H10" s="3">
        <v>64</v>
      </c>
      <c r="I10" s="3" t="s">
        <v>20</v>
      </c>
      <c r="J10" s="3" t="s">
        <v>23</v>
      </c>
      <c r="K10" s="6" t="s">
        <v>27</v>
      </c>
    </row>
    <row r="11" spans="3:11" ht="15.75" x14ac:dyDescent="0.25">
      <c r="C11" s="17"/>
      <c r="D11" s="3" t="s">
        <v>4</v>
      </c>
      <c r="E11" s="3">
        <v>128</v>
      </c>
      <c r="F11" s="3">
        <v>128</v>
      </c>
      <c r="G11" s="3">
        <v>128</v>
      </c>
      <c r="H11" s="3">
        <v>128</v>
      </c>
      <c r="I11" s="3" t="s">
        <v>20</v>
      </c>
      <c r="J11" s="3" t="s">
        <v>22</v>
      </c>
      <c r="K11" s="5" t="s">
        <v>26</v>
      </c>
    </row>
    <row r="12" spans="3:11" ht="31.5" x14ac:dyDescent="0.25">
      <c r="C12" s="17" t="s">
        <v>10</v>
      </c>
      <c r="D12" s="3" t="s">
        <v>11</v>
      </c>
      <c r="E12" s="3">
        <v>128</v>
      </c>
      <c r="F12" s="3">
        <v>128</v>
      </c>
      <c r="G12" s="3">
        <v>64</v>
      </c>
      <c r="H12" s="3">
        <v>64</v>
      </c>
      <c r="I12" s="3" t="s">
        <v>20</v>
      </c>
      <c r="J12" s="3" t="s">
        <v>23</v>
      </c>
      <c r="K12" s="7" t="s">
        <v>28</v>
      </c>
    </row>
    <row r="13" spans="3:11" ht="15.75" x14ac:dyDescent="0.25">
      <c r="C13" s="17"/>
      <c r="D13" s="3" t="s">
        <v>7</v>
      </c>
      <c r="E13" s="3">
        <v>192</v>
      </c>
      <c r="F13" s="3">
        <v>168</v>
      </c>
      <c r="G13" s="3">
        <v>64</v>
      </c>
      <c r="H13" s="3">
        <v>64</v>
      </c>
      <c r="I13" s="3" t="s">
        <v>20</v>
      </c>
      <c r="J13" s="3" t="s">
        <v>23</v>
      </c>
      <c r="K13" s="8" t="s">
        <v>29</v>
      </c>
    </row>
    <row r="14" spans="3:11" ht="33.75" customHeight="1" x14ac:dyDescent="0.25">
      <c r="C14" s="17"/>
      <c r="D14" s="3" t="s">
        <v>8</v>
      </c>
      <c r="E14" s="3">
        <v>2048</v>
      </c>
      <c r="F14" s="3">
        <v>1024</v>
      </c>
      <c r="G14" s="4" t="s">
        <v>16</v>
      </c>
      <c r="H14" s="4" t="s">
        <v>17</v>
      </c>
      <c r="I14" s="3" t="s">
        <v>21</v>
      </c>
      <c r="J14" s="3" t="s">
        <v>24</v>
      </c>
      <c r="K14" s="8" t="s">
        <v>30</v>
      </c>
    </row>
  </sheetData>
  <mergeCells count="2">
    <mergeCell ref="C6:C11"/>
    <mergeCell ref="C12:C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6"/>
  <sheetViews>
    <sheetView topLeftCell="B1" zoomScaleNormal="100" workbookViewId="0">
      <selection activeCell="G17" sqref="G17"/>
    </sheetView>
  </sheetViews>
  <sheetFormatPr defaultRowHeight="15" x14ac:dyDescent="0.25"/>
  <cols>
    <col min="1" max="1" width="11.42578125" bestFit="1" customWidth="1"/>
    <col min="2" max="2" width="14.5703125" bestFit="1" customWidth="1"/>
    <col min="3" max="3" width="18.5703125" customWidth="1"/>
    <col min="4" max="4" width="16.5703125" bestFit="1" customWidth="1"/>
    <col min="5" max="5" width="15.5703125" customWidth="1"/>
    <col min="6" max="6" width="20.28515625" bestFit="1" customWidth="1"/>
    <col min="7" max="7" width="23.140625" bestFit="1" customWidth="1"/>
    <col min="8" max="8" width="19.28515625" bestFit="1" customWidth="1"/>
    <col min="9" max="9" width="23.7109375" bestFit="1" customWidth="1"/>
  </cols>
  <sheetData>
    <row r="3" spans="2:9" ht="38.25" x14ac:dyDescent="0.25">
      <c r="B3" s="1"/>
      <c r="C3" s="1" t="s">
        <v>0</v>
      </c>
      <c r="D3" s="2" t="s">
        <v>36</v>
      </c>
      <c r="E3" s="11" t="s">
        <v>39</v>
      </c>
      <c r="F3" s="11" t="s">
        <v>37</v>
      </c>
      <c r="G3" s="11" t="s">
        <v>38</v>
      </c>
      <c r="H3" s="12" t="s">
        <v>40</v>
      </c>
      <c r="I3" s="1" t="s">
        <v>34</v>
      </c>
    </row>
    <row r="4" spans="2:9" x14ac:dyDescent="0.25">
      <c r="B4" s="17" t="s">
        <v>9</v>
      </c>
      <c r="C4" s="3" t="s">
        <v>5</v>
      </c>
      <c r="D4" s="4">
        <f>E16/100</f>
        <v>3.7973899999999999E-3</v>
      </c>
      <c r="E4" s="4">
        <v>65.834699999999998</v>
      </c>
      <c r="F4" s="4">
        <f>F16/100</f>
        <v>3.82782E-3</v>
      </c>
      <c r="G4" s="4">
        <v>65.311300000000003</v>
      </c>
      <c r="H4" s="13">
        <v>256</v>
      </c>
      <c r="I4" s="17" t="s">
        <v>31</v>
      </c>
    </row>
    <row r="5" spans="2:9" x14ac:dyDescent="0.25">
      <c r="B5" s="17"/>
      <c r="C5" s="3" t="s">
        <v>6</v>
      </c>
      <c r="D5" s="4">
        <f>E17/100</f>
        <v>1.6251899999999999E-3</v>
      </c>
      <c r="E5" s="4">
        <v>153.828</v>
      </c>
      <c r="F5" s="4">
        <f t="shared" ref="F5:F11" si="0">F17/100</f>
        <v>1.8605499999999999E-3</v>
      </c>
      <c r="G5" s="4">
        <v>134.369</v>
      </c>
      <c r="H5" s="13">
        <v>256</v>
      </c>
      <c r="I5" s="17"/>
    </row>
    <row r="6" spans="2:9" x14ac:dyDescent="0.25">
      <c r="B6" s="17"/>
      <c r="C6" s="3" t="s">
        <v>3</v>
      </c>
      <c r="D6" s="4">
        <f t="shared" ref="D6:D11" si="1">E18/100</f>
        <v>0.12995732000000002</v>
      </c>
      <c r="E6" s="4">
        <v>1.923708</v>
      </c>
      <c r="F6" s="4">
        <f t="shared" si="0"/>
        <v>0.12994716000000001</v>
      </c>
      <c r="G6" s="4">
        <v>1.923859</v>
      </c>
      <c r="H6" s="13">
        <v>256</v>
      </c>
      <c r="I6" s="17"/>
    </row>
    <row r="7" spans="2:9" x14ac:dyDescent="0.25">
      <c r="B7" s="17"/>
      <c r="C7" s="3" t="s">
        <v>1</v>
      </c>
      <c r="D7" s="4">
        <f t="shared" si="1"/>
        <v>7.8080400000000005E-3</v>
      </c>
      <c r="E7" s="4">
        <v>32.018300000000004</v>
      </c>
      <c r="F7" s="4">
        <f t="shared" si="0"/>
        <v>7.65914E-3</v>
      </c>
      <c r="G7" s="4">
        <v>32.640700000000002</v>
      </c>
      <c r="H7" s="13">
        <v>256</v>
      </c>
      <c r="I7" s="17"/>
    </row>
    <row r="8" spans="2:9" x14ac:dyDescent="0.25">
      <c r="B8" s="17"/>
      <c r="C8" s="3" t="s">
        <v>2</v>
      </c>
      <c r="D8" s="4">
        <f t="shared" si="1"/>
        <v>7.6688900000000003E-3</v>
      </c>
      <c r="E8" s="4">
        <v>32.599299999999999</v>
      </c>
      <c r="F8" s="4">
        <f t="shared" si="0"/>
        <v>7.704260000000001E-3</v>
      </c>
      <c r="G8" s="4">
        <v>32.449599999999997</v>
      </c>
      <c r="H8" s="13">
        <v>256</v>
      </c>
      <c r="I8" s="17"/>
    </row>
    <row r="9" spans="2:9" x14ac:dyDescent="0.25">
      <c r="B9" s="17" t="s">
        <v>10</v>
      </c>
      <c r="C9" s="3" t="s">
        <v>33</v>
      </c>
      <c r="D9" s="4">
        <f t="shared" si="1"/>
        <v>3.07026E-3</v>
      </c>
      <c r="E9" s="4">
        <v>81.426400000000001</v>
      </c>
      <c r="F9" s="4">
        <f t="shared" si="0"/>
        <v>3.08968E-3</v>
      </c>
      <c r="G9" s="4">
        <v>80.914500000000004</v>
      </c>
      <c r="H9" s="13">
        <v>256</v>
      </c>
      <c r="I9" s="17"/>
    </row>
    <row r="10" spans="2:9" x14ac:dyDescent="0.25">
      <c r="B10" s="17"/>
      <c r="C10" s="3" t="s">
        <v>11</v>
      </c>
      <c r="D10" s="4">
        <f t="shared" si="1"/>
        <v>3.8799899999999998E-3</v>
      </c>
      <c r="E10" s="4">
        <v>64.433199999999999</v>
      </c>
      <c r="F10" s="4">
        <f t="shared" si="0"/>
        <v>3.9007099999999999E-3</v>
      </c>
      <c r="G10" s="4">
        <v>64.090900000000005</v>
      </c>
      <c r="H10" s="13">
        <v>256</v>
      </c>
      <c r="I10" s="17"/>
    </row>
    <row r="11" spans="2:9" x14ac:dyDescent="0.25">
      <c r="B11" s="17"/>
      <c r="C11" s="3" t="s">
        <v>7</v>
      </c>
      <c r="D11" s="4">
        <f t="shared" si="1"/>
        <v>1.7451299999999999E-2</v>
      </c>
      <c r="E11" s="4">
        <v>14.3256</v>
      </c>
      <c r="F11" s="4">
        <f t="shared" si="0"/>
        <v>1.6911300000000001E-2</v>
      </c>
      <c r="G11" s="4">
        <v>14.782999999999999</v>
      </c>
      <c r="H11" s="13">
        <v>256</v>
      </c>
      <c r="I11" s="17"/>
    </row>
    <row r="12" spans="2:9" x14ac:dyDescent="0.25">
      <c r="B12" s="17"/>
      <c r="C12" s="3" t="s">
        <v>8</v>
      </c>
      <c r="D12" s="4">
        <v>2.1600000000000001E-2</v>
      </c>
      <c r="E12" s="4">
        <v>1.4444999999999999</v>
      </c>
      <c r="F12" s="4">
        <v>0.92930000000000001</v>
      </c>
      <c r="G12" s="4">
        <v>3.3599999999999998E-2</v>
      </c>
      <c r="H12" s="13">
        <v>32</v>
      </c>
      <c r="I12" s="3" t="s">
        <v>32</v>
      </c>
    </row>
    <row r="15" spans="2:9" x14ac:dyDescent="0.25">
      <c r="D15" s="19">
        <v>100</v>
      </c>
    </row>
    <row r="16" spans="2:9" x14ac:dyDescent="0.25">
      <c r="E16" s="4">
        <v>0.37973899999999999</v>
      </c>
      <c r="F16" s="4">
        <v>0.38278200000000001</v>
      </c>
    </row>
    <row r="17" spans="3:7" x14ac:dyDescent="0.25">
      <c r="C17" s="14"/>
      <c r="D17" s="14"/>
      <c r="E17" s="4">
        <v>0.162519</v>
      </c>
      <c r="F17" s="4">
        <v>0.186055</v>
      </c>
      <c r="G17" s="14"/>
    </row>
    <row r="18" spans="3:7" x14ac:dyDescent="0.25">
      <c r="C18" s="10"/>
      <c r="D18" s="10"/>
      <c r="E18" s="4">
        <v>12.995732</v>
      </c>
      <c r="F18" s="4">
        <v>12.994716</v>
      </c>
      <c r="G18" s="10"/>
    </row>
    <row r="19" spans="3:7" x14ac:dyDescent="0.25">
      <c r="C19" s="10"/>
      <c r="D19" s="10"/>
      <c r="E19" s="4">
        <v>0.78080400000000005</v>
      </c>
      <c r="F19" s="4">
        <v>0.76591399999999998</v>
      </c>
      <c r="G19" s="10"/>
    </row>
    <row r="20" spans="3:7" x14ac:dyDescent="0.25">
      <c r="C20" s="10"/>
      <c r="D20" s="10"/>
      <c r="E20" s="4">
        <v>0.76688900000000004</v>
      </c>
      <c r="F20" s="4">
        <v>0.77042600000000006</v>
      </c>
      <c r="G20" s="10"/>
    </row>
    <row r="21" spans="3:7" x14ac:dyDescent="0.25">
      <c r="C21" s="10"/>
      <c r="D21" s="10"/>
      <c r="E21" s="4">
        <v>0.30702600000000002</v>
      </c>
      <c r="F21" s="4">
        <v>0.30896800000000002</v>
      </c>
      <c r="G21" s="10"/>
    </row>
    <row r="22" spans="3:7" x14ac:dyDescent="0.25">
      <c r="C22" s="10"/>
      <c r="D22" s="10"/>
      <c r="E22" s="4">
        <v>0.38799899999999998</v>
      </c>
      <c r="F22" s="4">
        <v>0.390071</v>
      </c>
      <c r="G22" s="10"/>
    </row>
    <row r="23" spans="3:7" x14ac:dyDescent="0.25">
      <c r="C23" s="10"/>
      <c r="D23" s="10"/>
      <c r="E23" s="4">
        <v>1.7451300000000001</v>
      </c>
      <c r="F23" s="4">
        <v>1.69113</v>
      </c>
      <c r="G23" s="10"/>
    </row>
    <row r="24" spans="3:7" x14ac:dyDescent="0.25">
      <c r="C24" s="10"/>
      <c r="D24" s="10"/>
      <c r="E24" s="10"/>
      <c r="F24" s="10"/>
      <c r="G24" s="10"/>
    </row>
    <row r="25" spans="3:7" x14ac:dyDescent="0.25">
      <c r="C25" s="10"/>
      <c r="D25" s="10"/>
      <c r="E25" s="10"/>
      <c r="F25" s="10"/>
      <c r="G25" s="10"/>
    </row>
    <row r="26" spans="3:7" x14ac:dyDescent="0.25">
      <c r="C26" s="10"/>
      <c r="D26" s="10"/>
      <c r="E26" s="10"/>
      <c r="F26" s="10"/>
      <c r="G26" s="10"/>
    </row>
  </sheetData>
  <mergeCells count="3">
    <mergeCell ref="I4:I11"/>
    <mergeCell ref="B4:B8"/>
    <mergeCell ref="B9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4C67-AF39-4CA2-9387-E590608D6197}">
  <dimension ref="B2:F20"/>
  <sheetViews>
    <sheetView tabSelected="1" topLeftCell="A4" zoomScaleNormal="100" workbookViewId="0">
      <selection activeCell="H13" sqref="H13"/>
    </sheetView>
  </sheetViews>
  <sheetFormatPr defaultRowHeight="15" x14ac:dyDescent="0.25"/>
  <cols>
    <col min="2" max="2" width="11.42578125" bestFit="1" customWidth="1"/>
    <col min="3" max="3" width="15.28515625" bestFit="1" customWidth="1"/>
    <col min="4" max="4" width="14.28515625" customWidth="1"/>
    <col min="5" max="5" width="16.5703125" customWidth="1"/>
    <col min="6" max="6" width="11.5703125" bestFit="1" customWidth="1"/>
    <col min="7" max="7" width="20.28515625" bestFit="1" customWidth="1"/>
  </cols>
  <sheetData>
    <row r="2" spans="2:6" ht="11.25" customHeight="1" x14ac:dyDescent="0.25"/>
    <row r="3" spans="2:6" ht="11.25" customHeight="1" x14ac:dyDescent="0.25"/>
    <row r="4" spans="2:6" ht="11.25" customHeight="1" x14ac:dyDescent="0.25"/>
    <row r="5" spans="2:6" ht="45" x14ac:dyDescent="0.25">
      <c r="B5" s="1"/>
      <c r="C5" s="1" t="s">
        <v>0</v>
      </c>
      <c r="D5" s="2" t="s">
        <v>41</v>
      </c>
      <c r="E5" s="2" t="s">
        <v>42</v>
      </c>
      <c r="F5" s="21" t="s">
        <v>43</v>
      </c>
    </row>
    <row r="6" spans="2:6" x14ac:dyDescent="0.25">
      <c r="B6" s="18" t="s">
        <v>9</v>
      </c>
      <c r="C6" s="3" t="s">
        <v>5</v>
      </c>
      <c r="D6" s="1">
        <v>256</v>
      </c>
      <c r="E6" s="23">
        <v>876576</v>
      </c>
      <c r="F6" s="22">
        <f>E6-3*D6*1024</f>
        <v>90144</v>
      </c>
    </row>
    <row r="7" spans="2:6" x14ac:dyDescent="0.25">
      <c r="B7" s="18"/>
      <c r="C7" s="3" t="s">
        <v>6</v>
      </c>
      <c r="D7" s="1">
        <v>256</v>
      </c>
      <c r="E7" s="23">
        <v>876000</v>
      </c>
      <c r="F7" s="22">
        <f t="shared" ref="F7:F13" si="0">E7-3*D7*1024</f>
        <v>89568</v>
      </c>
    </row>
    <row r="8" spans="2:6" x14ac:dyDescent="0.25">
      <c r="B8" s="18"/>
      <c r="C8" s="3" t="s">
        <v>3</v>
      </c>
      <c r="D8" s="1">
        <v>256</v>
      </c>
      <c r="E8" s="22">
        <v>860224</v>
      </c>
      <c r="F8" s="22">
        <f t="shared" si="0"/>
        <v>73792</v>
      </c>
    </row>
    <row r="9" spans="2:6" x14ac:dyDescent="0.25">
      <c r="B9" s="18"/>
      <c r="C9" s="3" t="s">
        <v>1</v>
      </c>
      <c r="D9" s="1">
        <v>256</v>
      </c>
      <c r="E9" s="22">
        <v>875392</v>
      </c>
      <c r="F9" s="22">
        <f t="shared" si="0"/>
        <v>88960</v>
      </c>
    </row>
    <row r="10" spans="2:6" x14ac:dyDescent="0.25">
      <c r="B10" s="18"/>
      <c r="C10" s="3" t="s">
        <v>2</v>
      </c>
      <c r="D10" s="1">
        <v>256</v>
      </c>
      <c r="E10" s="22">
        <v>875392</v>
      </c>
      <c r="F10" s="22">
        <f t="shared" si="0"/>
        <v>88960</v>
      </c>
    </row>
    <row r="11" spans="2:6" x14ac:dyDescent="0.25">
      <c r="B11" s="18"/>
      <c r="C11" s="3" t="s">
        <v>4</v>
      </c>
      <c r="D11" s="1">
        <v>256</v>
      </c>
      <c r="E11" s="23">
        <v>869904</v>
      </c>
      <c r="F11" s="22">
        <f t="shared" si="0"/>
        <v>83472</v>
      </c>
    </row>
    <row r="12" spans="2:6" x14ac:dyDescent="0.25">
      <c r="B12" s="18" t="s">
        <v>10</v>
      </c>
      <c r="C12" s="3" t="s">
        <v>11</v>
      </c>
      <c r="D12" s="1">
        <v>256</v>
      </c>
      <c r="E12" s="23">
        <v>869536</v>
      </c>
      <c r="F12" s="22">
        <f t="shared" si="0"/>
        <v>83104</v>
      </c>
    </row>
    <row r="13" spans="2:6" x14ac:dyDescent="0.25">
      <c r="B13" s="18"/>
      <c r="C13" s="3" t="s">
        <v>7</v>
      </c>
      <c r="D13" s="1">
        <v>256</v>
      </c>
      <c r="E13" s="22">
        <v>875408</v>
      </c>
      <c r="F13" s="22">
        <f t="shared" si="0"/>
        <v>88976</v>
      </c>
    </row>
    <row r="14" spans="2:6" x14ac:dyDescent="0.25">
      <c r="B14" s="18"/>
      <c r="C14" s="3" t="s">
        <v>8</v>
      </c>
      <c r="D14" s="1">
        <v>32</v>
      </c>
      <c r="E14" s="22">
        <v>196232</v>
      </c>
      <c r="F14" s="22">
        <f>E14-D14*1024</f>
        <v>163464</v>
      </c>
    </row>
    <row r="15" spans="2:6" ht="11.25" customHeight="1" x14ac:dyDescent="0.25"/>
    <row r="16" spans="2:6" ht="11.25" customHeight="1" x14ac:dyDescent="0.25"/>
    <row r="17" spans="6:6" ht="11.25" customHeight="1" x14ac:dyDescent="0.25"/>
    <row r="18" spans="6:6" ht="11.25" customHeight="1" x14ac:dyDescent="0.25"/>
    <row r="20" spans="6:6" x14ac:dyDescent="0.25">
      <c r="F20" s="20"/>
    </row>
  </sheetData>
  <mergeCells count="2">
    <mergeCell ref="B6:B11"/>
    <mergeCell ref="B12:B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15AA-F971-444B-844C-BA305FDD3A29}">
  <dimension ref="A4:G13"/>
  <sheetViews>
    <sheetView topLeftCell="A4" workbookViewId="0">
      <selection activeCell="G5" sqref="G5:G12"/>
    </sheetView>
  </sheetViews>
  <sheetFormatPr defaultRowHeight="15" x14ac:dyDescent="0.25"/>
  <cols>
    <col min="1" max="1" width="11.42578125" bestFit="1" customWidth="1"/>
    <col min="2" max="2" width="15.28515625" bestFit="1" customWidth="1"/>
    <col min="3" max="3" width="19.85546875" customWidth="1"/>
    <col min="4" max="4" width="17.42578125" bestFit="1" customWidth="1"/>
    <col min="5" max="5" width="11.85546875" customWidth="1"/>
    <col min="6" max="6" width="20.28515625" bestFit="1" customWidth="1"/>
    <col min="7" max="7" width="23.140625" bestFit="1" customWidth="1"/>
  </cols>
  <sheetData>
    <row r="4" spans="1:7" ht="90" x14ac:dyDescent="0.25">
      <c r="A4" s="1"/>
      <c r="B4" s="1" t="s">
        <v>0</v>
      </c>
      <c r="C4" s="2" t="s">
        <v>35</v>
      </c>
      <c r="D4" s="2"/>
      <c r="E4" s="2"/>
      <c r="F4" s="1"/>
      <c r="G4" s="1"/>
    </row>
    <row r="5" spans="1:7" ht="15.75" x14ac:dyDescent="0.25">
      <c r="A5" s="18" t="s">
        <v>9</v>
      </c>
      <c r="B5" s="3" t="s">
        <v>5</v>
      </c>
      <c r="C5" s="15">
        <v>6.1500000000000001E-3</v>
      </c>
      <c r="D5" s="9"/>
      <c r="E5" s="9"/>
      <c r="F5" s="6"/>
      <c r="G5" s="18"/>
    </row>
    <row r="6" spans="1:7" ht="15.75" x14ac:dyDescent="0.25">
      <c r="A6" s="18"/>
      <c r="B6" s="3" t="s">
        <v>6</v>
      </c>
      <c r="C6" s="16">
        <v>3.3660000000000001E-3</v>
      </c>
      <c r="D6" s="9"/>
      <c r="E6" s="9"/>
      <c r="F6" s="6"/>
      <c r="G6" s="18"/>
    </row>
    <row r="7" spans="1:7" ht="15.75" x14ac:dyDescent="0.25">
      <c r="A7" s="18"/>
      <c r="B7" s="3" t="s">
        <v>3</v>
      </c>
      <c r="C7" s="16">
        <v>0.19384799999999999</v>
      </c>
      <c r="D7" s="9"/>
      <c r="E7" s="9"/>
      <c r="F7" s="5"/>
      <c r="G7" s="18"/>
    </row>
    <row r="8" spans="1:7" ht="15.75" x14ac:dyDescent="0.25">
      <c r="A8" s="18"/>
      <c r="B8" s="3" t="s">
        <v>1</v>
      </c>
      <c r="C8" s="16">
        <v>1.1024000000000001E-2</v>
      </c>
      <c r="D8" s="9"/>
      <c r="E8" s="9"/>
      <c r="F8" s="5"/>
      <c r="G8" s="18"/>
    </row>
    <row r="9" spans="1:7" ht="15.75" x14ac:dyDescent="0.25">
      <c r="A9" s="18"/>
      <c r="B9" s="3" t="s">
        <v>2</v>
      </c>
      <c r="C9" s="16">
        <v>1.0926999999999999E-2</v>
      </c>
      <c r="D9" s="9"/>
      <c r="E9" s="9"/>
      <c r="F9" s="6"/>
      <c r="G9" s="18"/>
    </row>
    <row r="10" spans="1:7" ht="15.75" x14ac:dyDescent="0.25">
      <c r="A10" s="18" t="s">
        <v>10</v>
      </c>
      <c r="B10" s="3" t="s">
        <v>33</v>
      </c>
      <c r="C10" s="15">
        <v>4.9750000000000003E-3</v>
      </c>
      <c r="D10" s="9"/>
      <c r="E10" s="9"/>
      <c r="F10" s="5"/>
      <c r="G10" s="18"/>
    </row>
    <row r="11" spans="1:7" ht="15.75" x14ac:dyDescent="0.25">
      <c r="A11" s="18"/>
      <c r="B11" s="3" t="s">
        <v>11</v>
      </c>
      <c r="C11" s="16">
        <v>5.679E-3</v>
      </c>
      <c r="D11" s="9"/>
      <c r="E11" s="9"/>
      <c r="F11" s="6"/>
      <c r="G11" s="18"/>
    </row>
    <row r="12" spans="1:7" ht="15.75" x14ac:dyDescent="0.25">
      <c r="A12" s="18"/>
      <c r="B12" s="3" t="s">
        <v>7</v>
      </c>
      <c r="C12" s="16">
        <v>2.5614999999999999E-2</v>
      </c>
      <c r="D12" s="9"/>
      <c r="E12" s="9"/>
      <c r="F12" s="6"/>
      <c r="G12" s="18"/>
    </row>
    <row r="13" spans="1:7" ht="15.75" x14ac:dyDescent="0.25">
      <c r="A13" s="18"/>
      <c r="B13" s="3" t="s">
        <v>8</v>
      </c>
      <c r="C13" s="16">
        <v>0.85982800000000004</v>
      </c>
      <c r="D13" s="9"/>
      <c r="E13" s="9"/>
      <c r="F13" s="5"/>
      <c r="G13" s="3"/>
    </row>
  </sheetData>
  <mergeCells count="3">
    <mergeCell ref="G5:G12"/>
    <mergeCell ref="A5:A9"/>
    <mergeCell ref="A10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Difference</vt:lpstr>
      <vt:lpstr>Speed</vt:lpstr>
      <vt:lpstr>RAM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Sokkimhay Um</dc:creator>
  <cp:lastModifiedBy>Sokkimhay Um</cp:lastModifiedBy>
  <dcterms:created xsi:type="dcterms:W3CDTF">2015-06-05T18:17:20Z</dcterms:created>
  <dcterms:modified xsi:type="dcterms:W3CDTF">2025-06-07T09:47:15Z</dcterms:modified>
</cp:coreProperties>
</file>