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kkun.norn\Desktop\IT_Rearch\"/>
    </mc:Choice>
  </mc:AlternateContent>
  <bookViews>
    <workbookView xWindow="0" yWindow="0" windowWidth="20490" windowHeight="7650"/>
  </bookViews>
  <sheets>
    <sheet name="4th WEEK" sheetId="6" r:id="rId1"/>
    <sheet name="Sheet1" sheetId="3" state="hidden" r:id="rId2"/>
    <sheet name="Exercise Type Lookup" sheetId="2" state="hidden" r:id="rId3"/>
  </sheets>
  <definedNames>
    <definedName name="ActivityFactor" localSheetId="0">IF('4th WEEK'!ActivityLevel="S",1.2,IF('4th WEEK'!ActivityLevel="L",1.375,IF('4th WEEK'!ActivityLevel="M",1.55,IF('4th WEEK'!ActivityLevel="V",1.725,IF('4th WEEK'!ActivityLevel="E",1.9,"")))))</definedName>
    <definedName name="ActivityFactor">IF(ActivityLevel="S",1.2,IF(ActivityLevel="L",1.375,IF(ActivityLevel="M",1.55,IF(ActivityLevel="V",1.725,IF(ActivityLevel="E",1.9,"")))))</definedName>
    <definedName name="ActivityLevel" localSheetId="0">LEFT('4th WEEK'!Level,1)</definedName>
    <definedName name="ActivityLevel">LEFT(Level,1)</definedName>
    <definedName name="Age" localSheetId="0">'4th WEEK'!$M$5</definedName>
    <definedName name="Age">#REF!</definedName>
    <definedName name="AllComplete" localSheetId="0">IF(AND('4th WEEK'!ActivityLevel&lt;&gt;"",'4th WEEK'!WeightGoal&lt;&gt;"",'4th WEEK'!UnitOfMeasure&lt;&gt;"",'4th WEEK'!Height1&lt;&gt;"",'4th WEEK'!Weight&lt;&gt;"",'4th WEEK'!TargetWeight&lt;&gt;"",'4th WEEK'!Age&lt;&gt;"",'4th WEEK'!Gender&lt;&gt;""),TRUE,FALSE)</definedName>
    <definedName name="AllComplete">IF(AND(ActivityLevel&lt;&gt;"",WeightGoal&lt;&gt;"",UnitOfMeasure&lt;&gt;"",Height1&lt;&gt;"",Weight&lt;&gt;"",TargetWeight&lt;&gt;"",Age&lt;&gt;"",Gender&lt;&gt;""),TRUE,FALSE)</definedName>
    <definedName name="BMR" localSheetId="0">('4th WEEK'!BMRWeight+'4th WEEK'!BMRHeight+'4th WEEK'!BMRFactor)-IF('4th WEEK'!Gender="Female",'4th WEEK'!Age*4.7,'4th WEEK'!Age*6.8)</definedName>
    <definedName name="BMR">(BMRWeight+BMRHeight+BMRFactor)-IF(Gender="Female",Age*4.7,Age*6.8)</definedName>
    <definedName name="BMRAge" localSheetId="0">IF('4th WEEK'!Gender="Female",'4th WEEK'!Age*4.7,'4th WEEK'!Age*6.8)</definedName>
    <definedName name="BMRAge">IF(Gender="Female",Age*4.7,Age*6.8)</definedName>
    <definedName name="BMRFactor" localSheetId="0">IF('4th WEEK'!Standard,IF('4th WEEK'!Gender="Female",655,66),IF('4th WEEK'!Gender="Female",655,66))</definedName>
    <definedName name="BMRFactor">IF(Standard,IF(Gender="Female",655,66),IF(Gender="Female",655,66))</definedName>
    <definedName name="BMRHeight" localSheetId="0">IF('4th WEEK'!Gender="Female",'4th WEEK'!Height*IF('4th WEEK'!Standard,4.7,1.8),'4th WEEK'!Height*IF('4th WEEK'!Standard,12.7,5))</definedName>
    <definedName name="BMRHeight">IF(Gender="Female",Height*IF(Standard,4.7,1.8),Height*IF(Standard,12.7,5))</definedName>
    <definedName name="BMRWeight" localSheetId="0">IF('4th WEEK'!Gender="Female",'4th WEEK'!Weight*IF('4th WEEK'!Standard,4.35,9.6),'4th WEEK'!Weight*IF('4th WEEK'!Standard,6.23,13.7))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 localSheetId="0">'4th WEEK'!XFD1</definedName>
    <definedName name="CalsRemain">#REF!</definedName>
    <definedName name="CurrentBMR" localSheetId="0">IF('4th WEEK'!Gender="Female",'4th WEEK'!CalsRemain*IF('4th WEEK'!Standard,4.35,9.6),'4th WEEK'!CalsRemain*IF('4th WEEK'!Standard,6.23,13.7))</definedName>
    <definedName name="CurrentBMR">IF(Gender="Female",CalsRemain*IF(Standard,4.35,9.6),CalsRemain*IF(Standard,6.23,13.7))</definedName>
    <definedName name="DayNo" localSheetId="0">IF(DATEDIF('4th WEEK'!StartDate,'4th WEEK'!TargetDate,"md")&gt;1," DAYS"," DAY")</definedName>
    <definedName name="DayNo">IF(DATEDIF(StartDate,TargetDate,"md")&gt;1," DAYS"," DAY")</definedName>
    <definedName name="ExerciseTypesLookup" localSheetId="0">ExerciseTypes[EXERCISE TYPE]</definedName>
    <definedName name="ExerciseTypesLookup">ExerciseTypes[EXERCISE TYPE]</definedName>
    <definedName name="Gender" localSheetId="0">'4th WEEK'!#REF!</definedName>
    <definedName name="Gender">#REF!</definedName>
    <definedName name="Height" localSheetId="0">IF('4th WEEK'!Standard,('4th WEEK'!Height1*12)+'4th WEEK'!Height2,('4th WEEK'!Height1*100)+'4th WEEK'!Height1)</definedName>
    <definedName name="Height">IF(Standard,(Height1*12)+Height2,(Height1*100)+Height1)</definedName>
    <definedName name="Height1" localSheetId="0">IF('4th WEEK'!#REF!="",0,'4th WEEK'!#REF!)</definedName>
    <definedName name="Height1">IF(#REF!="",0,#REF!)</definedName>
    <definedName name="Height2" localSheetId="0">IF('4th WEEK'!#REF!="",0,'4th WEEK'!#REF!)</definedName>
    <definedName name="Height2">IF(#REF!="",0,#REF!)</definedName>
    <definedName name="InitCal" localSheetId="0">'4th WEEK'!#REF!</definedName>
    <definedName name="InitCal">#REF!</definedName>
    <definedName name="InitCalIntake" localSheetId="0">'4th WEEK'!#REF!</definedName>
    <definedName name="InitCalIntake">#REF!</definedName>
    <definedName name="LastRow" localSheetId="0">COUNT('4th WEEK'!$C$1:$C$981)+9</definedName>
    <definedName name="LastRow">COUNT(#REF!)+9</definedName>
    <definedName name="Level" localSheetId="0">'4th WEEK'!$C$5</definedName>
    <definedName name="Level">#REF!</definedName>
    <definedName name="Maintain" localSheetId="0">IF('4th WEEK'!WeightGoal="Maintain",TRUE,FALSE)</definedName>
    <definedName name="Maintain">IF(WeightGoal="Maintain",TRUE,FALSE)</definedName>
    <definedName name="_xlnm.Print_Area" localSheetId="0">'4th WEEK'!PrintAreaReset</definedName>
    <definedName name="_xlnm.Print_Titles" localSheetId="0">'4th WEEK'!$7:$7</definedName>
    <definedName name="PrintAreaReset" localSheetId="0">OFFSET('4th WEEK'!$A$1,0,0,ROW('4th WEEK'!$A$1)+'4th WEEK'!LastRow,COLUMN('4th WEEK'!$O$1))</definedName>
    <definedName name="PrintAreaReset">OFFSET(#REF!,0,0,ROW(#REF!)+LastRow,COLUMN(#REF!))</definedName>
    <definedName name="RunningBMR" localSheetId="0">('4th WEEK'!CurrentBMR+'4th WEEK'!BMRHeight+'4th WEEK'!BMRFactor)-IF('4th WEEK'!Gender="Female",'4th WEEK'!Age*4.7,'4th WEEK'!Age*6.8)</definedName>
    <definedName name="RunningBMR">(CurrentBMR+BMRHeight+BMRFactor)-IF(Gender="Female",Age*4.7,Age*6.8)</definedName>
    <definedName name="Standard" localSheetId="0">IF('4th WEEK'!UnitOfMeasure="Imperial",TRUE,FALSE)</definedName>
    <definedName name="Standard">IF(UnitOfMeasure="Imperial",TRUE,FALSE)</definedName>
    <definedName name="StartDate" localSheetId="0">'4th WEEK'!#REF!</definedName>
    <definedName name="StartDate">#REF!</definedName>
    <definedName name="TargetDate" localSheetId="0">'4th WEEK'!#REF!</definedName>
    <definedName name="TargetDate">#REF!</definedName>
    <definedName name="TargetWeight" localSheetId="0">'4th WEEK'!#REF!</definedName>
    <definedName name="TargetWeight">#REF!</definedName>
    <definedName name="UnitOfMeasure" localSheetId="0">'4th WEEK'!$H$5</definedName>
    <definedName name="UnitOfMeasure">#REF!</definedName>
    <definedName name="Weight" localSheetId="0">'4th WEEK'!#REF!</definedName>
    <definedName name="Weight">#REF!</definedName>
    <definedName name="WeightGainLoss" localSheetId="0">IF('4th WEEK'!WeightGoal="Decrease",'4th WEEK'!Weight-'4th WEEK'!TargetWeight,'4th WEEK'!TargetWeight-'4th WEEK'!Weight)</definedName>
    <definedName name="WeightGainLoss">IF(WeightGoal="Decrease",Weight-TargetWeight,TargetWeight-Weight)</definedName>
    <definedName name="WeightGoal" localSheetId="0">'4th WEEK'!#REF!</definedName>
    <definedName name="WeightGoal">#REF!</definedName>
    <definedName name="WeightToLoseGain" localSheetId="0">IF('4th WEEK'!Weight&gt;'4th WEEK'!TargetWeight,'4th WEEK'!Weight-'4th WEEK'!TargetWeight,'4th WEEK'!TargetWeight-'4th WEEK'!Weight)</definedName>
    <definedName name="WeightToLoseGain">IF(Weight&gt;TargetWeight,Weight-TargetWeight,TargetWeight-Weight)</definedName>
  </definedNames>
  <calcPr calcId="162913"/>
</workbook>
</file>

<file path=xl/calcChain.xml><?xml version="1.0" encoding="utf-8"?>
<calcChain xmlns="http://schemas.openxmlformats.org/spreadsheetml/2006/main">
  <c r="N981" i="6" l="1"/>
  <c r="M981" i="6"/>
  <c r="K981" i="6"/>
  <c r="I981" i="6"/>
  <c r="F981" i="6"/>
  <c r="H981" i="6" s="1"/>
  <c r="E981" i="6"/>
  <c r="D981" i="6"/>
  <c r="N980" i="6"/>
  <c r="K980" i="6"/>
  <c r="I980" i="6"/>
  <c r="F980" i="6"/>
  <c r="H980" i="6" s="1"/>
  <c r="E980" i="6"/>
  <c r="D980" i="6"/>
  <c r="N979" i="6"/>
  <c r="K979" i="6"/>
  <c r="I979" i="6"/>
  <c r="F979" i="6"/>
  <c r="H979" i="6" s="1"/>
  <c r="E979" i="6"/>
  <c r="D979" i="6"/>
  <c r="N978" i="6"/>
  <c r="K978" i="6"/>
  <c r="I978" i="6"/>
  <c r="F978" i="6"/>
  <c r="H978" i="6" s="1"/>
  <c r="E978" i="6"/>
  <c r="D978" i="6"/>
  <c r="N977" i="6"/>
  <c r="K977" i="6"/>
  <c r="M977" i="6" s="1"/>
  <c r="I977" i="6"/>
  <c r="F977" i="6"/>
  <c r="H977" i="6" s="1"/>
  <c r="E977" i="6"/>
  <c r="D977" i="6"/>
  <c r="N976" i="6"/>
  <c r="K976" i="6"/>
  <c r="I976" i="6"/>
  <c r="F976" i="6"/>
  <c r="H976" i="6" s="1"/>
  <c r="E976" i="6"/>
  <c r="D976" i="6"/>
  <c r="N975" i="6"/>
  <c r="M975" i="6"/>
  <c r="K975" i="6"/>
  <c r="I975" i="6"/>
  <c r="F975" i="6"/>
  <c r="E975" i="6"/>
  <c r="D975" i="6"/>
  <c r="N974" i="6"/>
  <c r="K974" i="6"/>
  <c r="I974" i="6"/>
  <c r="F974" i="6"/>
  <c r="H974" i="6" s="1"/>
  <c r="E974" i="6"/>
  <c r="D974" i="6"/>
  <c r="N973" i="6"/>
  <c r="K973" i="6"/>
  <c r="I973" i="6"/>
  <c r="F973" i="6"/>
  <c r="H973" i="6" s="1"/>
  <c r="E973" i="6"/>
  <c r="D973" i="6"/>
  <c r="N972" i="6"/>
  <c r="K972" i="6"/>
  <c r="I972" i="6"/>
  <c r="F972" i="6"/>
  <c r="H972" i="6" s="1"/>
  <c r="E972" i="6"/>
  <c r="D972" i="6"/>
  <c r="N971" i="6"/>
  <c r="K971" i="6"/>
  <c r="I971" i="6"/>
  <c r="F971" i="6"/>
  <c r="H971" i="6" s="1"/>
  <c r="E971" i="6"/>
  <c r="D971" i="6"/>
  <c r="N970" i="6"/>
  <c r="K970" i="6"/>
  <c r="M970" i="6" s="1"/>
  <c r="I970" i="6"/>
  <c r="F970" i="6"/>
  <c r="H970" i="6" s="1"/>
  <c r="E970" i="6"/>
  <c r="D970" i="6"/>
  <c r="N969" i="6"/>
  <c r="K969" i="6"/>
  <c r="M969" i="6" s="1"/>
  <c r="I969" i="6"/>
  <c r="F969" i="6"/>
  <c r="E969" i="6"/>
  <c r="D969" i="6"/>
  <c r="N968" i="6"/>
  <c r="K968" i="6"/>
  <c r="I968" i="6"/>
  <c r="F968" i="6"/>
  <c r="H968" i="6" s="1"/>
  <c r="E968" i="6"/>
  <c r="D968" i="6"/>
  <c r="N967" i="6"/>
  <c r="K967" i="6"/>
  <c r="I967" i="6"/>
  <c r="F967" i="6"/>
  <c r="H967" i="6" s="1"/>
  <c r="E967" i="6"/>
  <c r="D967" i="6"/>
  <c r="N966" i="6"/>
  <c r="K966" i="6"/>
  <c r="M966" i="6" s="1"/>
  <c r="I966" i="6"/>
  <c r="F966" i="6"/>
  <c r="H966" i="6" s="1"/>
  <c r="E966" i="6"/>
  <c r="D966" i="6"/>
  <c r="N965" i="6"/>
  <c r="K965" i="6"/>
  <c r="M965" i="6" s="1"/>
  <c r="I965" i="6"/>
  <c r="F965" i="6"/>
  <c r="H965" i="6" s="1"/>
  <c r="E965" i="6"/>
  <c r="D965" i="6"/>
  <c r="N964" i="6"/>
  <c r="K964" i="6"/>
  <c r="I964" i="6"/>
  <c r="F964" i="6"/>
  <c r="H964" i="6" s="1"/>
  <c r="E964" i="6"/>
  <c r="D964" i="6"/>
  <c r="N963" i="6"/>
  <c r="K963" i="6"/>
  <c r="I963" i="6"/>
  <c r="F963" i="6"/>
  <c r="H963" i="6" s="1"/>
  <c r="E963" i="6"/>
  <c r="D963" i="6"/>
  <c r="N962" i="6"/>
  <c r="K962" i="6"/>
  <c r="I962" i="6"/>
  <c r="H962" i="6"/>
  <c r="F962" i="6"/>
  <c r="E962" i="6"/>
  <c r="D962" i="6"/>
  <c r="N961" i="6"/>
  <c r="K961" i="6"/>
  <c r="I961" i="6"/>
  <c r="F961" i="6"/>
  <c r="H961" i="6" s="1"/>
  <c r="E961" i="6"/>
  <c r="D961" i="6"/>
  <c r="N960" i="6"/>
  <c r="K960" i="6"/>
  <c r="I960" i="6"/>
  <c r="F960" i="6"/>
  <c r="H960" i="6" s="1"/>
  <c r="E960" i="6"/>
  <c r="D960" i="6"/>
  <c r="N959" i="6"/>
  <c r="K959" i="6"/>
  <c r="M959" i="6" s="1"/>
  <c r="I959" i="6"/>
  <c r="F959" i="6"/>
  <c r="G960" i="6" s="1"/>
  <c r="E959" i="6"/>
  <c r="D959" i="6"/>
  <c r="N958" i="6"/>
  <c r="K958" i="6"/>
  <c r="M958" i="6" s="1"/>
  <c r="I958" i="6"/>
  <c r="F958" i="6"/>
  <c r="H958" i="6" s="1"/>
  <c r="E958" i="6"/>
  <c r="D958" i="6"/>
  <c r="N957" i="6"/>
  <c r="K957" i="6"/>
  <c r="I957" i="6"/>
  <c r="F957" i="6"/>
  <c r="H957" i="6" s="1"/>
  <c r="E957" i="6"/>
  <c r="D957" i="6"/>
  <c r="N956" i="6"/>
  <c r="K956" i="6"/>
  <c r="I956" i="6"/>
  <c r="F956" i="6"/>
  <c r="H956" i="6" s="1"/>
  <c r="E956" i="6"/>
  <c r="D956" i="6"/>
  <c r="N955" i="6"/>
  <c r="K955" i="6"/>
  <c r="M955" i="6" s="1"/>
  <c r="I955" i="6"/>
  <c r="F955" i="6"/>
  <c r="H955" i="6" s="1"/>
  <c r="E955" i="6"/>
  <c r="D955" i="6"/>
  <c r="N954" i="6"/>
  <c r="K954" i="6"/>
  <c r="I954" i="6"/>
  <c r="F954" i="6"/>
  <c r="H954" i="6" s="1"/>
  <c r="E954" i="6"/>
  <c r="D954" i="6"/>
  <c r="N953" i="6"/>
  <c r="K953" i="6"/>
  <c r="I953" i="6"/>
  <c r="H953" i="6"/>
  <c r="F953" i="6"/>
  <c r="E953" i="6"/>
  <c r="D953" i="6"/>
  <c r="N952" i="6"/>
  <c r="K952" i="6"/>
  <c r="I952" i="6"/>
  <c r="F952" i="6"/>
  <c r="H952" i="6" s="1"/>
  <c r="E952" i="6"/>
  <c r="D952" i="6"/>
  <c r="N951" i="6"/>
  <c r="K951" i="6"/>
  <c r="I951" i="6"/>
  <c r="F951" i="6"/>
  <c r="H951" i="6" s="1"/>
  <c r="E951" i="6"/>
  <c r="D951" i="6"/>
  <c r="N950" i="6"/>
  <c r="K950" i="6"/>
  <c r="M950" i="6" s="1"/>
  <c r="I950" i="6"/>
  <c r="F950" i="6"/>
  <c r="H950" i="6" s="1"/>
  <c r="E950" i="6"/>
  <c r="D950" i="6"/>
  <c r="N949" i="6"/>
  <c r="K949" i="6"/>
  <c r="M949" i="6" s="1"/>
  <c r="I949" i="6"/>
  <c r="F949" i="6"/>
  <c r="E949" i="6"/>
  <c r="D949" i="6"/>
  <c r="N948" i="6"/>
  <c r="K948" i="6"/>
  <c r="I948" i="6"/>
  <c r="F948" i="6"/>
  <c r="H948" i="6" s="1"/>
  <c r="E948" i="6"/>
  <c r="D948" i="6"/>
  <c r="N947" i="6"/>
  <c r="K947" i="6"/>
  <c r="I947" i="6"/>
  <c r="F947" i="6"/>
  <c r="H947" i="6" s="1"/>
  <c r="E947" i="6"/>
  <c r="D947" i="6"/>
  <c r="N946" i="6"/>
  <c r="K946" i="6"/>
  <c r="I946" i="6"/>
  <c r="F946" i="6"/>
  <c r="H946" i="6" s="1"/>
  <c r="E946" i="6"/>
  <c r="D946" i="6"/>
  <c r="N945" i="6"/>
  <c r="K945" i="6"/>
  <c r="M945" i="6" s="1"/>
  <c r="I945" i="6"/>
  <c r="F945" i="6"/>
  <c r="H945" i="6" s="1"/>
  <c r="E945" i="6"/>
  <c r="D945" i="6"/>
  <c r="N944" i="6"/>
  <c r="K944" i="6"/>
  <c r="I944" i="6"/>
  <c r="F944" i="6"/>
  <c r="H944" i="6" s="1"/>
  <c r="E944" i="6"/>
  <c r="D944" i="6"/>
  <c r="N943" i="6"/>
  <c r="M943" i="6"/>
  <c r="K943" i="6"/>
  <c r="I943" i="6"/>
  <c r="F943" i="6"/>
  <c r="H943" i="6" s="1"/>
  <c r="E943" i="6"/>
  <c r="D943" i="6"/>
  <c r="N942" i="6"/>
  <c r="K942" i="6"/>
  <c r="I942" i="6"/>
  <c r="F942" i="6"/>
  <c r="H942" i="6" s="1"/>
  <c r="E942" i="6"/>
  <c r="D942" i="6"/>
  <c r="N941" i="6"/>
  <c r="K941" i="6"/>
  <c r="I941" i="6"/>
  <c r="F941" i="6"/>
  <c r="H941" i="6" s="1"/>
  <c r="E941" i="6"/>
  <c r="D941" i="6"/>
  <c r="N940" i="6"/>
  <c r="K940" i="6"/>
  <c r="I940" i="6"/>
  <c r="F940" i="6"/>
  <c r="H940" i="6" s="1"/>
  <c r="E940" i="6"/>
  <c r="D940" i="6"/>
  <c r="N939" i="6"/>
  <c r="K939" i="6"/>
  <c r="M939" i="6" s="1"/>
  <c r="I939" i="6"/>
  <c r="F939" i="6"/>
  <c r="H939" i="6" s="1"/>
  <c r="E939" i="6"/>
  <c r="D939" i="6"/>
  <c r="N938" i="6"/>
  <c r="K938" i="6"/>
  <c r="M938" i="6" s="1"/>
  <c r="I938" i="6"/>
  <c r="F938" i="6"/>
  <c r="H938" i="6" s="1"/>
  <c r="E938" i="6"/>
  <c r="D938" i="6"/>
  <c r="N937" i="6"/>
  <c r="K937" i="6"/>
  <c r="M937" i="6" s="1"/>
  <c r="I937" i="6"/>
  <c r="F937" i="6"/>
  <c r="H937" i="6" s="1"/>
  <c r="E937" i="6"/>
  <c r="D937" i="6"/>
  <c r="N936" i="6"/>
  <c r="K936" i="6"/>
  <c r="I936" i="6"/>
  <c r="F936" i="6"/>
  <c r="H936" i="6" s="1"/>
  <c r="E936" i="6"/>
  <c r="D936" i="6"/>
  <c r="N935" i="6"/>
  <c r="K935" i="6"/>
  <c r="M935" i="6" s="1"/>
  <c r="I935" i="6"/>
  <c r="F935" i="6"/>
  <c r="H935" i="6" s="1"/>
  <c r="E935" i="6"/>
  <c r="D935" i="6"/>
  <c r="N934" i="6"/>
  <c r="K934" i="6"/>
  <c r="M934" i="6" s="1"/>
  <c r="I934" i="6"/>
  <c r="F934" i="6"/>
  <c r="H934" i="6" s="1"/>
  <c r="E934" i="6"/>
  <c r="D934" i="6"/>
  <c r="N933" i="6"/>
  <c r="K933" i="6"/>
  <c r="M933" i="6" s="1"/>
  <c r="I933" i="6"/>
  <c r="F933" i="6"/>
  <c r="E933" i="6"/>
  <c r="D933" i="6"/>
  <c r="N932" i="6"/>
  <c r="K932" i="6"/>
  <c r="I932" i="6"/>
  <c r="F932" i="6"/>
  <c r="H932" i="6" s="1"/>
  <c r="E932" i="6"/>
  <c r="D932" i="6"/>
  <c r="N931" i="6"/>
  <c r="K931" i="6"/>
  <c r="I931" i="6"/>
  <c r="F931" i="6"/>
  <c r="H931" i="6" s="1"/>
  <c r="E931" i="6"/>
  <c r="D931" i="6"/>
  <c r="N930" i="6"/>
  <c r="K930" i="6"/>
  <c r="I930" i="6"/>
  <c r="F930" i="6"/>
  <c r="H930" i="6" s="1"/>
  <c r="E930" i="6"/>
  <c r="D930" i="6"/>
  <c r="N929" i="6"/>
  <c r="K929" i="6"/>
  <c r="M929" i="6" s="1"/>
  <c r="I929" i="6"/>
  <c r="F929" i="6"/>
  <c r="E929" i="6"/>
  <c r="D929" i="6"/>
  <c r="N928" i="6"/>
  <c r="K928" i="6"/>
  <c r="I928" i="6"/>
  <c r="F928" i="6"/>
  <c r="H928" i="6" s="1"/>
  <c r="E928" i="6"/>
  <c r="D928" i="6"/>
  <c r="N927" i="6"/>
  <c r="K927" i="6"/>
  <c r="M927" i="6" s="1"/>
  <c r="I927" i="6"/>
  <c r="F927" i="6"/>
  <c r="H927" i="6" s="1"/>
  <c r="E927" i="6"/>
  <c r="D927" i="6"/>
  <c r="N926" i="6"/>
  <c r="K926" i="6"/>
  <c r="G927" i="6" s="1"/>
  <c r="I926" i="6"/>
  <c r="F926" i="6"/>
  <c r="H926" i="6" s="1"/>
  <c r="E926" i="6"/>
  <c r="D926" i="6"/>
  <c r="N925" i="6"/>
  <c r="K925" i="6"/>
  <c r="M925" i="6" s="1"/>
  <c r="I925" i="6"/>
  <c r="H925" i="6"/>
  <c r="F925" i="6"/>
  <c r="E925" i="6"/>
  <c r="D925" i="6"/>
  <c r="N924" i="6"/>
  <c r="K924" i="6"/>
  <c r="I924" i="6"/>
  <c r="F924" i="6"/>
  <c r="H924" i="6" s="1"/>
  <c r="E924" i="6"/>
  <c r="D924" i="6"/>
  <c r="N923" i="6"/>
  <c r="K923" i="6"/>
  <c r="M923" i="6" s="1"/>
  <c r="I923" i="6"/>
  <c r="F923" i="6"/>
  <c r="H923" i="6" s="1"/>
  <c r="E923" i="6"/>
  <c r="D923" i="6"/>
  <c r="N922" i="6"/>
  <c r="K922" i="6"/>
  <c r="I922" i="6"/>
  <c r="F922" i="6"/>
  <c r="H922" i="6" s="1"/>
  <c r="E922" i="6"/>
  <c r="D922" i="6"/>
  <c r="N921" i="6"/>
  <c r="K921" i="6"/>
  <c r="M921" i="6" s="1"/>
  <c r="I921" i="6"/>
  <c r="F921" i="6"/>
  <c r="H921" i="6" s="1"/>
  <c r="E921" i="6"/>
  <c r="D921" i="6"/>
  <c r="N920" i="6"/>
  <c r="K920" i="6"/>
  <c r="I920" i="6"/>
  <c r="F920" i="6"/>
  <c r="H920" i="6" s="1"/>
  <c r="E920" i="6"/>
  <c r="D920" i="6"/>
  <c r="N919" i="6"/>
  <c r="K919" i="6"/>
  <c r="M919" i="6" s="1"/>
  <c r="I919" i="6"/>
  <c r="F919" i="6"/>
  <c r="H919" i="6" s="1"/>
  <c r="E919" i="6"/>
  <c r="D919" i="6"/>
  <c r="N918" i="6"/>
  <c r="K918" i="6"/>
  <c r="M918" i="6" s="1"/>
  <c r="I918" i="6"/>
  <c r="F918" i="6"/>
  <c r="H918" i="6" s="1"/>
  <c r="E918" i="6"/>
  <c r="D918" i="6"/>
  <c r="N917" i="6"/>
  <c r="K917" i="6"/>
  <c r="M917" i="6" s="1"/>
  <c r="I917" i="6"/>
  <c r="F917" i="6"/>
  <c r="E917" i="6"/>
  <c r="D917" i="6"/>
  <c r="N916" i="6"/>
  <c r="K916" i="6"/>
  <c r="M916" i="6" s="1"/>
  <c r="I916" i="6"/>
  <c r="F916" i="6"/>
  <c r="E916" i="6"/>
  <c r="D916" i="6"/>
  <c r="N915" i="6"/>
  <c r="K915" i="6"/>
  <c r="M915" i="6" s="1"/>
  <c r="I915" i="6"/>
  <c r="F915" i="6"/>
  <c r="E915" i="6"/>
  <c r="D915" i="6"/>
  <c r="N914" i="6"/>
  <c r="K914" i="6"/>
  <c r="M914" i="6" s="1"/>
  <c r="I914" i="6"/>
  <c r="F914" i="6"/>
  <c r="E914" i="6"/>
  <c r="D914" i="6"/>
  <c r="N913" i="6"/>
  <c r="K913" i="6"/>
  <c r="I913" i="6"/>
  <c r="F913" i="6"/>
  <c r="E913" i="6"/>
  <c r="D913" i="6"/>
  <c r="N912" i="6"/>
  <c r="K912" i="6"/>
  <c r="M912" i="6" s="1"/>
  <c r="I912" i="6"/>
  <c r="F912" i="6"/>
  <c r="E912" i="6"/>
  <c r="D912" i="6"/>
  <c r="N911" i="6"/>
  <c r="K911" i="6"/>
  <c r="M911" i="6" s="1"/>
  <c r="I911" i="6"/>
  <c r="F911" i="6"/>
  <c r="E911" i="6"/>
  <c r="D911" i="6"/>
  <c r="N910" i="6"/>
  <c r="K910" i="6"/>
  <c r="M910" i="6" s="1"/>
  <c r="I910" i="6"/>
  <c r="F910" i="6"/>
  <c r="E910" i="6"/>
  <c r="D910" i="6"/>
  <c r="N909" i="6"/>
  <c r="K909" i="6"/>
  <c r="M909" i="6" s="1"/>
  <c r="I909" i="6"/>
  <c r="F909" i="6"/>
  <c r="E909" i="6"/>
  <c r="D909" i="6"/>
  <c r="N908" i="6"/>
  <c r="K908" i="6"/>
  <c r="I908" i="6"/>
  <c r="F908" i="6"/>
  <c r="E908" i="6"/>
  <c r="D908" i="6"/>
  <c r="N907" i="6"/>
  <c r="K907" i="6"/>
  <c r="M907" i="6" s="1"/>
  <c r="I907" i="6"/>
  <c r="F907" i="6"/>
  <c r="E907" i="6"/>
  <c r="D907" i="6"/>
  <c r="N906" i="6"/>
  <c r="K906" i="6"/>
  <c r="M906" i="6" s="1"/>
  <c r="I906" i="6"/>
  <c r="F906" i="6"/>
  <c r="E906" i="6"/>
  <c r="D906" i="6"/>
  <c r="N905" i="6"/>
  <c r="K905" i="6"/>
  <c r="I905" i="6"/>
  <c r="F905" i="6"/>
  <c r="E905" i="6"/>
  <c r="D905" i="6"/>
  <c r="N904" i="6"/>
  <c r="K904" i="6"/>
  <c r="M904" i="6" s="1"/>
  <c r="I904" i="6"/>
  <c r="F904" i="6"/>
  <c r="E904" i="6"/>
  <c r="D904" i="6"/>
  <c r="N903" i="6"/>
  <c r="K903" i="6"/>
  <c r="M903" i="6" s="1"/>
  <c r="I903" i="6"/>
  <c r="F903" i="6"/>
  <c r="E903" i="6"/>
  <c r="D903" i="6"/>
  <c r="N902" i="6"/>
  <c r="K902" i="6"/>
  <c r="M902" i="6" s="1"/>
  <c r="I902" i="6"/>
  <c r="F902" i="6"/>
  <c r="E902" i="6"/>
  <c r="D902" i="6"/>
  <c r="N901" i="6"/>
  <c r="K901" i="6"/>
  <c r="M901" i="6" s="1"/>
  <c r="I901" i="6"/>
  <c r="F901" i="6"/>
  <c r="E901" i="6"/>
  <c r="D901" i="6"/>
  <c r="N900" i="6"/>
  <c r="K900" i="6"/>
  <c r="I900" i="6"/>
  <c r="F900" i="6"/>
  <c r="E900" i="6"/>
  <c r="D900" i="6"/>
  <c r="N899" i="6"/>
  <c r="K899" i="6"/>
  <c r="M899" i="6" s="1"/>
  <c r="I899" i="6"/>
  <c r="F899" i="6"/>
  <c r="E899" i="6"/>
  <c r="D899" i="6"/>
  <c r="N898" i="6"/>
  <c r="K898" i="6"/>
  <c r="M898" i="6" s="1"/>
  <c r="I898" i="6"/>
  <c r="F898" i="6"/>
  <c r="E898" i="6"/>
  <c r="D898" i="6"/>
  <c r="N897" i="6"/>
  <c r="K897" i="6"/>
  <c r="I897" i="6"/>
  <c r="F897" i="6"/>
  <c r="E897" i="6"/>
  <c r="D897" i="6"/>
  <c r="N896" i="6"/>
  <c r="K896" i="6"/>
  <c r="I896" i="6"/>
  <c r="F896" i="6"/>
  <c r="E896" i="6"/>
  <c r="D896" i="6"/>
  <c r="N895" i="6"/>
  <c r="K895" i="6"/>
  <c r="M895" i="6" s="1"/>
  <c r="I895" i="6"/>
  <c r="F895" i="6"/>
  <c r="E895" i="6"/>
  <c r="D895" i="6"/>
  <c r="N894" i="6"/>
  <c r="K894" i="6"/>
  <c r="M894" i="6" s="1"/>
  <c r="I894" i="6"/>
  <c r="F894" i="6"/>
  <c r="E894" i="6"/>
  <c r="D894" i="6"/>
  <c r="N893" i="6"/>
  <c r="K893" i="6"/>
  <c r="I893" i="6"/>
  <c r="F893" i="6"/>
  <c r="E893" i="6"/>
  <c r="D893" i="6"/>
  <c r="N892" i="6"/>
  <c r="K892" i="6"/>
  <c r="M892" i="6" s="1"/>
  <c r="I892" i="6"/>
  <c r="F892" i="6"/>
  <c r="E892" i="6"/>
  <c r="D892" i="6"/>
  <c r="N891" i="6"/>
  <c r="K891" i="6"/>
  <c r="M891" i="6" s="1"/>
  <c r="I891" i="6"/>
  <c r="F891" i="6"/>
  <c r="E891" i="6"/>
  <c r="D891" i="6"/>
  <c r="N890" i="6"/>
  <c r="K890" i="6"/>
  <c r="M890" i="6" s="1"/>
  <c r="I890" i="6"/>
  <c r="F890" i="6"/>
  <c r="E890" i="6"/>
  <c r="D890" i="6"/>
  <c r="N889" i="6"/>
  <c r="K889" i="6"/>
  <c r="I889" i="6"/>
  <c r="F889" i="6"/>
  <c r="E889" i="6"/>
  <c r="D889" i="6"/>
  <c r="N888" i="6"/>
  <c r="K888" i="6"/>
  <c r="M888" i="6" s="1"/>
  <c r="I888" i="6"/>
  <c r="F888" i="6"/>
  <c r="E888" i="6"/>
  <c r="D888" i="6"/>
  <c r="N887" i="6"/>
  <c r="K887" i="6"/>
  <c r="M887" i="6" s="1"/>
  <c r="I887" i="6"/>
  <c r="F887" i="6"/>
  <c r="E887" i="6"/>
  <c r="D887" i="6"/>
  <c r="N886" i="6"/>
  <c r="K886" i="6"/>
  <c r="M886" i="6" s="1"/>
  <c r="I886" i="6"/>
  <c r="F886" i="6"/>
  <c r="E886" i="6"/>
  <c r="D886" i="6"/>
  <c r="N885" i="6"/>
  <c r="K885" i="6"/>
  <c r="I885" i="6"/>
  <c r="F885" i="6"/>
  <c r="E885" i="6"/>
  <c r="D885" i="6"/>
  <c r="N884" i="6"/>
  <c r="K884" i="6"/>
  <c r="I884" i="6"/>
  <c r="F884" i="6"/>
  <c r="E884" i="6"/>
  <c r="D884" i="6"/>
  <c r="N883" i="6"/>
  <c r="K883" i="6"/>
  <c r="M883" i="6" s="1"/>
  <c r="I883" i="6"/>
  <c r="F883" i="6"/>
  <c r="E883" i="6"/>
  <c r="D883" i="6"/>
  <c r="N882" i="6"/>
  <c r="K882" i="6"/>
  <c r="M882" i="6" s="1"/>
  <c r="I882" i="6"/>
  <c r="F882" i="6"/>
  <c r="E882" i="6"/>
  <c r="D882" i="6"/>
  <c r="N881" i="6"/>
  <c r="K881" i="6"/>
  <c r="I881" i="6"/>
  <c r="F881" i="6"/>
  <c r="E881" i="6"/>
  <c r="D881" i="6"/>
  <c r="N880" i="6"/>
  <c r="K880" i="6"/>
  <c r="I880" i="6"/>
  <c r="F880" i="6"/>
  <c r="E880" i="6"/>
  <c r="D880" i="6"/>
  <c r="N879" i="6"/>
  <c r="K879" i="6"/>
  <c r="M879" i="6" s="1"/>
  <c r="I879" i="6"/>
  <c r="F879" i="6"/>
  <c r="E879" i="6"/>
  <c r="D879" i="6"/>
  <c r="N878" i="6"/>
  <c r="K878" i="6"/>
  <c r="M878" i="6" s="1"/>
  <c r="I878" i="6"/>
  <c r="F878" i="6"/>
  <c r="E878" i="6"/>
  <c r="D878" i="6"/>
  <c r="N877" i="6"/>
  <c r="K877" i="6"/>
  <c r="I877" i="6"/>
  <c r="F877" i="6"/>
  <c r="E877" i="6"/>
  <c r="D877" i="6"/>
  <c r="N876" i="6"/>
  <c r="K876" i="6"/>
  <c r="M876" i="6" s="1"/>
  <c r="I876" i="6"/>
  <c r="F876" i="6"/>
  <c r="E876" i="6"/>
  <c r="D876" i="6"/>
  <c r="N875" i="6"/>
  <c r="K875" i="6"/>
  <c r="M875" i="6" s="1"/>
  <c r="I875" i="6"/>
  <c r="F875" i="6"/>
  <c r="E875" i="6"/>
  <c r="D875" i="6"/>
  <c r="N874" i="6"/>
  <c r="K874" i="6"/>
  <c r="M874" i="6" s="1"/>
  <c r="I874" i="6"/>
  <c r="F874" i="6"/>
  <c r="E874" i="6"/>
  <c r="D874" i="6"/>
  <c r="N873" i="6"/>
  <c r="K873" i="6"/>
  <c r="I873" i="6"/>
  <c r="F873" i="6"/>
  <c r="E873" i="6"/>
  <c r="D873" i="6"/>
  <c r="N872" i="6"/>
  <c r="K872" i="6"/>
  <c r="I872" i="6"/>
  <c r="F872" i="6"/>
  <c r="E872" i="6"/>
  <c r="D872" i="6"/>
  <c r="N871" i="6"/>
  <c r="K871" i="6"/>
  <c r="M871" i="6" s="1"/>
  <c r="I871" i="6"/>
  <c r="F871" i="6"/>
  <c r="E871" i="6"/>
  <c r="D871" i="6"/>
  <c r="N870" i="6"/>
  <c r="K870" i="6"/>
  <c r="M870" i="6" s="1"/>
  <c r="I870" i="6"/>
  <c r="F870" i="6"/>
  <c r="E870" i="6"/>
  <c r="D870" i="6"/>
  <c r="N869" i="6"/>
  <c r="K869" i="6"/>
  <c r="M869" i="6" s="1"/>
  <c r="I869" i="6"/>
  <c r="F869" i="6"/>
  <c r="E869" i="6"/>
  <c r="D869" i="6"/>
  <c r="N868" i="6"/>
  <c r="K868" i="6"/>
  <c r="M868" i="6" s="1"/>
  <c r="I868" i="6"/>
  <c r="F868" i="6"/>
  <c r="E868" i="6"/>
  <c r="D868" i="6"/>
  <c r="N867" i="6"/>
  <c r="K867" i="6"/>
  <c r="I867" i="6"/>
  <c r="F867" i="6"/>
  <c r="E867" i="6"/>
  <c r="D867" i="6"/>
  <c r="N866" i="6"/>
  <c r="K866" i="6"/>
  <c r="I866" i="6"/>
  <c r="F866" i="6"/>
  <c r="E866" i="6"/>
  <c r="D866" i="6"/>
  <c r="N865" i="6"/>
  <c r="K865" i="6"/>
  <c r="I865" i="6"/>
  <c r="F865" i="6"/>
  <c r="E865" i="6"/>
  <c r="D865" i="6"/>
  <c r="N864" i="6"/>
  <c r="K864" i="6"/>
  <c r="M864" i="6" s="1"/>
  <c r="I864" i="6"/>
  <c r="F864" i="6"/>
  <c r="E864" i="6"/>
  <c r="D864" i="6"/>
  <c r="N863" i="6"/>
  <c r="K863" i="6"/>
  <c r="I863" i="6"/>
  <c r="F863" i="6"/>
  <c r="E863" i="6"/>
  <c r="D863" i="6"/>
  <c r="N862" i="6"/>
  <c r="K862" i="6"/>
  <c r="I862" i="6"/>
  <c r="F862" i="6"/>
  <c r="E862" i="6"/>
  <c r="D862" i="6"/>
  <c r="N861" i="6"/>
  <c r="K861" i="6"/>
  <c r="I861" i="6"/>
  <c r="F861" i="6"/>
  <c r="E861" i="6"/>
  <c r="D861" i="6"/>
  <c r="N860" i="6"/>
  <c r="M860" i="6"/>
  <c r="K860" i="6"/>
  <c r="I860" i="6"/>
  <c r="F860" i="6"/>
  <c r="E860" i="6"/>
  <c r="D860" i="6"/>
  <c r="N859" i="6"/>
  <c r="K859" i="6"/>
  <c r="M859" i="6" s="1"/>
  <c r="I859" i="6"/>
  <c r="F859" i="6"/>
  <c r="E859" i="6"/>
  <c r="D859" i="6"/>
  <c r="N858" i="6"/>
  <c r="M858" i="6"/>
  <c r="K858" i="6"/>
  <c r="I858" i="6"/>
  <c r="F858" i="6"/>
  <c r="E858" i="6"/>
  <c r="D858" i="6"/>
  <c r="N857" i="6"/>
  <c r="K857" i="6"/>
  <c r="I857" i="6"/>
  <c r="F857" i="6"/>
  <c r="E857" i="6"/>
  <c r="D857" i="6"/>
  <c r="N856" i="6"/>
  <c r="K856" i="6"/>
  <c r="M856" i="6" s="1"/>
  <c r="I856" i="6"/>
  <c r="F856" i="6"/>
  <c r="E856" i="6"/>
  <c r="D856" i="6"/>
  <c r="N855" i="6"/>
  <c r="M855" i="6"/>
  <c r="K855" i="6"/>
  <c r="I855" i="6"/>
  <c r="F855" i="6"/>
  <c r="E855" i="6"/>
  <c r="D855" i="6"/>
  <c r="N854" i="6"/>
  <c r="K854" i="6"/>
  <c r="I854" i="6"/>
  <c r="F854" i="6"/>
  <c r="E854" i="6"/>
  <c r="D854" i="6"/>
  <c r="N853" i="6"/>
  <c r="K853" i="6"/>
  <c r="I853" i="6"/>
  <c r="F853" i="6"/>
  <c r="E853" i="6"/>
  <c r="D853" i="6"/>
  <c r="N852" i="6"/>
  <c r="K852" i="6"/>
  <c r="M852" i="6" s="1"/>
  <c r="I852" i="6"/>
  <c r="F852" i="6"/>
  <c r="E852" i="6"/>
  <c r="D852" i="6"/>
  <c r="N851" i="6"/>
  <c r="K851" i="6"/>
  <c r="I851" i="6"/>
  <c r="F851" i="6"/>
  <c r="E851" i="6"/>
  <c r="D851" i="6"/>
  <c r="N850" i="6"/>
  <c r="K850" i="6"/>
  <c r="I850" i="6"/>
  <c r="F850" i="6"/>
  <c r="E850" i="6"/>
  <c r="D850" i="6"/>
  <c r="N849" i="6"/>
  <c r="K849" i="6"/>
  <c r="I849" i="6"/>
  <c r="F849" i="6"/>
  <c r="E849" i="6"/>
  <c r="D849" i="6"/>
  <c r="N848" i="6"/>
  <c r="K848" i="6"/>
  <c r="M848" i="6" s="1"/>
  <c r="I848" i="6"/>
  <c r="F848" i="6"/>
  <c r="E848" i="6"/>
  <c r="D848" i="6"/>
  <c r="N847" i="6"/>
  <c r="K847" i="6"/>
  <c r="I847" i="6"/>
  <c r="F847" i="6"/>
  <c r="E847" i="6"/>
  <c r="D847" i="6"/>
  <c r="N846" i="6"/>
  <c r="K846" i="6"/>
  <c r="I846" i="6"/>
  <c r="F846" i="6"/>
  <c r="E846" i="6"/>
  <c r="D846" i="6"/>
  <c r="N845" i="6"/>
  <c r="K845" i="6"/>
  <c r="I845" i="6"/>
  <c r="F845" i="6"/>
  <c r="E845" i="6"/>
  <c r="D845" i="6"/>
  <c r="N844" i="6"/>
  <c r="K844" i="6"/>
  <c r="M844" i="6" s="1"/>
  <c r="I844" i="6"/>
  <c r="F844" i="6"/>
  <c r="E844" i="6"/>
  <c r="D844" i="6"/>
  <c r="N843" i="6"/>
  <c r="K843" i="6"/>
  <c r="M843" i="6" s="1"/>
  <c r="I843" i="6"/>
  <c r="F843" i="6"/>
  <c r="E843" i="6"/>
  <c r="D843" i="6"/>
  <c r="N842" i="6"/>
  <c r="K842" i="6"/>
  <c r="M842" i="6" s="1"/>
  <c r="I842" i="6"/>
  <c r="F842" i="6"/>
  <c r="E842" i="6"/>
  <c r="D842" i="6"/>
  <c r="N841" i="6"/>
  <c r="K841" i="6"/>
  <c r="I841" i="6"/>
  <c r="F841" i="6"/>
  <c r="E841" i="6"/>
  <c r="D841" i="6"/>
  <c r="N840" i="6"/>
  <c r="M840" i="6"/>
  <c r="K840" i="6"/>
  <c r="I840" i="6"/>
  <c r="F840" i="6"/>
  <c r="E840" i="6"/>
  <c r="D840" i="6"/>
  <c r="N839" i="6"/>
  <c r="K839" i="6"/>
  <c r="M839" i="6" s="1"/>
  <c r="I839" i="6"/>
  <c r="F839" i="6"/>
  <c r="E839" i="6"/>
  <c r="D839" i="6"/>
  <c r="N838" i="6"/>
  <c r="K838" i="6"/>
  <c r="I838" i="6"/>
  <c r="F838" i="6"/>
  <c r="E838" i="6"/>
  <c r="D838" i="6"/>
  <c r="N837" i="6"/>
  <c r="K837" i="6"/>
  <c r="I837" i="6"/>
  <c r="F837" i="6"/>
  <c r="E837" i="6"/>
  <c r="D837" i="6"/>
  <c r="N836" i="6"/>
  <c r="K836" i="6"/>
  <c r="M836" i="6" s="1"/>
  <c r="I836" i="6"/>
  <c r="F836" i="6"/>
  <c r="E836" i="6"/>
  <c r="D836" i="6"/>
  <c r="N835" i="6"/>
  <c r="K835" i="6"/>
  <c r="I835" i="6"/>
  <c r="F835" i="6"/>
  <c r="E835" i="6"/>
  <c r="D835" i="6"/>
  <c r="N834" i="6"/>
  <c r="K834" i="6"/>
  <c r="I834" i="6"/>
  <c r="F834" i="6"/>
  <c r="E834" i="6"/>
  <c r="D834" i="6"/>
  <c r="N833" i="6"/>
  <c r="K833" i="6"/>
  <c r="I833" i="6"/>
  <c r="F833" i="6"/>
  <c r="E833" i="6"/>
  <c r="D833" i="6"/>
  <c r="N832" i="6"/>
  <c r="K832" i="6"/>
  <c r="M832" i="6" s="1"/>
  <c r="I832" i="6"/>
  <c r="F832" i="6"/>
  <c r="E832" i="6"/>
  <c r="D832" i="6"/>
  <c r="N831" i="6"/>
  <c r="K831" i="6"/>
  <c r="I831" i="6"/>
  <c r="F831" i="6"/>
  <c r="E831" i="6"/>
  <c r="D831" i="6"/>
  <c r="N830" i="6"/>
  <c r="K830" i="6"/>
  <c r="M830" i="6" s="1"/>
  <c r="I830" i="6"/>
  <c r="F830" i="6"/>
  <c r="E830" i="6"/>
  <c r="D830" i="6"/>
  <c r="N829" i="6"/>
  <c r="K829" i="6"/>
  <c r="I829" i="6"/>
  <c r="F829" i="6"/>
  <c r="E829" i="6"/>
  <c r="D829" i="6"/>
  <c r="N828" i="6"/>
  <c r="M828" i="6"/>
  <c r="K828" i="6"/>
  <c r="I828" i="6"/>
  <c r="F828" i="6"/>
  <c r="E828" i="6"/>
  <c r="D828" i="6"/>
  <c r="N827" i="6"/>
  <c r="K827" i="6"/>
  <c r="M827" i="6" s="1"/>
  <c r="I827" i="6"/>
  <c r="F827" i="6"/>
  <c r="E827" i="6"/>
  <c r="D827" i="6"/>
  <c r="N826" i="6"/>
  <c r="K826" i="6"/>
  <c r="I826" i="6"/>
  <c r="F826" i="6"/>
  <c r="E826" i="6"/>
  <c r="D826" i="6"/>
  <c r="N825" i="6"/>
  <c r="K825" i="6"/>
  <c r="I825" i="6"/>
  <c r="F825" i="6"/>
  <c r="E825" i="6"/>
  <c r="D825" i="6"/>
  <c r="N824" i="6"/>
  <c r="K824" i="6"/>
  <c r="M824" i="6" s="1"/>
  <c r="I824" i="6"/>
  <c r="F824" i="6"/>
  <c r="E824" i="6"/>
  <c r="D824" i="6"/>
  <c r="N823" i="6"/>
  <c r="K823" i="6"/>
  <c r="M823" i="6" s="1"/>
  <c r="I823" i="6"/>
  <c r="F823" i="6"/>
  <c r="E823" i="6"/>
  <c r="D823" i="6"/>
  <c r="N822" i="6"/>
  <c r="K822" i="6"/>
  <c r="I822" i="6"/>
  <c r="F822" i="6"/>
  <c r="E822" i="6"/>
  <c r="D822" i="6"/>
  <c r="N821" i="6"/>
  <c r="K821" i="6"/>
  <c r="I821" i="6"/>
  <c r="F821" i="6"/>
  <c r="E821" i="6"/>
  <c r="D821" i="6"/>
  <c r="N820" i="6"/>
  <c r="K820" i="6"/>
  <c r="M820" i="6" s="1"/>
  <c r="I820" i="6"/>
  <c r="F820" i="6"/>
  <c r="E820" i="6"/>
  <c r="D820" i="6"/>
  <c r="N819" i="6"/>
  <c r="K819" i="6"/>
  <c r="I819" i="6"/>
  <c r="F819" i="6"/>
  <c r="E819" i="6"/>
  <c r="D819" i="6"/>
  <c r="N818" i="6"/>
  <c r="K818" i="6"/>
  <c r="I818" i="6"/>
  <c r="F818" i="6"/>
  <c r="E818" i="6"/>
  <c r="D818" i="6"/>
  <c r="N817" i="6"/>
  <c r="K817" i="6"/>
  <c r="I817" i="6"/>
  <c r="F817" i="6"/>
  <c r="E817" i="6"/>
  <c r="D817" i="6"/>
  <c r="N816" i="6"/>
  <c r="K816" i="6"/>
  <c r="M816" i="6" s="1"/>
  <c r="I816" i="6"/>
  <c r="F816" i="6"/>
  <c r="E816" i="6"/>
  <c r="D816" i="6"/>
  <c r="N815" i="6"/>
  <c r="K815" i="6"/>
  <c r="I815" i="6"/>
  <c r="F815" i="6"/>
  <c r="E815" i="6"/>
  <c r="D815" i="6"/>
  <c r="N814" i="6"/>
  <c r="K814" i="6"/>
  <c r="M814" i="6" s="1"/>
  <c r="I814" i="6"/>
  <c r="F814" i="6"/>
  <c r="E814" i="6"/>
  <c r="D814" i="6"/>
  <c r="N813" i="6"/>
  <c r="K813" i="6"/>
  <c r="I813" i="6"/>
  <c r="F813" i="6"/>
  <c r="E813" i="6"/>
  <c r="D813" i="6"/>
  <c r="N812" i="6"/>
  <c r="M812" i="6"/>
  <c r="K812" i="6"/>
  <c r="I812" i="6"/>
  <c r="F812" i="6"/>
  <c r="E812" i="6"/>
  <c r="D812" i="6"/>
  <c r="N811" i="6"/>
  <c r="K811" i="6"/>
  <c r="M811" i="6" s="1"/>
  <c r="I811" i="6"/>
  <c r="F811" i="6"/>
  <c r="E811" i="6"/>
  <c r="D811" i="6"/>
  <c r="N810" i="6"/>
  <c r="K810" i="6"/>
  <c r="I810" i="6"/>
  <c r="F810" i="6"/>
  <c r="E810" i="6"/>
  <c r="D810" i="6"/>
  <c r="N809" i="6"/>
  <c r="K809" i="6"/>
  <c r="I809" i="6"/>
  <c r="F809" i="6"/>
  <c r="E809" i="6"/>
  <c r="D809" i="6"/>
  <c r="N808" i="6"/>
  <c r="K808" i="6"/>
  <c r="M808" i="6" s="1"/>
  <c r="I808" i="6"/>
  <c r="F808" i="6"/>
  <c r="E808" i="6"/>
  <c r="D808" i="6"/>
  <c r="N807" i="6"/>
  <c r="K807" i="6"/>
  <c r="M807" i="6" s="1"/>
  <c r="I807" i="6"/>
  <c r="F807" i="6"/>
  <c r="E807" i="6"/>
  <c r="D807" i="6"/>
  <c r="N806" i="6"/>
  <c r="K806" i="6"/>
  <c r="I806" i="6"/>
  <c r="F806" i="6"/>
  <c r="E806" i="6"/>
  <c r="D806" i="6"/>
  <c r="N805" i="6"/>
  <c r="K805" i="6"/>
  <c r="I805" i="6"/>
  <c r="F805" i="6"/>
  <c r="E805" i="6"/>
  <c r="D805" i="6"/>
  <c r="N804" i="6"/>
  <c r="K804" i="6"/>
  <c r="M804" i="6" s="1"/>
  <c r="I804" i="6"/>
  <c r="F804" i="6"/>
  <c r="E804" i="6"/>
  <c r="D804" i="6"/>
  <c r="N803" i="6"/>
  <c r="K803" i="6"/>
  <c r="I803" i="6"/>
  <c r="F803" i="6"/>
  <c r="E803" i="6"/>
  <c r="D803" i="6"/>
  <c r="N802" i="6"/>
  <c r="K802" i="6"/>
  <c r="I802" i="6"/>
  <c r="F802" i="6"/>
  <c r="E802" i="6"/>
  <c r="D802" i="6"/>
  <c r="N801" i="6"/>
  <c r="K801" i="6"/>
  <c r="I801" i="6"/>
  <c r="F801" i="6"/>
  <c r="E801" i="6"/>
  <c r="D801" i="6"/>
  <c r="N800" i="6"/>
  <c r="K800" i="6"/>
  <c r="M800" i="6" s="1"/>
  <c r="I800" i="6"/>
  <c r="F800" i="6"/>
  <c r="E800" i="6"/>
  <c r="D800" i="6"/>
  <c r="N799" i="6"/>
  <c r="K799" i="6"/>
  <c r="I799" i="6"/>
  <c r="F799" i="6"/>
  <c r="E799" i="6"/>
  <c r="D799" i="6"/>
  <c r="N798" i="6"/>
  <c r="K798" i="6"/>
  <c r="M798" i="6" s="1"/>
  <c r="I798" i="6"/>
  <c r="F798" i="6"/>
  <c r="E798" i="6"/>
  <c r="D798" i="6"/>
  <c r="N797" i="6"/>
  <c r="K797" i="6"/>
  <c r="I797" i="6"/>
  <c r="F797" i="6"/>
  <c r="E797" i="6"/>
  <c r="D797" i="6"/>
  <c r="N796" i="6"/>
  <c r="K796" i="6"/>
  <c r="M796" i="6" s="1"/>
  <c r="I796" i="6"/>
  <c r="F796" i="6"/>
  <c r="E796" i="6"/>
  <c r="D796" i="6"/>
  <c r="N795" i="6"/>
  <c r="K795" i="6"/>
  <c r="M795" i="6" s="1"/>
  <c r="I795" i="6"/>
  <c r="F795" i="6"/>
  <c r="E795" i="6"/>
  <c r="D795" i="6"/>
  <c r="N794" i="6"/>
  <c r="K794" i="6"/>
  <c r="I794" i="6"/>
  <c r="F794" i="6"/>
  <c r="E794" i="6"/>
  <c r="D794" i="6"/>
  <c r="N793" i="6"/>
  <c r="K793" i="6"/>
  <c r="I793" i="6"/>
  <c r="F793" i="6"/>
  <c r="E793" i="6"/>
  <c r="D793" i="6"/>
  <c r="N792" i="6"/>
  <c r="K792" i="6"/>
  <c r="M792" i="6" s="1"/>
  <c r="I792" i="6"/>
  <c r="F792" i="6"/>
  <c r="E792" i="6"/>
  <c r="D792" i="6"/>
  <c r="N791" i="6"/>
  <c r="K791" i="6"/>
  <c r="M791" i="6" s="1"/>
  <c r="I791" i="6"/>
  <c r="F791" i="6"/>
  <c r="E791" i="6"/>
  <c r="D791" i="6"/>
  <c r="N790" i="6"/>
  <c r="K790" i="6"/>
  <c r="I790" i="6"/>
  <c r="F790" i="6"/>
  <c r="E790" i="6"/>
  <c r="D790" i="6"/>
  <c r="N789" i="6"/>
  <c r="K789" i="6"/>
  <c r="I789" i="6"/>
  <c r="F789" i="6"/>
  <c r="E789" i="6"/>
  <c r="D789" i="6"/>
  <c r="N788" i="6"/>
  <c r="K788" i="6"/>
  <c r="M788" i="6" s="1"/>
  <c r="I788" i="6"/>
  <c r="F788" i="6"/>
  <c r="E788" i="6"/>
  <c r="D788" i="6"/>
  <c r="N787" i="6"/>
  <c r="K787" i="6"/>
  <c r="I787" i="6"/>
  <c r="F787" i="6"/>
  <c r="E787" i="6"/>
  <c r="D787" i="6"/>
  <c r="N786" i="6"/>
  <c r="K786" i="6"/>
  <c r="I786" i="6"/>
  <c r="F786" i="6"/>
  <c r="E786" i="6"/>
  <c r="D786" i="6"/>
  <c r="N785" i="6"/>
  <c r="K785" i="6"/>
  <c r="I785" i="6"/>
  <c r="F785" i="6"/>
  <c r="E785" i="6"/>
  <c r="D785" i="6"/>
  <c r="N784" i="6"/>
  <c r="K784" i="6"/>
  <c r="M784" i="6" s="1"/>
  <c r="I784" i="6"/>
  <c r="F784" i="6"/>
  <c r="E784" i="6"/>
  <c r="D784" i="6"/>
  <c r="N783" i="6"/>
  <c r="K783" i="6"/>
  <c r="I783" i="6"/>
  <c r="F783" i="6"/>
  <c r="E783" i="6"/>
  <c r="D783" i="6"/>
  <c r="N782" i="6"/>
  <c r="M782" i="6"/>
  <c r="K782" i="6"/>
  <c r="I782" i="6"/>
  <c r="F782" i="6"/>
  <c r="E782" i="6"/>
  <c r="D782" i="6"/>
  <c r="N781" i="6"/>
  <c r="K781" i="6"/>
  <c r="I781" i="6"/>
  <c r="F781" i="6"/>
  <c r="E781" i="6"/>
  <c r="D781" i="6"/>
  <c r="N780" i="6"/>
  <c r="K780" i="6"/>
  <c r="M780" i="6" s="1"/>
  <c r="I780" i="6"/>
  <c r="F780" i="6"/>
  <c r="E780" i="6"/>
  <c r="D780" i="6"/>
  <c r="N779" i="6"/>
  <c r="K779" i="6"/>
  <c r="M779" i="6" s="1"/>
  <c r="I779" i="6"/>
  <c r="F779" i="6"/>
  <c r="E779" i="6"/>
  <c r="D779" i="6"/>
  <c r="N778" i="6"/>
  <c r="K778" i="6"/>
  <c r="I778" i="6"/>
  <c r="F778" i="6"/>
  <c r="E778" i="6"/>
  <c r="D778" i="6"/>
  <c r="N777" i="6"/>
  <c r="K777" i="6"/>
  <c r="I777" i="6"/>
  <c r="F777" i="6"/>
  <c r="E777" i="6"/>
  <c r="D777" i="6"/>
  <c r="N776" i="6"/>
  <c r="M776" i="6"/>
  <c r="K776" i="6"/>
  <c r="I776" i="6"/>
  <c r="F776" i="6"/>
  <c r="E776" i="6"/>
  <c r="D776" i="6"/>
  <c r="N775" i="6"/>
  <c r="K775" i="6"/>
  <c r="M775" i="6" s="1"/>
  <c r="I775" i="6"/>
  <c r="F775" i="6"/>
  <c r="E775" i="6"/>
  <c r="D775" i="6"/>
  <c r="N774" i="6"/>
  <c r="K774" i="6"/>
  <c r="I774" i="6"/>
  <c r="F774" i="6"/>
  <c r="E774" i="6"/>
  <c r="D774" i="6"/>
  <c r="N773" i="6"/>
  <c r="K773" i="6"/>
  <c r="I773" i="6"/>
  <c r="F773" i="6"/>
  <c r="E773" i="6"/>
  <c r="D773" i="6"/>
  <c r="N772" i="6"/>
  <c r="K772" i="6"/>
  <c r="M772" i="6" s="1"/>
  <c r="I772" i="6"/>
  <c r="F772" i="6"/>
  <c r="E772" i="6"/>
  <c r="D772" i="6"/>
  <c r="N771" i="6"/>
  <c r="K771" i="6"/>
  <c r="I771" i="6"/>
  <c r="F771" i="6"/>
  <c r="E771" i="6"/>
  <c r="D771" i="6"/>
  <c r="N770" i="6"/>
  <c r="K770" i="6"/>
  <c r="I770" i="6"/>
  <c r="F770" i="6"/>
  <c r="E770" i="6"/>
  <c r="D770" i="6"/>
  <c r="N769" i="6"/>
  <c r="K769" i="6"/>
  <c r="I769" i="6"/>
  <c r="F769" i="6"/>
  <c r="E769" i="6"/>
  <c r="D769" i="6"/>
  <c r="N768" i="6"/>
  <c r="K768" i="6"/>
  <c r="M768" i="6" s="1"/>
  <c r="I768" i="6"/>
  <c r="F768" i="6"/>
  <c r="E768" i="6"/>
  <c r="D768" i="6"/>
  <c r="N767" i="6"/>
  <c r="K767" i="6"/>
  <c r="I767" i="6"/>
  <c r="F767" i="6"/>
  <c r="E767" i="6"/>
  <c r="D767" i="6"/>
  <c r="N766" i="6"/>
  <c r="K766" i="6"/>
  <c r="M766" i="6" s="1"/>
  <c r="I766" i="6"/>
  <c r="F766" i="6"/>
  <c r="E766" i="6"/>
  <c r="D766" i="6"/>
  <c r="N765" i="6"/>
  <c r="K765" i="6"/>
  <c r="I765" i="6"/>
  <c r="F765" i="6"/>
  <c r="E765" i="6"/>
  <c r="D765" i="6"/>
  <c r="N764" i="6"/>
  <c r="K764" i="6"/>
  <c r="M764" i="6" s="1"/>
  <c r="I764" i="6"/>
  <c r="F764" i="6"/>
  <c r="E764" i="6"/>
  <c r="D764" i="6"/>
  <c r="N763" i="6"/>
  <c r="K763" i="6"/>
  <c r="M763" i="6" s="1"/>
  <c r="I763" i="6"/>
  <c r="F763" i="6"/>
  <c r="E763" i="6"/>
  <c r="D763" i="6"/>
  <c r="N762" i="6"/>
  <c r="K762" i="6"/>
  <c r="M762" i="6" s="1"/>
  <c r="I762" i="6"/>
  <c r="F762" i="6"/>
  <c r="E762" i="6"/>
  <c r="D762" i="6"/>
  <c r="N761" i="6"/>
  <c r="K761" i="6"/>
  <c r="I761" i="6"/>
  <c r="F761" i="6"/>
  <c r="E761" i="6"/>
  <c r="D761" i="6"/>
  <c r="N760" i="6"/>
  <c r="K760" i="6"/>
  <c r="M760" i="6" s="1"/>
  <c r="I760" i="6"/>
  <c r="F760" i="6"/>
  <c r="E760" i="6"/>
  <c r="D760" i="6"/>
  <c r="N759" i="6"/>
  <c r="K759" i="6"/>
  <c r="M759" i="6" s="1"/>
  <c r="I759" i="6"/>
  <c r="F759" i="6"/>
  <c r="E759" i="6"/>
  <c r="D759" i="6"/>
  <c r="N758" i="6"/>
  <c r="K758" i="6"/>
  <c r="I758" i="6"/>
  <c r="F758" i="6"/>
  <c r="E758" i="6"/>
  <c r="D758" i="6"/>
  <c r="N757" i="6"/>
  <c r="K757" i="6"/>
  <c r="I757" i="6"/>
  <c r="F757" i="6"/>
  <c r="E757" i="6"/>
  <c r="D757" i="6"/>
  <c r="N756" i="6"/>
  <c r="K756" i="6"/>
  <c r="M756" i="6" s="1"/>
  <c r="I756" i="6"/>
  <c r="F756" i="6"/>
  <c r="E756" i="6"/>
  <c r="D756" i="6"/>
  <c r="N755" i="6"/>
  <c r="K755" i="6"/>
  <c r="I755" i="6"/>
  <c r="F755" i="6"/>
  <c r="E755" i="6"/>
  <c r="D755" i="6"/>
  <c r="N754" i="6"/>
  <c r="K754" i="6"/>
  <c r="I754" i="6"/>
  <c r="F754" i="6"/>
  <c r="E754" i="6"/>
  <c r="D754" i="6"/>
  <c r="N753" i="6"/>
  <c r="K753" i="6"/>
  <c r="I753" i="6"/>
  <c r="F753" i="6"/>
  <c r="E753" i="6"/>
  <c r="D753" i="6"/>
  <c r="N752" i="6"/>
  <c r="K752" i="6"/>
  <c r="M752" i="6" s="1"/>
  <c r="I752" i="6"/>
  <c r="F752" i="6"/>
  <c r="E752" i="6"/>
  <c r="D752" i="6"/>
  <c r="N751" i="6"/>
  <c r="K751" i="6"/>
  <c r="I751" i="6"/>
  <c r="F751" i="6"/>
  <c r="E751" i="6"/>
  <c r="D751" i="6"/>
  <c r="N750" i="6"/>
  <c r="M750" i="6"/>
  <c r="K750" i="6"/>
  <c r="I750" i="6"/>
  <c r="F750" i="6"/>
  <c r="E750" i="6"/>
  <c r="D750" i="6"/>
  <c r="N749" i="6"/>
  <c r="K749" i="6"/>
  <c r="I749" i="6"/>
  <c r="F749" i="6"/>
  <c r="E749" i="6"/>
  <c r="D749" i="6"/>
  <c r="N748" i="6"/>
  <c r="K748" i="6"/>
  <c r="M748" i="6" s="1"/>
  <c r="I748" i="6"/>
  <c r="F748" i="6"/>
  <c r="E748" i="6"/>
  <c r="D748" i="6"/>
  <c r="N747" i="6"/>
  <c r="K747" i="6"/>
  <c r="M747" i="6" s="1"/>
  <c r="I747" i="6"/>
  <c r="F747" i="6"/>
  <c r="E747" i="6"/>
  <c r="D747" i="6"/>
  <c r="N746" i="6"/>
  <c r="K746" i="6"/>
  <c r="I746" i="6"/>
  <c r="F746" i="6"/>
  <c r="E746" i="6"/>
  <c r="D746" i="6"/>
  <c r="N745" i="6"/>
  <c r="K745" i="6"/>
  <c r="I745" i="6"/>
  <c r="F745" i="6"/>
  <c r="E745" i="6"/>
  <c r="D745" i="6"/>
  <c r="N744" i="6"/>
  <c r="K744" i="6"/>
  <c r="M744" i="6" s="1"/>
  <c r="I744" i="6"/>
  <c r="F744" i="6"/>
  <c r="E744" i="6"/>
  <c r="D744" i="6"/>
  <c r="N743" i="6"/>
  <c r="K743" i="6"/>
  <c r="M743" i="6" s="1"/>
  <c r="I743" i="6"/>
  <c r="F743" i="6"/>
  <c r="E743" i="6"/>
  <c r="D743" i="6"/>
  <c r="N742" i="6"/>
  <c r="K742" i="6"/>
  <c r="I742" i="6"/>
  <c r="F742" i="6"/>
  <c r="E742" i="6"/>
  <c r="D742" i="6"/>
  <c r="N741" i="6"/>
  <c r="K741" i="6"/>
  <c r="I741" i="6"/>
  <c r="F741" i="6"/>
  <c r="E741" i="6"/>
  <c r="D741" i="6"/>
  <c r="N740" i="6"/>
  <c r="K740" i="6"/>
  <c r="M740" i="6" s="1"/>
  <c r="I740" i="6"/>
  <c r="F740" i="6"/>
  <c r="E740" i="6"/>
  <c r="D740" i="6"/>
  <c r="N739" i="6"/>
  <c r="K739" i="6"/>
  <c r="M739" i="6" s="1"/>
  <c r="I739" i="6"/>
  <c r="F739" i="6"/>
  <c r="E739" i="6"/>
  <c r="D739" i="6"/>
  <c r="N738" i="6"/>
  <c r="K738" i="6"/>
  <c r="M738" i="6" s="1"/>
  <c r="I738" i="6"/>
  <c r="F738" i="6"/>
  <c r="E738" i="6"/>
  <c r="D738" i="6"/>
  <c r="N737" i="6"/>
  <c r="K737" i="6"/>
  <c r="I737" i="6"/>
  <c r="F737" i="6"/>
  <c r="E737" i="6"/>
  <c r="D737" i="6"/>
  <c r="N736" i="6"/>
  <c r="K736" i="6"/>
  <c r="M736" i="6" s="1"/>
  <c r="I736" i="6"/>
  <c r="F736" i="6"/>
  <c r="E736" i="6"/>
  <c r="D736" i="6"/>
  <c r="N735" i="6"/>
  <c r="K735" i="6"/>
  <c r="M735" i="6" s="1"/>
  <c r="I735" i="6"/>
  <c r="F735" i="6"/>
  <c r="E735" i="6"/>
  <c r="D735" i="6"/>
  <c r="N734" i="6"/>
  <c r="K734" i="6"/>
  <c r="I734" i="6"/>
  <c r="F734" i="6"/>
  <c r="E734" i="6"/>
  <c r="D734" i="6"/>
  <c r="N733" i="6"/>
  <c r="K733" i="6"/>
  <c r="I733" i="6"/>
  <c r="F733" i="6"/>
  <c r="E733" i="6"/>
  <c r="D733" i="6"/>
  <c r="N732" i="6"/>
  <c r="K732" i="6"/>
  <c r="M732" i="6" s="1"/>
  <c r="I732" i="6"/>
  <c r="F732" i="6"/>
  <c r="E732" i="6"/>
  <c r="D732" i="6"/>
  <c r="N731" i="6"/>
  <c r="K731" i="6"/>
  <c r="M731" i="6" s="1"/>
  <c r="I731" i="6"/>
  <c r="F731" i="6"/>
  <c r="E731" i="6"/>
  <c r="D731" i="6"/>
  <c r="N730" i="6"/>
  <c r="K730" i="6"/>
  <c r="I730" i="6"/>
  <c r="F730" i="6"/>
  <c r="E730" i="6"/>
  <c r="D730" i="6"/>
  <c r="N729" i="6"/>
  <c r="K729" i="6"/>
  <c r="I729" i="6"/>
  <c r="F729" i="6"/>
  <c r="E729" i="6"/>
  <c r="D729" i="6"/>
  <c r="N728" i="6"/>
  <c r="K728" i="6"/>
  <c r="M728" i="6" s="1"/>
  <c r="I728" i="6"/>
  <c r="F728" i="6"/>
  <c r="E728" i="6"/>
  <c r="D728" i="6"/>
  <c r="N727" i="6"/>
  <c r="K727" i="6"/>
  <c r="M727" i="6" s="1"/>
  <c r="I727" i="6"/>
  <c r="F727" i="6"/>
  <c r="E727" i="6"/>
  <c r="D727" i="6"/>
  <c r="N726" i="6"/>
  <c r="K726" i="6"/>
  <c r="I726" i="6"/>
  <c r="F726" i="6"/>
  <c r="E726" i="6"/>
  <c r="D726" i="6"/>
  <c r="N725" i="6"/>
  <c r="K725" i="6"/>
  <c r="I725" i="6"/>
  <c r="F725" i="6"/>
  <c r="E725" i="6"/>
  <c r="D725" i="6"/>
  <c r="N724" i="6"/>
  <c r="K724" i="6"/>
  <c r="M724" i="6" s="1"/>
  <c r="I724" i="6"/>
  <c r="F724" i="6"/>
  <c r="E724" i="6"/>
  <c r="D724" i="6"/>
  <c r="N723" i="6"/>
  <c r="K723" i="6"/>
  <c r="M723" i="6" s="1"/>
  <c r="I723" i="6"/>
  <c r="F723" i="6"/>
  <c r="E723" i="6"/>
  <c r="D723" i="6"/>
  <c r="N722" i="6"/>
  <c r="M722" i="6"/>
  <c r="K722" i="6"/>
  <c r="I722" i="6"/>
  <c r="F722" i="6"/>
  <c r="E722" i="6"/>
  <c r="D722" i="6"/>
  <c r="N721" i="6"/>
  <c r="K721" i="6"/>
  <c r="I721" i="6"/>
  <c r="F721" i="6"/>
  <c r="E721" i="6"/>
  <c r="D721" i="6"/>
  <c r="N720" i="6"/>
  <c r="K720" i="6"/>
  <c r="M720" i="6" s="1"/>
  <c r="I720" i="6"/>
  <c r="F720" i="6"/>
  <c r="E720" i="6"/>
  <c r="D720" i="6"/>
  <c r="N719" i="6"/>
  <c r="K719" i="6"/>
  <c r="M719" i="6" s="1"/>
  <c r="I719" i="6"/>
  <c r="F719" i="6"/>
  <c r="E719" i="6"/>
  <c r="D719" i="6"/>
  <c r="N718" i="6"/>
  <c r="K718" i="6"/>
  <c r="I718" i="6"/>
  <c r="F718" i="6"/>
  <c r="E718" i="6"/>
  <c r="D718" i="6"/>
  <c r="N717" i="6"/>
  <c r="K717" i="6"/>
  <c r="I717" i="6"/>
  <c r="F717" i="6"/>
  <c r="E717" i="6"/>
  <c r="D717" i="6"/>
  <c r="N716" i="6"/>
  <c r="K716" i="6"/>
  <c r="M716" i="6" s="1"/>
  <c r="I716" i="6"/>
  <c r="F716" i="6"/>
  <c r="E716" i="6"/>
  <c r="D716" i="6"/>
  <c r="N715" i="6"/>
  <c r="K715" i="6"/>
  <c r="M715" i="6" s="1"/>
  <c r="I715" i="6"/>
  <c r="F715" i="6"/>
  <c r="E715" i="6"/>
  <c r="D715" i="6"/>
  <c r="N714" i="6"/>
  <c r="K714" i="6"/>
  <c r="I714" i="6"/>
  <c r="F714" i="6"/>
  <c r="E714" i="6"/>
  <c r="D714" i="6"/>
  <c r="N713" i="6"/>
  <c r="K713" i="6"/>
  <c r="I713" i="6"/>
  <c r="F713" i="6"/>
  <c r="E713" i="6"/>
  <c r="D713" i="6"/>
  <c r="N712" i="6"/>
  <c r="K712" i="6"/>
  <c r="M712" i="6" s="1"/>
  <c r="I712" i="6"/>
  <c r="F712" i="6"/>
  <c r="E712" i="6"/>
  <c r="D712" i="6"/>
  <c r="N711" i="6"/>
  <c r="M711" i="6"/>
  <c r="K711" i="6"/>
  <c r="I711" i="6"/>
  <c r="F711" i="6"/>
  <c r="E711" i="6"/>
  <c r="D711" i="6"/>
  <c r="N710" i="6"/>
  <c r="K710" i="6"/>
  <c r="I710" i="6"/>
  <c r="F710" i="6"/>
  <c r="E710" i="6"/>
  <c r="D710" i="6"/>
  <c r="N709" i="6"/>
  <c r="K709" i="6"/>
  <c r="I709" i="6"/>
  <c r="F709" i="6"/>
  <c r="E709" i="6"/>
  <c r="D709" i="6"/>
  <c r="N708" i="6"/>
  <c r="K708" i="6"/>
  <c r="M708" i="6" s="1"/>
  <c r="I708" i="6"/>
  <c r="F708" i="6"/>
  <c r="E708" i="6"/>
  <c r="D708" i="6"/>
  <c r="N707" i="6"/>
  <c r="K707" i="6"/>
  <c r="M707" i="6" s="1"/>
  <c r="I707" i="6"/>
  <c r="F707" i="6"/>
  <c r="E707" i="6"/>
  <c r="D707" i="6"/>
  <c r="N706" i="6"/>
  <c r="K706" i="6"/>
  <c r="I706" i="6"/>
  <c r="F706" i="6"/>
  <c r="E706" i="6"/>
  <c r="D706" i="6"/>
  <c r="N705" i="6"/>
  <c r="K705" i="6"/>
  <c r="I705" i="6"/>
  <c r="F705" i="6"/>
  <c r="E705" i="6"/>
  <c r="D705" i="6"/>
  <c r="N704" i="6"/>
  <c r="M704" i="6"/>
  <c r="K704" i="6"/>
  <c r="I704" i="6"/>
  <c r="F704" i="6"/>
  <c r="E704" i="6"/>
  <c r="D704" i="6"/>
  <c r="N703" i="6"/>
  <c r="K703" i="6"/>
  <c r="M703" i="6" s="1"/>
  <c r="I703" i="6"/>
  <c r="F703" i="6"/>
  <c r="E703" i="6"/>
  <c r="D703" i="6"/>
  <c r="N702" i="6"/>
  <c r="K702" i="6"/>
  <c r="I702" i="6"/>
  <c r="F702" i="6"/>
  <c r="E702" i="6"/>
  <c r="D702" i="6"/>
  <c r="N701" i="6"/>
  <c r="K701" i="6"/>
  <c r="I701" i="6"/>
  <c r="F701" i="6"/>
  <c r="E701" i="6"/>
  <c r="D701" i="6"/>
  <c r="N700" i="6"/>
  <c r="K700" i="6"/>
  <c r="M700" i="6" s="1"/>
  <c r="I700" i="6"/>
  <c r="F700" i="6"/>
  <c r="E700" i="6"/>
  <c r="D700" i="6"/>
  <c r="N699" i="6"/>
  <c r="K699" i="6"/>
  <c r="M699" i="6" s="1"/>
  <c r="I699" i="6"/>
  <c r="F699" i="6"/>
  <c r="E699" i="6"/>
  <c r="D699" i="6"/>
  <c r="N698" i="6"/>
  <c r="K698" i="6"/>
  <c r="I698" i="6"/>
  <c r="F698" i="6"/>
  <c r="E698" i="6"/>
  <c r="D698" i="6"/>
  <c r="N697" i="6"/>
  <c r="K697" i="6"/>
  <c r="I697" i="6"/>
  <c r="F697" i="6"/>
  <c r="E697" i="6"/>
  <c r="D697" i="6"/>
  <c r="N696" i="6"/>
  <c r="K696" i="6"/>
  <c r="M696" i="6" s="1"/>
  <c r="I696" i="6"/>
  <c r="F696" i="6"/>
  <c r="E696" i="6"/>
  <c r="D696" i="6"/>
  <c r="N695" i="6"/>
  <c r="K695" i="6"/>
  <c r="M695" i="6" s="1"/>
  <c r="I695" i="6"/>
  <c r="F695" i="6"/>
  <c r="E695" i="6"/>
  <c r="D695" i="6"/>
  <c r="N694" i="6"/>
  <c r="K694" i="6"/>
  <c r="I694" i="6"/>
  <c r="F694" i="6"/>
  <c r="E694" i="6"/>
  <c r="D694" i="6"/>
  <c r="N693" i="6"/>
  <c r="K693" i="6"/>
  <c r="I693" i="6"/>
  <c r="F693" i="6"/>
  <c r="E693" i="6"/>
  <c r="D693" i="6"/>
  <c r="N692" i="6"/>
  <c r="K692" i="6"/>
  <c r="M692" i="6" s="1"/>
  <c r="I692" i="6"/>
  <c r="F692" i="6"/>
  <c r="E692" i="6"/>
  <c r="D692" i="6"/>
  <c r="N691" i="6"/>
  <c r="K691" i="6"/>
  <c r="M691" i="6" s="1"/>
  <c r="I691" i="6"/>
  <c r="F691" i="6"/>
  <c r="E691" i="6"/>
  <c r="D691" i="6"/>
  <c r="N690" i="6"/>
  <c r="K690" i="6"/>
  <c r="I690" i="6"/>
  <c r="F690" i="6"/>
  <c r="E690" i="6"/>
  <c r="D690" i="6"/>
  <c r="N689" i="6"/>
  <c r="K689" i="6"/>
  <c r="I689" i="6"/>
  <c r="F689" i="6"/>
  <c r="E689" i="6"/>
  <c r="D689" i="6"/>
  <c r="N688" i="6"/>
  <c r="K688" i="6"/>
  <c r="M688" i="6" s="1"/>
  <c r="I688" i="6"/>
  <c r="F688" i="6"/>
  <c r="E688" i="6"/>
  <c r="D688" i="6"/>
  <c r="N687" i="6"/>
  <c r="K687" i="6"/>
  <c r="M687" i="6" s="1"/>
  <c r="I687" i="6"/>
  <c r="F687" i="6"/>
  <c r="E687" i="6"/>
  <c r="D687" i="6"/>
  <c r="N686" i="6"/>
  <c r="K686" i="6"/>
  <c r="I686" i="6"/>
  <c r="F686" i="6"/>
  <c r="E686" i="6"/>
  <c r="D686" i="6"/>
  <c r="N685" i="6"/>
  <c r="K685" i="6"/>
  <c r="I685" i="6"/>
  <c r="F685" i="6"/>
  <c r="E685" i="6"/>
  <c r="D685" i="6"/>
  <c r="N684" i="6"/>
  <c r="K684" i="6"/>
  <c r="M684" i="6" s="1"/>
  <c r="I684" i="6"/>
  <c r="F684" i="6"/>
  <c r="E684" i="6"/>
  <c r="D684" i="6"/>
  <c r="N683" i="6"/>
  <c r="K683" i="6"/>
  <c r="M683" i="6" s="1"/>
  <c r="I683" i="6"/>
  <c r="F683" i="6"/>
  <c r="E683" i="6"/>
  <c r="D683" i="6"/>
  <c r="N682" i="6"/>
  <c r="K682" i="6"/>
  <c r="I682" i="6"/>
  <c r="F682" i="6"/>
  <c r="E682" i="6"/>
  <c r="D682" i="6"/>
  <c r="N681" i="6"/>
  <c r="K681" i="6"/>
  <c r="I681" i="6"/>
  <c r="F681" i="6"/>
  <c r="E681" i="6"/>
  <c r="D681" i="6"/>
  <c r="N680" i="6"/>
  <c r="K680" i="6"/>
  <c r="M680" i="6" s="1"/>
  <c r="I680" i="6"/>
  <c r="F680" i="6"/>
  <c r="E680" i="6"/>
  <c r="D680" i="6"/>
  <c r="N679" i="6"/>
  <c r="K679" i="6"/>
  <c r="M679" i="6" s="1"/>
  <c r="I679" i="6"/>
  <c r="F679" i="6"/>
  <c r="E679" i="6"/>
  <c r="D679" i="6"/>
  <c r="N678" i="6"/>
  <c r="K678" i="6"/>
  <c r="I678" i="6"/>
  <c r="F678" i="6"/>
  <c r="E678" i="6"/>
  <c r="D678" i="6"/>
  <c r="N677" i="6"/>
  <c r="K677" i="6"/>
  <c r="I677" i="6"/>
  <c r="F677" i="6"/>
  <c r="E677" i="6"/>
  <c r="D677" i="6"/>
  <c r="N676" i="6"/>
  <c r="K676" i="6"/>
  <c r="M676" i="6" s="1"/>
  <c r="I676" i="6"/>
  <c r="F676" i="6"/>
  <c r="E676" i="6"/>
  <c r="D676" i="6"/>
  <c r="N675" i="6"/>
  <c r="M675" i="6"/>
  <c r="K675" i="6"/>
  <c r="I675" i="6"/>
  <c r="F675" i="6"/>
  <c r="E675" i="6"/>
  <c r="D675" i="6"/>
  <c r="N674" i="6"/>
  <c r="K674" i="6"/>
  <c r="M674" i="6" s="1"/>
  <c r="I674" i="6"/>
  <c r="F674" i="6"/>
  <c r="E674" i="6"/>
  <c r="D674" i="6"/>
  <c r="N673" i="6"/>
  <c r="K673" i="6"/>
  <c r="I673" i="6"/>
  <c r="F673" i="6"/>
  <c r="E673" i="6"/>
  <c r="D673" i="6"/>
  <c r="N672" i="6"/>
  <c r="K672" i="6"/>
  <c r="M672" i="6" s="1"/>
  <c r="I672" i="6"/>
  <c r="F672" i="6"/>
  <c r="E672" i="6"/>
  <c r="D672" i="6"/>
  <c r="N671" i="6"/>
  <c r="K671" i="6"/>
  <c r="M671" i="6" s="1"/>
  <c r="I671" i="6"/>
  <c r="F671" i="6"/>
  <c r="E671" i="6"/>
  <c r="D671" i="6"/>
  <c r="N670" i="6"/>
  <c r="K670" i="6"/>
  <c r="I670" i="6"/>
  <c r="F670" i="6"/>
  <c r="E670" i="6"/>
  <c r="D670" i="6"/>
  <c r="N669" i="6"/>
  <c r="K669" i="6"/>
  <c r="I669" i="6"/>
  <c r="F669" i="6"/>
  <c r="E669" i="6"/>
  <c r="D669" i="6"/>
  <c r="N668" i="6"/>
  <c r="K668" i="6"/>
  <c r="M668" i="6" s="1"/>
  <c r="I668" i="6"/>
  <c r="F668" i="6"/>
  <c r="E668" i="6"/>
  <c r="D668" i="6"/>
  <c r="N667" i="6"/>
  <c r="K667" i="6"/>
  <c r="M667" i="6" s="1"/>
  <c r="I667" i="6"/>
  <c r="F667" i="6"/>
  <c r="E667" i="6"/>
  <c r="D667" i="6"/>
  <c r="N666" i="6"/>
  <c r="K666" i="6"/>
  <c r="I666" i="6"/>
  <c r="F666" i="6"/>
  <c r="E666" i="6"/>
  <c r="D666" i="6"/>
  <c r="N665" i="6"/>
  <c r="K665" i="6"/>
  <c r="I665" i="6"/>
  <c r="F665" i="6"/>
  <c r="E665" i="6"/>
  <c r="D665" i="6"/>
  <c r="N664" i="6"/>
  <c r="K664" i="6"/>
  <c r="M664" i="6" s="1"/>
  <c r="I664" i="6"/>
  <c r="F664" i="6"/>
  <c r="E664" i="6"/>
  <c r="D664" i="6"/>
  <c r="N663" i="6"/>
  <c r="K663" i="6"/>
  <c r="M663" i="6" s="1"/>
  <c r="I663" i="6"/>
  <c r="F663" i="6"/>
  <c r="E663" i="6"/>
  <c r="D663" i="6"/>
  <c r="N662" i="6"/>
  <c r="K662" i="6"/>
  <c r="G663" i="6" s="1"/>
  <c r="I662" i="6"/>
  <c r="F662" i="6"/>
  <c r="E662" i="6"/>
  <c r="D662" i="6"/>
  <c r="N661" i="6"/>
  <c r="K661" i="6"/>
  <c r="I661" i="6"/>
  <c r="F661" i="6"/>
  <c r="E661" i="6"/>
  <c r="D661" i="6"/>
  <c r="N660" i="6"/>
  <c r="M660" i="6"/>
  <c r="K660" i="6"/>
  <c r="I660" i="6"/>
  <c r="F660" i="6"/>
  <c r="E660" i="6"/>
  <c r="D660" i="6"/>
  <c r="N659" i="6"/>
  <c r="K659" i="6"/>
  <c r="M659" i="6" s="1"/>
  <c r="I659" i="6"/>
  <c r="F659" i="6"/>
  <c r="E659" i="6"/>
  <c r="D659" i="6"/>
  <c r="N658" i="6"/>
  <c r="K658" i="6"/>
  <c r="M658" i="6" s="1"/>
  <c r="I658" i="6"/>
  <c r="F658" i="6"/>
  <c r="E658" i="6"/>
  <c r="D658" i="6"/>
  <c r="N657" i="6"/>
  <c r="K657" i="6"/>
  <c r="I657" i="6"/>
  <c r="F657" i="6"/>
  <c r="E657" i="6"/>
  <c r="D657" i="6"/>
  <c r="N656" i="6"/>
  <c r="K656" i="6"/>
  <c r="M656" i="6" s="1"/>
  <c r="I656" i="6"/>
  <c r="F656" i="6"/>
  <c r="E656" i="6"/>
  <c r="D656" i="6"/>
  <c r="N655" i="6"/>
  <c r="K655" i="6"/>
  <c r="M655" i="6" s="1"/>
  <c r="I655" i="6"/>
  <c r="F655" i="6"/>
  <c r="E655" i="6"/>
  <c r="D655" i="6"/>
  <c r="N654" i="6"/>
  <c r="K654" i="6"/>
  <c r="I654" i="6"/>
  <c r="F654" i="6"/>
  <c r="E654" i="6"/>
  <c r="D654" i="6"/>
  <c r="N653" i="6"/>
  <c r="K653" i="6"/>
  <c r="I653" i="6"/>
  <c r="F653" i="6"/>
  <c r="E653" i="6"/>
  <c r="D653" i="6"/>
  <c r="N652" i="6"/>
  <c r="K652" i="6"/>
  <c r="M652" i="6" s="1"/>
  <c r="I652" i="6"/>
  <c r="F652" i="6"/>
  <c r="E652" i="6"/>
  <c r="D652" i="6"/>
  <c r="N651" i="6"/>
  <c r="K651" i="6"/>
  <c r="M651" i="6" s="1"/>
  <c r="I651" i="6"/>
  <c r="F651" i="6"/>
  <c r="E651" i="6"/>
  <c r="D651" i="6"/>
  <c r="N650" i="6"/>
  <c r="K650" i="6"/>
  <c r="I650" i="6"/>
  <c r="F650" i="6"/>
  <c r="E650" i="6"/>
  <c r="D650" i="6"/>
  <c r="N649" i="6"/>
  <c r="K649" i="6"/>
  <c r="I649" i="6"/>
  <c r="F649" i="6"/>
  <c r="E649" i="6"/>
  <c r="D649" i="6"/>
  <c r="N648" i="6"/>
  <c r="K648" i="6"/>
  <c r="M648" i="6" s="1"/>
  <c r="I648" i="6"/>
  <c r="F648" i="6"/>
  <c r="E648" i="6"/>
  <c r="D648" i="6"/>
  <c r="N647" i="6"/>
  <c r="K647" i="6"/>
  <c r="M647" i="6" s="1"/>
  <c r="I647" i="6"/>
  <c r="F647" i="6"/>
  <c r="E647" i="6"/>
  <c r="D647" i="6"/>
  <c r="N646" i="6"/>
  <c r="K646" i="6"/>
  <c r="I646" i="6"/>
  <c r="F646" i="6"/>
  <c r="E646" i="6"/>
  <c r="D646" i="6"/>
  <c r="N645" i="6"/>
  <c r="K645" i="6"/>
  <c r="I645" i="6"/>
  <c r="F645" i="6"/>
  <c r="E645" i="6"/>
  <c r="D645" i="6"/>
  <c r="N644" i="6"/>
  <c r="M644" i="6"/>
  <c r="K644" i="6"/>
  <c r="I644" i="6"/>
  <c r="F644" i="6"/>
  <c r="E644" i="6"/>
  <c r="D644" i="6"/>
  <c r="N643" i="6"/>
  <c r="K643" i="6"/>
  <c r="M643" i="6" s="1"/>
  <c r="I643" i="6"/>
  <c r="F643" i="6"/>
  <c r="E643" i="6"/>
  <c r="D643" i="6"/>
  <c r="N642" i="6"/>
  <c r="K642" i="6"/>
  <c r="I642" i="6"/>
  <c r="F642" i="6"/>
  <c r="E642" i="6"/>
  <c r="D642" i="6"/>
  <c r="N641" i="6"/>
  <c r="K641" i="6"/>
  <c r="I641" i="6"/>
  <c r="F641" i="6"/>
  <c r="E641" i="6"/>
  <c r="D641" i="6"/>
  <c r="N640" i="6"/>
  <c r="K640" i="6"/>
  <c r="M640" i="6" s="1"/>
  <c r="I640" i="6"/>
  <c r="F640" i="6"/>
  <c r="E640" i="6"/>
  <c r="D640" i="6"/>
  <c r="N639" i="6"/>
  <c r="K639" i="6"/>
  <c r="M639" i="6" s="1"/>
  <c r="I639" i="6"/>
  <c r="F639" i="6"/>
  <c r="E639" i="6"/>
  <c r="D639" i="6"/>
  <c r="N638" i="6"/>
  <c r="K638" i="6"/>
  <c r="I638" i="6"/>
  <c r="F638" i="6"/>
  <c r="E638" i="6"/>
  <c r="D638" i="6"/>
  <c r="N637" i="6"/>
  <c r="K637" i="6"/>
  <c r="I637" i="6"/>
  <c r="F637" i="6"/>
  <c r="E637" i="6"/>
  <c r="D637" i="6"/>
  <c r="N636" i="6"/>
  <c r="K636" i="6"/>
  <c r="M636" i="6" s="1"/>
  <c r="I636" i="6"/>
  <c r="F636" i="6"/>
  <c r="E636" i="6"/>
  <c r="D636" i="6"/>
  <c r="N635" i="6"/>
  <c r="K635" i="6"/>
  <c r="M635" i="6" s="1"/>
  <c r="I635" i="6"/>
  <c r="F635" i="6"/>
  <c r="E635" i="6"/>
  <c r="D635" i="6"/>
  <c r="N634" i="6"/>
  <c r="K634" i="6"/>
  <c r="I634" i="6"/>
  <c r="F634" i="6"/>
  <c r="E634" i="6"/>
  <c r="D634" i="6"/>
  <c r="N633" i="6"/>
  <c r="K633" i="6"/>
  <c r="I633" i="6"/>
  <c r="F633" i="6"/>
  <c r="E633" i="6"/>
  <c r="D633" i="6"/>
  <c r="N632" i="6"/>
  <c r="K632" i="6"/>
  <c r="M632" i="6" s="1"/>
  <c r="I632" i="6"/>
  <c r="F632" i="6"/>
  <c r="E632" i="6"/>
  <c r="D632" i="6"/>
  <c r="N631" i="6"/>
  <c r="K631" i="6"/>
  <c r="M631" i="6" s="1"/>
  <c r="I631" i="6"/>
  <c r="F631" i="6"/>
  <c r="E631" i="6"/>
  <c r="D631" i="6"/>
  <c r="N630" i="6"/>
  <c r="K630" i="6"/>
  <c r="I630" i="6"/>
  <c r="F630" i="6"/>
  <c r="E630" i="6"/>
  <c r="D630" i="6"/>
  <c r="N629" i="6"/>
  <c r="K629" i="6"/>
  <c r="I629" i="6"/>
  <c r="F629" i="6"/>
  <c r="E629" i="6"/>
  <c r="D629" i="6"/>
  <c r="N628" i="6"/>
  <c r="K628" i="6"/>
  <c r="M628" i="6" s="1"/>
  <c r="I628" i="6"/>
  <c r="F628" i="6"/>
  <c r="E628" i="6"/>
  <c r="D628" i="6"/>
  <c r="N627" i="6"/>
  <c r="K627" i="6"/>
  <c r="M627" i="6" s="1"/>
  <c r="I627" i="6"/>
  <c r="F627" i="6"/>
  <c r="E627" i="6"/>
  <c r="D627" i="6"/>
  <c r="N626" i="6"/>
  <c r="K626" i="6"/>
  <c r="I626" i="6"/>
  <c r="F626" i="6"/>
  <c r="E626" i="6"/>
  <c r="D626" i="6"/>
  <c r="N625" i="6"/>
  <c r="K625" i="6"/>
  <c r="I625" i="6"/>
  <c r="F625" i="6"/>
  <c r="E625" i="6"/>
  <c r="D625" i="6"/>
  <c r="N624" i="6"/>
  <c r="K624" i="6"/>
  <c r="M624" i="6" s="1"/>
  <c r="I624" i="6"/>
  <c r="F624" i="6"/>
  <c r="E624" i="6"/>
  <c r="D624" i="6"/>
  <c r="N623" i="6"/>
  <c r="K623" i="6"/>
  <c r="M623" i="6" s="1"/>
  <c r="I623" i="6"/>
  <c r="F623" i="6"/>
  <c r="E623" i="6"/>
  <c r="D623" i="6"/>
  <c r="N622" i="6"/>
  <c r="K622" i="6"/>
  <c r="I622" i="6"/>
  <c r="F622" i="6"/>
  <c r="E622" i="6"/>
  <c r="D622" i="6"/>
  <c r="N621" i="6"/>
  <c r="K621" i="6"/>
  <c r="I621" i="6"/>
  <c r="F621" i="6"/>
  <c r="E621" i="6"/>
  <c r="D621" i="6"/>
  <c r="N620" i="6"/>
  <c r="K620" i="6"/>
  <c r="M620" i="6" s="1"/>
  <c r="I620" i="6"/>
  <c r="F620" i="6"/>
  <c r="E620" i="6"/>
  <c r="D620" i="6"/>
  <c r="N619" i="6"/>
  <c r="K619" i="6"/>
  <c r="M619" i="6" s="1"/>
  <c r="I619" i="6"/>
  <c r="F619" i="6"/>
  <c r="E619" i="6"/>
  <c r="D619" i="6"/>
  <c r="N618" i="6"/>
  <c r="K618" i="6"/>
  <c r="I618" i="6"/>
  <c r="F618" i="6"/>
  <c r="E618" i="6"/>
  <c r="D618" i="6"/>
  <c r="N617" i="6"/>
  <c r="K617" i="6"/>
  <c r="I617" i="6"/>
  <c r="F617" i="6"/>
  <c r="E617" i="6"/>
  <c r="D617" i="6"/>
  <c r="N616" i="6"/>
  <c r="K616" i="6"/>
  <c r="M616" i="6" s="1"/>
  <c r="I616" i="6"/>
  <c r="F616" i="6"/>
  <c r="E616" i="6"/>
  <c r="D616" i="6"/>
  <c r="N615" i="6"/>
  <c r="M615" i="6"/>
  <c r="K615" i="6"/>
  <c r="I615" i="6"/>
  <c r="F615" i="6"/>
  <c r="E615" i="6"/>
  <c r="D615" i="6"/>
  <c r="N614" i="6"/>
  <c r="K614" i="6"/>
  <c r="I614" i="6"/>
  <c r="F614" i="6"/>
  <c r="E614" i="6"/>
  <c r="D614" i="6"/>
  <c r="N613" i="6"/>
  <c r="K613" i="6"/>
  <c r="I613" i="6"/>
  <c r="F613" i="6"/>
  <c r="E613" i="6"/>
  <c r="D613" i="6"/>
  <c r="N612" i="6"/>
  <c r="K612" i="6"/>
  <c r="M612" i="6" s="1"/>
  <c r="I612" i="6"/>
  <c r="F612" i="6"/>
  <c r="E612" i="6"/>
  <c r="D612" i="6"/>
  <c r="N611" i="6"/>
  <c r="K611" i="6"/>
  <c r="M611" i="6" s="1"/>
  <c r="I611" i="6"/>
  <c r="F611" i="6"/>
  <c r="E611" i="6"/>
  <c r="D611" i="6"/>
  <c r="N610" i="6"/>
  <c r="K610" i="6"/>
  <c r="M610" i="6" s="1"/>
  <c r="I610" i="6"/>
  <c r="F610" i="6"/>
  <c r="E610" i="6"/>
  <c r="D610" i="6"/>
  <c r="N609" i="6"/>
  <c r="K609" i="6"/>
  <c r="I609" i="6"/>
  <c r="F609" i="6"/>
  <c r="E609" i="6"/>
  <c r="D609" i="6"/>
  <c r="N608" i="6"/>
  <c r="K608" i="6"/>
  <c r="M608" i="6" s="1"/>
  <c r="I608" i="6"/>
  <c r="F608" i="6"/>
  <c r="E608" i="6"/>
  <c r="D608" i="6"/>
  <c r="N607" i="6"/>
  <c r="K607" i="6"/>
  <c r="M607" i="6" s="1"/>
  <c r="I607" i="6"/>
  <c r="F607" i="6"/>
  <c r="E607" i="6"/>
  <c r="D607" i="6"/>
  <c r="N606" i="6"/>
  <c r="K606" i="6"/>
  <c r="I606" i="6"/>
  <c r="F606" i="6"/>
  <c r="E606" i="6"/>
  <c r="D606" i="6"/>
  <c r="N605" i="6"/>
  <c r="K605" i="6"/>
  <c r="I605" i="6"/>
  <c r="F605" i="6"/>
  <c r="E605" i="6"/>
  <c r="D605" i="6"/>
  <c r="N604" i="6"/>
  <c r="M604" i="6"/>
  <c r="K604" i="6"/>
  <c r="I604" i="6"/>
  <c r="F604" i="6"/>
  <c r="E604" i="6"/>
  <c r="D604" i="6"/>
  <c r="N603" i="6"/>
  <c r="K603" i="6"/>
  <c r="M603" i="6" s="1"/>
  <c r="I603" i="6"/>
  <c r="F603" i="6"/>
  <c r="E603" i="6"/>
  <c r="D603" i="6"/>
  <c r="N602" i="6"/>
  <c r="K602" i="6"/>
  <c r="I602" i="6"/>
  <c r="F602" i="6"/>
  <c r="E602" i="6"/>
  <c r="D602" i="6"/>
  <c r="N601" i="6"/>
  <c r="K601" i="6"/>
  <c r="I601" i="6"/>
  <c r="F601" i="6"/>
  <c r="E601" i="6"/>
  <c r="D601" i="6"/>
  <c r="N600" i="6"/>
  <c r="K600" i="6"/>
  <c r="M600" i="6" s="1"/>
  <c r="I600" i="6"/>
  <c r="F600" i="6"/>
  <c r="E600" i="6"/>
  <c r="D600" i="6"/>
  <c r="N599" i="6"/>
  <c r="M599" i="6"/>
  <c r="K599" i="6"/>
  <c r="I599" i="6"/>
  <c r="F599" i="6"/>
  <c r="E599" i="6"/>
  <c r="D599" i="6"/>
  <c r="N598" i="6"/>
  <c r="K598" i="6"/>
  <c r="G599" i="6" s="1"/>
  <c r="I598" i="6"/>
  <c r="F598" i="6"/>
  <c r="E598" i="6"/>
  <c r="D598" i="6"/>
  <c r="N597" i="6"/>
  <c r="K597" i="6"/>
  <c r="I597" i="6"/>
  <c r="F597" i="6"/>
  <c r="E597" i="6"/>
  <c r="D597" i="6"/>
  <c r="N596" i="6"/>
  <c r="K596" i="6"/>
  <c r="M596" i="6" s="1"/>
  <c r="I596" i="6"/>
  <c r="F596" i="6"/>
  <c r="E596" i="6"/>
  <c r="D596" i="6"/>
  <c r="N595" i="6"/>
  <c r="K595" i="6"/>
  <c r="M595" i="6" s="1"/>
  <c r="I595" i="6"/>
  <c r="F595" i="6"/>
  <c r="E595" i="6"/>
  <c r="D595" i="6"/>
  <c r="N594" i="6"/>
  <c r="K594" i="6"/>
  <c r="M594" i="6" s="1"/>
  <c r="I594" i="6"/>
  <c r="F594" i="6"/>
  <c r="E594" i="6"/>
  <c r="D594" i="6"/>
  <c r="N593" i="6"/>
  <c r="K593" i="6"/>
  <c r="I593" i="6"/>
  <c r="F593" i="6"/>
  <c r="E593" i="6"/>
  <c r="D593" i="6"/>
  <c r="N592" i="6"/>
  <c r="K592" i="6"/>
  <c r="M592" i="6" s="1"/>
  <c r="I592" i="6"/>
  <c r="F592" i="6"/>
  <c r="E592" i="6"/>
  <c r="D592" i="6"/>
  <c r="N591" i="6"/>
  <c r="K591" i="6"/>
  <c r="M591" i="6" s="1"/>
  <c r="I591" i="6"/>
  <c r="F591" i="6"/>
  <c r="E591" i="6"/>
  <c r="D591" i="6"/>
  <c r="N590" i="6"/>
  <c r="K590" i="6"/>
  <c r="I590" i="6"/>
  <c r="F590" i="6"/>
  <c r="E590" i="6"/>
  <c r="D590" i="6"/>
  <c r="N589" i="6"/>
  <c r="K589" i="6"/>
  <c r="I589" i="6"/>
  <c r="F589" i="6"/>
  <c r="E589" i="6"/>
  <c r="D589" i="6"/>
  <c r="N588" i="6"/>
  <c r="M588" i="6"/>
  <c r="K588" i="6"/>
  <c r="I588" i="6"/>
  <c r="F588" i="6"/>
  <c r="E588" i="6"/>
  <c r="D588" i="6"/>
  <c r="N587" i="6"/>
  <c r="K587" i="6"/>
  <c r="M587" i="6" s="1"/>
  <c r="I587" i="6"/>
  <c r="F587" i="6"/>
  <c r="E587" i="6"/>
  <c r="D587" i="6"/>
  <c r="N586" i="6"/>
  <c r="K586" i="6"/>
  <c r="I586" i="6"/>
  <c r="F586" i="6"/>
  <c r="E586" i="6"/>
  <c r="D586" i="6"/>
  <c r="N585" i="6"/>
  <c r="K585" i="6"/>
  <c r="I585" i="6"/>
  <c r="F585" i="6"/>
  <c r="E585" i="6"/>
  <c r="D585" i="6"/>
  <c r="N584" i="6"/>
  <c r="K584" i="6"/>
  <c r="M584" i="6" s="1"/>
  <c r="I584" i="6"/>
  <c r="F584" i="6"/>
  <c r="E584" i="6"/>
  <c r="D584" i="6"/>
  <c r="N583" i="6"/>
  <c r="K583" i="6"/>
  <c r="M583" i="6" s="1"/>
  <c r="I583" i="6"/>
  <c r="F583" i="6"/>
  <c r="E583" i="6"/>
  <c r="D583" i="6"/>
  <c r="N582" i="6"/>
  <c r="K582" i="6"/>
  <c r="I582" i="6"/>
  <c r="F582" i="6"/>
  <c r="E582" i="6"/>
  <c r="D582" i="6"/>
  <c r="N581" i="6"/>
  <c r="K581" i="6"/>
  <c r="I581" i="6"/>
  <c r="F581" i="6"/>
  <c r="E581" i="6"/>
  <c r="D581" i="6"/>
  <c r="N580" i="6"/>
  <c r="K580" i="6"/>
  <c r="M580" i="6" s="1"/>
  <c r="I580" i="6"/>
  <c r="F580" i="6"/>
  <c r="E580" i="6"/>
  <c r="D580" i="6"/>
  <c r="N579" i="6"/>
  <c r="K579" i="6"/>
  <c r="M579" i="6" s="1"/>
  <c r="I579" i="6"/>
  <c r="F579" i="6"/>
  <c r="E579" i="6"/>
  <c r="D579" i="6"/>
  <c r="N578" i="6"/>
  <c r="K578" i="6"/>
  <c r="I578" i="6"/>
  <c r="F578" i="6"/>
  <c r="E578" i="6"/>
  <c r="D578" i="6"/>
  <c r="N577" i="6"/>
  <c r="K577" i="6"/>
  <c r="I577" i="6"/>
  <c r="F577" i="6"/>
  <c r="E577" i="6"/>
  <c r="D577" i="6"/>
  <c r="N576" i="6"/>
  <c r="K576" i="6"/>
  <c r="M576" i="6" s="1"/>
  <c r="I576" i="6"/>
  <c r="F576" i="6"/>
  <c r="E576" i="6"/>
  <c r="D576" i="6"/>
  <c r="N575" i="6"/>
  <c r="K575" i="6"/>
  <c r="M575" i="6" s="1"/>
  <c r="I575" i="6"/>
  <c r="F575" i="6"/>
  <c r="E575" i="6"/>
  <c r="D575" i="6"/>
  <c r="N574" i="6"/>
  <c r="K574" i="6"/>
  <c r="I574" i="6"/>
  <c r="F574" i="6"/>
  <c r="E574" i="6"/>
  <c r="D574" i="6"/>
  <c r="N573" i="6"/>
  <c r="K573" i="6"/>
  <c r="I573" i="6"/>
  <c r="F573" i="6"/>
  <c r="E573" i="6"/>
  <c r="D573" i="6"/>
  <c r="N572" i="6"/>
  <c r="K572" i="6"/>
  <c r="M572" i="6" s="1"/>
  <c r="I572" i="6"/>
  <c r="F572" i="6"/>
  <c r="E572" i="6"/>
  <c r="D572" i="6"/>
  <c r="N571" i="6"/>
  <c r="K571" i="6"/>
  <c r="M571" i="6" s="1"/>
  <c r="I571" i="6"/>
  <c r="F571" i="6"/>
  <c r="E571" i="6"/>
  <c r="D571" i="6"/>
  <c r="N570" i="6"/>
  <c r="K570" i="6"/>
  <c r="I570" i="6"/>
  <c r="F570" i="6"/>
  <c r="E570" i="6"/>
  <c r="D570" i="6"/>
  <c r="N569" i="6"/>
  <c r="K569" i="6"/>
  <c r="I569" i="6"/>
  <c r="F569" i="6"/>
  <c r="E569" i="6"/>
  <c r="D569" i="6"/>
  <c r="N568" i="6"/>
  <c r="K568" i="6"/>
  <c r="M568" i="6" s="1"/>
  <c r="I568" i="6"/>
  <c r="F568" i="6"/>
  <c r="E568" i="6"/>
  <c r="D568" i="6"/>
  <c r="N567" i="6"/>
  <c r="K567" i="6"/>
  <c r="M567" i="6" s="1"/>
  <c r="I567" i="6"/>
  <c r="F567" i="6"/>
  <c r="E567" i="6"/>
  <c r="D567" i="6"/>
  <c r="N566" i="6"/>
  <c r="K566" i="6"/>
  <c r="I566" i="6"/>
  <c r="F566" i="6"/>
  <c r="E566" i="6"/>
  <c r="D566" i="6"/>
  <c r="N565" i="6"/>
  <c r="K565" i="6"/>
  <c r="I565" i="6"/>
  <c r="F565" i="6"/>
  <c r="E565" i="6"/>
  <c r="D565" i="6"/>
  <c r="N564" i="6"/>
  <c r="K564" i="6"/>
  <c r="M564" i="6" s="1"/>
  <c r="I564" i="6"/>
  <c r="F564" i="6"/>
  <c r="E564" i="6"/>
  <c r="D564" i="6"/>
  <c r="N563" i="6"/>
  <c r="M563" i="6"/>
  <c r="K563" i="6"/>
  <c r="I563" i="6"/>
  <c r="F563" i="6"/>
  <c r="E563" i="6"/>
  <c r="D563" i="6"/>
  <c r="N562" i="6"/>
  <c r="K562" i="6"/>
  <c r="I562" i="6"/>
  <c r="F562" i="6"/>
  <c r="E562" i="6"/>
  <c r="D562" i="6"/>
  <c r="N561" i="6"/>
  <c r="K561" i="6"/>
  <c r="I561" i="6"/>
  <c r="F561" i="6"/>
  <c r="E561" i="6"/>
  <c r="D561" i="6"/>
  <c r="N560" i="6"/>
  <c r="K560" i="6"/>
  <c r="M560" i="6" s="1"/>
  <c r="I560" i="6"/>
  <c r="F560" i="6"/>
  <c r="E560" i="6"/>
  <c r="D560" i="6"/>
  <c r="N559" i="6"/>
  <c r="K559" i="6"/>
  <c r="M559" i="6" s="1"/>
  <c r="I559" i="6"/>
  <c r="F559" i="6"/>
  <c r="E559" i="6"/>
  <c r="D559" i="6"/>
  <c r="N558" i="6"/>
  <c r="K558" i="6"/>
  <c r="I558" i="6"/>
  <c r="F558" i="6"/>
  <c r="E558" i="6"/>
  <c r="D558" i="6"/>
  <c r="N557" i="6"/>
  <c r="K557" i="6"/>
  <c r="I557" i="6"/>
  <c r="F557" i="6"/>
  <c r="E557" i="6"/>
  <c r="D557" i="6"/>
  <c r="N556" i="6"/>
  <c r="K556" i="6"/>
  <c r="M556" i="6" s="1"/>
  <c r="I556" i="6"/>
  <c r="F556" i="6"/>
  <c r="E556" i="6"/>
  <c r="D556" i="6"/>
  <c r="N555" i="6"/>
  <c r="K555" i="6"/>
  <c r="M555" i="6" s="1"/>
  <c r="I555" i="6"/>
  <c r="F555" i="6"/>
  <c r="E555" i="6"/>
  <c r="D555" i="6"/>
  <c r="N554" i="6"/>
  <c r="K554" i="6"/>
  <c r="I554" i="6"/>
  <c r="F554" i="6"/>
  <c r="E554" i="6"/>
  <c r="D554" i="6"/>
  <c r="N553" i="6"/>
  <c r="K553" i="6"/>
  <c r="I553" i="6"/>
  <c r="F553" i="6"/>
  <c r="E553" i="6"/>
  <c r="D553" i="6"/>
  <c r="N552" i="6"/>
  <c r="K552" i="6"/>
  <c r="M552" i="6" s="1"/>
  <c r="I552" i="6"/>
  <c r="F552" i="6"/>
  <c r="E552" i="6"/>
  <c r="D552" i="6"/>
  <c r="N551" i="6"/>
  <c r="K551" i="6"/>
  <c r="M551" i="6" s="1"/>
  <c r="I551" i="6"/>
  <c r="F551" i="6"/>
  <c r="E551" i="6"/>
  <c r="D551" i="6"/>
  <c r="N550" i="6"/>
  <c r="K550" i="6"/>
  <c r="I550" i="6"/>
  <c r="F550" i="6"/>
  <c r="E550" i="6"/>
  <c r="D550" i="6"/>
  <c r="N549" i="6"/>
  <c r="K549" i="6"/>
  <c r="I549" i="6"/>
  <c r="F549" i="6"/>
  <c r="E549" i="6"/>
  <c r="D549" i="6"/>
  <c r="N548" i="6"/>
  <c r="K548" i="6"/>
  <c r="M548" i="6" s="1"/>
  <c r="I548" i="6"/>
  <c r="F548" i="6"/>
  <c r="E548" i="6"/>
  <c r="D548" i="6"/>
  <c r="N547" i="6"/>
  <c r="K547" i="6"/>
  <c r="M547" i="6" s="1"/>
  <c r="I547" i="6"/>
  <c r="F547" i="6"/>
  <c r="E547" i="6"/>
  <c r="D547" i="6"/>
  <c r="N546" i="6"/>
  <c r="K546" i="6"/>
  <c r="M546" i="6" s="1"/>
  <c r="I546" i="6"/>
  <c r="F546" i="6"/>
  <c r="E546" i="6"/>
  <c r="D546" i="6"/>
  <c r="N545" i="6"/>
  <c r="K545" i="6"/>
  <c r="I545" i="6"/>
  <c r="F545" i="6"/>
  <c r="E545" i="6"/>
  <c r="D545" i="6"/>
  <c r="N544" i="6"/>
  <c r="K544" i="6"/>
  <c r="M544" i="6" s="1"/>
  <c r="I544" i="6"/>
  <c r="F544" i="6"/>
  <c r="E544" i="6"/>
  <c r="D544" i="6"/>
  <c r="N543" i="6"/>
  <c r="K543" i="6"/>
  <c r="M543" i="6" s="1"/>
  <c r="I543" i="6"/>
  <c r="F543" i="6"/>
  <c r="E543" i="6"/>
  <c r="D543" i="6"/>
  <c r="N542" i="6"/>
  <c r="K542" i="6"/>
  <c r="I542" i="6"/>
  <c r="F542" i="6"/>
  <c r="E542" i="6"/>
  <c r="D542" i="6"/>
  <c r="N541" i="6"/>
  <c r="K541" i="6"/>
  <c r="I541" i="6"/>
  <c r="F541" i="6"/>
  <c r="E541" i="6"/>
  <c r="D541" i="6"/>
  <c r="N540" i="6"/>
  <c r="K540" i="6"/>
  <c r="M540" i="6" s="1"/>
  <c r="I540" i="6"/>
  <c r="F540" i="6"/>
  <c r="E540" i="6"/>
  <c r="D540" i="6"/>
  <c r="N539" i="6"/>
  <c r="K539" i="6"/>
  <c r="M539" i="6" s="1"/>
  <c r="I539" i="6"/>
  <c r="F539" i="6"/>
  <c r="E539" i="6"/>
  <c r="D539" i="6"/>
  <c r="N538" i="6"/>
  <c r="K538" i="6"/>
  <c r="I538" i="6"/>
  <c r="F538" i="6"/>
  <c r="E538" i="6"/>
  <c r="D538" i="6"/>
  <c r="N537" i="6"/>
  <c r="K537" i="6"/>
  <c r="I537" i="6"/>
  <c r="F537" i="6"/>
  <c r="E537" i="6"/>
  <c r="D537" i="6"/>
  <c r="N536" i="6"/>
  <c r="K536" i="6"/>
  <c r="M536" i="6" s="1"/>
  <c r="I536" i="6"/>
  <c r="F536" i="6"/>
  <c r="E536" i="6"/>
  <c r="D536" i="6"/>
  <c r="N535" i="6"/>
  <c r="K535" i="6"/>
  <c r="M535" i="6" s="1"/>
  <c r="I535" i="6"/>
  <c r="F535" i="6"/>
  <c r="E535" i="6"/>
  <c r="D535" i="6"/>
  <c r="N534" i="6"/>
  <c r="K534" i="6"/>
  <c r="I534" i="6"/>
  <c r="F534" i="6"/>
  <c r="E534" i="6"/>
  <c r="D534" i="6"/>
  <c r="N533" i="6"/>
  <c r="K533" i="6"/>
  <c r="I533" i="6"/>
  <c r="F533" i="6"/>
  <c r="E533" i="6"/>
  <c r="D533" i="6"/>
  <c r="N532" i="6"/>
  <c r="K532" i="6"/>
  <c r="M532" i="6" s="1"/>
  <c r="I532" i="6"/>
  <c r="F532" i="6"/>
  <c r="E532" i="6"/>
  <c r="D532" i="6"/>
  <c r="N531" i="6"/>
  <c r="K531" i="6"/>
  <c r="M531" i="6" s="1"/>
  <c r="I531" i="6"/>
  <c r="F531" i="6"/>
  <c r="E531" i="6"/>
  <c r="D531" i="6"/>
  <c r="N530" i="6"/>
  <c r="K530" i="6"/>
  <c r="M530" i="6" s="1"/>
  <c r="I530" i="6"/>
  <c r="F530" i="6"/>
  <c r="E530" i="6"/>
  <c r="D530" i="6"/>
  <c r="N529" i="6"/>
  <c r="K529" i="6"/>
  <c r="I529" i="6"/>
  <c r="F529" i="6"/>
  <c r="E529" i="6"/>
  <c r="D529" i="6"/>
  <c r="N528" i="6"/>
  <c r="K528" i="6"/>
  <c r="M528" i="6" s="1"/>
  <c r="I528" i="6"/>
  <c r="F528" i="6"/>
  <c r="E528" i="6"/>
  <c r="D528" i="6"/>
  <c r="N527" i="6"/>
  <c r="K527" i="6"/>
  <c r="M527" i="6" s="1"/>
  <c r="I527" i="6"/>
  <c r="F527" i="6"/>
  <c r="E527" i="6"/>
  <c r="D527" i="6"/>
  <c r="N526" i="6"/>
  <c r="K526" i="6"/>
  <c r="I526" i="6"/>
  <c r="F526" i="6"/>
  <c r="E526" i="6"/>
  <c r="D526" i="6"/>
  <c r="N525" i="6"/>
  <c r="K525" i="6"/>
  <c r="I525" i="6"/>
  <c r="F525" i="6"/>
  <c r="E525" i="6"/>
  <c r="D525" i="6"/>
  <c r="N524" i="6"/>
  <c r="K524" i="6"/>
  <c r="M524" i="6" s="1"/>
  <c r="I524" i="6"/>
  <c r="F524" i="6"/>
  <c r="E524" i="6"/>
  <c r="D524" i="6"/>
  <c r="N523" i="6"/>
  <c r="K523" i="6"/>
  <c r="M523" i="6" s="1"/>
  <c r="I523" i="6"/>
  <c r="F523" i="6"/>
  <c r="E523" i="6"/>
  <c r="D523" i="6"/>
  <c r="N522" i="6"/>
  <c r="K522" i="6"/>
  <c r="I522" i="6"/>
  <c r="F522" i="6"/>
  <c r="E522" i="6"/>
  <c r="D522" i="6"/>
  <c r="N521" i="6"/>
  <c r="K521" i="6"/>
  <c r="I521" i="6"/>
  <c r="F521" i="6"/>
  <c r="E521" i="6"/>
  <c r="D521" i="6"/>
  <c r="N520" i="6"/>
  <c r="K520" i="6"/>
  <c r="M520" i="6" s="1"/>
  <c r="I520" i="6"/>
  <c r="F520" i="6"/>
  <c r="E520" i="6"/>
  <c r="D520" i="6"/>
  <c r="N519" i="6"/>
  <c r="K519" i="6"/>
  <c r="M519" i="6" s="1"/>
  <c r="I519" i="6"/>
  <c r="F519" i="6"/>
  <c r="E519" i="6"/>
  <c r="D519" i="6"/>
  <c r="N518" i="6"/>
  <c r="K518" i="6"/>
  <c r="I518" i="6"/>
  <c r="F518" i="6"/>
  <c r="E518" i="6"/>
  <c r="D518" i="6"/>
  <c r="N517" i="6"/>
  <c r="K517" i="6"/>
  <c r="I517" i="6"/>
  <c r="F517" i="6"/>
  <c r="E517" i="6"/>
  <c r="D517" i="6"/>
  <c r="N516" i="6"/>
  <c r="K516" i="6"/>
  <c r="M516" i="6" s="1"/>
  <c r="I516" i="6"/>
  <c r="F516" i="6"/>
  <c r="E516" i="6"/>
  <c r="D516" i="6"/>
  <c r="N515" i="6"/>
  <c r="K515" i="6"/>
  <c r="M515" i="6" s="1"/>
  <c r="I515" i="6"/>
  <c r="F515" i="6"/>
  <c r="E515" i="6"/>
  <c r="D515" i="6"/>
  <c r="N514" i="6"/>
  <c r="K514" i="6"/>
  <c r="I514" i="6"/>
  <c r="F514" i="6"/>
  <c r="E514" i="6"/>
  <c r="D514" i="6"/>
  <c r="N513" i="6"/>
  <c r="K513" i="6"/>
  <c r="I513" i="6"/>
  <c r="F513" i="6"/>
  <c r="E513" i="6"/>
  <c r="D513" i="6"/>
  <c r="N512" i="6"/>
  <c r="K512" i="6"/>
  <c r="M512" i="6" s="1"/>
  <c r="I512" i="6"/>
  <c r="F512" i="6"/>
  <c r="E512" i="6"/>
  <c r="D512" i="6"/>
  <c r="N511" i="6"/>
  <c r="K511" i="6"/>
  <c r="M511" i="6" s="1"/>
  <c r="I511" i="6"/>
  <c r="F511" i="6"/>
  <c r="E511" i="6"/>
  <c r="D511" i="6"/>
  <c r="N510" i="6"/>
  <c r="K510" i="6"/>
  <c r="I510" i="6"/>
  <c r="F510" i="6"/>
  <c r="E510" i="6"/>
  <c r="D510" i="6"/>
  <c r="N509" i="6"/>
  <c r="K509" i="6"/>
  <c r="I509" i="6"/>
  <c r="F509" i="6"/>
  <c r="E509" i="6"/>
  <c r="D509" i="6"/>
  <c r="N508" i="6"/>
  <c r="K508" i="6"/>
  <c r="M508" i="6" s="1"/>
  <c r="I508" i="6"/>
  <c r="F508" i="6"/>
  <c r="E508" i="6"/>
  <c r="D508" i="6"/>
  <c r="N507" i="6"/>
  <c r="M507" i="6"/>
  <c r="K507" i="6"/>
  <c r="I507" i="6"/>
  <c r="F507" i="6"/>
  <c r="E507" i="6"/>
  <c r="D507" i="6"/>
  <c r="N506" i="6"/>
  <c r="K506" i="6"/>
  <c r="I506" i="6"/>
  <c r="F506" i="6"/>
  <c r="E506" i="6"/>
  <c r="D506" i="6"/>
  <c r="N505" i="6"/>
  <c r="K505" i="6"/>
  <c r="I505" i="6"/>
  <c r="F505" i="6"/>
  <c r="E505" i="6"/>
  <c r="D505" i="6"/>
  <c r="N504" i="6"/>
  <c r="K504" i="6"/>
  <c r="M504" i="6" s="1"/>
  <c r="I504" i="6"/>
  <c r="F504" i="6"/>
  <c r="E504" i="6"/>
  <c r="D504" i="6"/>
  <c r="N503" i="6"/>
  <c r="K503" i="6"/>
  <c r="M503" i="6" s="1"/>
  <c r="I503" i="6"/>
  <c r="F503" i="6"/>
  <c r="E503" i="6"/>
  <c r="D503" i="6"/>
  <c r="N502" i="6"/>
  <c r="K502" i="6"/>
  <c r="I502" i="6"/>
  <c r="F502" i="6"/>
  <c r="E502" i="6"/>
  <c r="D502" i="6"/>
  <c r="N501" i="6"/>
  <c r="K501" i="6"/>
  <c r="M501" i="6" s="1"/>
  <c r="I501" i="6"/>
  <c r="F501" i="6"/>
  <c r="E501" i="6"/>
  <c r="D501" i="6"/>
  <c r="N500" i="6"/>
  <c r="K500" i="6"/>
  <c r="I500" i="6"/>
  <c r="F500" i="6"/>
  <c r="E500" i="6"/>
  <c r="D500" i="6"/>
  <c r="N499" i="6"/>
  <c r="K499" i="6"/>
  <c r="M499" i="6" s="1"/>
  <c r="I499" i="6"/>
  <c r="F499" i="6"/>
  <c r="E499" i="6"/>
  <c r="D499" i="6"/>
  <c r="N498" i="6"/>
  <c r="M498" i="6"/>
  <c r="K498" i="6"/>
  <c r="I498" i="6"/>
  <c r="F498" i="6"/>
  <c r="E498" i="6"/>
  <c r="D498" i="6"/>
  <c r="N497" i="6"/>
  <c r="K497" i="6"/>
  <c r="I497" i="6"/>
  <c r="F497" i="6"/>
  <c r="E497" i="6"/>
  <c r="D497" i="6"/>
  <c r="N496" i="6"/>
  <c r="K496" i="6"/>
  <c r="I496" i="6"/>
  <c r="F496" i="6"/>
  <c r="E496" i="6"/>
  <c r="D496" i="6"/>
  <c r="N495" i="6"/>
  <c r="K495" i="6"/>
  <c r="M495" i="6" s="1"/>
  <c r="I495" i="6"/>
  <c r="F495" i="6"/>
  <c r="E495" i="6"/>
  <c r="D495" i="6"/>
  <c r="N494" i="6"/>
  <c r="K494" i="6"/>
  <c r="I494" i="6"/>
  <c r="F494" i="6"/>
  <c r="E494" i="6"/>
  <c r="D494" i="6"/>
  <c r="N493" i="6"/>
  <c r="K493" i="6"/>
  <c r="M493" i="6" s="1"/>
  <c r="I493" i="6"/>
  <c r="F493" i="6"/>
  <c r="E493" i="6"/>
  <c r="D493" i="6"/>
  <c r="N492" i="6"/>
  <c r="K492" i="6"/>
  <c r="I492" i="6"/>
  <c r="F492" i="6"/>
  <c r="E492" i="6"/>
  <c r="D492" i="6"/>
  <c r="N491" i="6"/>
  <c r="M491" i="6"/>
  <c r="K491" i="6"/>
  <c r="I491" i="6"/>
  <c r="F491" i="6"/>
  <c r="E491" i="6"/>
  <c r="D491" i="6"/>
  <c r="N490" i="6"/>
  <c r="K490" i="6"/>
  <c r="M490" i="6" s="1"/>
  <c r="I490" i="6"/>
  <c r="F490" i="6"/>
  <c r="E490" i="6"/>
  <c r="D490" i="6"/>
  <c r="N489" i="6"/>
  <c r="K489" i="6"/>
  <c r="M489" i="6" s="1"/>
  <c r="I489" i="6"/>
  <c r="F489" i="6"/>
  <c r="E489" i="6"/>
  <c r="D489" i="6"/>
  <c r="N488" i="6"/>
  <c r="K488" i="6"/>
  <c r="M488" i="6" s="1"/>
  <c r="I488" i="6"/>
  <c r="F488" i="6"/>
  <c r="E488" i="6"/>
  <c r="D488" i="6"/>
  <c r="N487" i="6"/>
  <c r="K487" i="6"/>
  <c r="M487" i="6" s="1"/>
  <c r="I487" i="6"/>
  <c r="F487" i="6"/>
  <c r="E487" i="6"/>
  <c r="D487" i="6"/>
  <c r="N486" i="6"/>
  <c r="K486" i="6"/>
  <c r="M486" i="6" s="1"/>
  <c r="I486" i="6"/>
  <c r="F486" i="6"/>
  <c r="E486" i="6"/>
  <c r="D486" i="6"/>
  <c r="N485" i="6"/>
  <c r="K485" i="6"/>
  <c r="M485" i="6" s="1"/>
  <c r="I485" i="6"/>
  <c r="F485" i="6"/>
  <c r="E485" i="6"/>
  <c r="D485" i="6"/>
  <c r="N484" i="6"/>
  <c r="K484" i="6"/>
  <c r="M484" i="6" s="1"/>
  <c r="I484" i="6"/>
  <c r="F484" i="6"/>
  <c r="E484" i="6"/>
  <c r="D484" i="6"/>
  <c r="N483" i="6"/>
  <c r="K483" i="6"/>
  <c r="M483" i="6" s="1"/>
  <c r="I483" i="6"/>
  <c r="F483" i="6"/>
  <c r="E483" i="6"/>
  <c r="D483" i="6"/>
  <c r="N482" i="6"/>
  <c r="K482" i="6"/>
  <c r="M482" i="6" s="1"/>
  <c r="I482" i="6"/>
  <c r="F482" i="6"/>
  <c r="E482" i="6"/>
  <c r="D482" i="6"/>
  <c r="N481" i="6"/>
  <c r="K481" i="6"/>
  <c r="M481" i="6" s="1"/>
  <c r="I481" i="6"/>
  <c r="F481" i="6"/>
  <c r="E481" i="6"/>
  <c r="D481" i="6"/>
  <c r="N480" i="6"/>
  <c r="K480" i="6"/>
  <c r="M480" i="6" s="1"/>
  <c r="I480" i="6"/>
  <c r="F480" i="6"/>
  <c r="E480" i="6"/>
  <c r="D480" i="6"/>
  <c r="N479" i="6"/>
  <c r="K479" i="6"/>
  <c r="M479" i="6" s="1"/>
  <c r="I479" i="6"/>
  <c r="F479" i="6"/>
  <c r="E479" i="6"/>
  <c r="D479" i="6"/>
  <c r="N478" i="6"/>
  <c r="K478" i="6"/>
  <c r="M478" i="6" s="1"/>
  <c r="I478" i="6"/>
  <c r="F478" i="6"/>
  <c r="E478" i="6"/>
  <c r="D478" i="6"/>
  <c r="N477" i="6"/>
  <c r="K477" i="6"/>
  <c r="M477" i="6" s="1"/>
  <c r="I477" i="6"/>
  <c r="F477" i="6"/>
  <c r="E477" i="6"/>
  <c r="D477" i="6"/>
  <c r="N476" i="6"/>
  <c r="K476" i="6"/>
  <c r="M476" i="6" s="1"/>
  <c r="I476" i="6"/>
  <c r="F476" i="6"/>
  <c r="E476" i="6"/>
  <c r="D476" i="6"/>
  <c r="N475" i="6"/>
  <c r="K475" i="6"/>
  <c r="M475" i="6" s="1"/>
  <c r="I475" i="6"/>
  <c r="F475" i="6"/>
  <c r="E475" i="6"/>
  <c r="D475" i="6"/>
  <c r="N474" i="6"/>
  <c r="K474" i="6"/>
  <c r="M474" i="6" s="1"/>
  <c r="I474" i="6"/>
  <c r="F474" i="6"/>
  <c r="E474" i="6"/>
  <c r="D474" i="6"/>
  <c r="N473" i="6"/>
  <c r="M473" i="6"/>
  <c r="K473" i="6"/>
  <c r="I473" i="6"/>
  <c r="F473" i="6"/>
  <c r="E473" i="6"/>
  <c r="D473" i="6"/>
  <c r="N472" i="6"/>
  <c r="K472" i="6"/>
  <c r="M472" i="6" s="1"/>
  <c r="I472" i="6"/>
  <c r="F472" i="6"/>
  <c r="E472" i="6"/>
  <c r="D472" i="6"/>
  <c r="N471" i="6"/>
  <c r="K471" i="6"/>
  <c r="M471" i="6" s="1"/>
  <c r="I471" i="6"/>
  <c r="F471" i="6"/>
  <c r="E471" i="6"/>
  <c r="D471" i="6"/>
  <c r="N470" i="6"/>
  <c r="M470" i="6"/>
  <c r="K470" i="6"/>
  <c r="I470" i="6"/>
  <c r="F470" i="6"/>
  <c r="E470" i="6"/>
  <c r="D470" i="6"/>
  <c r="N469" i="6"/>
  <c r="K469" i="6"/>
  <c r="M469" i="6" s="1"/>
  <c r="I469" i="6"/>
  <c r="F469" i="6"/>
  <c r="E469" i="6"/>
  <c r="D469" i="6"/>
  <c r="N468" i="6"/>
  <c r="K468" i="6"/>
  <c r="M468" i="6" s="1"/>
  <c r="I468" i="6"/>
  <c r="F468" i="6"/>
  <c r="E468" i="6"/>
  <c r="D468" i="6"/>
  <c r="N467" i="6"/>
  <c r="M467" i="6"/>
  <c r="K467" i="6"/>
  <c r="I467" i="6"/>
  <c r="F467" i="6"/>
  <c r="E467" i="6"/>
  <c r="D467" i="6"/>
  <c r="N466" i="6"/>
  <c r="K466" i="6"/>
  <c r="M466" i="6" s="1"/>
  <c r="I466" i="6"/>
  <c r="F466" i="6"/>
  <c r="E466" i="6"/>
  <c r="D466" i="6"/>
  <c r="N465" i="6"/>
  <c r="K465" i="6"/>
  <c r="M465" i="6" s="1"/>
  <c r="I465" i="6"/>
  <c r="F465" i="6"/>
  <c r="E465" i="6"/>
  <c r="D465" i="6"/>
  <c r="N464" i="6"/>
  <c r="K464" i="6"/>
  <c r="M464" i="6" s="1"/>
  <c r="I464" i="6"/>
  <c r="F464" i="6"/>
  <c r="E464" i="6"/>
  <c r="D464" i="6"/>
  <c r="N463" i="6"/>
  <c r="K463" i="6"/>
  <c r="M463" i="6" s="1"/>
  <c r="I463" i="6"/>
  <c r="F463" i="6"/>
  <c r="E463" i="6"/>
  <c r="D463" i="6"/>
  <c r="N462" i="6"/>
  <c r="M462" i="6"/>
  <c r="K462" i="6"/>
  <c r="I462" i="6"/>
  <c r="F462" i="6"/>
  <c r="E462" i="6"/>
  <c r="D462" i="6"/>
  <c r="N461" i="6"/>
  <c r="K461" i="6"/>
  <c r="M461" i="6" s="1"/>
  <c r="I461" i="6"/>
  <c r="F461" i="6"/>
  <c r="E461" i="6"/>
  <c r="D461" i="6"/>
  <c r="N460" i="6"/>
  <c r="K460" i="6"/>
  <c r="M460" i="6" s="1"/>
  <c r="I460" i="6"/>
  <c r="F460" i="6"/>
  <c r="E460" i="6"/>
  <c r="D460" i="6"/>
  <c r="N459" i="6"/>
  <c r="M459" i="6"/>
  <c r="K459" i="6"/>
  <c r="I459" i="6"/>
  <c r="F459" i="6"/>
  <c r="E459" i="6"/>
  <c r="D459" i="6"/>
  <c r="N458" i="6"/>
  <c r="K458" i="6"/>
  <c r="M458" i="6" s="1"/>
  <c r="I458" i="6"/>
  <c r="F458" i="6"/>
  <c r="E458" i="6"/>
  <c r="D458" i="6"/>
  <c r="N457" i="6"/>
  <c r="K457" i="6"/>
  <c r="M457" i="6" s="1"/>
  <c r="I457" i="6"/>
  <c r="F457" i="6"/>
  <c r="E457" i="6"/>
  <c r="D457" i="6"/>
  <c r="N456" i="6"/>
  <c r="K456" i="6"/>
  <c r="M456" i="6" s="1"/>
  <c r="I456" i="6"/>
  <c r="F456" i="6"/>
  <c r="E456" i="6"/>
  <c r="D456" i="6"/>
  <c r="N455" i="6"/>
  <c r="K455" i="6"/>
  <c r="M455" i="6" s="1"/>
  <c r="I455" i="6"/>
  <c r="F455" i="6"/>
  <c r="G456" i="6" s="1"/>
  <c r="E455" i="6"/>
  <c r="D455" i="6"/>
  <c r="N454" i="6"/>
  <c r="K454" i="6"/>
  <c r="M454" i="6" s="1"/>
  <c r="I454" i="6"/>
  <c r="F454" i="6"/>
  <c r="E454" i="6"/>
  <c r="D454" i="6"/>
  <c r="N453" i="6"/>
  <c r="K453" i="6"/>
  <c r="M453" i="6" s="1"/>
  <c r="I453" i="6"/>
  <c r="F453" i="6"/>
  <c r="E453" i="6"/>
  <c r="D453" i="6"/>
  <c r="N452" i="6"/>
  <c r="K452" i="6"/>
  <c r="M452" i="6" s="1"/>
  <c r="I452" i="6"/>
  <c r="F452" i="6"/>
  <c r="E452" i="6"/>
  <c r="D452" i="6"/>
  <c r="N451" i="6"/>
  <c r="K451" i="6"/>
  <c r="M451" i="6" s="1"/>
  <c r="I451" i="6"/>
  <c r="F451" i="6"/>
  <c r="E451" i="6"/>
  <c r="D451" i="6"/>
  <c r="N450" i="6"/>
  <c r="M450" i="6"/>
  <c r="K450" i="6"/>
  <c r="I450" i="6"/>
  <c r="F450" i="6"/>
  <c r="G451" i="6" s="1"/>
  <c r="E450" i="6"/>
  <c r="D450" i="6"/>
  <c r="N449" i="6"/>
  <c r="K449" i="6"/>
  <c r="M449" i="6" s="1"/>
  <c r="I449" i="6"/>
  <c r="F449" i="6"/>
  <c r="E449" i="6"/>
  <c r="D449" i="6"/>
  <c r="N448" i="6"/>
  <c r="K448" i="6"/>
  <c r="M448" i="6" s="1"/>
  <c r="I448" i="6"/>
  <c r="F448" i="6"/>
  <c r="E448" i="6"/>
  <c r="D448" i="6"/>
  <c r="N447" i="6"/>
  <c r="K447" i="6"/>
  <c r="M447" i="6" s="1"/>
  <c r="I447" i="6"/>
  <c r="F447" i="6"/>
  <c r="E447" i="6"/>
  <c r="D447" i="6"/>
  <c r="N446" i="6"/>
  <c r="K446" i="6"/>
  <c r="M446" i="6" s="1"/>
  <c r="I446" i="6"/>
  <c r="F446" i="6"/>
  <c r="E446" i="6"/>
  <c r="D446" i="6"/>
  <c r="N445" i="6"/>
  <c r="K445" i="6"/>
  <c r="M445" i="6" s="1"/>
  <c r="I445" i="6"/>
  <c r="F445" i="6"/>
  <c r="E445" i="6"/>
  <c r="D445" i="6"/>
  <c r="N444" i="6"/>
  <c r="K444" i="6"/>
  <c r="M444" i="6" s="1"/>
  <c r="I444" i="6"/>
  <c r="F444" i="6"/>
  <c r="E444" i="6"/>
  <c r="D444" i="6"/>
  <c r="N443" i="6"/>
  <c r="M443" i="6"/>
  <c r="K443" i="6"/>
  <c r="I443" i="6"/>
  <c r="F443" i="6"/>
  <c r="E443" i="6"/>
  <c r="D443" i="6"/>
  <c r="N442" i="6"/>
  <c r="K442" i="6"/>
  <c r="M442" i="6" s="1"/>
  <c r="I442" i="6"/>
  <c r="F442" i="6"/>
  <c r="E442" i="6"/>
  <c r="D442" i="6"/>
  <c r="N441" i="6"/>
  <c r="K441" i="6"/>
  <c r="M441" i="6" s="1"/>
  <c r="I441" i="6"/>
  <c r="F441" i="6"/>
  <c r="E441" i="6"/>
  <c r="D441" i="6"/>
  <c r="N440" i="6"/>
  <c r="K440" i="6"/>
  <c r="M440" i="6" s="1"/>
  <c r="I440" i="6"/>
  <c r="F440" i="6"/>
  <c r="E440" i="6"/>
  <c r="D440" i="6"/>
  <c r="N439" i="6"/>
  <c r="K439" i="6"/>
  <c r="M439" i="6" s="1"/>
  <c r="I439" i="6"/>
  <c r="F439" i="6"/>
  <c r="E439" i="6"/>
  <c r="D439" i="6"/>
  <c r="N438" i="6"/>
  <c r="K438" i="6"/>
  <c r="M438" i="6" s="1"/>
  <c r="I438" i="6"/>
  <c r="F438" i="6"/>
  <c r="E438" i="6"/>
  <c r="D438" i="6"/>
  <c r="N437" i="6"/>
  <c r="K437" i="6"/>
  <c r="M437" i="6" s="1"/>
  <c r="I437" i="6"/>
  <c r="F437" i="6"/>
  <c r="E437" i="6"/>
  <c r="D437" i="6"/>
  <c r="N436" i="6"/>
  <c r="K436" i="6"/>
  <c r="I436" i="6"/>
  <c r="F436" i="6"/>
  <c r="E436" i="6"/>
  <c r="D436" i="6"/>
  <c r="N435" i="6"/>
  <c r="K435" i="6"/>
  <c r="M435" i="6" s="1"/>
  <c r="I435" i="6"/>
  <c r="F435" i="6"/>
  <c r="E435" i="6"/>
  <c r="D435" i="6"/>
  <c r="N434" i="6"/>
  <c r="K434" i="6"/>
  <c r="M434" i="6" s="1"/>
  <c r="I434" i="6"/>
  <c r="F434" i="6"/>
  <c r="E434" i="6"/>
  <c r="D434" i="6"/>
  <c r="N433" i="6"/>
  <c r="K433" i="6"/>
  <c r="I433" i="6"/>
  <c r="F433" i="6"/>
  <c r="E433" i="6"/>
  <c r="D433" i="6"/>
  <c r="N432" i="6"/>
  <c r="K432" i="6"/>
  <c r="I432" i="6"/>
  <c r="F432" i="6"/>
  <c r="E432" i="6"/>
  <c r="D432" i="6"/>
  <c r="N431" i="6"/>
  <c r="K431" i="6"/>
  <c r="M431" i="6" s="1"/>
  <c r="I431" i="6"/>
  <c r="F431" i="6"/>
  <c r="E431" i="6"/>
  <c r="D431" i="6"/>
  <c r="N430" i="6"/>
  <c r="K430" i="6"/>
  <c r="M430" i="6" s="1"/>
  <c r="I430" i="6"/>
  <c r="F430" i="6"/>
  <c r="E430" i="6"/>
  <c r="D430" i="6"/>
  <c r="N429" i="6"/>
  <c r="K429" i="6"/>
  <c r="M429" i="6" s="1"/>
  <c r="I429" i="6"/>
  <c r="F429" i="6"/>
  <c r="E429" i="6"/>
  <c r="D429" i="6"/>
  <c r="N428" i="6"/>
  <c r="K428" i="6"/>
  <c r="I428" i="6"/>
  <c r="F428" i="6"/>
  <c r="E428" i="6"/>
  <c r="D428" i="6"/>
  <c r="N427" i="6"/>
  <c r="K427" i="6"/>
  <c r="M427" i="6" s="1"/>
  <c r="I427" i="6"/>
  <c r="F427" i="6"/>
  <c r="E427" i="6"/>
  <c r="D427" i="6"/>
  <c r="N426" i="6"/>
  <c r="K426" i="6"/>
  <c r="M426" i="6" s="1"/>
  <c r="I426" i="6"/>
  <c r="F426" i="6"/>
  <c r="E426" i="6"/>
  <c r="D426" i="6"/>
  <c r="N425" i="6"/>
  <c r="K425" i="6"/>
  <c r="I425" i="6"/>
  <c r="F425" i="6"/>
  <c r="E425" i="6"/>
  <c r="D425" i="6"/>
  <c r="N424" i="6"/>
  <c r="K424" i="6"/>
  <c r="I424" i="6"/>
  <c r="F424" i="6"/>
  <c r="E424" i="6"/>
  <c r="D424" i="6"/>
  <c r="N423" i="6"/>
  <c r="K423" i="6"/>
  <c r="M423" i="6" s="1"/>
  <c r="I423" i="6"/>
  <c r="F423" i="6"/>
  <c r="E423" i="6"/>
  <c r="D423" i="6"/>
  <c r="N422" i="6"/>
  <c r="K422" i="6"/>
  <c r="M422" i="6" s="1"/>
  <c r="I422" i="6"/>
  <c r="F422" i="6"/>
  <c r="E422" i="6"/>
  <c r="D422" i="6"/>
  <c r="N421" i="6"/>
  <c r="K421" i="6"/>
  <c r="I421" i="6"/>
  <c r="F421" i="6"/>
  <c r="E421" i="6"/>
  <c r="D421" i="6"/>
  <c r="N420" i="6"/>
  <c r="K420" i="6"/>
  <c r="I420" i="6"/>
  <c r="F420" i="6"/>
  <c r="E420" i="6"/>
  <c r="D420" i="6"/>
  <c r="N419" i="6"/>
  <c r="K419" i="6"/>
  <c r="M419" i="6" s="1"/>
  <c r="I419" i="6"/>
  <c r="F419" i="6"/>
  <c r="E419" i="6"/>
  <c r="D419" i="6"/>
  <c r="N418" i="6"/>
  <c r="K418" i="6"/>
  <c r="M418" i="6" s="1"/>
  <c r="I418" i="6"/>
  <c r="F418" i="6"/>
  <c r="E418" i="6"/>
  <c r="D418" i="6"/>
  <c r="N417" i="6"/>
  <c r="K417" i="6"/>
  <c r="M417" i="6" s="1"/>
  <c r="I417" i="6"/>
  <c r="F417" i="6"/>
  <c r="E417" i="6"/>
  <c r="D417" i="6"/>
  <c r="N416" i="6"/>
  <c r="K416" i="6"/>
  <c r="I416" i="6"/>
  <c r="F416" i="6"/>
  <c r="E416" i="6"/>
  <c r="D416" i="6"/>
  <c r="N415" i="6"/>
  <c r="K415" i="6"/>
  <c r="M415" i="6" s="1"/>
  <c r="I415" i="6"/>
  <c r="F415" i="6"/>
  <c r="E415" i="6"/>
  <c r="D415" i="6"/>
  <c r="N414" i="6"/>
  <c r="K414" i="6"/>
  <c r="M414" i="6" s="1"/>
  <c r="I414" i="6"/>
  <c r="F414" i="6"/>
  <c r="E414" i="6"/>
  <c r="D414" i="6"/>
  <c r="N413" i="6"/>
  <c r="K413" i="6"/>
  <c r="G414" i="6" s="1"/>
  <c r="I413" i="6"/>
  <c r="F413" i="6"/>
  <c r="E413" i="6"/>
  <c r="D413" i="6"/>
  <c r="N412" i="6"/>
  <c r="K412" i="6"/>
  <c r="I412" i="6"/>
  <c r="F412" i="6"/>
  <c r="E412" i="6"/>
  <c r="D412" i="6"/>
  <c r="N411" i="6"/>
  <c r="M411" i="6"/>
  <c r="K411" i="6"/>
  <c r="I411" i="6"/>
  <c r="F411" i="6"/>
  <c r="E411" i="6"/>
  <c r="D411" i="6"/>
  <c r="N410" i="6"/>
  <c r="K410" i="6"/>
  <c r="M410" i="6" s="1"/>
  <c r="I410" i="6"/>
  <c r="F410" i="6"/>
  <c r="E410" i="6"/>
  <c r="D410" i="6"/>
  <c r="N409" i="6"/>
  <c r="K409" i="6"/>
  <c r="I409" i="6"/>
  <c r="F409" i="6"/>
  <c r="E409" i="6"/>
  <c r="D409" i="6"/>
  <c r="N408" i="6"/>
  <c r="K408" i="6"/>
  <c r="I408" i="6"/>
  <c r="F408" i="6"/>
  <c r="E408" i="6"/>
  <c r="D408" i="6"/>
  <c r="N407" i="6"/>
  <c r="K407" i="6"/>
  <c r="M407" i="6" s="1"/>
  <c r="I407" i="6"/>
  <c r="F407" i="6"/>
  <c r="E407" i="6"/>
  <c r="D407" i="6"/>
  <c r="N406" i="6"/>
  <c r="M406" i="6"/>
  <c r="K406" i="6"/>
  <c r="I406" i="6"/>
  <c r="F406" i="6"/>
  <c r="E406" i="6"/>
  <c r="D406" i="6"/>
  <c r="N405" i="6"/>
  <c r="K405" i="6"/>
  <c r="I405" i="6"/>
  <c r="F405" i="6"/>
  <c r="E405" i="6"/>
  <c r="D405" i="6"/>
  <c r="N404" i="6"/>
  <c r="K404" i="6"/>
  <c r="I404" i="6"/>
  <c r="F404" i="6"/>
  <c r="E404" i="6"/>
  <c r="D404" i="6"/>
  <c r="N403" i="6"/>
  <c r="K403" i="6"/>
  <c r="M403" i="6" s="1"/>
  <c r="I403" i="6"/>
  <c r="F403" i="6"/>
  <c r="E403" i="6"/>
  <c r="D403" i="6"/>
  <c r="N402" i="6"/>
  <c r="K402" i="6"/>
  <c r="M402" i="6" s="1"/>
  <c r="I402" i="6"/>
  <c r="F402" i="6"/>
  <c r="E402" i="6"/>
  <c r="D402" i="6"/>
  <c r="N401" i="6"/>
  <c r="K401" i="6"/>
  <c r="I401" i="6"/>
  <c r="F401" i="6"/>
  <c r="E401" i="6"/>
  <c r="D401" i="6"/>
  <c r="N400" i="6"/>
  <c r="K400" i="6"/>
  <c r="I400" i="6"/>
  <c r="F400" i="6"/>
  <c r="E400" i="6"/>
  <c r="D400" i="6"/>
  <c r="N399" i="6"/>
  <c r="K399" i="6"/>
  <c r="M399" i="6" s="1"/>
  <c r="I399" i="6"/>
  <c r="F399" i="6"/>
  <c r="E399" i="6"/>
  <c r="D399" i="6"/>
  <c r="N398" i="6"/>
  <c r="K398" i="6"/>
  <c r="M398" i="6" s="1"/>
  <c r="I398" i="6"/>
  <c r="F398" i="6"/>
  <c r="E398" i="6"/>
  <c r="D398" i="6"/>
  <c r="N397" i="6"/>
  <c r="K397" i="6"/>
  <c r="M397" i="6" s="1"/>
  <c r="I397" i="6"/>
  <c r="F397" i="6"/>
  <c r="E397" i="6"/>
  <c r="D397" i="6"/>
  <c r="N396" i="6"/>
  <c r="K396" i="6"/>
  <c r="I396" i="6"/>
  <c r="F396" i="6"/>
  <c r="E396" i="6"/>
  <c r="D396" i="6"/>
  <c r="N395" i="6"/>
  <c r="K395" i="6"/>
  <c r="M395" i="6" s="1"/>
  <c r="I395" i="6"/>
  <c r="F395" i="6"/>
  <c r="E395" i="6"/>
  <c r="D395" i="6"/>
  <c r="N394" i="6"/>
  <c r="K394" i="6"/>
  <c r="M394" i="6" s="1"/>
  <c r="I394" i="6"/>
  <c r="F394" i="6"/>
  <c r="E394" i="6"/>
  <c r="D394" i="6"/>
  <c r="N393" i="6"/>
  <c r="K393" i="6"/>
  <c r="I393" i="6"/>
  <c r="F393" i="6"/>
  <c r="E393" i="6"/>
  <c r="D393" i="6"/>
  <c r="N392" i="6"/>
  <c r="K392" i="6"/>
  <c r="I392" i="6"/>
  <c r="F392" i="6"/>
  <c r="E392" i="6"/>
  <c r="D392" i="6"/>
  <c r="N391" i="6"/>
  <c r="K391" i="6"/>
  <c r="M391" i="6" s="1"/>
  <c r="I391" i="6"/>
  <c r="F391" i="6"/>
  <c r="E391" i="6"/>
  <c r="D391" i="6"/>
  <c r="N390" i="6"/>
  <c r="K390" i="6"/>
  <c r="M390" i="6" s="1"/>
  <c r="I390" i="6"/>
  <c r="F390" i="6"/>
  <c r="E390" i="6"/>
  <c r="D390" i="6"/>
  <c r="N389" i="6"/>
  <c r="K389" i="6"/>
  <c r="I389" i="6"/>
  <c r="F389" i="6"/>
  <c r="E389" i="6"/>
  <c r="D389" i="6"/>
  <c r="N388" i="6"/>
  <c r="K388" i="6"/>
  <c r="I388" i="6"/>
  <c r="F388" i="6"/>
  <c r="E388" i="6"/>
  <c r="D388" i="6"/>
  <c r="N387" i="6"/>
  <c r="K387" i="6"/>
  <c r="M387" i="6" s="1"/>
  <c r="I387" i="6"/>
  <c r="F387" i="6"/>
  <c r="E387" i="6"/>
  <c r="D387" i="6"/>
  <c r="N386" i="6"/>
  <c r="K386" i="6"/>
  <c r="M386" i="6" s="1"/>
  <c r="I386" i="6"/>
  <c r="F386" i="6"/>
  <c r="E386" i="6"/>
  <c r="D386" i="6"/>
  <c r="N385" i="6"/>
  <c r="K385" i="6"/>
  <c r="M385" i="6" s="1"/>
  <c r="I385" i="6"/>
  <c r="F385" i="6"/>
  <c r="E385" i="6"/>
  <c r="D385" i="6"/>
  <c r="N384" i="6"/>
  <c r="K384" i="6"/>
  <c r="I384" i="6"/>
  <c r="F384" i="6"/>
  <c r="E384" i="6"/>
  <c r="D384" i="6"/>
  <c r="N383" i="6"/>
  <c r="K383" i="6"/>
  <c r="M383" i="6" s="1"/>
  <c r="I383" i="6"/>
  <c r="F383" i="6"/>
  <c r="E383" i="6"/>
  <c r="D383" i="6"/>
  <c r="N382" i="6"/>
  <c r="K382" i="6"/>
  <c r="M382" i="6" s="1"/>
  <c r="I382" i="6"/>
  <c r="F382" i="6"/>
  <c r="E382" i="6"/>
  <c r="D382" i="6"/>
  <c r="N381" i="6"/>
  <c r="K381" i="6"/>
  <c r="I381" i="6"/>
  <c r="F381" i="6"/>
  <c r="E381" i="6"/>
  <c r="D381" i="6"/>
  <c r="N380" i="6"/>
  <c r="K380" i="6"/>
  <c r="I380" i="6"/>
  <c r="F380" i="6"/>
  <c r="E380" i="6"/>
  <c r="D380" i="6"/>
  <c r="N379" i="6"/>
  <c r="M379" i="6"/>
  <c r="K379" i="6"/>
  <c r="I379" i="6"/>
  <c r="F379" i="6"/>
  <c r="E379" i="6"/>
  <c r="D379" i="6"/>
  <c r="N378" i="6"/>
  <c r="K378" i="6"/>
  <c r="M378" i="6" s="1"/>
  <c r="I378" i="6"/>
  <c r="F378" i="6"/>
  <c r="E378" i="6"/>
  <c r="D378" i="6"/>
  <c r="N377" i="6"/>
  <c r="K377" i="6"/>
  <c r="I377" i="6"/>
  <c r="F377" i="6"/>
  <c r="E377" i="6"/>
  <c r="D377" i="6"/>
  <c r="N376" i="6"/>
  <c r="K376" i="6"/>
  <c r="I376" i="6"/>
  <c r="F376" i="6"/>
  <c r="E376" i="6"/>
  <c r="D376" i="6"/>
  <c r="N375" i="6"/>
  <c r="K375" i="6"/>
  <c r="M375" i="6" s="1"/>
  <c r="I375" i="6"/>
  <c r="F375" i="6"/>
  <c r="E375" i="6"/>
  <c r="D375" i="6"/>
  <c r="N374" i="6"/>
  <c r="K374" i="6"/>
  <c r="M374" i="6" s="1"/>
  <c r="I374" i="6"/>
  <c r="F374" i="6"/>
  <c r="E374" i="6"/>
  <c r="D374" i="6"/>
  <c r="N373" i="6"/>
  <c r="K373" i="6"/>
  <c r="I373" i="6"/>
  <c r="F373" i="6"/>
  <c r="E373" i="6"/>
  <c r="D373" i="6"/>
  <c r="N372" i="6"/>
  <c r="K372" i="6"/>
  <c r="I372" i="6"/>
  <c r="F372" i="6"/>
  <c r="E372" i="6"/>
  <c r="D372" i="6"/>
  <c r="N371" i="6"/>
  <c r="K371" i="6"/>
  <c r="M371" i="6" s="1"/>
  <c r="I371" i="6"/>
  <c r="F371" i="6"/>
  <c r="E371" i="6"/>
  <c r="D371" i="6"/>
  <c r="N370" i="6"/>
  <c r="M370" i="6"/>
  <c r="K370" i="6"/>
  <c r="I370" i="6"/>
  <c r="F370" i="6"/>
  <c r="E370" i="6"/>
  <c r="D370" i="6"/>
  <c r="N369" i="6"/>
  <c r="K369" i="6"/>
  <c r="I369" i="6"/>
  <c r="F369" i="6"/>
  <c r="E369" i="6"/>
  <c r="D369" i="6"/>
  <c r="N368" i="6"/>
  <c r="K368" i="6"/>
  <c r="I368" i="6"/>
  <c r="F368" i="6"/>
  <c r="E368" i="6"/>
  <c r="D368" i="6"/>
  <c r="N367" i="6"/>
  <c r="K367" i="6"/>
  <c r="M367" i="6" s="1"/>
  <c r="I367" i="6"/>
  <c r="F367" i="6"/>
  <c r="E367" i="6"/>
  <c r="D367" i="6"/>
  <c r="N366" i="6"/>
  <c r="K366" i="6"/>
  <c r="M366" i="6" s="1"/>
  <c r="I366" i="6"/>
  <c r="F366" i="6"/>
  <c r="E366" i="6"/>
  <c r="D366" i="6"/>
  <c r="N365" i="6"/>
  <c r="K365" i="6"/>
  <c r="M365" i="6" s="1"/>
  <c r="I365" i="6"/>
  <c r="F365" i="6"/>
  <c r="E365" i="6"/>
  <c r="D365" i="6"/>
  <c r="N364" i="6"/>
  <c r="K364" i="6"/>
  <c r="I364" i="6"/>
  <c r="F364" i="6"/>
  <c r="E364" i="6"/>
  <c r="D364" i="6"/>
  <c r="N363" i="6"/>
  <c r="K363" i="6"/>
  <c r="M363" i="6" s="1"/>
  <c r="I363" i="6"/>
  <c r="F363" i="6"/>
  <c r="E363" i="6"/>
  <c r="D363" i="6"/>
  <c r="N362" i="6"/>
  <c r="K362" i="6"/>
  <c r="M362" i="6" s="1"/>
  <c r="I362" i="6"/>
  <c r="F362" i="6"/>
  <c r="E362" i="6"/>
  <c r="D362" i="6"/>
  <c r="N361" i="6"/>
  <c r="K361" i="6"/>
  <c r="I361" i="6"/>
  <c r="F361" i="6"/>
  <c r="E361" i="6"/>
  <c r="D361" i="6"/>
  <c r="N360" i="6"/>
  <c r="K360" i="6"/>
  <c r="I360" i="6"/>
  <c r="F360" i="6"/>
  <c r="E360" i="6"/>
  <c r="D360" i="6"/>
  <c r="N359" i="6"/>
  <c r="K359" i="6"/>
  <c r="M359" i="6" s="1"/>
  <c r="I359" i="6"/>
  <c r="F359" i="6"/>
  <c r="E359" i="6"/>
  <c r="D359" i="6"/>
  <c r="N358" i="6"/>
  <c r="K358" i="6"/>
  <c r="M358" i="6" s="1"/>
  <c r="I358" i="6"/>
  <c r="F358" i="6"/>
  <c r="E358" i="6"/>
  <c r="D358" i="6"/>
  <c r="N357" i="6"/>
  <c r="K357" i="6"/>
  <c r="I357" i="6"/>
  <c r="F357" i="6"/>
  <c r="E357" i="6"/>
  <c r="D357" i="6"/>
  <c r="N356" i="6"/>
  <c r="K356" i="6"/>
  <c r="I356" i="6"/>
  <c r="F356" i="6"/>
  <c r="E356" i="6"/>
  <c r="D356" i="6"/>
  <c r="N355" i="6"/>
  <c r="K355" i="6"/>
  <c r="M355" i="6" s="1"/>
  <c r="I355" i="6"/>
  <c r="F355" i="6"/>
  <c r="E355" i="6"/>
  <c r="D355" i="6"/>
  <c r="N354" i="6"/>
  <c r="K354" i="6"/>
  <c r="M354" i="6" s="1"/>
  <c r="I354" i="6"/>
  <c r="F354" i="6"/>
  <c r="E354" i="6"/>
  <c r="D354" i="6"/>
  <c r="N353" i="6"/>
  <c r="K353" i="6"/>
  <c r="M353" i="6" s="1"/>
  <c r="I353" i="6"/>
  <c r="F353" i="6"/>
  <c r="E353" i="6"/>
  <c r="D353" i="6"/>
  <c r="N352" i="6"/>
  <c r="K352" i="6"/>
  <c r="I352" i="6"/>
  <c r="F352" i="6"/>
  <c r="E352" i="6"/>
  <c r="D352" i="6"/>
  <c r="N351" i="6"/>
  <c r="M351" i="6"/>
  <c r="K351" i="6"/>
  <c r="I351" i="6"/>
  <c r="F351" i="6"/>
  <c r="E351" i="6"/>
  <c r="D351" i="6"/>
  <c r="N350" i="6"/>
  <c r="K350" i="6"/>
  <c r="M350" i="6" s="1"/>
  <c r="I350" i="6"/>
  <c r="F350" i="6"/>
  <c r="E350" i="6"/>
  <c r="D350" i="6"/>
  <c r="N349" i="6"/>
  <c r="M349" i="6"/>
  <c r="K349" i="6"/>
  <c r="I349" i="6"/>
  <c r="F349" i="6"/>
  <c r="E349" i="6"/>
  <c r="D349" i="6"/>
  <c r="N348" i="6"/>
  <c r="K348" i="6"/>
  <c r="I348" i="6"/>
  <c r="F348" i="6"/>
  <c r="E348" i="6"/>
  <c r="D348" i="6"/>
  <c r="N347" i="6"/>
  <c r="K347" i="6"/>
  <c r="M347" i="6" s="1"/>
  <c r="I347" i="6"/>
  <c r="F347" i="6"/>
  <c r="E347" i="6"/>
  <c r="D347" i="6"/>
  <c r="N346" i="6"/>
  <c r="K346" i="6"/>
  <c r="M346" i="6" s="1"/>
  <c r="I346" i="6"/>
  <c r="F346" i="6"/>
  <c r="E346" i="6"/>
  <c r="D346" i="6"/>
  <c r="N345" i="6"/>
  <c r="K345" i="6"/>
  <c r="I345" i="6"/>
  <c r="F345" i="6"/>
  <c r="E345" i="6"/>
  <c r="D345" i="6"/>
  <c r="N344" i="6"/>
  <c r="K344" i="6"/>
  <c r="I344" i="6"/>
  <c r="F344" i="6"/>
  <c r="E344" i="6"/>
  <c r="D344" i="6"/>
  <c r="N343" i="6"/>
  <c r="K343" i="6"/>
  <c r="M343" i="6" s="1"/>
  <c r="I343" i="6"/>
  <c r="F343" i="6"/>
  <c r="E343" i="6"/>
  <c r="D343" i="6"/>
  <c r="N342" i="6"/>
  <c r="M342" i="6"/>
  <c r="K342" i="6"/>
  <c r="I342" i="6"/>
  <c r="F342" i="6"/>
  <c r="E342" i="6"/>
  <c r="D342" i="6"/>
  <c r="N341" i="6"/>
  <c r="K341" i="6"/>
  <c r="I341" i="6"/>
  <c r="F341" i="6"/>
  <c r="E341" i="6"/>
  <c r="D341" i="6"/>
  <c r="N340" i="6"/>
  <c r="K340" i="6"/>
  <c r="I340" i="6"/>
  <c r="F340" i="6"/>
  <c r="E340" i="6"/>
  <c r="D340" i="6"/>
  <c r="N339" i="6"/>
  <c r="K339" i="6"/>
  <c r="M339" i="6" s="1"/>
  <c r="I339" i="6"/>
  <c r="F339" i="6"/>
  <c r="E339" i="6"/>
  <c r="D339" i="6"/>
  <c r="N338" i="6"/>
  <c r="K338" i="6"/>
  <c r="M338" i="6" s="1"/>
  <c r="I338" i="6"/>
  <c r="F338" i="6"/>
  <c r="E338" i="6"/>
  <c r="D338" i="6"/>
  <c r="N337" i="6"/>
  <c r="K337" i="6"/>
  <c r="I337" i="6"/>
  <c r="F337" i="6"/>
  <c r="E337" i="6"/>
  <c r="D337" i="6"/>
  <c r="N336" i="6"/>
  <c r="K336" i="6"/>
  <c r="I336" i="6"/>
  <c r="F336" i="6"/>
  <c r="E336" i="6"/>
  <c r="D336" i="6"/>
  <c r="N335" i="6"/>
  <c r="K335" i="6"/>
  <c r="M335" i="6" s="1"/>
  <c r="I335" i="6"/>
  <c r="F335" i="6"/>
  <c r="E335" i="6"/>
  <c r="D335" i="6"/>
  <c r="N334" i="6"/>
  <c r="K334" i="6"/>
  <c r="M334" i="6" s="1"/>
  <c r="I334" i="6"/>
  <c r="F334" i="6"/>
  <c r="E334" i="6"/>
  <c r="D334" i="6"/>
  <c r="N333" i="6"/>
  <c r="K333" i="6"/>
  <c r="I333" i="6"/>
  <c r="F333" i="6"/>
  <c r="E333" i="6"/>
  <c r="D333" i="6"/>
  <c r="N332" i="6"/>
  <c r="K332" i="6"/>
  <c r="I332" i="6"/>
  <c r="F332" i="6"/>
  <c r="E332" i="6"/>
  <c r="D332" i="6"/>
  <c r="N331" i="6"/>
  <c r="K331" i="6"/>
  <c r="M331" i="6" s="1"/>
  <c r="I331" i="6"/>
  <c r="F331" i="6"/>
  <c r="E331" i="6"/>
  <c r="D331" i="6"/>
  <c r="N330" i="6"/>
  <c r="K330" i="6"/>
  <c r="M330" i="6" s="1"/>
  <c r="I330" i="6"/>
  <c r="F330" i="6"/>
  <c r="E330" i="6"/>
  <c r="D330" i="6"/>
  <c r="N329" i="6"/>
  <c r="K329" i="6"/>
  <c r="I329" i="6"/>
  <c r="F329" i="6"/>
  <c r="E329" i="6"/>
  <c r="D329" i="6"/>
  <c r="N328" i="6"/>
  <c r="K328" i="6"/>
  <c r="I328" i="6"/>
  <c r="F328" i="6"/>
  <c r="E328" i="6"/>
  <c r="D328" i="6"/>
  <c r="N327" i="6"/>
  <c r="K327" i="6"/>
  <c r="M327" i="6" s="1"/>
  <c r="I327" i="6"/>
  <c r="F327" i="6"/>
  <c r="E327" i="6"/>
  <c r="D327" i="6"/>
  <c r="N326" i="6"/>
  <c r="K326" i="6"/>
  <c r="M326" i="6" s="1"/>
  <c r="I326" i="6"/>
  <c r="F326" i="6"/>
  <c r="E326" i="6"/>
  <c r="D326" i="6"/>
  <c r="N325" i="6"/>
  <c r="K325" i="6"/>
  <c r="M325" i="6" s="1"/>
  <c r="I325" i="6"/>
  <c r="F325" i="6"/>
  <c r="E325" i="6"/>
  <c r="D325" i="6"/>
  <c r="N324" i="6"/>
  <c r="K324" i="6"/>
  <c r="I324" i="6"/>
  <c r="F324" i="6"/>
  <c r="E324" i="6"/>
  <c r="D324" i="6"/>
  <c r="N323" i="6"/>
  <c r="K323" i="6"/>
  <c r="M323" i="6" s="1"/>
  <c r="I323" i="6"/>
  <c r="F323" i="6"/>
  <c r="E323" i="6"/>
  <c r="D323" i="6"/>
  <c r="N322" i="6"/>
  <c r="K322" i="6"/>
  <c r="M322" i="6" s="1"/>
  <c r="I322" i="6"/>
  <c r="F322" i="6"/>
  <c r="E322" i="6"/>
  <c r="D322" i="6"/>
  <c r="N321" i="6"/>
  <c r="M321" i="6"/>
  <c r="K321" i="6"/>
  <c r="I321" i="6"/>
  <c r="F321" i="6"/>
  <c r="E321" i="6"/>
  <c r="D321" i="6"/>
  <c r="N320" i="6"/>
  <c r="K320" i="6"/>
  <c r="I320" i="6"/>
  <c r="F320" i="6"/>
  <c r="E320" i="6"/>
  <c r="D320" i="6"/>
  <c r="N319" i="6"/>
  <c r="K319" i="6"/>
  <c r="M319" i="6" s="1"/>
  <c r="I319" i="6"/>
  <c r="F319" i="6"/>
  <c r="E319" i="6"/>
  <c r="D319" i="6"/>
  <c r="N318" i="6"/>
  <c r="K318" i="6"/>
  <c r="M318" i="6" s="1"/>
  <c r="I318" i="6"/>
  <c r="F318" i="6"/>
  <c r="E318" i="6"/>
  <c r="D318" i="6"/>
  <c r="N317" i="6"/>
  <c r="K317" i="6"/>
  <c r="I317" i="6"/>
  <c r="F317" i="6"/>
  <c r="E317" i="6"/>
  <c r="D317" i="6"/>
  <c r="N316" i="6"/>
  <c r="K316" i="6"/>
  <c r="I316" i="6"/>
  <c r="F316" i="6"/>
  <c r="E316" i="6"/>
  <c r="D316" i="6"/>
  <c r="N315" i="6"/>
  <c r="M315" i="6"/>
  <c r="K315" i="6"/>
  <c r="I315" i="6"/>
  <c r="F315" i="6"/>
  <c r="E315" i="6"/>
  <c r="D315" i="6"/>
  <c r="N314" i="6"/>
  <c r="K314" i="6"/>
  <c r="M314" i="6" s="1"/>
  <c r="I314" i="6"/>
  <c r="F314" i="6"/>
  <c r="E314" i="6"/>
  <c r="D314" i="6"/>
  <c r="N313" i="6"/>
  <c r="K313" i="6"/>
  <c r="I313" i="6"/>
  <c r="F313" i="6"/>
  <c r="E313" i="6"/>
  <c r="D313" i="6"/>
  <c r="N312" i="6"/>
  <c r="K312" i="6"/>
  <c r="I312" i="6"/>
  <c r="F312" i="6"/>
  <c r="E312" i="6"/>
  <c r="D312" i="6"/>
  <c r="N311" i="6"/>
  <c r="K311" i="6"/>
  <c r="M311" i="6" s="1"/>
  <c r="I311" i="6"/>
  <c r="F311" i="6"/>
  <c r="E311" i="6"/>
  <c r="D311" i="6"/>
  <c r="N310" i="6"/>
  <c r="M310" i="6"/>
  <c r="K310" i="6"/>
  <c r="I310" i="6"/>
  <c r="F310" i="6"/>
  <c r="E310" i="6"/>
  <c r="D310" i="6"/>
  <c r="N309" i="6"/>
  <c r="K309" i="6"/>
  <c r="G310" i="6" s="1"/>
  <c r="I309" i="6"/>
  <c r="F309" i="6"/>
  <c r="E309" i="6"/>
  <c r="D309" i="6"/>
  <c r="N308" i="6"/>
  <c r="K308" i="6"/>
  <c r="I308" i="6"/>
  <c r="F308" i="6"/>
  <c r="E308" i="6"/>
  <c r="D308" i="6"/>
  <c r="N307" i="6"/>
  <c r="M307" i="6"/>
  <c r="K307" i="6"/>
  <c r="I307" i="6"/>
  <c r="F307" i="6"/>
  <c r="E307" i="6"/>
  <c r="D307" i="6"/>
  <c r="N306" i="6"/>
  <c r="K306" i="6"/>
  <c r="M306" i="6" s="1"/>
  <c r="I306" i="6"/>
  <c r="F306" i="6"/>
  <c r="E306" i="6"/>
  <c r="D306" i="6"/>
  <c r="N305" i="6"/>
  <c r="K305" i="6"/>
  <c r="I305" i="6"/>
  <c r="F305" i="6"/>
  <c r="E305" i="6"/>
  <c r="D305" i="6"/>
  <c r="N304" i="6"/>
  <c r="K304" i="6"/>
  <c r="I304" i="6"/>
  <c r="F304" i="6"/>
  <c r="E304" i="6"/>
  <c r="D304" i="6"/>
  <c r="N303" i="6"/>
  <c r="K303" i="6"/>
  <c r="M303" i="6" s="1"/>
  <c r="I303" i="6"/>
  <c r="F303" i="6"/>
  <c r="E303" i="6"/>
  <c r="D303" i="6"/>
  <c r="N302" i="6"/>
  <c r="K302" i="6"/>
  <c r="M302" i="6" s="1"/>
  <c r="I302" i="6"/>
  <c r="F302" i="6"/>
  <c r="E302" i="6"/>
  <c r="D302" i="6"/>
  <c r="N301" i="6"/>
  <c r="K301" i="6"/>
  <c r="I301" i="6"/>
  <c r="F301" i="6"/>
  <c r="E301" i="6"/>
  <c r="D301" i="6"/>
  <c r="N300" i="6"/>
  <c r="K300" i="6"/>
  <c r="I300" i="6"/>
  <c r="F300" i="6"/>
  <c r="E300" i="6"/>
  <c r="D300" i="6"/>
  <c r="N299" i="6"/>
  <c r="K299" i="6"/>
  <c r="M299" i="6" s="1"/>
  <c r="I299" i="6"/>
  <c r="F299" i="6"/>
  <c r="E299" i="6"/>
  <c r="D299" i="6"/>
  <c r="N298" i="6"/>
  <c r="M298" i="6"/>
  <c r="K298" i="6"/>
  <c r="I298" i="6"/>
  <c r="F298" i="6"/>
  <c r="E298" i="6"/>
  <c r="D298" i="6"/>
  <c r="N297" i="6"/>
  <c r="K297" i="6"/>
  <c r="I297" i="6"/>
  <c r="F297" i="6"/>
  <c r="E297" i="6"/>
  <c r="D297" i="6"/>
  <c r="N296" i="6"/>
  <c r="K296" i="6"/>
  <c r="I296" i="6"/>
  <c r="F296" i="6"/>
  <c r="E296" i="6"/>
  <c r="D296" i="6"/>
  <c r="N295" i="6"/>
  <c r="K295" i="6"/>
  <c r="M295" i="6" s="1"/>
  <c r="I295" i="6"/>
  <c r="F295" i="6"/>
  <c r="E295" i="6"/>
  <c r="D295" i="6"/>
  <c r="N294" i="6"/>
  <c r="K294" i="6"/>
  <c r="M294" i="6" s="1"/>
  <c r="I294" i="6"/>
  <c r="F294" i="6"/>
  <c r="E294" i="6"/>
  <c r="D294" i="6"/>
  <c r="N293" i="6"/>
  <c r="K293" i="6"/>
  <c r="I293" i="6"/>
  <c r="F293" i="6"/>
  <c r="E293" i="6"/>
  <c r="D293" i="6"/>
  <c r="N292" i="6"/>
  <c r="K292" i="6"/>
  <c r="I292" i="6"/>
  <c r="F292" i="6"/>
  <c r="E292" i="6"/>
  <c r="D292" i="6"/>
  <c r="N291" i="6"/>
  <c r="K291" i="6"/>
  <c r="M291" i="6" s="1"/>
  <c r="I291" i="6"/>
  <c r="F291" i="6"/>
  <c r="E291" i="6"/>
  <c r="D291" i="6"/>
  <c r="N290" i="6"/>
  <c r="K290" i="6"/>
  <c r="M290" i="6" s="1"/>
  <c r="I290" i="6"/>
  <c r="F290" i="6"/>
  <c r="E290" i="6"/>
  <c r="D290" i="6"/>
  <c r="N289" i="6"/>
  <c r="K289" i="6"/>
  <c r="I289" i="6"/>
  <c r="F289" i="6"/>
  <c r="E289" i="6"/>
  <c r="D289" i="6"/>
  <c r="N288" i="6"/>
  <c r="K288" i="6"/>
  <c r="I288" i="6"/>
  <c r="F288" i="6"/>
  <c r="E288" i="6"/>
  <c r="D288" i="6"/>
  <c r="N287" i="6"/>
  <c r="K287" i="6"/>
  <c r="M287" i="6" s="1"/>
  <c r="I287" i="6"/>
  <c r="F287" i="6"/>
  <c r="E287" i="6"/>
  <c r="D287" i="6"/>
  <c r="N286" i="6"/>
  <c r="K286" i="6"/>
  <c r="M286" i="6" s="1"/>
  <c r="I286" i="6"/>
  <c r="F286" i="6"/>
  <c r="E286" i="6"/>
  <c r="D286" i="6"/>
  <c r="N285" i="6"/>
  <c r="K285" i="6"/>
  <c r="I285" i="6"/>
  <c r="F285" i="6"/>
  <c r="E285" i="6"/>
  <c r="D285" i="6"/>
  <c r="N284" i="6"/>
  <c r="K284" i="6"/>
  <c r="I284" i="6"/>
  <c r="F284" i="6"/>
  <c r="E284" i="6"/>
  <c r="D284" i="6"/>
  <c r="N283" i="6"/>
  <c r="K283" i="6"/>
  <c r="M283" i="6" s="1"/>
  <c r="I283" i="6"/>
  <c r="F283" i="6"/>
  <c r="E283" i="6"/>
  <c r="D283" i="6"/>
  <c r="N282" i="6"/>
  <c r="K282" i="6"/>
  <c r="M282" i="6" s="1"/>
  <c r="I282" i="6"/>
  <c r="F282" i="6"/>
  <c r="E282" i="6"/>
  <c r="D282" i="6"/>
  <c r="N281" i="6"/>
  <c r="K281" i="6"/>
  <c r="I281" i="6"/>
  <c r="F281" i="6"/>
  <c r="E281" i="6"/>
  <c r="D281" i="6"/>
  <c r="N280" i="6"/>
  <c r="K280" i="6"/>
  <c r="I280" i="6"/>
  <c r="F280" i="6"/>
  <c r="E280" i="6"/>
  <c r="D280" i="6"/>
  <c r="N279" i="6"/>
  <c r="K279" i="6"/>
  <c r="M279" i="6" s="1"/>
  <c r="I279" i="6"/>
  <c r="F279" i="6"/>
  <c r="E279" i="6"/>
  <c r="D279" i="6"/>
  <c r="N278" i="6"/>
  <c r="M278" i="6"/>
  <c r="K278" i="6"/>
  <c r="I278" i="6"/>
  <c r="F278" i="6"/>
  <c r="E278" i="6"/>
  <c r="D278" i="6"/>
  <c r="N277" i="6"/>
  <c r="K277" i="6"/>
  <c r="I277" i="6"/>
  <c r="F277" i="6"/>
  <c r="E277" i="6"/>
  <c r="D277" i="6"/>
  <c r="N276" i="6"/>
  <c r="K276" i="6"/>
  <c r="I276" i="6"/>
  <c r="F276" i="6"/>
  <c r="E276" i="6"/>
  <c r="D276" i="6"/>
  <c r="N275" i="6"/>
  <c r="K275" i="6"/>
  <c r="M275" i="6" s="1"/>
  <c r="I275" i="6"/>
  <c r="F275" i="6"/>
  <c r="E275" i="6"/>
  <c r="D275" i="6"/>
  <c r="N274" i="6"/>
  <c r="K274" i="6"/>
  <c r="M274" i="6" s="1"/>
  <c r="I274" i="6"/>
  <c r="F274" i="6"/>
  <c r="E274" i="6"/>
  <c r="D274" i="6"/>
  <c r="N273" i="6"/>
  <c r="K273" i="6"/>
  <c r="I273" i="6"/>
  <c r="F273" i="6"/>
  <c r="E273" i="6"/>
  <c r="D273" i="6"/>
  <c r="N272" i="6"/>
  <c r="K272" i="6"/>
  <c r="I272" i="6"/>
  <c r="F272" i="6"/>
  <c r="E272" i="6"/>
  <c r="D272" i="6"/>
  <c r="N271" i="6"/>
  <c r="K271" i="6"/>
  <c r="M271" i="6" s="1"/>
  <c r="I271" i="6"/>
  <c r="F271" i="6"/>
  <c r="E271" i="6"/>
  <c r="D271" i="6"/>
  <c r="N270" i="6"/>
  <c r="K270" i="6"/>
  <c r="M270" i="6" s="1"/>
  <c r="I270" i="6"/>
  <c r="F270" i="6"/>
  <c r="E270" i="6"/>
  <c r="D270" i="6"/>
  <c r="N269" i="6"/>
  <c r="K269" i="6"/>
  <c r="I269" i="6"/>
  <c r="F269" i="6"/>
  <c r="E269" i="6"/>
  <c r="D269" i="6"/>
  <c r="N268" i="6"/>
  <c r="K268" i="6"/>
  <c r="I268" i="6"/>
  <c r="F268" i="6"/>
  <c r="E268" i="6"/>
  <c r="D268" i="6"/>
  <c r="N267" i="6"/>
  <c r="K267" i="6"/>
  <c r="M267" i="6" s="1"/>
  <c r="I267" i="6"/>
  <c r="F267" i="6"/>
  <c r="E267" i="6"/>
  <c r="D267" i="6"/>
  <c r="N266" i="6"/>
  <c r="M266" i="6"/>
  <c r="K266" i="6"/>
  <c r="I266" i="6"/>
  <c r="F266" i="6"/>
  <c r="E266" i="6"/>
  <c r="D266" i="6"/>
  <c r="N265" i="6"/>
  <c r="K265" i="6"/>
  <c r="I265" i="6"/>
  <c r="F265" i="6"/>
  <c r="E265" i="6"/>
  <c r="D265" i="6"/>
  <c r="N264" i="6"/>
  <c r="K264" i="6"/>
  <c r="I264" i="6"/>
  <c r="F264" i="6"/>
  <c r="E264" i="6"/>
  <c r="D264" i="6"/>
  <c r="N263" i="6"/>
  <c r="K263" i="6"/>
  <c r="M263" i="6" s="1"/>
  <c r="I263" i="6"/>
  <c r="F263" i="6"/>
  <c r="E263" i="6"/>
  <c r="D263" i="6"/>
  <c r="N262" i="6"/>
  <c r="K262" i="6"/>
  <c r="M262" i="6" s="1"/>
  <c r="I262" i="6"/>
  <c r="F262" i="6"/>
  <c r="E262" i="6"/>
  <c r="D262" i="6"/>
  <c r="N261" i="6"/>
  <c r="K261" i="6"/>
  <c r="I261" i="6"/>
  <c r="F261" i="6"/>
  <c r="E261" i="6"/>
  <c r="D261" i="6"/>
  <c r="N260" i="6"/>
  <c r="K260" i="6"/>
  <c r="I260" i="6"/>
  <c r="F260" i="6"/>
  <c r="E260" i="6"/>
  <c r="D260" i="6"/>
  <c r="N259" i="6"/>
  <c r="K259" i="6"/>
  <c r="M259" i="6" s="1"/>
  <c r="I259" i="6"/>
  <c r="F259" i="6"/>
  <c r="E259" i="6"/>
  <c r="D259" i="6"/>
  <c r="N258" i="6"/>
  <c r="K258" i="6"/>
  <c r="M258" i="6" s="1"/>
  <c r="I258" i="6"/>
  <c r="F258" i="6"/>
  <c r="E258" i="6"/>
  <c r="D258" i="6"/>
  <c r="N257" i="6"/>
  <c r="M257" i="6"/>
  <c r="K257" i="6"/>
  <c r="I257" i="6"/>
  <c r="F257" i="6"/>
  <c r="E257" i="6"/>
  <c r="D257" i="6"/>
  <c r="N256" i="6"/>
  <c r="K256" i="6"/>
  <c r="I256" i="6"/>
  <c r="F256" i="6"/>
  <c r="E256" i="6"/>
  <c r="D256" i="6"/>
  <c r="N255" i="6"/>
  <c r="K255" i="6"/>
  <c r="M255" i="6" s="1"/>
  <c r="I255" i="6"/>
  <c r="F255" i="6"/>
  <c r="E255" i="6"/>
  <c r="D255" i="6"/>
  <c r="N254" i="6"/>
  <c r="M254" i="6"/>
  <c r="K254" i="6"/>
  <c r="I254" i="6"/>
  <c r="F254" i="6"/>
  <c r="E254" i="6"/>
  <c r="D254" i="6"/>
  <c r="N253" i="6"/>
  <c r="K253" i="6"/>
  <c r="I253" i="6"/>
  <c r="F253" i="6"/>
  <c r="E253" i="6"/>
  <c r="D253" i="6"/>
  <c r="N252" i="6"/>
  <c r="K252" i="6"/>
  <c r="I252" i="6"/>
  <c r="F252" i="6"/>
  <c r="E252" i="6"/>
  <c r="D252" i="6"/>
  <c r="N251" i="6"/>
  <c r="K251" i="6"/>
  <c r="M251" i="6" s="1"/>
  <c r="I251" i="6"/>
  <c r="F251" i="6"/>
  <c r="E251" i="6"/>
  <c r="D251" i="6"/>
  <c r="N250" i="6"/>
  <c r="K250" i="6"/>
  <c r="M250" i="6" s="1"/>
  <c r="I250" i="6"/>
  <c r="F250" i="6"/>
  <c r="E250" i="6"/>
  <c r="D250" i="6"/>
  <c r="N249" i="6"/>
  <c r="K249" i="6"/>
  <c r="I249" i="6"/>
  <c r="F249" i="6"/>
  <c r="E249" i="6"/>
  <c r="D249" i="6"/>
  <c r="N248" i="6"/>
  <c r="K248" i="6"/>
  <c r="I248" i="6"/>
  <c r="F248" i="6"/>
  <c r="E248" i="6"/>
  <c r="D248" i="6"/>
  <c r="N247" i="6"/>
  <c r="K247" i="6"/>
  <c r="M247" i="6" s="1"/>
  <c r="I247" i="6"/>
  <c r="F247" i="6"/>
  <c r="E247" i="6"/>
  <c r="D247" i="6"/>
  <c r="N246" i="6"/>
  <c r="K246" i="6"/>
  <c r="M246" i="6" s="1"/>
  <c r="I246" i="6"/>
  <c r="F246" i="6"/>
  <c r="E246" i="6"/>
  <c r="D246" i="6"/>
  <c r="N245" i="6"/>
  <c r="K245" i="6"/>
  <c r="I245" i="6"/>
  <c r="F245" i="6"/>
  <c r="E245" i="6"/>
  <c r="D245" i="6"/>
  <c r="N244" i="6"/>
  <c r="K244" i="6"/>
  <c r="I244" i="6"/>
  <c r="F244" i="6"/>
  <c r="E244" i="6"/>
  <c r="D244" i="6"/>
  <c r="N243" i="6"/>
  <c r="K243" i="6"/>
  <c r="M243" i="6" s="1"/>
  <c r="I243" i="6"/>
  <c r="F243" i="6"/>
  <c r="E243" i="6"/>
  <c r="D243" i="6"/>
  <c r="N242" i="6"/>
  <c r="K242" i="6"/>
  <c r="M242" i="6" s="1"/>
  <c r="I242" i="6"/>
  <c r="F242" i="6"/>
  <c r="E242" i="6"/>
  <c r="D242" i="6"/>
  <c r="N241" i="6"/>
  <c r="K241" i="6"/>
  <c r="M241" i="6" s="1"/>
  <c r="I241" i="6"/>
  <c r="F241" i="6"/>
  <c r="E241" i="6"/>
  <c r="D241" i="6"/>
  <c r="N240" i="6"/>
  <c r="K240" i="6"/>
  <c r="I240" i="6"/>
  <c r="F240" i="6"/>
  <c r="E240" i="6"/>
  <c r="D240" i="6"/>
  <c r="N239" i="6"/>
  <c r="K239" i="6"/>
  <c r="M239" i="6" s="1"/>
  <c r="I239" i="6"/>
  <c r="F239" i="6"/>
  <c r="E239" i="6"/>
  <c r="D239" i="6"/>
  <c r="N238" i="6"/>
  <c r="K238" i="6"/>
  <c r="M238" i="6" s="1"/>
  <c r="I238" i="6"/>
  <c r="F238" i="6"/>
  <c r="E238" i="6"/>
  <c r="D238" i="6"/>
  <c r="N237" i="6"/>
  <c r="K237" i="6"/>
  <c r="I237" i="6"/>
  <c r="F237" i="6"/>
  <c r="E237" i="6"/>
  <c r="D237" i="6"/>
  <c r="N236" i="6"/>
  <c r="K236" i="6"/>
  <c r="I236" i="6"/>
  <c r="F236" i="6"/>
  <c r="E236" i="6"/>
  <c r="D236" i="6"/>
  <c r="N235" i="6"/>
  <c r="K235" i="6"/>
  <c r="M235" i="6" s="1"/>
  <c r="I235" i="6"/>
  <c r="F235" i="6"/>
  <c r="E235" i="6"/>
  <c r="D235" i="6"/>
  <c r="N234" i="6"/>
  <c r="K234" i="6"/>
  <c r="M234" i="6" s="1"/>
  <c r="I234" i="6"/>
  <c r="F234" i="6"/>
  <c r="E234" i="6"/>
  <c r="D234" i="6"/>
  <c r="N233" i="6"/>
  <c r="K233" i="6"/>
  <c r="I233" i="6"/>
  <c r="F233" i="6"/>
  <c r="E233" i="6"/>
  <c r="D233" i="6"/>
  <c r="N232" i="6"/>
  <c r="K232" i="6"/>
  <c r="I232" i="6"/>
  <c r="F232" i="6"/>
  <c r="E232" i="6"/>
  <c r="D232" i="6"/>
  <c r="N231" i="6"/>
  <c r="K231" i="6"/>
  <c r="M231" i="6" s="1"/>
  <c r="I231" i="6"/>
  <c r="F231" i="6"/>
  <c r="E231" i="6"/>
  <c r="D231" i="6"/>
  <c r="N230" i="6"/>
  <c r="K230" i="6"/>
  <c r="M230" i="6" s="1"/>
  <c r="I230" i="6"/>
  <c r="F230" i="6"/>
  <c r="E230" i="6"/>
  <c r="D230" i="6"/>
  <c r="N229" i="6"/>
  <c r="K229" i="6"/>
  <c r="I229" i="6"/>
  <c r="F229" i="6"/>
  <c r="E229" i="6"/>
  <c r="D229" i="6"/>
  <c r="N228" i="6"/>
  <c r="K228" i="6"/>
  <c r="I228" i="6"/>
  <c r="F228" i="6"/>
  <c r="E228" i="6"/>
  <c r="D228" i="6"/>
  <c r="N227" i="6"/>
  <c r="K227" i="6"/>
  <c r="M227" i="6" s="1"/>
  <c r="I227" i="6"/>
  <c r="F227" i="6"/>
  <c r="E227" i="6"/>
  <c r="D227" i="6"/>
  <c r="N226" i="6"/>
  <c r="K226" i="6"/>
  <c r="M226" i="6" s="1"/>
  <c r="I226" i="6"/>
  <c r="F226" i="6"/>
  <c r="E226" i="6"/>
  <c r="D226" i="6"/>
  <c r="N225" i="6"/>
  <c r="K225" i="6"/>
  <c r="I225" i="6"/>
  <c r="F225" i="6"/>
  <c r="E225" i="6"/>
  <c r="D225" i="6"/>
  <c r="N224" i="6"/>
  <c r="K224" i="6"/>
  <c r="I224" i="6"/>
  <c r="F224" i="6"/>
  <c r="E224" i="6"/>
  <c r="D224" i="6"/>
  <c r="N223" i="6"/>
  <c r="K223" i="6"/>
  <c r="M223" i="6" s="1"/>
  <c r="I223" i="6"/>
  <c r="F223" i="6"/>
  <c r="E223" i="6"/>
  <c r="D223" i="6"/>
  <c r="N222" i="6"/>
  <c r="K222" i="6"/>
  <c r="M222" i="6" s="1"/>
  <c r="I222" i="6"/>
  <c r="F222" i="6"/>
  <c r="E222" i="6"/>
  <c r="D222" i="6"/>
  <c r="N221" i="6"/>
  <c r="K221" i="6"/>
  <c r="I221" i="6"/>
  <c r="G221" i="6"/>
  <c r="F221" i="6"/>
  <c r="E221" i="6"/>
  <c r="D221" i="6"/>
  <c r="N220" i="6"/>
  <c r="D220" i="6"/>
  <c r="N219" i="6"/>
  <c r="D219" i="6"/>
  <c r="N218" i="6"/>
  <c r="D218" i="6"/>
  <c r="N217" i="6"/>
  <c r="D217" i="6"/>
  <c r="N216" i="6"/>
  <c r="D216" i="6"/>
  <c r="N215" i="6"/>
  <c r="D215" i="6"/>
  <c r="N214" i="6"/>
  <c r="D214" i="6"/>
  <c r="N213" i="6"/>
  <c r="D213" i="6"/>
  <c r="N212" i="6"/>
  <c r="D212" i="6"/>
  <c r="N211" i="6"/>
  <c r="D211" i="6"/>
  <c r="N210" i="6"/>
  <c r="D210" i="6"/>
  <c r="N209" i="6"/>
  <c r="D209" i="6"/>
  <c r="N208" i="6"/>
  <c r="D208" i="6"/>
  <c r="N207" i="6"/>
  <c r="D207" i="6"/>
  <c r="N206" i="6"/>
  <c r="D206" i="6"/>
  <c r="N205" i="6"/>
  <c r="D205" i="6"/>
  <c r="N204" i="6"/>
  <c r="D204" i="6"/>
  <c r="N203" i="6"/>
  <c r="D203" i="6"/>
  <c r="N202" i="6"/>
  <c r="D202" i="6"/>
  <c r="N201" i="6"/>
  <c r="D201" i="6"/>
  <c r="N200" i="6"/>
  <c r="D200" i="6"/>
  <c r="N199" i="6"/>
  <c r="D199" i="6"/>
  <c r="N198" i="6"/>
  <c r="D198" i="6"/>
  <c r="N197" i="6"/>
  <c r="D197" i="6"/>
  <c r="N196" i="6"/>
  <c r="D196" i="6"/>
  <c r="N195" i="6"/>
  <c r="D195" i="6"/>
  <c r="N194" i="6"/>
  <c r="D194" i="6"/>
  <c r="N193" i="6"/>
  <c r="D193" i="6"/>
  <c r="N192" i="6"/>
  <c r="D192" i="6"/>
  <c r="N191" i="6"/>
  <c r="D191" i="6"/>
  <c r="N190" i="6"/>
  <c r="D190" i="6"/>
  <c r="N189" i="6"/>
  <c r="D189" i="6"/>
  <c r="N188" i="6"/>
  <c r="D188" i="6"/>
  <c r="N187" i="6"/>
  <c r="D187" i="6"/>
  <c r="N186" i="6"/>
  <c r="D186" i="6"/>
  <c r="N185" i="6"/>
  <c r="D185" i="6"/>
  <c r="N184" i="6"/>
  <c r="D184" i="6"/>
  <c r="N183" i="6"/>
  <c r="D183" i="6"/>
  <c r="N182" i="6"/>
  <c r="D182" i="6"/>
  <c r="N181" i="6"/>
  <c r="D181" i="6"/>
  <c r="N180" i="6"/>
  <c r="D180" i="6"/>
  <c r="N179" i="6"/>
  <c r="D179" i="6"/>
  <c r="N178" i="6"/>
  <c r="D178" i="6"/>
  <c r="N177" i="6"/>
  <c r="D177" i="6"/>
  <c r="N176" i="6"/>
  <c r="D176" i="6"/>
  <c r="N175" i="6"/>
  <c r="D175" i="6"/>
  <c r="N174" i="6"/>
  <c r="D174" i="6"/>
  <c r="N173" i="6"/>
  <c r="D173" i="6"/>
  <c r="N172" i="6"/>
  <c r="D172" i="6"/>
  <c r="N171" i="6"/>
  <c r="D171" i="6"/>
  <c r="N170" i="6"/>
  <c r="D170" i="6"/>
  <c r="N169" i="6"/>
  <c r="D169" i="6"/>
  <c r="N168" i="6"/>
  <c r="D168" i="6"/>
  <c r="N167" i="6"/>
  <c r="D167" i="6"/>
  <c r="N166" i="6"/>
  <c r="D166" i="6"/>
  <c r="N165" i="6"/>
  <c r="D165" i="6"/>
  <c r="N164" i="6"/>
  <c r="D164" i="6"/>
  <c r="N163" i="6"/>
  <c r="D163" i="6"/>
  <c r="N162" i="6"/>
  <c r="D162" i="6"/>
  <c r="N161" i="6"/>
  <c r="D161" i="6"/>
  <c r="N160" i="6"/>
  <c r="D160" i="6"/>
  <c r="N159" i="6"/>
  <c r="D159" i="6"/>
  <c r="N158" i="6"/>
  <c r="D158" i="6"/>
  <c r="N157" i="6"/>
  <c r="D157" i="6"/>
  <c r="N156" i="6"/>
  <c r="D156" i="6"/>
  <c r="N155" i="6"/>
  <c r="D155" i="6"/>
  <c r="N154" i="6"/>
  <c r="D154" i="6"/>
  <c r="N153" i="6"/>
  <c r="D153" i="6"/>
  <c r="N152" i="6"/>
  <c r="D152" i="6"/>
  <c r="N151" i="6"/>
  <c r="D151" i="6"/>
  <c r="N150" i="6"/>
  <c r="D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G963" i="6" l="1"/>
  <c r="M962" i="6"/>
  <c r="G298" i="6"/>
  <c r="G342" i="6"/>
  <c r="G370" i="6"/>
  <c r="G402" i="6"/>
  <c r="G406" i="6"/>
  <c r="G460" i="6"/>
  <c r="G463" i="6"/>
  <c r="G468" i="6"/>
  <c r="G471" i="6"/>
  <c r="G563" i="6"/>
  <c r="G711" i="6"/>
  <c r="G979" i="6"/>
  <c r="G439" i="6"/>
  <c r="G459" i="6"/>
  <c r="G519" i="6"/>
  <c r="G583" i="6"/>
  <c r="G683" i="6"/>
  <c r="G699" i="6"/>
  <c r="G779" i="6"/>
  <c r="G230" i="6"/>
  <c r="G246" i="6"/>
  <c r="G282" i="6"/>
  <c r="G472" i="6"/>
  <c r="G627" i="6"/>
  <c r="G827" i="6"/>
  <c r="M826" i="6"/>
  <c r="G935" i="6"/>
  <c r="M309" i="6"/>
  <c r="M341" i="6"/>
  <c r="M413" i="6"/>
  <c r="G382" i="6"/>
  <c r="M381" i="6"/>
  <c r="G338" i="6"/>
  <c r="G475" i="6"/>
  <c r="G484" i="6"/>
  <c r="M926" i="6"/>
  <c r="H959" i="6"/>
  <c r="G266" i="6"/>
  <c r="G306" i="6"/>
  <c r="G330" i="6"/>
  <c r="G350" i="6"/>
  <c r="G374" i="6"/>
  <c r="G434" i="6"/>
  <c r="G448" i="6"/>
  <c r="G483" i="6"/>
  <c r="G507" i="6"/>
  <c r="G571" i="6"/>
  <c r="G926" i="6"/>
  <c r="G958" i="6"/>
  <c r="G978" i="6"/>
  <c r="G889" i="6"/>
  <c r="G893" i="6"/>
  <c r="G913" i="6"/>
  <c r="G931" i="6"/>
  <c r="G222" i="6"/>
  <c r="G234" i="6"/>
  <c r="G242" i="6"/>
  <c r="G262" i="6"/>
  <c r="M297" i="6"/>
  <c r="M305" i="6"/>
  <c r="G326" i="6"/>
  <c r="M337" i="6"/>
  <c r="G358" i="6"/>
  <c r="G366" i="6"/>
  <c r="M369" i="6"/>
  <c r="G390" i="6"/>
  <c r="G398" i="6"/>
  <c r="M401" i="6"/>
  <c r="G422" i="6"/>
  <c r="G430" i="6"/>
  <c r="M433" i="6"/>
  <c r="G444" i="6"/>
  <c r="G447" i="6"/>
  <c r="G455" i="6"/>
  <c r="G467" i="6"/>
  <c r="G480" i="6"/>
  <c r="G488" i="6"/>
  <c r="G491" i="6"/>
  <c r="M506" i="6"/>
  <c r="G535" i="6"/>
  <c r="G555" i="6"/>
  <c r="M562" i="6"/>
  <c r="G619" i="6"/>
  <c r="G635" i="6"/>
  <c r="G727" i="6"/>
  <c r="G763" i="6"/>
  <c r="M778" i="6"/>
  <c r="G848" i="6"/>
  <c r="G867" i="6"/>
  <c r="G870" i="6"/>
  <c r="G973" i="6"/>
  <c r="M978" i="6"/>
  <c r="G250" i="6"/>
  <c r="G258" i="6"/>
  <c r="G274" i="6"/>
  <c r="G290" i="6"/>
  <c r="G314" i="6"/>
  <c r="G322" i="6"/>
  <c r="G346" i="6"/>
  <c r="G354" i="6"/>
  <c r="G386" i="6"/>
  <c r="G418" i="6"/>
  <c r="G440" i="6"/>
  <c r="G443" i="6"/>
  <c r="G452" i="6"/>
  <c r="G464" i="6"/>
  <c r="G476" i="6"/>
  <c r="G479" i="6"/>
  <c r="G487" i="6"/>
  <c r="G647" i="6"/>
  <c r="G795" i="6"/>
  <c r="G864" i="6"/>
  <c r="G902" i="6"/>
  <c r="G955" i="6"/>
  <c r="G968" i="6"/>
  <c r="G229" i="6"/>
  <c r="M228" i="6"/>
  <c r="G270" i="6"/>
  <c r="M269" i="6"/>
  <c r="G286" i="6"/>
  <c r="M285" i="6"/>
  <c r="G309" i="6"/>
  <c r="M308" i="6"/>
  <c r="G341" i="6"/>
  <c r="M340" i="6"/>
  <c r="G378" i="6"/>
  <c r="M377" i="6"/>
  <c r="G410" i="6"/>
  <c r="M409" i="6"/>
  <c r="G226" i="6"/>
  <c r="M225" i="6"/>
  <c r="G245" i="6"/>
  <c r="M244" i="6"/>
  <c r="G281" i="6"/>
  <c r="M280" i="6"/>
  <c r="G297" i="6"/>
  <c r="M296" i="6"/>
  <c r="G302" i="6"/>
  <c r="M301" i="6"/>
  <c r="G334" i="6"/>
  <c r="M333" i="6"/>
  <c r="G369" i="6"/>
  <c r="M368" i="6"/>
  <c r="G401" i="6"/>
  <c r="M400" i="6"/>
  <c r="G433" i="6"/>
  <c r="M432" i="6"/>
  <c r="G238" i="6"/>
  <c r="M237" i="6"/>
  <c r="G261" i="6"/>
  <c r="M260" i="6"/>
  <c r="G278" i="6"/>
  <c r="M277" i="6"/>
  <c r="G294" i="6"/>
  <c r="M293" i="6"/>
  <c r="G325" i="6"/>
  <c r="M324" i="6"/>
  <c r="G362" i="6"/>
  <c r="M361" i="6"/>
  <c r="G394" i="6"/>
  <c r="M393" i="6"/>
  <c r="G426" i="6"/>
  <c r="M425" i="6"/>
  <c r="M885" i="6"/>
  <c r="G886" i="6"/>
  <c r="G254" i="6"/>
  <c r="M253" i="6"/>
  <c r="G273" i="6"/>
  <c r="M272" i="6"/>
  <c r="G289" i="6"/>
  <c r="M288" i="6"/>
  <c r="G318" i="6"/>
  <c r="M317" i="6"/>
  <c r="G353" i="6"/>
  <c r="M352" i="6"/>
  <c r="G385" i="6"/>
  <c r="M384" i="6"/>
  <c r="G417" i="6"/>
  <c r="M416" i="6"/>
  <c r="G225" i="6"/>
  <c r="M224" i="6"/>
  <c r="M233" i="6"/>
  <c r="G237" i="6"/>
  <c r="M236" i="6"/>
  <c r="M249" i="6"/>
  <c r="G253" i="6"/>
  <c r="M252" i="6"/>
  <c r="M265" i="6"/>
  <c r="G269" i="6"/>
  <c r="M268" i="6"/>
  <c r="G277" i="6"/>
  <c r="M276" i="6"/>
  <c r="G285" i="6"/>
  <c r="M284" i="6"/>
  <c r="G293" i="6"/>
  <c r="M292" i="6"/>
  <c r="G301" i="6"/>
  <c r="M300" i="6"/>
  <c r="M313" i="6"/>
  <c r="G317" i="6"/>
  <c r="M316" i="6"/>
  <c r="M329" i="6"/>
  <c r="G333" i="6"/>
  <c r="M332" i="6"/>
  <c r="M345" i="6"/>
  <c r="M357" i="6"/>
  <c r="G361" i="6"/>
  <c r="M360" i="6"/>
  <c r="M373" i="6"/>
  <c r="G377" i="6"/>
  <c r="M376" i="6"/>
  <c r="M389" i="6"/>
  <c r="G393" i="6"/>
  <c r="M392" i="6"/>
  <c r="M405" i="6"/>
  <c r="G409" i="6"/>
  <c r="M408" i="6"/>
  <c r="M421" i="6"/>
  <c r="G425" i="6"/>
  <c r="M424" i="6"/>
  <c r="G691" i="6"/>
  <c r="M690" i="6"/>
  <c r="G976" i="6"/>
  <c r="H975" i="6"/>
  <c r="M221" i="6"/>
  <c r="M229" i="6"/>
  <c r="G233" i="6"/>
  <c r="M232" i="6"/>
  <c r="M245" i="6"/>
  <c r="G249" i="6"/>
  <c r="M248" i="6"/>
  <c r="M261" i="6"/>
  <c r="G265" i="6"/>
  <c r="M264" i="6"/>
  <c r="M273" i="6"/>
  <c r="M281" i="6"/>
  <c r="M289" i="6"/>
  <c r="G313" i="6"/>
  <c r="M312" i="6"/>
  <c r="G329" i="6"/>
  <c r="M328" i="6"/>
  <c r="G345" i="6"/>
  <c r="M344" i="6"/>
  <c r="G357" i="6"/>
  <c r="M356" i="6"/>
  <c r="G373" i="6"/>
  <c r="M372" i="6"/>
  <c r="G389" i="6"/>
  <c r="M388" i="6"/>
  <c r="G405" i="6"/>
  <c r="M404" i="6"/>
  <c r="G421" i="6"/>
  <c r="M420" i="6"/>
  <c r="G437" i="6"/>
  <c r="M436" i="6"/>
  <c r="G811" i="6"/>
  <c r="M810" i="6"/>
  <c r="M896" i="6"/>
  <c r="G897" i="6"/>
  <c r="G241" i="6"/>
  <c r="M240" i="6"/>
  <c r="G257" i="6"/>
  <c r="M256" i="6"/>
  <c r="G305" i="6"/>
  <c r="M304" i="6"/>
  <c r="G321" i="6"/>
  <c r="M320" i="6"/>
  <c r="G337" i="6"/>
  <c r="M336" i="6"/>
  <c r="G349" i="6"/>
  <c r="M348" i="6"/>
  <c r="G365" i="6"/>
  <c r="M364" i="6"/>
  <c r="G381" i="6"/>
  <c r="M380" i="6"/>
  <c r="G397" i="6"/>
  <c r="M396" i="6"/>
  <c r="G413" i="6"/>
  <c r="M412" i="6"/>
  <c r="G429" i="6"/>
  <c r="M428" i="6"/>
  <c r="G643" i="6"/>
  <c r="M642" i="6"/>
  <c r="G747" i="6"/>
  <c r="M746" i="6"/>
  <c r="G947" i="6"/>
  <c r="M946" i="6"/>
  <c r="G223" i="6"/>
  <c r="G227" i="6"/>
  <c r="G231" i="6"/>
  <c r="G235" i="6"/>
  <c r="G239" i="6"/>
  <c r="G243" i="6"/>
  <c r="G247" i="6"/>
  <c r="G251" i="6"/>
  <c r="G255" i="6"/>
  <c r="G259" i="6"/>
  <c r="G263" i="6"/>
  <c r="G267" i="6"/>
  <c r="G271" i="6"/>
  <c r="G275" i="6"/>
  <c r="G279" i="6"/>
  <c r="G283" i="6"/>
  <c r="G287" i="6"/>
  <c r="G291" i="6"/>
  <c r="G295" i="6"/>
  <c r="G299" i="6"/>
  <c r="G303" i="6"/>
  <c r="G307" i="6"/>
  <c r="G311" i="6"/>
  <c r="G315" i="6"/>
  <c r="G319" i="6"/>
  <c r="G323" i="6"/>
  <c r="G327" i="6"/>
  <c r="G331" i="6"/>
  <c r="G335" i="6"/>
  <c r="G339" i="6"/>
  <c r="G343" i="6"/>
  <c r="G347" i="6"/>
  <c r="G351" i="6"/>
  <c r="G355" i="6"/>
  <c r="G359" i="6"/>
  <c r="G363" i="6"/>
  <c r="G367" i="6"/>
  <c r="G371" i="6"/>
  <c r="G375" i="6"/>
  <c r="G379" i="6"/>
  <c r="G383" i="6"/>
  <c r="G387" i="6"/>
  <c r="G391" i="6"/>
  <c r="G395" i="6"/>
  <c r="G399" i="6"/>
  <c r="G403" i="6"/>
  <c r="G407" i="6"/>
  <c r="G411" i="6"/>
  <c r="G415" i="6"/>
  <c r="G419" i="6"/>
  <c r="G423" i="6"/>
  <c r="G427" i="6"/>
  <c r="G431" i="6"/>
  <c r="G435" i="6"/>
  <c r="G515" i="6"/>
  <c r="M514" i="6"/>
  <c r="M626" i="6"/>
  <c r="M794" i="6"/>
  <c r="M872" i="6"/>
  <c r="G873" i="6"/>
  <c r="G946" i="6"/>
  <c r="M957" i="6"/>
  <c r="G707" i="6"/>
  <c r="M706" i="6"/>
  <c r="G934" i="6"/>
  <c r="H933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G300" i="6"/>
  <c r="G304" i="6"/>
  <c r="G308" i="6"/>
  <c r="G312" i="6"/>
  <c r="G316" i="6"/>
  <c r="G320" i="6"/>
  <c r="G324" i="6"/>
  <c r="G328" i="6"/>
  <c r="G332" i="6"/>
  <c r="G336" i="6"/>
  <c r="G340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38" i="6"/>
  <c r="G579" i="6"/>
  <c r="M578" i="6"/>
  <c r="M908" i="6"/>
  <c r="G909" i="6"/>
  <c r="G441" i="6"/>
  <c r="G445" i="6"/>
  <c r="G449" i="6"/>
  <c r="G453" i="6"/>
  <c r="G457" i="6"/>
  <c r="G461" i="6"/>
  <c r="G465" i="6"/>
  <c r="G469" i="6"/>
  <c r="G473" i="6"/>
  <c r="G477" i="6"/>
  <c r="G481" i="6"/>
  <c r="G485" i="6"/>
  <c r="G489" i="6"/>
  <c r="G494" i="6"/>
  <c r="G502" i="6"/>
  <c r="G539" i="6"/>
  <c r="G547" i="6"/>
  <c r="G567" i="6"/>
  <c r="G603" i="6"/>
  <c r="G611" i="6"/>
  <c r="G631" i="6"/>
  <c r="G667" i="6"/>
  <c r="G675" i="6"/>
  <c r="G695" i="6"/>
  <c r="G731" i="6"/>
  <c r="G739" i="6"/>
  <c r="G751" i="6"/>
  <c r="G767" i="6"/>
  <c r="G772" i="6"/>
  <c r="G783" i="6"/>
  <c r="G799" i="6"/>
  <c r="G804" i="6"/>
  <c r="G815" i="6"/>
  <c r="G831" i="6"/>
  <c r="G836" i="6"/>
  <c r="G851" i="6"/>
  <c r="G863" i="6"/>
  <c r="M862" i="6"/>
  <c r="G905" i="6"/>
  <c r="G442" i="6"/>
  <c r="G446" i="6"/>
  <c r="G450" i="6"/>
  <c r="G454" i="6"/>
  <c r="G458" i="6"/>
  <c r="G462" i="6"/>
  <c r="G466" i="6"/>
  <c r="G470" i="6"/>
  <c r="G474" i="6"/>
  <c r="G478" i="6"/>
  <c r="G482" i="6"/>
  <c r="G486" i="6"/>
  <c r="G490" i="6"/>
  <c r="G523" i="6"/>
  <c r="G531" i="6"/>
  <c r="G551" i="6"/>
  <c r="G587" i="6"/>
  <c r="G595" i="6"/>
  <c r="G615" i="6"/>
  <c r="G651" i="6"/>
  <c r="G659" i="6"/>
  <c r="G679" i="6"/>
  <c r="G715" i="6"/>
  <c r="G723" i="6"/>
  <c r="G743" i="6"/>
  <c r="G775" i="6"/>
  <c r="G807" i="6"/>
  <c r="G839" i="6"/>
  <c r="G847" i="6"/>
  <c r="M846" i="6"/>
  <c r="M880" i="6"/>
  <c r="G881" i="6"/>
  <c r="G918" i="6"/>
  <c r="G919" i="6"/>
  <c r="G944" i="6"/>
  <c r="G966" i="6"/>
  <c r="G969" i="6"/>
  <c r="M971" i="6"/>
  <c r="G972" i="6"/>
  <c r="G843" i="6"/>
  <c r="G859" i="6"/>
  <c r="G954" i="6"/>
  <c r="G527" i="6"/>
  <c r="M526" i="6"/>
  <c r="G550" i="6"/>
  <c r="M549" i="6"/>
  <c r="G591" i="6"/>
  <c r="M590" i="6"/>
  <c r="G614" i="6"/>
  <c r="M613" i="6"/>
  <c r="G655" i="6"/>
  <c r="M654" i="6"/>
  <c r="G678" i="6"/>
  <c r="M677" i="6"/>
  <c r="G719" i="6"/>
  <c r="M718" i="6"/>
  <c r="G742" i="6"/>
  <c r="M741" i="6"/>
  <c r="G493" i="6"/>
  <c r="M492" i="6"/>
  <c r="G498" i="6"/>
  <c r="M497" i="6"/>
  <c r="G510" i="6"/>
  <c r="M509" i="6"/>
  <c r="G543" i="6"/>
  <c r="M542" i="6"/>
  <c r="G566" i="6"/>
  <c r="M565" i="6"/>
  <c r="G607" i="6"/>
  <c r="M606" i="6"/>
  <c r="G630" i="6"/>
  <c r="M629" i="6"/>
  <c r="G671" i="6"/>
  <c r="M670" i="6"/>
  <c r="G694" i="6"/>
  <c r="M693" i="6"/>
  <c r="G735" i="6"/>
  <c r="M734" i="6"/>
  <c r="G766" i="6"/>
  <c r="M765" i="6"/>
  <c r="G771" i="6"/>
  <c r="M770" i="6"/>
  <c r="G798" i="6"/>
  <c r="M797" i="6"/>
  <c r="G803" i="6"/>
  <c r="M802" i="6"/>
  <c r="G830" i="6"/>
  <c r="M829" i="6"/>
  <c r="G835" i="6"/>
  <c r="M834" i="6"/>
  <c r="G495" i="6"/>
  <c r="M494" i="6"/>
  <c r="G503" i="6"/>
  <c r="M502" i="6"/>
  <c r="G518" i="6"/>
  <c r="M517" i="6"/>
  <c r="G559" i="6"/>
  <c r="M558" i="6"/>
  <c r="G582" i="6"/>
  <c r="M581" i="6"/>
  <c r="G623" i="6"/>
  <c r="M622" i="6"/>
  <c r="G646" i="6"/>
  <c r="M645" i="6"/>
  <c r="G687" i="6"/>
  <c r="M686" i="6"/>
  <c r="G710" i="6"/>
  <c r="M709" i="6"/>
  <c r="G759" i="6"/>
  <c r="M758" i="6"/>
  <c r="G791" i="6"/>
  <c r="M790" i="6"/>
  <c r="G823" i="6"/>
  <c r="M822" i="6"/>
  <c r="G497" i="6"/>
  <c r="M496" i="6"/>
  <c r="G511" i="6"/>
  <c r="M510" i="6"/>
  <c r="G534" i="6"/>
  <c r="M533" i="6"/>
  <c r="G575" i="6"/>
  <c r="M574" i="6"/>
  <c r="G598" i="6"/>
  <c r="M597" i="6"/>
  <c r="G639" i="6"/>
  <c r="M638" i="6"/>
  <c r="G662" i="6"/>
  <c r="M661" i="6"/>
  <c r="G703" i="6"/>
  <c r="M702" i="6"/>
  <c r="G726" i="6"/>
  <c r="M725" i="6"/>
  <c r="G756" i="6"/>
  <c r="M755" i="6"/>
  <c r="G788" i="6"/>
  <c r="M787" i="6"/>
  <c r="G820" i="6"/>
  <c r="M819" i="6"/>
  <c r="G852" i="6"/>
  <c r="M851" i="6"/>
  <c r="G868" i="6"/>
  <c r="M867" i="6"/>
  <c r="M889" i="6"/>
  <c r="G890" i="6"/>
  <c r="M900" i="6"/>
  <c r="G901" i="6"/>
  <c r="H929" i="6"/>
  <c r="G930" i="6"/>
  <c r="G952" i="6"/>
  <c r="M951" i="6"/>
  <c r="G970" i="6"/>
  <c r="H969" i="6"/>
  <c r="G501" i="6"/>
  <c r="M500" i="6"/>
  <c r="G514" i="6"/>
  <c r="M513" i="6"/>
  <c r="G530" i="6"/>
  <c r="M529" i="6"/>
  <c r="G546" i="6"/>
  <c r="M545" i="6"/>
  <c r="G562" i="6"/>
  <c r="M561" i="6"/>
  <c r="G578" i="6"/>
  <c r="M577" i="6"/>
  <c r="G594" i="6"/>
  <c r="M593" i="6"/>
  <c r="G610" i="6"/>
  <c r="M609" i="6"/>
  <c r="G626" i="6"/>
  <c r="M625" i="6"/>
  <c r="G642" i="6"/>
  <c r="M641" i="6"/>
  <c r="G658" i="6"/>
  <c r="M657" i="6"/>
  <c r="G674" i="6"/>
  <c r="M673" i="6"/>
  <c r="G690" i="6"/>
  <c r="M689" i="6"/>
  <c r="G706" i="6"/>
  <c r="M705" i="6"/>
  <c r="G722" i="6"/>
  <c r="M721" i="6"/>
  <c r="G738" i="6"/>
  <c r="M737" i="6"/>
  <c r="G762" i="6"/>
  <c r="M761" i="6"/>
  <c r="G768" i="6"/>
  <c r="M767" i="6"/>
  <c r="G794" i="6"/>
  <c r="M793" i="6"/>
  <c r="G800" i="6"/>
  <c r="M799" i="6"/>
  <c r="G826" i="6"/>
  <c r="M825" i="6"/>
  <c r="G832" i="6"/>
  <c r="M831" i="6"/>
  <c r="M884" i="6"/>
  <c r="G885" i="6"/>
  <c r="G974" i="6"/>
  <c r="M973" i="6"/>
  <c r="G980" i="6"/>
  <c r="M979" i="6"/>
  <c r="M522" i="6"/>
  <c r="G526" i="6"/>
  <c r="M525" i="6"/>
  <c r="M538" i="6"/>
  <c r="G542" i="6"/>
  <c r="M541" i="6"/>
  <c r="M554" i="6"/>
  <c r="G558" i="6"/>
  <c r="M557" i="6"/>
  <c r="M570" i="6"/>
  <c r="G574" i="6"/>
  <c r="M573" i="6"/>
  <c r="M586" i="6"/>
  <c r="G590" i="6"/>
  <c r="M589" i="6"/>
  <c r="M602" i="6"/>
  <c r="G606" i="6"/>
  <c r="M605" i="6"/>
  <c r="M618" i="6"/>
  <c r="G622" i="6"/>
  <c r="M621" i="6"/>
  <c r="M634" i="6"/>
  <c r="G638" i="6"/>
  <c r="M637" i="6"/>
  <c r="M650" i="6"/>
  <c r="G654" i="6"/>
  <c r="M653" i="6"/>
  <c r="M666" i="6"/>
  <c r="G670" i="6"/>
  <c r="M669" i="6"/>
  <c r="M682" i="6"/>
  <c r="G686" i="6"/>
  <c r="M685" i="6"/>
  <c r="M698" i="6"/>
  <c r="G702" i="6"/>
  <c r="M701" i="6"/>
  <c r="M714" i="6"/>
  <c r="G718" i="6"/>
  <c r="M717" i="6"/>
  <c r="M730" i="6"/>
  <c r="G734" i="6"/>
  <c r="M733" i="6"/>
  <c r="G750" i="6"/>
  <c r="M749" i="6"/>
  <c r="G755" i="6"/>
  <c r="M754" i="6"/>
  <c r="G782" i="6"/>
  <c r="M781" i="6"/>
  <c r="G787" i="6"/>
  <c r="M786" i="6"/>
  <c r="G814" i="6"/>
  <c r="M813" i="6"/>
  <c r="G819" i="6"/>
  <c r="M818" i="6"/>
  <c r="G846" i="6"/>
  <c r="M845" i="6"/>
  <c r="G862" i="6"/>
  <c r="M861" i="6"/>
  <c r="M877" i="6"/>
  <c r="G878" i="6"/>
  <c r="G923" i="6"/>
  <c r="M922" i="6"/>
  <c r="G932" i="6"/>
  <c r="M931" i="6"/>
  <c r="M947" i="6"/>
  <c r="G948" i="6"/>
  <c r="G964" i="6"/>
  <c r="M963" i="6"/>
  <c r="G492" i="6"/>
  <c r="G499" i="6"/>
  <c r="G506" i="6"/>
  <c r="M505" i="6"/>
  <c r="M518" i="6"/>
  <c r="G522" i="6"/>
  <c r="M521" i="6"/>
  <c r="M534" i="6"/>
  <c r="G538" i="6"/>
  <c r="M537" i="6"/>
  <c r="M550" i="6"/>
  <c r="G554" i="6"/>
  <c r="M553" i="6"/>
  <c r="M566" i="6"/>
  <c r="G570" i="6"/>
  <c r="M569" i="6"/>
  <c r="M582" i="6"/>
  <c r="G586" i="6"/>
  <c r="M585" i="6"/>
  <c r="M598" i="6"/>
  <c r="G602" i="6"/>
  <c r="M601" i="6"/>
  <c r="M614" i="6"/>
  <c r="G618" i="6"/>
  <c r="M617" i="6"/>
  <c r="M630" i="6"/>
  <c r="G634" i="6"/>
  <c r="M633" i="6"/>
  <c r="M646" i="6"/>
  <c r="G650" i="6"/>
  <c r="M649" i="6"/>
  <c r="M662" i="6"/>
  <c r="G666" i="6"/>
  <c r="M665" i="6"/>
  <c r="M678" i="6"/>
  <c r="G682" i="6"/>
  <c r="M681" i="6"/>
  <c r="M694" i="6"/>
  <c r="G698" i="6"/>
  <c r="M697" i="6"/>
  <c r="M710" i="6"/>
  <c r="G714" i="6"/>
  <c r="M713" i="6"/>
  <c r="M726" i="6"/>
  <c r="G730" i="6"/>
  <c r="M729" i="6"/>
  <c r="M742" i="6"/>
  <c r="G746" i="6"/>
  <c r="M745" i="6"/>
  <c r="G752" i="6"/>
  <c r="M751" i="6"/>
  <c r="M771" i="6"/>
  <c r="M774" i="6"/>
  <c r="G778" i="6"/>
  <c r="M777" i="6"/>
  <c r="G784" i="6"/>
  <c r="M783" i="6"/>
  <c r="M803" i="6"/>
  <c r="M806" i="6"/>
  <c r="G810" i="6"/>
  <c r="M809" i="6"/>
  <c r="G816" i="6"/>
  <c r="M815" i="6"/>
  <c r="M835" i="6"/>
  <c r="M838" i="6"/>
  <c r="G855" i="6"/>
  <c r="M854" i="6"/>
  <c r="M961" i="6"/>
  <c r="G962" i="6"/>
  <c r="M974" i="6"/>
  <c r="G975" i="6"/>
  <c r="G842" i="6"/>
  <c r="M841" i="6"/>
  <c r="G858" i="6"/>
  <c r="M857" i="6"/>
  <c r="M893" i="6"/>
  <c r="G894" i="6"/>
  <c r="M942" i="6"/>
  <c r="G943" i="6"/>
  <c r="G505" i="6"/>
  <c r="G509" i="6"/>
  <c r="G513" i="6"/>
  <c r="G517" i="6"/>
  <c r="G521" i="6"/>
  <c r="G525" i="6"/>
  <c r="G529" i="6"/>
  <c r="G533" i="6"/>
  <c r="G537" i="6"/>
  <c r="G541" i="6"/>
  <c r="G545" i="6"/>
  <c r="G549" i="6"/>
  <c r="G553" i="6"/>
  <c r="G557" i="6"/>
  <c r="G561" i="6"/>
  <c r="G565" i="6"/>
  <c r="G569" i="6"/>
  <c r="G573" i="6"/>
  <c r="G577" i="6"/>
  <c r="G581" i="6"/>
  <c r="G585" i="6"/>
  <c r="G589" i="6"/>
  <c r="G593" i="6"/>
  <c r="G597" i="6"/>
  <c r="G601" i="6"/>
  <c r="G605" i="6"/>
  <c r="G609" i="6"/>
  <c r="G613" i="6"/>
  <c r="G617" i="6"/>
  <c r="G621" i="6"/>
  <c r="G625" i="6"/>
  <c r="G629" i="6"/>
  <c r="G633" i="6"/>
  <c r="G637" i="6"/>
  <c r="G641" i="6"/>
  <c r="G645" i="6"/>
  <c r="G649" i="6"/>
  <c r="G653" i="6"/>
  <c r="G657" i="6"/>
  <c r="G661" i="6"/>
  <c r="G665" i="6"/>
  <c r="G669" i="6"/>
  <c r="G673" i="6"/>
  <c r="G677" i="6"/>
  <c r="G681" i="6"/>
  <c r="G685" i="6"/>
  <c r="G689" i="6"/>
  <c r="G693" i="6"/>
  <c r="G697" i="6"/>
  <c r="G701" i="6"/>
  <c r="G705" i="6"/>
  <c r="G709" i="6"/>
  <c r="G713" i="6"/>
  <c r="G717" i="6"/>
  <c r="G721" i="6"/>
  <c r="G725" i="6"/>
  <c r="G729" i="6"/>
  <c r="G733" i="6"/>
  <c r="G737" i="6"/>
  <c r="G741" i="6"/>
  <c r="G748" i="6"/>
  <c r="G758" i="6"/>
  <c r="M757" i="6"/>
  <c r="G764" i="6"/>
  <c r="G774" i="6"/>
  <c r="M773" i="6"/>
  <c r="G780" i="6"/>
  <c r="G790" i="6"/>
  <c r="M789" i="6"/>
  <c r="G796" i="6"/>
  <c r="G806" i="6"/>
  <c r="M805" i="6"/>
  <c r="G812" i="6"/>
  <c r="G822" i="6"/>
  <c r="M821" i="6"/>
  <c r="G828" i="6"/>
  <c r="G838" i="6"/>
  <c r="M837" i="6"/>
  <c r="G844" i="6"/>
  <c r="M847" i="6"/>
  <c r="M850" i="6"/>
  <c r="G854" i="6"/>
  <c r="M853" i="6"/>
  <c r="G860" i="6"/>
  <c r="M863" i="6"/>
  <c r="M866" i="6"/>
  <c r="G877" i="6"/>
  <c r="M881" i="6"/>
  <c r="G882" i="6"/>
  <c r="M897" i="6"/>
  <c r="G898" i="6"/>
  <c r="G910" i="6"/>
  <c r="G917" i="6"/>
  <c r="G922" i="6"/>
  <c r="M930" i="6"/>
  <c r="G939" i="6"/>
  <c r="G940" i="6"/>
  <c r="G942" i="6"/>
  <c r="M941" i="6"/>
  <c r="G951" i="6"/>
  <c r="M953" i="6"/>
  <c r="M954" i="6"/>
  <c r="G956" i="6"/>
  <c r="G959" i="6"/>
  <c r="G967" i="6"/>
  <c r="M967" i="6"/>
  <c r="G496" i="6"/>
  <c r="G500" i="6"/>
  <c r="G504" i="6"/>
  <c r="G508" i="6"/>
  <c r="G512" i="6"/>
  <c r="G516" i="6"/>
  <c r="G520" i="6"/>
  <c r="G524" i="6"/>
  <c r="G528" i="6"/>
  <c r="G532" i="6"/>
  <c r="G536" i="6"/>
  <c r="G540" i="6"/>
  <c r="G544" i="6"/>
  <c r="G548" i="6"/>
  <c r="G552" i="6"/>
  <c r="G556" i="6"/>
  <c r="G560" i="6"/>
  <c r="G564" i="6"/>
  <c r="G568" i="6"/>
  <c r="G572" i="6"/>
  <c r="G576" i="6"/>
  <c r="G580" i="6"/>
  <c r="G584" i="6"/>
  <c r="G588" i="6"/>
  <c r="G592" i="6"/>
  <c r="G596" i="6"/>
  <c r="G600" i="6"/>
  <c r="G604" i="6"/>
  <c r="G608" i="6"/>
  <c r="G612" i="6"/>
  <c r="G616" i="6"/>
  <c r="G620" i="6"/>
  <c r="G624" i="6"/>
  <c r="G628" i="6"/>
  <c r="G632" i="6"/>
  <c r="G636" i="6"/>
  <c r="G640" i="6"/>
  <c r="G644" i="6"/>
  <c r="G648" i="6"/>
  <c r="G652" i="6"/>
  <c r="G656" i="6"/>
  <c r="G660" i="6"/>
  <c r="G664" i="6"/>
  <c r="G668" i="6"/>
  <c r="G672" i="6"/>
  <c r="G676" i="6"/>
  <c r="G680" i="6"/>
  <c r="G684" i="6"/>
  <c r="G688" i="6"/>
  <c r="G692" i="6"/>
  <c r="G696" i="6"/>
  <c r="G700" i="6"/>
  <c r="G704" i="6"/>
  <c r="G708" i="6"/>
  <c r="G712" i="6"/>
  <c r="G716" i="6"/>
  <c r="G720" i="6"/>
  <c r="G724" i="6"/>
  <c r="G728" i="6"/>
  <c r="G732" i="6"/>
  <c r="G736" i="6"/>
  <c r="G740" i="6"/>
  <c r="G744" i="6"/>
  <c r="G754" i="6"/>
  <c r="M753" i="6"/>
  <c r="G760" i="6"/>
  <c r="G770" i="6"/>
  <c r="M769" i="6"/>
  <c r="G776" i="6"/>
  <c r="G786" i="6"/>
  <c r="M785" i="6"/>
  <c r="G792" i="6"/>
  <c r="G802" i="6"/>
  <c r="M801" i="6"/>
  <c r="G808" i="6"/>
  <c r="G818" i="6"/>
  <c r="M817" i="6"/>
  <c r="G824" i="6"/>
  <c r="G834" i="6"/>
  <c r="M833" i="6"/>
  <c r="G840" i="6"/>
  <c r="G850" i="6"/>
  <c r="M849" i="6"/>
  <c r="G856" i="6"/>
  <c r="G866" i="6"/>
  <c r="M865" i="6"/>
  <c r="M913" i="6"/>
  <c r="G914" i="6"/>
  <c r="G924" i="6"/>
  <c r="G938" i="6"/>
  <c r="G950" i="6"/>
  <c r="H949" i="6"/>
  <c r="G965" i="6"/>
  <c r="G981" i="6"/>
  <c r="G745" i="6"/>
  <c r="G749" i="6"/>
  <c r="G753" i="6"/>
  <c r="G757" i="6"/>
  <c r="G761" i="6"/>
  <c r="G765" i="6"/>
  <c r="G769" i="6"/>
  <c r="G773" i="6"/>
  <c r="G777" i="6"/>
  <c r="G781" i="6"/>
  <c r="G785" i="6"/>
  <c r="G789" i="6"/>
  <c r="G793" i="6"/>
  <c r="G797" i="6"/>
  <c r="G801" i="6"/>
  <c r="G805" i="6"/>
  <c r="G809" i="6"/>
  <c r="G813" i="6"/>
  <c r="G817" i="6"/>
  <c r="G821" i="6"/>
  <c r="G825" i="6"/>
  <c r="G829" i="6"/>
  <c r="G833" i="6"/>
  <c r="G837" i="6"/>
  <c r="G841" i="6"/>
  <c r="G845" i="6"/>
  <c r="G849" i="6"/>
  <c r="G853" i="6"/>
  <c r="G857" i="6"/>
  <c r="G861" i="6"/>
  <c r="G865" i="6"/>
  <c r="G869" i="6"/>
  <c r="M873" i="6"/>
  <c r="G874" i="6"/>
  <c r="M905" i="6"/>
  <c r="G906" i="6"/>
  <c r="G920" i="6"/>
  <c r="G928" i="6"/>
  <c r="G936" i="6"/>
  <c r="G971" i="6"/>
  <c r="G961" i="6"/>
  <c r="G977" i="6"/>
  <c r="G941" i="6"/>
  <c r="M940" i="6"/>
  <c r="G957" i="6"/>
  <c r="M956" i="6"/>
  <c r="G872" i="6"/>
  <c r="G876" i="6"/>
  <c r="G880" i="6"/>
  <c r="G884" i="6"/>
  <c r="G888" i="6"/>
  <c r="G892" i="6"/>
  <c r="G896" i="6"/>
  <c r="G900" i="6"/>
  <c r="G904" i="6"/>
  <c r="G908" i="6"/>
  <c r="G912" i="6"/>
  <c r="G916" i="6"/>
  <c r="G945" i="6"/>
  <c r="M944" i="6"/>
  <c r="G871" i="6"/>
  <c r="G875" i="6"/>
  <c r="G879" i="6"/>
  <c r="G883" i="6"/>
  <c r="G887" i="6"/>
  <c r="G891" i="6"/>
  <c r="G895" i="6"/>
  <c r="G899" i="6"/>
  <c r="G903" i="6"/>
  <c r="G907" i="6"/>
  <c r="G911" i="6"/>
  <c r="G915" i="6"/>
  <c r="G949" i="6"/>
  <c r="M948" i="6"/>
  <c r="G921" i="6"/>
  <c r="M920" i="6"/>
  <c r="G925" i="6"/>
  <c r="M924" i="6"/>
  <c r="G929" i="6"/>
  <c r="M928" i="6"/>
  <c r="G933" i="6"/>
  <c r="M932" i="6"/>
  <c r="G937" i="6"/>
  <c r="M936" i="6"/>
  <c r="G953" i="6"/>
  <c r="M952" i="6"/>
  <c r="M960" i="6"/>
  <c r="M964" i="6"/>
  <c r="M968" i="6"/>
  <c r="M972" i="6"/>
  <c r="M976" i="6"/>
  <c r="M980" i="6"/>
</calcChain>
</file>

<file path=xl/sharedStrings.xml><?xml version="1.0" encoding="utf-8"?>
<sst xmlns="http://schemas.openxmlformats.org/spreadsheetml/2006/main" count="57" uniqueCount="50">
  <si>
    <t>Exercise Type Lookup</t>
  </si>
  <si>
    <t xml:space="preserve">SEDENTARY </t>
  </si>
  <si>
    <t xml:space="preserve">LIGHT ACTIVITY </t>
  </si>
  <si>
    <t xml:space="preserve">MODERATE ACTIVITY </t>
  </si>
  <si>
    <t xml:space="preserve">VERY ACTIVE </t>
  </si>
  <si>
    <t xml:space="preserve">EXTRA ACTIVE 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</si>
  <si>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</si>
  <si>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</si>
  <si>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</si>
  <si>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</si>
  <si>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</si>
  <si>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% OF GOAL</t>
  </si>
  <si>
    <t>EXERCISE TYPE</t>
  </si>
  <si>
    <t>DESCRIPTION</t>
  </si>
  <si>
    <t xml:space="preserve"> This sheet should remain hidden.</t>
  </si>
  <si>
    <t>FACTOR</t>
  </si>
  <si>
    <t xml:space="preserve"> </t>
  </si>
  <si>
    <t>CALORIE AMORTIZATION SCHEDULE</t>
  </si>
  <si>
    <t>DONE</t>
  </si>
  <si>
    <t>NOT DONE</t>
  </si>
  <si>
    <t>PLAN TO COMPLETE</t>
  </si>
  <si>
    <t>COMMENT</t>
  </si>
  <si>
    <t>STATUS</t>
  </si>
  <si>
    <t>HOLD</t>
  </si>
  <si>
    <t>PASSERELLES NUMERIQUES of CAMBODIA</t>
  </si>
  <si>
    <t>DATE</t>
  </si>
  <si>
    <t>TIME</t>
  </si>
  <si>
    <t>WORK ACTIVITIES</t>
  </si>
  <si>
    <t>WHAT DID YOU LEARN?</t>
  </si>
  <si>
    <t>DIFFICULTIES/ISSUES</t>
  </si>
  <si>
    <t>SOLUTIONS</t>
  </si>
  <si>
    <t>REFLECTION</t>
  </si>
  <si>
    <t>TUTOR : 
- Rady
- Sokhom</t>
  </si>
  <si>
    <t>STUDENT NAME: SokkunNorn</t>
  </si>
  <si>
    <t>nothing</t>
  </si>
  <si>
    <t>N/A</t>
  </si>
  <si>
    <t>25.2.2019</t>
  </si>
  <si>
    <t>26.2.2019</t>
  </si>
  <si>
    <t>27,2,2019</t>
  </si>
  <si>
    <t>28,2,2019</t>
  </si>
  <si>
    <t>1.3.2019</t>
  </si>
  <si>
    <t>2.3.2019</t>
  </si>
  <si>
    <t>3.3.2019</t>
  </si>
  <si>
    <t>8:00pm - 9:00pm</t>
  </si>
  <si>
    <t>search on youtube</t>
  </si>
  <si>
    <t>It has a lot of video tutorial but some tutorial is
not start from sratch</t>
  </si>
  <si>
    <t>research on youtube for dropdown list
todo in my wep application.</t>
  </si>
  <si>
    <t>search youtube on page codelife about react 
dropdown list todo.</t>
  </si>
  <si>
    <t>Improve searching and find new page video tutorial.</t>
  </si>
  <si>
    <t>In this week, I cannot do anything a lot about react language because I have midterm but I try to search some information that I need to do
in next week. I think that in next week I can complete my project. I hope that I con do dropdown list todo in my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</si>
</sst>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\(0.0\)"/>
  </numFmts>
  <fonts count="23">
    <font>
      <sz val="8"/>
      <color theme="1" tint="0.34998626667073579"/>
      <name val="Euphemia"/>
      <family val="2"/>
      <scheme val="minor"/>
    </font>
    <font>
      <sz val="11"/>
      <color theme="1"/>
      <name val="Euphemia"/>
      <family val="2"/>
      <scheme val="minor"/>
    </font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18"/>
      <color theme="0"/>
      <name val="Franklin Gothic Medium"/>
      <family val="2"/>
      <scheme val="major"/>
    </font>
    <font>
      <sz val="9"/>
      <color theme="0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8"/>
      <color theme="1" tint="4.9989318521683403E-2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8"/>
      <color theme="1" tint="0.249977111117893"/>
      <name val="Euphemia"/>
      <family val="2"/>
      <scheme val="minor"/>
    </font>
    <font>
      <sz val="25"/>
      <color theme="4" tint="-0.24994659260841701"/>
      <name val="Franklin Gothic Medium"/>
      <family val="2"/>
      <scheme val="major"/>
    </font>
    <font>
      <b/>
      <sz val="8"/>
      <color theme="1" tint="0.34998626667073579"/>
      <name val="Euphemia"/>
      <scheme val="minor"/>
    </font>
    <font>
      <b/>
      <sz val="12"/>
      <color theme="4"/>
      <name val="Euphemia"/>
      <scheme val="minor"/>
    </font>
    <font>
      <sz val="10"/>
      <color theme="1" tint="0.34998626667073579"/>
      <name val="Euphemia"/>
      <family val="2"/>
      <scheme val="minor"/>
    </font>
    <font>
      <b/>
      <sz val="10"/>
      <color theme="1" tint="0.34998626667073579"/>
      <name val="Euphemia"/>
      <family val="2"/>
      <scheme val="minor"/>
    </font>
    <font>
      <sz val="10"/>
      <color theme="1" tint="4.9989318521683403E-2"/>
      <name val="Euphemia"/>
      <family val="2"/>
      <scheme val="minor"/>
    </font>
    <font>
      <sz val="10"/>
      <name val="Euphemia"/>
      <family val="2"/>
      <scheme val="minor"/>
    </font>
    <font>
      <b/>
      <sz val="10"/>
      <name val="Euphemia"/>
      <family val="2"/>
      <scheme val="minor"/>
    </font>
    <font>
      <sz val="11"/>
      <color theme="0"/>
      <name val="Euphemia"/>
      <family val="2"/>
      <scheme val="minor"/>
    </font>
    <font>
      <b/>
      <sz val="12"/>
      <name val="Euphemia"/>
      <scheme val="minor"/>
    </font>
    <font>
      <b/>
      <sz val="11"/>
      <color theme="0"/>
      <name val="Euphemia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top"/>
    </xf>
    <xf numFmtId="0" fontId="6" fillId="2" borderId="0" applyNumberFormat="0" applyBorder="0" applyProtection="0">
      <alignment horizontal="left" vertical="top"/>
    </xf>
    <xf numFmtId="0" fontId="4" fillId="2" borderId="0" applyNumberFormat="0" applyBorder="0" applyProtection="0">
      <alignment horizontal="left"/>
    </xf>
    <xf numFmtId="9" fontId="8" fillId="0" borderId="0" applyFont="0" applyFill="0" applyBorder="0" applyAlignment="0" applyProtection="0"/>
    <xf numFmtId="0" fontId="20" fillId="7" borderId="0" applyNumberFormat="0" applyBorder="0" applyAlignment="0" applyProtection="0"/>
    <xf numFmtId="0" fontId="2" fillId="8" borderId="0" applyNumberFormat="0" applyBorder="0" applyAlignment="0" applyProtection="0"/>
  </cellStyleXfs>
  <cellXfs count="101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2" borderId="0" xfId="5">
      <alignment horizontal="left"/>
    </xf>
    <xf numFmtId="0" fontId="10" fillId="5" borderId="0" xfId="3" applyFill="1" applyAlignment="1">
      <alignment horizontal="left"/>
    </xf>
    <xf numFmtId="0" fontId="12" fillId="5" borderId="0" xfId="1" applyFill="1"/>
    <xf numFmtId="0" fontId="0" fillId="5" borderId="0" xfId="0" applyFill="1">
      <alignment vertical="center"/>
    </xf>
    <xf numFmtId="0" fontId="5" fillId="5" borderId="0" xfId="2" applyFill="1" applyAlignment="1">
      <alignment horizontal="left" indent="1"/>
    </xf>
    <xf numFmtId="0" fontId="3" fillId="5" borderId="0" xfId="0" applyFont="1" applyFill="1" applyAlignment="1">
      <alignment vertical="top" wrapText="1"/>
    </xf>
    <xf numFmtId="0" fontId="4" fillId="2" borderId="2" xfId="5" applyBorder="1" applyAlignment="1">
      <alignment horizontal="center" vertical="center"/>
    </xf>
    <xf numFmtId="0" fontId="4" fillId="2" borderId="3" xfId="5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3" borderId="4" xfId="0" applyFill="1" applyBorder="1">
      <alignment vertical="center"/>
    </xf>
    <xf numFmtId="14" fontId="0" fillId="0" borderId="1" xfId="0" applyNumberFormat="1" applyBorder="1" applyAlignment="1">
      <alignment horizontal="right" indent="1"/>
    </xf>
    <xf numFmtId="2" fontId="9" fillId="0" borderId="2" xfId="0" applyNumberFormat="1" applyFont="1" applyBorder="1" applyAlignment="1">
      <alignment horizontal="right" indent="1"/>
    </xf>
    <xf numFmtId="165" fontId="0" fillId="0" borderId="2" xfId="0" applyNumberFormat="1" applyBorder="1" applyAlignment="1">
      <alignment horizontal="right" indent="2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4" borderId="3" xfId="6" applyNumberFormat="1" applyFont="1" applyFill="1" applyBorder="1" applyAlignment="1">
      <alignment horizontal="center" vertical="center"/>
    </xf>
    <xf numFmtId="0" fontId="11" fillId="6" borderId="0" xfId="0" applyFont="1" applyFill="1">
      <alignment vertical="center"/>
    </xf>
    <xf numFmtId="0" fontId="11" fillId="5" borderId="0" xfId="0" applyFont="1" applyFill="1" applyAlignment="1">
      <alignment horizontal="left" vertical="center" indent="1"/>
    </xf>
    <xf numFmtId="0" fontId="11" fillId="5" borderId="0" xfId="0" applyFont="1" applyFill="1">
      <alignment vertical="center"/>
    </xf>
    <xf numFmtId="0" fontId="12" fillId="6" borderId="0" xfId="1" applyFill="1" applyAlignment="1">
      <alignment horizontal="left" vertical="center" indent="1"/>
    </xf>
    <xf numFmtId="9" fontId="0" fillId="0" borderId="3" xfId="6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2" fillId="0" borderId="0" xfId="1" applyAlignment="1">
      <alignment horizontal="centerContinuous" vertical="center"/>
    </xf>
    <xf numFmtId="0" fontId="0" fillId="0" borderId="0" xfId="0" applyBorder="1" applyAlignment="1"/>
    <xf numFmtId="0" fontId="0" fillId="0" borderId="1" xfId="0" applyBorder="1" applyAlignment="1"/>
    <xf numFmtId="0" fontId="4" fillId="2" borderId="0" xfId="5" applyBorder="1" applyAlignment="1">
      <alignment vertical="center"/>
    </xf>
    <xf numFmtId="1" fontId="13" fillId="0" borderId="2" xfId="0" applyNumberFormat="1" applyFont="1" applyBorder="1" applyAlignment="1">
      <alignment horizont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164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right" indent="2"/>
    </xf>
    <xf numFmtId="2" fontId="17" fillId="0" borderId="2" xfId="0" applyNumberFormat="1" applyFont="1" applyBorder="1" applyAlignment="1">
      <alignment horizontal="right" indent="1"/>
    </xf>
    <xf numFmtId="9" fontId="15" fillId="4" borderId="3" xfId="6" applyNumberFormat="1" applyFont="1" applyFill="1" applyBorder="1" applyAlignment="1">
      <alignment horizontal="center" vertical="center"/>
    </xf>
    <xf numFmtId="0" fontId="15" fillId="0" borderId="1" xfId="0" applyFont="1" applyBorder="1" applyAlignment="1"/>
    <xf numFmtId="0" fontId="15" fillId="0" borderId="0" xfId="0" applyFont="1" applyBorder="1" applyAlignment="1"/>
    <xf numFmtId="1" fontId="15" fillId="0" borderId="2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2" fontId="18" fillId="0" borderId="2" xfId="0" applyNumberFormat="1" applyFont="1" applyBorder="1" applyAlignment="1">
      <alignment horizontal="right" indent="1"/>
    </xf>
    <xf numFmtId="9" fontId="18" fillId="4" borderId="3" xfId="6" applyNumberFormat="1" applyFont="1" applyFill="1" applyBorder="1" applyAlignment="1">
      <alignment horizontal="center" vertical="center"/>
    </xf>
    <xf numFmtId="0" fontId="18" fillId="0" borderId="0" xfId="0" applyFont="1" applyBorder="1" applyAlignment="1"/>
    <xf numFmtId="0" fontId="7" fillId="3" borderId="4" xfId="0" applyFont="1" applyFill="1" applyBorder="1" applyAlignment="1">
      <alignment vertical="center" wrapText="1"/>
    </xf>
    <xf numFmtId="9" fontId="18" fillId="4" borderId="0" xfId="6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/>
    <xf numFmtId="164" fontId="18" fillId="0" borderId="5" xfId="0" applyNumberFormat="1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right" indent="2"/>
    </xf>
    <xf numFmtId="2" fontId="18" fillId="0" borderId="5" xfId="0" applyNumberFormat="1" applyFont="1" applyBorder="1" applyAlignment="1">
      <alignment horizontal="right" indent="1"/>
    </xf>
    <xf numFmtId="0" fontId="18" fillId="0" borderId="5" xfId="0" applyFont="1" applyBorder="1" applyAlignment="1"/>
    <xf numFmtId="0" fontId="18" fillId="0" borderId="5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64" fontId="18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right" indent="2"/>
    </xf>
    <xf numFmtId="2" fontId="18" fillId="0" borderId="0" xfId="0" applyNumberFormat="1" applyFont="1" applyBorder="1" applyAlignment="1">
      <alignment horizontal="right" indent="1"/>
    </xf>
    <xf numFmtId="0" fontId="18" fillId="0" borderId="0" xfId="0" applyFont="1" applyBorder="1">
      <alignment vertical="center"/>
    </xf>
    <xf numFmtId="0" fontId="21" fillId="0" borderId="0" xfId="0" applyFont="1" applyBorder="1">
      <alignment vertical="center"/>
    </xf>
    <xf numFmtId="165" fontId="18" fillId="0" borderId="1" xfId="0" applyNumberFormat="1" applyFont="1" applyBorder="1" applyAlignment="1">
      <alignment horizontal="right" indent="2"/>
    </xf>
    <xf numFmtId="0" fontId="15" fillId="0" borderId="0" xfId="0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right" indent="2"/>
    </xf>
    <xf numFmtId="2" fontId="17" fillId="0" borderId="0" xfId="0" applyNumberFormat="1" applyFont="1" applyBorder="1" applyAlignment="1">
      <alignment horizontal="right" indent="1"/>
    </xf>
    <xf numFmtId="9" fontId="15" fillId="4" borderId="0" xfId="6" applyNumberFormat="1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4" fillId="2" borderId="0" xfId="5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2" fillId="8" borderId="0" xfId="8" applyAlignment="1">
      <alignment vertical="center"/>
    </xf>
    <xf numFmtId="0" fontId="20" fillId="7" borderId="0" xfId="7" applyBorder="1" applyAlignment="1"/>
    <xf numFmtId="164" fontId="20" fillId="7" borderId="0" xfId="7" applyNumberFormat="1" applyBorder="1" applyAlignment="1">
      <alignment horizontal="center" vertical="center"/>
    </xf>
    <xf numFmtId="1" fontId="20" fillId="7" borderId="0" xfId="7" applyNumberFormat="1" applyBorder="1" applyAlignment="1">
      <alignment horizontal="center"/>
    </xf>
    <xf numFmtId="1" fontId="18" fillId="0" borderId="5" xfId="0" applyNumberFormat="1" applyFont="1" applyBorder="1" applyAlignment="1">
      <alignment horizontal="center" wrapText="1"/>
    </xf>
    <xf numFmtId="165" fontId="18" fillId="0" borderId="5" xfId="0" applyNumberFormat="1" applyFont="1" applyBorder="1" applyAlignment="1">
      <alignment horizontal="right" wrapText="1" indent="2"/>
    </xf>
    <xf numFmtId="0" fontId="22" fillId="7" borderId="0" xfId="7" applyFont="1" applyBorder="1" applyAlignment="1">
      <alignment horizontal="center" vertical="center"/>
    </xf>
    <xf numFmtId="0" fontId="14" fillId="2" borderId="0" xfId="5" applyFont="1" applyBorder="1" applyAlignment="1">
      <alignment horizontal="center" vertical="center" wrapText="1"/>
    </xf>
    <xf numFmtId="0" fontId="14" fillId="2" borderId="0" xfId="5" applyFont="1" applyBorder="1" applyAlignment="1">
      <alignment horizontal="center" vertical="center"/>
    </xf>
    <xf numFmtId="0" fontId="14" fillId="2" borderId="0" xfId="5" applyFont="1" applyAlignment="1">
      <alignment horizontal="center" vertical="center"/>
    </xf>
    <xf numFmtId="0" fontId="14" fillId="2" borderId="4" xfId="5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2" fillId="8" borderId="6" xfId="8" applyBorder="1" applyAlignment="1">
      <alignment horizontal="center" vertical="center"/>
    </xf>
    <xf numFmtId="0" fontId="2" fillId="8" borderId="7" xfId="8" applyBorder="1" applyAlignment="1">
      <alignment horizontal="center" vertical="center"/>
    </xf>
    <xf numFmtId="0" fontId="2" fillId="8" borderId="8" xfId="8" applyBorder="1" applyAlignment="1">
      <alignment horizontal="center" vertical="center"/>
    </xf>
    <xf numFmtId="0" fontId="2" fillId="8" borderId="10" xfId="8" applyBorder="1" applyAlignment="1">
      <alignment horizontal="center" vertical="center"/>
    </xf>
    <xf numFmtId="0" fontId="2" fillId="8" borderId="11" xfId="8" applyBorder="1" applyAlignment="1">
      <alignment horizontal="center" vertical="center"/>
    </xf>
    <xf numFmtId="0" fontId="2" fillId="8" borderId="12" xfId="8" applyBorder="1" applyAlignment="1">
      <alignment horizontal="center" vertical="center"/>
    </xf>
    <xf numFmtId="0" fontId="2" fillId="8" borderId="9" xfId="8" applyBorder="1" applyAlignment="1">
      <alignment horizontal="center" vertical="center"/>
    </xf>
    <xf numFmtId="0" fontId="2" fillId="8" borderId="5" xfId="8" applyBorder="1" applyAlignment="1">
      <alignment horizontal="center" vertical="center"/>
    </xf>
    <xf numFmtId="0" fontId="1" fillId="8" borderId="9" xfId="8" applyFont="1" applyBorder="1" applyAlignment="1">
      <alignment horizontal="center" vertical="center" wrapText="1"/>
    </xf>
  </cellXfs>
  <cellStyles count="9">
    <cellStyle name="20% - Accent2" xfId="8" builtinId="34"/>
    <cellStyle name="Accent2" xfId="7" builtinId="33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Normal" xfId="0" builtinId="0" customBuiltin="1"/>
    <cellStyle name="Percent" xfId="6" builtinId="5"/>
    <cellStyle name="Title" xfId="1" builtinId="15" customBuiltin="1"/>
  </cellStyles>
  <dxfs count="4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>
      <tableStyleElement type="wholeTable" dxfId="40"/>
      <tableStyleElement type="headerRow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79127</xdr:rowOff>
    </xdr:from>
    <xdr:to>
      <xdr:col>13</xdr:col>
      <xdr:colOff>0</xdr:colOff>
      <xdr:row>2</xdr:row>
      <xdr:rowOff>123825</xdr:rowOff>
    </xdr:to>
    <xdr:grpSp>
      <xdr:nvGrpSpPr>
        <xdr:cNvPr id="2" name="Group 1"/>
        <xdr:cNvGrpSpPr/>
      </xdr:nvGrpSpPr>
      <xdr:grpSpPr>
        <a:xfrm>
          <a:off x="104777" y="79127"/>
          <a:ext cx="19859623" cy="1568698"/>
          <a:chOff x="104777" y="79127"/>
          <a:chExt cx="15186585" cy="1568698"/>
        </a:xfrm>
      </xdr:grpSpPr>
      <xdr:sp macro="" textlink="">
        <xdr:nvSpPr>
          <xdr:cNvPr id="3" name="Title Artwork" descr="Rounded rectangle with a gradient fill." title="Calorie Amortization Schedule (Title and artwork)"/>
          <xdr:cNvSpPr/>
        </xdr:nvSpPr>
        <xdr:spPr>
          <a:xfrm>
            <a:off x="113084" y="79127"/>
            <a:ext cx="15178278" cy="1187698"/>
          </a:xfrm>
          <a:prstGeom prst="round2SameRect">
            <a:avLst/>
          </a:prstGeom>
          <a:solidFill>
            <a:srgbClr val="FFC000"/>
          </a:solidFill>
          <a:ln>
            <a:noFill/>
          </a:ln>
          <a:effectLst>
            <a:outerShdw blurRad="38100" dist="25400" dir="16200000" rotWithShape="0">
              <a:prstClr val="black">
                <a:alpha val="15000"/>
              </a:prst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50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</a:rPr>
              <a:t>WEEKLY WORK LOG</a:t>
            </a:r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7" y="342901"/>
            <a:ext cx="1027006" cy="1304924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ExerciseTypes" displayName="ExerciseTypes" ref="B3:D8" totalsRowShown="0">
  <tableColumns count="3">
    <tableColumn id="1" name="EXERCISE TYPE"/>
    <tableColumn id="2" name="DESCRIPTION"/>
    <tableColumn id="3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B1:T981"/>
  <sheetViews>
    <sheetView showGridLines="0" tabSelected="1" topLeftCell="A4" zoomScaleNormal="100" workbookViewId="0">
      <selection activeCell="C4" sqref="C4:E5"/>
    </sheetView>
  </sheetViews>
  <sheetFormatPr defaultRowHeight="15" customHeight="1"/>
  <cols>
    <col min="1" max="1" width="2" style="1" customWidth="1"/>
    <col min="2" max="2" width="1.83203125" style="19" hidden="1" customWidth="1"/>
    <col min="3" max="3" width="18" style="1" customWidth="1"/>
    <col min="4" max="4" width="20.6640625" style="1" customWidth="1"/>
    <col min="5" max="5" width="44.83203125" style="1" customWidth="1"/>
    <col min="6" max="6" width="46.1640625" style="1" customWidth="1"/>
    <col min="7" max="7" width="18" style="1" hidden="1" customWidth="1"/>
    <col min="8" max="8" width="19.83203125" style="1" customWidth="1"/>
    <col min="9" max="9" width="0.1640625" style="1" hidden="1" customWidth="1"/>
    <col min="10" max="10" width="37.5" style="1" customWidth="1"/>
    <col min="11" max="12" width="56.5" style="1" customWidth="1"/>
    <col min="13" max="13" width="47.33203125" style="1" customWidth="1"/>
    <col min="14" max="14" width="0.1640625" style="1" hidden="1" customWidth="1"/>
    <col min="15" max="15" width="29.6640625" style="1" hidden="1" customWidth="1"/>
    <col min="16" max="16" width="2" style="1" customWidth="1"/>
    <col min="17" max="16384" width="9.33203125" style="1"/>
  </cols>
  <sheetData>
    <row r="1" spans="2:16" ht="85.5" customHeight="1">
      <c r="B1" s="28" t="s">
        <v>17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 t="s">
        <v>16</v>
      </c>
    </row>
    <row r="2" spans="2:16" ht="34.5" customHeight="1">
      <c r="B2" s="6"/>
      <c r="C2" s="6"/>
      <c r="D2" s="5"/>
      <c r="E2" s="6"/>
      <c r="F2" s="4"/>
      <c r="G2" s="4"/>
      <c r="H2" s="4"/>
      <c r="I2" s="4"/>
      <c r="J2" s="4"/>
      <c r="K2" s="4"/>
      <c r="L2" s="4"/>
      <c r="M2" s="4"/>
      <c r="N2" s="4"/>
      <c r="O2" s="8"/>
    </row>
    <row r="3" spans="2:16" ht="21" customHeight="1">
      <c r="B3" s="6"/>
      <c r="C3" s="6"/>
      <c r="D3" s="7"/>
      <c r="E3" s="6"/>
      <c r="F3" s="4"/>
      <c r="G3" s="4"/>
      <c r="H3" s="4"/>
      <c r="I3" s="4"/>
      <c r="J3" s="4"/>
      <c r="K3" s="4"/>
      <c r="L3" s="4"/>
      <c r="M3" s="4"/>
      <c r="N3" s="4"/>
      <c r="O3" s="8"/>
    </row>
    <row r="4" spans="2:16" ht="21" customHeight="1">
      <c r="B4" s="2"/>
      <c r="C4" s="88" t="s">
        <v>24</v>
      </c>
      <c r="D4" s="88"/>
      <c r="E4" s="88"/>
      <c r="F4" s="86" t="s">
        <v>32</v>
      </c>
      <c r="G4" s="2"/>
      <c r="H4" s="87" t="s">
        <v>33</v>
      </c>
      <c r="I4" s="87"/>
      <c r="J4" s="87"/>
      <c r="K4" s="87"/>
      <c r="L4" s="87"/>
      <c r="M4" s="87"/>
      <c r="N4" s="2"/>
      <c r="O4" s="2"/>
    </row>
    <row r="5" spans="2:16" ht="25.5" customHeight="1">
      <c r="B5" s="14"/>
      <c r="C5" s="89"/>
      <c r="D5" s="89"/>
      <c r="E5" s="89"/>
      <c r="F5" s="87"/>
      <c r="G5" s="49"/>
      <c r="H5" s="87"/>
      <c r="I5" s="87"/>
      <c r="J5" s="87"/>
      <c r="K5" s="87"/>
      <c r="L5" s="87"/>
      <c r="M5" s="87"/>
      <c r="N5" s="14"/>
      <c r="O5" s="14"/>
    </row>
    <row r="6" spans="2:16" ht="10.5" customHeight="1">
      <c r="B6" s="1"/>
    </row>
    <row r="7" spans="2:16" ht="25.5" customHeight="1">
      <c r="B7" s="3"/>
      <c r="C7" s="31" t="s">
        <v>25</v>
      </c>
      <c r="D7" s="76" t="s">
        <v>26</v>
      </c>
      <c r="E7" s="9" t="s">
        <v>27</v>
      </c>
      <c r="F7" s="9" t="s">
        <v>29</v>
      </c>
      <c r="G7" s="9"/>
      <c r="H7" s="9" t="s">
        <v>22</v>
      </c>
      <c r="I7" s="9"/>
      <c r="J7" s="9" t="s">
        <v>20</v>
      </c>
      <c r="K7" s="9" t="s">
        <v>30</v>
      </c>
      <c r="L7" s="9" t="s">
        <v>28</v>
      </c>
      <c r="M7" s="9" t="s">
        <v>21</v>
      </c>
      <c r="N7" s="10" t="s">
        <v>11</v>
      </c>
      <c r="O7" s="3"/>
    </row>
    <row r="8" spans="2:16" s="44" customFormat="1" ht="33" customHeight="1">
      <c r="B8" s="58"/>
      <c r="C8" s="58" t="s">
        <v>36</v>
      </c>
      <c r="D8" s="51" t="s">
        <v>35</v>
      </c>
      <c r="E8" s="52"/>
      <c r="F8" s="53"/>
      <c r="G8" s="53"/>
      <c r="H8" s="54"/>
      <c r="I8" s="53"/>
      <c r="J8" s="53"/>
      <c r="K8" s="55"/>
      <c r="L8" s="55"/>
      <c r="M8" s="56"/>
      <c r="N8" s="50" t="e">
        <f>IF(Maintain,"",0%)</f>
        <v>#REF!</v>
      </c>
    </row>
    <row r="9" spans="2:16" s="44" customFormat="1" ht="33" customHeight="1">
      <c r="B9" s="58"/>
      <c r="C9" s="58" t="s">
        <v>37</v>
      </c>
      <c r="D9" s="51" t="s">
        <v>35</v>
      </c>
      <c r="E9" s="52"/>
      <c r="F9" s="53"/>
      <c r="G9" s="53"/>
      <c r="H9" s="54"/>
      <c r="I9" s="53"/>
      <c r="J9" s="53"/>
      <c r="K9" s="55"/>
      <c r="L9" s="55"/>
      <c r="M9" s="56"/>
      <c r="N9" s="50" t="str">
        <f>IFERROR(IF(#REF!&lt;&gt;"",M9/(WeightToLoseGain),""),"")</f>
        <v/>
      </c>
    </row>
    <row r="10" spans="2:16" s="44" customFormat="1" ht="33" customHeight="1">
      <c r="B10" s="58"/>
      <c r="C10" s="58" t="s">
        <v>38</v>
      </c>
      <c r="D10" s="51" t="s">
        <v>35</v>
      </c>
      <c r="E10" s="52"/>
      <c r="F10" s="53"/>
      <c r="G10" s="53"/>
      <c r="H10" s="54"/>
      <c r="I10" s="53"/>
      <c r="J10" s="53"/>
      <c r="K10" s="55"/>
      <c r="L10" s="55"/>
      <c r="M10" s="56"/>
      <c r="N10" s="50" t="str">
        <f>IFERROR(IF(C9&lt;&gt;"",M10/(WeightToLoseGain),""),"")</f>
        <v/>
      </c>
    </row>
    <row r="11" spans="2:16" s="44" customFormat="1" ht="33" customHeight="1">
      <c r="B11" s="58"/>
      <c r="C11" s="58" t="s">
        <v>39</v>
      </c>
      <c r="D11" s="51" t="s">
        <v>35</v>
      </c>
      <c r="E11" s="52"/>
      <c r="F11" s="53"/>
      <c r="G11" s="53"/>
      <c r="H11" s="54"/>
      <c r="I11" s="53"/>
      <c r="J11" s="53"/>
      <c r="K11" s="55"/>
      <c r="L11" s="55"/>
      <c r="M11" s="56"/>
      <c r="N11" s="50" t="str">
        <f>IFERROR(IF(C10&lt;&gt;"",M11/(WeightToLoseGain),""),"")</f>
        <v/>
      </c>
    </row>
    <row r="12" spans="2:16" s="44" customFormat="1" ht="33" customHeight="1">
      <c r="B12" s="58"/>
      <c r="C12" s="58" t="s">
        <v>40</v>
      </c>
      <c r="D12" s="57" t="s">
        <v>43</v>
      </c>
      <c r="E12" s="52" t="s">
        <v>44</v>
      </c>
      <c r="F12" s="83" t="s">
        <v>45</v>
      </c>
      <c r="G12" s="53"/>
      <c r="H12" s="54" t="s">
        <v>23</v>
      </c>
      <c r="I12" s="53"/>
      <c r="J12" s="83" t="s">
        <v>46</v>
      </c>
      <c r="K12" s="84" t="s">
        <v>47</v>
      </c>
      <c r="L12" s="55" t="s">
        <v>48</v>
      </c>
      <c r="M12" s="56" t="s">
        <v>34</v>
      </c>
      <c r="N12" s="50" t="str">
        <f>IFERROR(IF(C11&lt;&gt;"",M12/(WeightToLoseGain),""),"")</f>
        <v/>
      </c>
    </row>
    <row r="13" spans="2:16" s="44" customFormat="1" ht="33" customHeight="1">
      <c r="B13" s="58"/>
      <c r="C13" s="58" t="s">
        <v>41</v>
      </c>
      <c r="D13" s="51" t="s">
        <v>35</v>
      </c>
      <c r="E13" s="52"/>
      <c r="F13" s="53"/>
      <c r="G13" s="53"/>
      <c r="H13" s="54"/>
      <c r="I13" s="53"/>
      <c r="J13" s="53"/>
      <c r="K13" s="55"/>
      <c r="L13" s="55"/>
      <c r="M13" s="56"/>
      <c r="N13" s="50" t="str">
        <f>IFERROR(IF(C12&lt;&gt;"",M13/(WeightToLoseGain),""),"")</f>
        <v/>
      </c>
    </row>
    <row r="14" spans="2:16" s="44" customFormat="1" ht="33" customHeight="1">
      <c r="B14" s="58"/>
      <c r="C14" s="58" t="s">
        <v>42</v>
      </c>
      <c r="D14" s="51" t="s">
        <v>35</v>
      </c>
      <c r="E14" s="52"/>
      <c r="F14" s="53"/>
      <c r="G14" s="53"/>
      <c r="H14" s="54"/>
      <c r="I14" s="53"/>
      <c r="J14" s="53"/>
      <c r="K14" s="55"/>
      <c r="L14" s="55"/>
      <c r="M14" s="56"/>
      <c r="N14" s="50" t="str">
        <f>IFERROR(IF(C13&lt;&gt;"",M14/(WeightToLoseGain),""),"")</f>
        <v/>
      </c>
    </row>
    <row r="15" spans="2:16" s="44" customFormat="1" ht="33" customHeight="1">
      <c r="B15" s="58"/>
      <c r="C15" s="58"/>
      <c r="D15" s="57"/>
      <c r="E15" s="52"/>
      <c r="F15" s="53"/>
      <c r="G15" s="53"/>
      <c r="H15" s="54"/>
      <c r="I15" s="53"/>
      <c r="J15" s="53"/>
      <c r="K15" s="55"/>
      <c r="L15" s="55"/>
      <c r="M15" s="56"/>
      <c r="N15" s="50" t="str">
        <f>IFERROR(IF(C14&lt;&gt;"",M15/(WeightToLoseGain),""),"")</f>
        <v/>
      </c>
    </row>
    <row r="16" spans="2:16" s="64" customFormat="1" ht="18" customHeight="1">
      <c r="B16" s="59"/>
      <c r="C16" s="59"/>
      <c r="D16" s="48"/>
      <c r="E16" s="60"/>
      <c r="F16" s="61"/>
      <c r="G16" s="61"/>
      <c r="H16" s="78"/>
      <c r="I16" s="61"/>
      <c r="J16" s="61"/>
      <c r="K16" s="62"/>
      <c r="L16" s="62"/>
      <c r="M16" s="63"/>
      <c r="N16" s="50" t="str">
        <f>IFERROR(IF(#REF!&lt;&gt;"",M16/(WeightToLoseGain),""),"")</f>
        <v/>
      </c>
    </row>
    <row r="17" spans="2:20" s="64" customFormat="1" ht="18" customHeight="1">
      <c r="B17" s="59"/>
      <c r="C17" s="65" t="s">
        <v>16</v>
      </c>
      <c r="D17" s="48"/>
      <c r="E17" s="78"/>
      <c r="F17" s="78"/>
      <c r="G17" s="61"/>
      <c r="H17" s="91"/>
      <c r="I17" s="91"/>
      <c r="J17" s="78"/>
      <c r="K17" s="90"/>
      <c r="L17" s="90"/>
      <c r="M17" s="90"/>
      <c r="N17" s="90" t="str">
        <f>IFERROR(IF(C16&lt;&gt;"",M17/(WeightToLoseGain),""),"")</f>
        <v/>
      </c>
      <c r="O17" s="90"/>
      <c r="P17" s="90"/>
      <c r="Q17" s="90"/>
      <c r="R17" s="90"/>
      <c r="S17" s="90"/>
    </row>
    <row r="18" spans="2:20" s="64" customFormat="1" ht="30" customHeight="1">
      <c r="B18" s="59"/>
      <c r="C18" s="85" t="s">
        <v>31</v>
      </c>
      <c r="D18" s="85"/>
      <c r="E18" s="85"/>
      <c r="F18" s="85"/>
      <c r="G18" s="85"/>
      <c r="H18" s="85"/>
      <c r="I18" s="85"/>
      <c r="J18" s="1"/>
      <c r="K18" s="77"/>
      <c r="L18" s="77"/>
      <c r="M18" s="90"/>
      <c r="N18" s="90" t="str">
        <f>IFERROR(IF(C18&lt;&gt;"",M18/(WeightToLoseGain),""),"")</f>
        <v/>
      </c>
      <c r="O18" s="90"/>
      <c r="P18" s="90"/>
      <c r="Q18" s="90"/>
      <c r="R18" s="90"/>
      <c r="S18" s="90"/>
      <c r="T18" s="90"/>
    </row>
    <row r="19" spans="2:20" s="64" customFormat="1" ht="48.75" customHeight="1">
      <c r="B19" s="59"/>
      <c r="C19" s="100" t="s">
        <v>49</v>
      </c>
      <c r="D19" s="98"/>
      <c r="E19" s="98"/>
      <c r="F19" s="98"/>
      <c r="G19" s="98"/>
      <c r="H19" s="98"/>
      <c r="I19" s="79"/>
      <c r="J19" s="75"/>
      <c r="K19" s="77"/>
      <c r="L19" s="77"/>
      <c r="M19" s="50"/>
      <c r="N19" s="50" t="str">
        <f>IFERROR(IF(#REF!&lt;&gt;"",M19/(WeightToLoseGain),""),"")</f>
        <v/>
      </c>
    </row>
    <row r="20" spans="2:20" s="64" customFormat="1" ht="29.25" customHeight="1">
      <c r="B20" s="59"/>
      <c r="C20" s="99"/>
      <c r="D20" s="99"/>
      <c r="E20" s="99"/>
      <c r="F20" s="99"/>
      <c r="G20" s="99"/>
      <c r="H20" s="99"/>
      <c r="I20" s="79"/>
      <c r="J20" s="75"/>
      <c r="K20" s="61"/>
      <c r="L20" s="61"/>
      <c r="M20" s="63"/>
      <c r="N20" s="50" t="str">
        <f>IFERROR(IF(C19&lt;&gt;"",M20/(WeightToLoseGain),""),"")</f>
        <v/>
      </c>
    </row>
    <row r="21" spans="2:20" s="64" customFormat="1" ht="29.25" customHeight="1">
      <c r="B21" s="59"/>
      <c r="C21" s="92"/>
      <c r="D21" s="93"/>
      <c r="E21" s="93"/>
      <c r="F21" s="93"/>
      <c r="G21" s="93"/>
      <c r="H21" s="94"/>
      <c r="I21" s="79"/>
      <c r="J21" s="75"/>
      <c r="K21" s="62"/>
      <c r="L21" s="62"/>
      <c r="M21" s="63"/>
      <c r="N21" s="50" t="str">
        <f>IFERROR(IF(C20&lt;&gt;"",M21/(WeightToLoseGain),""),"")</f>
        <v/>
      </c>
    </row>
    <row r="22" spans="2:20" s="64" customFormat="1" ht="29.25" customHeight="1">
      <c r="B22" s="59"/>
      <c r="C22" s="92"/>
      <c r="D22" s="93"/>
      <c r="E22" s="93"/>
      <c r="F22" s="93"/>
      <c r="G22" s="93"/>
      <c r="H22" s="94"/>
      <c r="I22" s="79"/>
      <c r="J22" s="75"/>
      <c r="K22" s="62"/>
      <c r="L22" s="62"/>
      <c r="M22" s="63"/>
      <c r="N22" s="50" t="str">
        <f>IFERROR(IF(C21&lt;&gt;"",M22/(WeightToLoseGain),""),"")</f>
        <v/>
      </c>
    </row>
    <row r="23" spans="2:20" s="64" customFormat="1" ht="29.25" customHeight="1">
      <c r="B23" s="59"/>
      <c r="C23" s="92"/>
      <c r="D23" s="93"/>
      <c r="E23" s="93"/>
      <c r="F23" s="93"/>
      <c r="G23" s="93"/>
      <c r="H23" s="94"/>
      <c r="I23" s="79"/>
      <c r="J23" s="75"/>
      <c r="K23" s="62"/>
      <c r="L23" s="62"/>
      <c r="M23" s="63"/>
      <c r="N23" s="50" t="str">
        <f>IFERROR(IF(C22&lt;&gt;"",M23/(WeightToLoseGain),""),"")</f>
        <v/>
      </c>
    </row>
    <row r="24" spans="2:20" s="64" customFormat="1" ht="29.25" customHeight="1">
      <c r="B24" s="59"/>
      <c r="C24" s="92"/>
      <c r="D24" s="93"/>
      <c r="E24" s="93"/>
      <c r="F24" s="93"/>
      <c r="G24" s="93"/>
      <c r="H24" s="94"/>
      <c r="I24" s="79"/>
      <c r="J24" s="75"/>
      <c r="K24" s="62"/>
      <c r="L24" s="62"/>
      <c r="M24" s="63"/>
      <c r="N24" s="50" t="str">
        <f>IFERROR(IF(C23&lt;&gt;"",M24/(WeightToLoseGain),""),"")</f>
        <v/>
      </c>
    </row>
    <row r="25" spans="2:20" s="64" customFormat="1" ht="29.25" customHeight="1">
      <c r="B25" s="59"/>
      <c r="C25" s="92"/>
      <c r="D25" s="93"/>
      <c r="E25" s="93"/>
      <c r="F25" s="93"/>
      <c r="G25" s="93"/>
      <c r="H25" s="94"/>
      <c r="I25" s="79"/>
      <c r="J25" s="75"/>
      <c r="K25" s="62"/>
      <c r="L25" s="62"/>
      <c r="M25" s="63"/>
      <c r="N25" s="50" t="str">
        <f>IFERROR(IF(C24&lt;&gt;"",M25/(WeightToLoseGain),""),"")</f>
        <v/>
      </c>
    </row>
    <row r="26" spans="2:20" s="44" customFormat="1" ht="29.25" customHeight="1">
      <c r="B26" s="45"/>
      <c r="C26" s="95"/>
      <c r="D26" s="96"/>
      <c r="E26" s="96"/>
      <c r="F26" s="96"/>
      <c r="G26" s="96"/>
      <c r="H26" s="97"/>
      <c r="I26" s="79"/>
      <c r="J26" s="75"/>
      <c r="K26" s="66"/>
      <c r="L26" s="66"/>
      <c r="M26" s="46"/>
      <c r="N26" s="47" t="str">
        <f>IFERROR(IF(C25&lt;&gt;"",M26/(WeightToLoseGain),""),"")</f>
        <v/>
      </c>
    </row>
    <row r="27" spans="2:20" s="74" customFormat="1" ht="15" customHeight="1">
      <c r="B27" s="67"/>
      <c r="C27" s="80"/>
      <c r="D27" s="80"/>
      <c r="E27" s="81"/>
      <c r="F27" s="82"/>
      <c r="G27" s="82"/>
      <c r="H27" s="82"/>
      <c r="I27" s="69"/>
      <c r="J27" s="69"/>
      <c r="K27" s="71"/>
      <c r="L27" s="71"/>
      <c r="M27" s="61"/>
      <c r="N27" s="73"/>
    </row>
    <row r="28" spans="2:20" s="74" customFormat="1" ht="15" customHeight="1">
      <c r="B28" s="67"/>
      <c r="C28" s="42"/>
      <c r="D28" s="42"/>
      <c r="E28" s="68"/>
      <c r="F28" s="69"/>
      <c r="G28" s="69"/>
      <c r="H28" s="70"/>
      <c r="I28" s="69"/>
      <c r="J28" s="69"/>
      <c r="K28" s="71"/>
      <c r="L28" s="71"/>
      <c r="M28" s="72"/>
      <c r="N28" s="73"/>
    </row>
    <row r="29" spans="2:20" s="74" customFormat="1" ht="15" customHeight="1">
      <c r="B29" s="67"/>
      <c r="C29" s="42"/>
      <c r="D29" s="42"/>
      <c r="E29" s="68"/>
      <c r="F29" s="69"/>
      <c r="G29" s="69"/>
      <c r="H29" s="70"/>
      <c r="I29" s="69"/>
      <c r="J29" s="69"/>
      <c r="K29" s="71"/>
      <c r="L29" s="71"/>
      <c r="M29" s="72"/>
      <c r="N29" s="73"/>
    </row>
    <row r="30" spans="2:20" s="74" customFormat="1" ht="15" customHeight="1">
      <c r="B30" s="67"/>
      <c r="C30" s="42"/>
      <c r="D30" s="42"/>
      <c r="E30" s="68"/>
      <c r="F30" s="69"/>
      <c r="G30" s="69"/>
      <c r="H30" s="70"/>
      <c r="I30" s="69"/>
      <c r="J30" s="69"/>
      <c r="K30" s="71"/>
      <c r="L30" s="71"/>
      <c r="M30" s="72"/>
      <c r="N30" s="73"/>
    </row>
    <row r="31" spans="2:20" s="33" customFormat="1" ht="15" customHeight="1">
      <c r="B31" s="34"/>
      <c r="C31" s="42"/>
      <c r="D31" s="41"/>
      <c r="E31" s="35"/>
      <c r="F31" s="36"/>
      <c r="G31" s="36"/>
      <c r="H31" s="37"/>
      <c r="I31" s="36"/>
      <c r="J31" s="36"/>
      <c r="K31" s="38"/>
      <c r="L31" s="38"/>
      <c r="M31" s="39"/>
      <c r="N31" s="40" t="str">
        <f>IFERROR(IF(C30&lt;&gt;"",M31/(WeightToLoseGain),""),"")</f>
        <v/>
      </c>
    </row>
    <row r="32" spans="2:20" s="33" customFormat="1" ht="15" customHeight="1">
      <c r="B32" s="34"/>
      <c r="C32" s="42"/>
      <c r="D32" s="41"/>
      <c r="E32" s="35"/>
      <c r="F32" s="36"/>
      <c r="G32" s="36"/>
      <c r="H32" s="37"/>
      <c r="I32" s="36"/>
      <c r="J32" s="36"/>
      <c r="K32" s="38"/>
      <c r="L32" s="38"/>
      <c r="M32" s="39"/>
      <c r="N32" s="40" t="str">
        <f>IFERROR(IF(C31&lt;&gt;"",M32/(WeightToLoseGain),""),"")</f>
        <v/>
      </c>
    </row>
    <row r="33" spans="2:14" s="33" customFormat="1" ht="15" customHeight="1">
      <c r="B33" s="34"/>
      <c r="C33" s="42"/>
      <c r="D33" s="41"/>
      <c r="E33" s="35"/>
      <c r="F33" s="36"/>
      <c r="G33" s="36"/>
      <c r="H33" s="37"/>
      <c r="I33" s="36"/>
      <c r="J33" s="36"/>
      <c r="K33" s="38"/>
      <c r="L33" s="38"/>
      <c r="M33" s="39"/>
      <c r="N33" s="40" t="str">
        <f>IFERROR(IF(C32&lt;&gt;"",M33/(WeightToLoseGain),""),"")</f>
        <v/>
      </c>
    </row>
    <row r="34" spans="2:14" s="33" customFormat="1" ht="15" customHeight="1">
      <c r="B34" s="34"/>
      <c r="C34" s="42"/>
      <c r="D34" s="41"/>
      <c r="E34" s="35"/>
      <c r="F34" s="36"/>
      <c r="G34" s="36"/>
      <c r="H34" s="37"/>
      <c r="I34" s="36"/>
      <c r="J34" s="36"/>
      <c r="K34" s="38"/>
      <c r="L34" s="38"/>
      <c r="M34" s="39"/>
      <c r="N34" s="40" t="str">
        <f>IFERROR(IF(C33&lt;&gt;"",M34/(WeightToLoseGain),""),"")</f>
        <v/>
      </c>
    </row>
    <row r="35" spans="2:14" s="33" customFormat="1" ht="15" customHeight="1">
      <c r="B35" s="34"/>
      <c r="C35" s="42"/>
      <c r="D35" s="41"/>
      <c r="E35" s="35"/>
      <c r="F35" s="36"/>
      <c r="G35" s="36"/>
      <c r="H35" s="37"/>
      <c r="I35" s="36"/>
      <c r="J35" s="36"/>
      <c r="K35" s="38"/>
      <c r="L35" s="38"/>
      <c r="M35" s="39"/>
      <c r="N35" s="40" t="str">
        <f>IFERROR(IF(C34&lt;&gt;"",M35/(WeightToLoseGain),""),"")</f>
        <v/>
      </c>
    </row>
    <row r="36" spans="2:14" s="33" customFormat="1" ht="15" customHeight="1">
      <c r="B36" s="34"/>
      <c r="C36" s="42"/>
      <c r="D36" s="41"/>
      <c r="E36" s="35"/>
      <c r="F36" s="36"/>
      <c r="G36" s="36"/>
      <c r="H36" s="37"/>
      <c r="I36" s="36"/>
      <c r="J36" s="36"/>
      <c r="K36" s="38"/>
      <c r="L36" s="38"/>
      <c r="M36" s="39"/>
      <c r="N36" s="40" t="str">
        <f>IFERROR(IF(C35&lt;&gt;"",M36/(WeightToLoseGain),""),"")</f>
        <v/>
      </c>
    </row>
    <row r="37" spans="2:14" s="33" customFormat="1" ht="15" customHeight="1">
      <c r="B37" s="34"/>
      <c r="C37" s="42"/>
      <c r="D37" s="41"/>
      <c r="E37" s="35"/>
      <c r="F37" s="36"/>
      <c r="G37" s="36"/>
      <c r="H37" s="37"/>
      <c r="I37" s="36"/>
      <c r="J37" s="36"/>
      <c r="K37" s="38"/>
      <c r="L37" s="38"/>
      <c r="M37" s="39"/>
      <c r="N37" s="40" t="str">
        <f>IFERROR(IF(C36&lt;&gt;"",M37/(WeightToLoseGain),""),"")</f>
        <v/>
      </c>
    </row>
    <row r="38" spans="2:14" s="33" customFormat="1" ht="15" customHeight="1">
      <c r="B38" s="34"/>
      <c r="C38" s="42"/>
      <c r="D38" s="41"/>
      <c r="E38" s="35"/>
      <c r="F38" s="36"/>
      <c r="G38" s="36"/>
      <c r="H38" s="37"/>
      <c r="I38" s="36"/>
      <c r="J38" s="36"/>
      <c r="K38" s="38"/>
      <c r="L38" s="38"/>
      <c r="M38" s="39"/>
      <c r="N38" s="40" t="str">
        <f>IFERROR(IF(C37&lt;&gt;"",M38/(WeightToLoseGain),""),"")</f>
        <v/>
      </c>
    </row>
    <row r="39" spans="2:14" s="33" customFormat="1" ht="15" customHeight="1">
      <c r="B39" s="34"/>
      <c r="C39" s="42"/>
      <c r="D39" s="41"/>
      <c r="E39" s="35"/>
      <c r="F39" s="36"/>
      <c r="G39" s="36"/>
      <c r="H39" s="37"/>
      <c r="I39" s="36"/>
      <c r="J39" s="36"/>
      <c r="K39" s="38"/>
      <c r="L39" s="38"/>
      <c r="M39" s="39"/>
      <c r="N39" s="40" t="str">
        <f>IFERROR(IF(C38&lt;&gt;"",M39/(WeightToLoseGain),""),"")</f>
        <v/>
      </c>
    </row>
    <row r="40" spans="2:14" s="33" customFormat="1" ht="15" customHeight="1">
      <c r="B40" s="34"/>
      <c r="C40" s="42"/>
      <c r="D40" s="41"/>
      <c r="E40" s="35"/>
      <c r="F40" s="36"/>
      <c r="G40" s="36"/>
      <c r="H40" s="37"/>
      <c r="I40" s="36"/>
      <c r="J40" s="36"/>
      <c r="K40" s="38"/>
      <c r="L40" s="38"/>
      <c r="M40" s="39"/>
      <c r="N40" s="40" t="str">
        <f>IFERROR(IF(C39&lt;&gt;"",M40/(WeightToLoseGain),""),"")</f>
        <v/>
      </c>
    </row>
    <row r="41" spans="2:14" s="33" customFormat="1" ht="15" customHeight="1">
      <c r="B41" s="34"/>
      <c r="C41" s="42"/>
      <c r="D41" s="41"/>
      <c r="E41" s="35"/>
      <c r="F41" s="36"/>
      <c r="G41" s="36"/>
      <c r="H41" s="37"/>
      <c r="I41" s="36"/>
      <c r="J41" s="36"/>
      <c r="K41" s="38"/>
      <c r="L41" s="38"/>
      <c r="M41" s="39"/>
      <c r="N41" s="40" t="str">
        <f>IFERROR(IF(C40&lt;&gt;"",M41/(WeightToLoseGain),""),"")</f>
        <v/>
      </c>
    </row>
    <row r="42" spans="2:14" s="33" customFormat="1" ht="15" customHeight="1">
      <c r="B42" s="34"/>
      <c r="C42" s="42"/>
      <c r="D42" s="41"/>
      <c r="E42" s="35"/>
      <c r="F42" s="36"/>
      <c r="G42" s="36"/>
      <c r="H42" s="37"/>
      <c r="I42" s="36"/>
      <c r="J42" s="36"/>
      <c r="K42" s="38"/>
      <c r="L42" s="38"/>
      <c r="M42" s="39"/>
      <c r="N42" s="40" t="str">
        <f>IFERROR(IF(C41&lt;&gt;"",M42/(WeightToLoseGain),""),"")</f>
        <v/>
      </c>
    </row>
    <row r="43" spans="2:14" s="33" customFormat="1" ht="15" customHeight="1">
      <c r="B43" s="34"/>
      <c r="C43" s="42"/>
      <c r="D43" s="41"/>
      <c r="E43" s="35"/>
      <c r="F43" s="36"/>
      <c r="G43" s="36"/>
      <c r="H43" s="37"/>
      <c r="I43" s="36"/>
      <c r="J43" s="36"/>
      <c r="K43" s="38"/>
      <c r="L43" s="38"/>
      <c r="M43" s="39"/>
      <c r="N43" s="40" t="str">
        <f>IFERROR(IF(C42&lt;&gt;"",M43/(WeightToLoseGain),""),"")</f>
        <v/>
      </c>
    </row>
    <row r="44" spans="2:14" s="33" customFormat="1" ht="15" customHeight="1">
      <c r="B44" s="34"/>
      <c r="C44" s="42"/>
      <c r="D44" s="41"/>
      <c r="E44" s="35"/>
      <c r="F44" s="36"/>
      <c r="G44" s="36"/>
      <c r="H44" s="37"/>
      <c r="I44" s="36"/>
      <c r="J44" s="36"/>
      <c r="K44" s="38"/>
      <c r="L44" s="38"/>
      <c r="M44" s="39"/>
      <c r="N44" s="40" t="str">
        <f>IFERROR(IF(C43&lt;&gt;"",M44/(WeightToLoseGain),""),"")</f>
        <v/>
      </c>
    </row>
    <row r="45" spans="2:14" s="33" customFormat="1" ht="15" customHeight="1">
      <c r="B45" s="34"/>
      <c r="C45" s="42"/>
      <c r="D45" s="41"/>
      <c r="E45" s="35"/>
      <c r="F45" s="36"/>
      <c r="G45" s="36"/>
      <c r="H45" s="37"/>
      <c r="I45" s="36"/>
      <c r="J45" s="36"/>
      <c r="K45" s="38"/>
      <c r="L45" s="38"/>
      <c r="M45" s="39"/>
      <c r="N45" s="40" t="str">
        <f>IFERROR(IF(C44&lt;&gt;"",M45/(WeightToLoseGain),""),"")</f>
        <v/>
      </c>
    </row>
    <row r="46" spans="2:14" s="33" customFormat="1" ht="15" customHeight="1">
      <c r="B46" s="34"/>
      <c r="C46" s="42"/>
      <c r="D46" s="41"/>
      <c r="E46" s="35"/>
      <c r="F46" s="36"/>
      <c r="G46" s="36"/>
      <c r="H46" s="37"/>
      <c r="I46" s="36"/>
      <c r="J46" s="36"/>
      <c r="K46" s="38"/>
      <c r="L46" s="38"/>
      <c r="M46" s="39"/>
      <c r="N46" s="40" t="str">
        <f>IFERROR(IF(C45&lt;&gt;"",M46/(WeightToLoseGain),""),"")</f>
        <v/>
      </c>
    </row>
    <row r="47" spans="2:14" s="33" customFormat="1" ht="15" customHeight="1">
      <c r="B47" s="34"/>
      <c r="C47" s="42"/>
      <c r="D47" s="41"/>
      <c r="E47" s="35"/>
      <c r="F47" s="36"/>
      <c r="G47" s="36"/>
      <c r="H47" s="37"/>
      <c r="I47" s="36"/>
      <c r="J47" s="36"/>
      <c r="K47" s="38"/>
      <c r="L47" s="38"/>
      <c r="M47" s="39"/>
      <c r="N47" s="40" t="str">
        <f>IFERROR(IF(C46&lt;&gt;"",M47/(WeightToLoseGain),""),"")</f>
        <v/>
      </c>
    </row>
    <row r="48" spans="2:14" s="33" customFormat="1" ht="15" customHeight="1">
      <c r="B48" s="34"/>
      <c r="C48" s="42"/>
      <c r="D48" s="41"/>
      <c r="E48" s="35"/>
      <c r="F48" s="36"/>
      <c r="G48" s="36"/>
      <c r="H48" s="37"/>
      <c r="I48" s="36"/>
      <c r="J48" s="36"/>
      <c r="K48" s="38"/>
      <c r="L48" s="38"/>
      <c r="M48" s="39"/>
      <c r="N48" s="40" t="str">
        <f>IFERROR(IF(C47&lt;&gt;"",M48/(WeightToLoseGain),""),"")</f>
        <v/>
      </c>
    </row>
    <row r="49" spans="2:14" s="33" customFormat="1" ht="15" customHeight="1">
      <c r="B49" s="34"/>
      <c r="C49" s="42"/>
      <c r="D49" s="41"/>
      <c r="E49" s="35"/>
      <c r="F49" s="36"/>
      <c r="G49" s="36"/>
      <c r="H49" s="37"/>
      <c r="I49" s="36"/>
      <c r="J49" s="36"/>
      <c r="K49" s="38"/>
      <c r="L49" s="38"/>
      <c r="M49" s="39"/>
      <c r="N49" s="40" t="str">
        <f>IFERROR(IF(C48&lt;&gt;"",M49/(WeightToLoseGain),""),"")</f>
        <v/>
      </c>
    </row>
    <row r="50" spans="2:14" s="33" customFormat="1" ht="15" customHeight="1">
      <c r="B50" s="34"/>
      <c r="C50" s="42"/>
      <c r="D50" s="41"/>
      <c r="E50" s="35"/>
      <c r="F50" s="36"/>
      <c r="G50" s="36"/>
      <c r="H50" s="37"/>
      <c r="I50" s="36"/>
      <c r="J50" s="36"/>
      <c r="K50" s="38"/>
      <c r="L50" s="38"/>
      <c r="M50" s="39"/>
      <c r="N50" s="40" t="str">
        <f>IFERROR(IF(C49&lt;&gt;"",M50/(WeightToLoseGain),""),"")</f>
        <v/>
      </c>
    </row>
    <row r="51" spans="2:14" s="33" customFormat="1" ht="15" customHeight="1">
      <c r="B51" s="34"/>
      <c r="C51" s="42"/>
      <c r="D51" s="41"/>
      <c r="E51" s="35"/>
      <c r="F51" s="36"/>
      <c r="G51" s="36"/>
      <c r="H51" s="37"/>
      <c r="I51" s="36"/>
      <c r="J51" s="36"/>
      <c r="K51" s="38"/>
      <c r="L51" s="38"/>
      <c r="M51" s="39"/>
      <c r="N51" s="40" t="str">
        <f>IFERROR(IF(C50&lt;&gt;"",M51/(WeightToLoseGain),""),"")</f>
        <v/>
      </c>
    </row>
    <row r="52" spans="2:14" s="33" customFormat="1" ht="15" customHeight="1">
      <c r="B52" s="34"/>
      <c r="C52" s="42"/>
      <c r="D52" s="41"/>
      <c r="E52" s="35"/>
      <c r="F52" s="36"/>
      <c r="G52" s="36"/>
      <c r="H52" s="37"/>
      <c r="I52" s="36"/>
      <c r="J52" s="36"/>
      <c r="K52" s="38"/>
      <c r="L52" s="38"/>
      <c r="M52" s="39"/>
      <c r="N52" s="40" t="str">
        <f>IFERROR(IF(C51&lt;&gt;"",M52/(WeightToLoseGain),""),"")</f>
        <v/>
      </c>
    </row>
    <row r="53" spans="2:14" s="33" customFormat="1" ht="15" customHeight="1">
      <c r="B53" s="34"/>
      <c r="C53" s="42"/>
      <c r="D53" s="41"/>
      <c r="E53" s="35"/>
      <c r="F53" s="36"/>
      <c r="G53" s="36"/>
      <c r="H53" s="37"/>
      <c r="I53" s="36"/>
      <c r="J53" s="36"/>
      <c r="K53" s="38"/>
      <c r="L53" s="38"/>
      <c r="M53" s="39"/>
      <c r="N53" s="40" t="str">
        <f>IFERROR(IF(C52&lt;&gt;"",M53/(WeightToLoseGain),""),"")</f>
        <v/>
      </c>
    </row>
    <row r="54" spans="2:14" s="33" customFormat="1" ht="15" customHeight="1">
      <c r="B54" s="34"/>
      <c r="C54" s="42"/>
      <c r="D54" s="41"/>
      <c r="E54" s="35"/>
      <c r="F54" s="36"/>
      <c r="G54" s="36"/>
      <c r="H54" s="37"/>
      <c r="I54" s="36"/>
      <c r="J54" s="36"/>
      <c r="K54" s="38"/>
      <c r="L54" s="38"/>
      <c r="M54" s="39"/>
      <c r="N54" s="40" t="str">
        <f>IFERROR(IF(C53&lt;&gt;"",M54/(WeightToLoseGain),""),"")</f>
        <v/>
      </c>
    </row>
    <row r="55" spans="2:14" s="33" customFormat="1" ht="15" customHeight="1">
      <c r="B55" s="34"/>
      <c r="C55" s="42"/>
      <c r="D55" s="41"/>
      <c r="E55" s="35"/>
      <c r="F55" s="36"/>
      <c r="G55" s="36"/>
      <c r="H55" s="37"/>
      <c r="I55" s="36"/>
      <c r="J55" s="36"/>
      <c r="K55" s="38"/>
      <c r="L55" s="38"/>
      <c r="M55" s="39"/>
      <c r="N55" s="40" t="str">
        <f>IFERROR(IF(C54&lt;&gt;"",M55/(WeightToLoseGain),""),"")</f>
        <v/>
      </c>
    </row>
    <row r="56" spans="2:14" s="33" customFormat="1" ht="15" customHeight="1">
      <c r="B56" s="34"/>
      <c r="C56" s="42"/>
      <c r="D56" s="41"/>
      <c r="E56" s="35"/>
      <c r="F56" s="36"/>
      <c r="G56" s="36"/>
      <c r="H56" s="37"/>
      <c r="I56" s="36"/>
      <c r="J56" s="36"/>
      <c r="K56" s="38"/>
      <c r="L56" s="38"/>
      <c r="M56" s="39"/>
      <c r="N56" s="40" t="str">
        <f>IFERROR(IF(C55&lt;&gt;"",M56/(WeightToLoseGain),""),"")</f>
        <v/>
      </c>
    </row>
    <row r="57" spans="2:14" s="33" customFormat="1" ht="15" customHeight="1">
      <c r="B57" s="34"/>
      <c r="C57" s="42"/>
      <c r="D57" s="41"/>
      <c r="E57" s="35"/>
      <c r="F57" s="36"/>
      <c r="G57" s="36"/>
      <c r="H57" s="37"/>
      <c r="I57" s="36"/>
      <c r="J57" s="36"/>
      <c r="K57" s="38"/>
      <c r="L57" s="38"/>
      <c r="M57" s="39"/>
      <c r="N57" s="40" t="str">
        <f>IFERROR(IF(C56&lt;&gt;"",M57/(WeightToLoseGain),""),"")</f>
        <v/>
      </c>
    </row>
    <row r="58" spans="2:14" s="33" customFormat="1" ht="15" customHeight="1">
      <c r="B58" s="34"/>
      <c r="C58" s="42"/>
      <c r="D58" s="41"/>
      <c r="E58" s="35"/>
      <c r="F58" s="36"/>
      <c r="G58" s="36"/>
      <c r="H58" s="37"/>
      <c r="I58" s="36"/>
      <c r="J58" s="36"/>
      <c r="K58" s="38"/>
      <c r="L58" s="38"/>
      <c r="M58" s="39"/>
      <c r="N58" s="40" t="str">
        <f>IFERROR(IF(C57&lt;&gt;"",M58/(WeightToLoseGain),""),"")</f>
        <v/>
      </c>
    </row>
    <row r="59" spans="2:14" s="33" customFormat="1" ht="15" customHeight="1">
      <c r="B59" s="34"/>
      <c r="C59" s="42"/>
      <c r="D59" s="41"/>
      <c r="E59" s="35"/>
      <c r="F59" s="36"/>
      <c r="G59" s="36"/>
      <c r="H59" s="37"/>
      <c r="I59" s="36"/>
      <c r="J59" s="36"/>
      <c r="K59" s="38"/>
      <c r="L59" s="38"/>
      <c r="M59" s="39"/>
      <c r="N59" s="40" t="str">
        <f>IFERROR(IF(C58&lt;&gt;"",M59/(WeightToLoseGain),""),"")</f>
        <v/>
      </c>
    </row>
    <row r="60" spans="2:14" s="33" customFormat="1" ht="15" customHeight="1">
      <c r="B60" s="34"/>
      <c r="C60" s="42"/>
      <c r="D60" s="41"/>
      <c r="E60" s="35"/>
      <c r="F60" s="36"/>
      <c r="G60" s="36"/>
      <c r="H60" s="37"/>
      <c r="I60" s="36"/>
      <c r="J60" s="36"/>
      <c r="K60" s="38"/>
      <c r="L60" s="38"/>
      <c r="M60" s="39"/>
      <c r="N60" s="40" t="str">
        <f>IFERROR(IF(C59&lt;&gt;"",M60/(WeightToLoseGain),""),"")</f>
        <v/>
      </c>
    </row>
    <row r="61" spans="2:14" s="33" customFormat="1" ht="15" customHeight="1">
      <c r="B61" s="34"/>
      <c r="C61" s="42"/>
      <c r="D61" s="41"/>
      <c r="E61" s="35"/>
      <c r="F61" s="36"/>
      <c r="G61" s="36"/>
      <c r="H61" s="37"/>
      <c r="I61" s="36"/>
      <c r="J61" s="36"/>
      <c r="K61" s="38"/>
      <c r="L61" s="38"/>
      <c r="M61" s="39"/>
      <c r="N61" s="40" t="str">
        <f>IFERROR(IF(C60&lt;&gt;"",M61/(WeightToLoseGain),""),"")</f>
        <v/>
      </c>
    </row>
    <row r="62" spans="2:14" s="33" customFormat="1" ht="15" customHeight="1">
      <c r="B62" s="34"/>
      <c r="C62" s="42"/>
      <c r="D62" s="41"/>
      <c r="E62" s="35"/>
      <c r="F62" s="36"/>
      <c r="G62" s="36"/>
      <c r="H62" s="37"/>
      <c r="I62" s="36"/>
      <c r="J62" s="36"/>
      <c r="K62" s="38"/>
      <c r="L62" s="38"/>
      <c r="M62" s="39"/>
      <c r="N62" s="40" t="str">
        <f>IFERROR(IF(C61&lt;&gt;"",M62/(WeightToLoseGain),""),"")</f>
        <v/>
      </c>
    </row>
    <row r="63" spans="2:14" s="33" customFormat="1" ht="15" customHeight="1">
      <c r="B63" s="34"/>
      <c r="C63" s="42"/>
      <c r="D63" s="41"/>
      <c r="E63" s="35"/>
      <c r="F63" s="36"/>
      <c r="G63" s="36"/>
      <c r="H63" s="37"/>
      <c r="I63" s="36"/>
      <c r="J63" s="36"/>
      <c r="K63" s="38"/>
      <c r="L63" s="38"/>
      <c r="M63" s="39"/>
      <c r="N63" s="40" t="str">
        <f>IFERROR(IF(C62&lt;&gt;"",M63/(WeightToLoseGain),""),"")</f>
        <v/>
      </c>
    </row>
    <row r="64" spans="2:14" s="33" customFormat="1" ht="15" customHeight="1">
      <c r="B64" s="34"/>
      <c r="C64" s="42"/>
      <c r="D64" s="41"/>
      <c r="E64" s="35"/>
      <c r="F64" s="36"/>
      <c r="G64" s="36"/>
      <c r="H64" s="37"/>
      <c r="I64" s="36"/>
      <c r="J64" s="36"/>
      <c r="K64" s="38"/>
      <c r="L64" s="38"/>
      <c r="M64" s="39"/>
      <c r="N64" s="40" t="str">
        <f>IFERROR(IF(C63&lt;&gt;"",M64/(WeightToLoseGain),""),"")</f>
        <v/>
      </c>
    </row>
    <row r="65" spans="2:14" s="33" customFormat="1" ht="15" customHeight="1">
      <c r="B65" s="34"/>
      <c r="C65" s="42"/>
      <c r="D65" s="41"/>
      <c r="E65" s="35"/>
      <c r="F65" s="36"/>
      <c r="G65" s="36"/>
      <c r="H65" s="37"/>
      <c r="I65" s="36"/>
      <c r="J65" s="36"/>
      <c r="K65" s="38"/>
      <c r="L65" s="38"/>
      <c r="M65" s="39"/>
      <c r="N65" s="40" t="str">
        <f>IFERROR(IF(C64&lt;&gt;"",M65/(WeightToLoseGain),""),"")</f>
        <v/>
      </c>
    </row>
    <row r="66" spans="2:14" s="33" customFormat="1" ht="15" customHeight="1">
      <c r="B66" s="34"/>
      <c r="C66" s="42"/>
      <c r="D66" s="41"/>
      <c r="E66" s="35"/>
      <c r="F66" s="36"/>
      <c r="G66" s="36"/>
      <c r="H66" s="37"/>
      <c r="I66" s="36"/>
      <c r="J66" s="36"/>
      <c r="K66" s="38"/>
      <c r="L66" s="38"/>
      <c r="M66" s="39"/>
      <c r="N66" s="40" t="str">
        <f>IFERROR(IF(C65&lt;&gt;"",M66/(WeightToLoseGain),""),"")</f>
        <v/>
      </c>
    </row>
    <row r="67" spans="2:14" s="33" customFormat="1" ht="15" customHeight="1">
      <c r="B67" s="34"/>
      <c r="C67" s="42"/>
      <c r="D67" s="41"/>
      <c r="E67" s="35"/>
      <c r="F67" s="43"/>
      <c r="G67" s="36"/>
      <c r="H67" s="37"/>
      <c r="I67" s="36"/>
      <c r="J67" s="36"/>
      <c r="K67" s="38"/>
      <c r="L67" s="38"/>
      <c r="M67" s="39"/>
      <c r="N67" s="40" t="str">
        <f>IFERROR(IF(C66&lt;&gt;"",M67/(WeightToLoseGain),""),"")</f>
        <v/>
      </c>
    </row>
    <row r="68" spans="2:14" s="33" customFormat="1" ht="15" customHeight="1">
      <c r="B68" s="34"/>
      <c r="C68" s="42"/>
      <c r="D68" s="41"/>
      <c r="E68" s="35"/>
      <c r="F68" s="43"/>
      <c r="G68" s="36"/>
      <c r="H68" s="37"/>
      <c r="I68" s="36"/>
      <c r="J68" s="36"/>
      <c r="K68" s="38"/>
      <c r="L68" s="38"/>
      <c r="M68" s="39"/>
      <c r="N68" s="40" t="str">
        <f>IFERROR(IF(C67&lt;&gt;"",M68/(WeightToLoseGain),""),"")</f>
        <v/>
      </c>
    </row>
    <row r="69" spans="2:14" s="33" customFormat="1" ht="15" customHeight="1">
      <c r="B69" s="34"/>
      <c r="C69" s="42"/>
      <c r="D69" s="41"/>
      <c r="E69" s="35"/>
      <c r="F69" s="43"/>
      <c r="G69" s="36"/>
      <c r="H69" s="37"/>
      <c r="I69" s="36"/>
      <c r="J69" s="36"/>
      <c r="K69" s="38"/>
      <c r="L69" s="38"/>
      <c r="M69" s="39"/>
      <c r="N69" s="40" t="str">
        <f>IFERROR(IF(C68&lt;&gt;"",M69/(WeightToLoseGain),""),"")</f>
        <v/>
      </c>
    </row>
    <row r="70" spans="2:14" s="33" customFormat="1" ht="15" customHeight="1">
      <c r="B70" s="34"/>
      <c r="C70" s="42"/>
      <c r="D70" s="41"/>
      <c r="E70" s="35"/>
      <c r="F70" s="43"/>
      <c r="G70" s="36"/>
      <c r="H70" s="37"/>
      <c r="I70" s="36"/>
      <c r="J70" s="36"/>
      <c r="K70" s="38"/>
      <c r="L70" s="38"/>
      <c r="M70" s="39"/>
      <c r="N70" s="40" t="str">
        <f>IFERROR(IF(C69&lt;&gt;"",M70/(WeightToLoseGain),""),"")</f>
        <v/>
      </c>
    </row>
    <row r="71" spans="2:14" s="33" customFormat="1" ht="15" customHeight="1">
      <c r="B71" s="34"/>
      <c r="C71" s="42"/>
      <c r="D71" s="41"/>
      <c r="E71" s="35"/>
      <c r="F71" s="43"/>
      <c r="G71" s="36"/>
      <c r="H71" s="37"/>
      <c r="I71" s="36"/>
      <c r="J71" s="36"/>
      <c r="K71" s="38"/>
      <c r="L71" s="38"/>
      <c r="M71" s="39"/>
      <c r="N71" s="40" t="str">
        <f>IFERROR(IF(C70&lt;&gt;"",M71/(WeightToLoseGain),""),"")</f>
        <v/>
      </c>
    </row>
    <row r="72" spans="2:14" s="33" customFormat="1" ht="15" customHeight="1">
      <c r="B72" s="34"/>
      <c r="C72" s="42"/>
      <c r="D72" s="41"/>
      <c r="E72" s="35"/>
      <c r="F72" s="43"/>
      <c r="G72" s="36"/>
      <c r="H72" s="37"/>
      <c r="I72" s="36"/>
      <c r="J72" s="36"/>
      <c r="K72" s="38"/>
      <c r="L72" s="38"/>
      <c r="M72" s="39"/>
      <c r="N72" s="40" t="str">
        <f>IFERROR(IF(C71&lt;&gt;"",M72/(WeightToLoseGain),""),"")</f>
        <v/>
      </c>
    </row>
    <row r="73" spans="2:14" s="33" customFormat="1" ht="15" customHeight="1">
      <c r="B73" s="34"/>
      <c r="C73" s="42"/>
      <c r="D73" s="41"/>
      <c r="E73" s="35"/>
      <c r="F73" s="43"/>
      <c r="G73" s="36"/>
      <c r="H73" s="37"/>
      <c r="I73" s="36"/>
      <c r="J73" s="36"/>
      <c r="K73" s="38"/>
      <c r="L73" s="38"/>
      <c r="M73" s="39"/>
      <c r="N73" s="40" t="str">
        <f>IFERROR(IF(C72&lt;&gt;"",M73/(WeightToLoseGain),""),"")</f>
        <v/>
      </c>
    </row>
    <row r="74" spans="2:14" s="33" customFormat="1" ht="15" customHeight="1">
      <c r="B74" s="34"/>
      <c r="C74" s="42"/>
      <c r="D74" s="41"/>
      <c r="E74" s="35"/>
      <c r="F74" s="43"/>
      <c r="G74" s="36"/>
      <c r="H74" s="37"/>
      <c r="I74" s="36"/>
      <c r="J74" s="36"/>
      <c r="K74" s="38"/>
      <c r="L74" s="38"/>
      <c r="M74" s="39"/>
      <c r="N74" s="40" t="str">
        <f>IFERROR(IF(C73&lt;&gt;"",M74/(WeightToLoseGain),""),"")</f>
        <v/>
      </c>
    </row>
    <row r="75" spans="2:14" s="33" customFormat="1" ht="15" customHeight="1">
      <c r="B75" s="34"/>
      <c r="C75" s="42"/>
      <c r="D75" s="41"/>
      <c r="E75" s="35"/>
      <c r="F75" s="43"/>
      <c r="G75" s="36"/>
      <c r="H75" s="37"/>
      <c r="I75" s="36"/>
      <c r="J75" s="36"/>
      <c r="K75" s="38"/>
      <c r="L75" s="38"/>
      <c r="M75" s="39"/>
      <c r="N75" s="40" t="str">
        <f>IFERROR(IF(C74&lt;&gt;"",M75/(WeightToLoseGain),""),"")</f>
        <v/>
      </c>
    </row>
    <row r="76" spans="2:14" s="33" customFormat="1" ht="15" customHeight="1">
      <c r="B76" s="34"/>
      <c r="C76" s="42"/>
      <c r="D76" s="41"/>
      <c r="E76" s="35"/>
      <c r="F76" s="43"/>
      <c r="G76" s="36"/>
      <c r="H76" s="37"/>
      <c r="I76" s="36"/>
      <c r="J76" s="36"/>
      <c r="K76" s="38"/>
      <c r="L76" s="38"/>
      <c r="M76" s="39"/>
      <c r="N76" s="40" t="str">
        <f>IFERROR(IF(C75&lt;&gt;"",M76/(WeightToLoseGain),""),"")</f>
        <v/>
      </c>
    </row>
    <row r="77" spans="2:14" s="33" customFormat="1" ht="15" customHeight="1">
      <c r="B77" s="34"/>
      <c r="C77" s="42"/>
      <c r="D77" s="41"/>
      <c r="E77" s="35"/>
      <c r="F77" s="43"/>
      <c r="G77" s="36"/>
      <c r="H77" s="37"/>
      <c r="I77" s="36"/>
      <c r="J77" s="36"/>
      <c r="K77" s="38"/>
      <c r="L77" s="38"/>
      <c r="M77" s="39"/>
      <c r="N77" s="40" t="str">
        <f>IFERROR(IF(C76&lt;&gt;"",M77/(WeightToLoseGain),""),"")</f>
        <v/>
      </c>
    </row>
    <row r="78" spans="2:14" s="33" customFormat="1" ht="15" customHeight="1">
      <c r="B78" s="34"/>
      <c r="C78" s="42"/>
      <c r="D78" s="41"/>
      <c r="E78" s="35"/>
      <c r="F78" s="43"/>
      <c r="G78" s="36"/>
      <c r="H78" s="37"/>
      <c r="I78" s="36"/>
      <c r="J78" s="36"/>
      <c r="K78" s="38"/>
      <c r="L78" s="38"/>
      <c r="M78" s="39"/>
      <c r="N78" s="40" t="str">
        <f>IFERROR(IF(C77&lt;&gt;"",M78/(WeightToLoseGain),""),"")</f>
        <v/>
      </c>
    </row>
    <row r="79" spans="2:14" s="33" customFormat="1" ht="15" customHeight="1">
      <c r="B79" s="34"/>
      <c r="C79" s="42"/>
      <c r="D79" s="41"/>
      <c r="E79" s="35"/>
      <c r="F79" s="43"/>
      <c r="G79" s="36"/>
      <c r="H79" s="37"/>
      <c r="I79" s="36"/>
      <c r="J79" s="36"/>
      <c r="K79" s="38"/>
      <c r="L79" s="38"/>
      <c r="M79" s="39"/>
      <c r="N79" s="40" t="str">
        <f>IFERROR(IF(C78&lt;&gt;"",M79/(WeightToLoseGain),""),"")</f>
        <v/>
      </c>
    </row>
    <row r="80" spans="2:14" s="33" customFormat="1" ht="15" customHeight="1">
      <c r="B80" s="34"/>
      <c r="C80" s="42"/>
      <c r="D80" s="41"/>
      <c r="E80" s="35"/>
      <c r="F80" s="43"/>
      <c r="G80" s="36"/>
      <c r="H80" s="37"/>
      <c r="I80" s="36"/>
      <c r="J80" s="36"/>
      <c r="K80" s="38"/>
      <c r="L80" s="38"/>
      <c r="M80" s="39"/>
      <c r="N80" s="40" t="str">
        <f>IFERROR(IF(C79&lt;&gt;"",M80/(WeightToLoseGain),""),"")</f>
        <v/>
      </c>
    </row>
    <row r="81" spans="2:14" s="33" customFormat="1" ht="15" customHeight="1">
      <c r="B81" s="34"/>
      <c r="C81" s="42"/>
      <c r="D81" s="41"/>
      <c r="E81" s="35"/>
      <c r="F81" s="43"/>
      <c r="G81" s="36"/>
      <c r="H81" s="37"/>
      <c r="I81" s="36"/>
      <c r="J81" s="36"/>
      <c r="K81" s="38"/>
      <c r="L81" s="38"/>
      <c r="M81" s="39"/>
      <c r="N81" s="40" t="str">
        <f>IFERROR(IF(C80&lt;&gt;"",M81/(WeightToLoseGain),""),"")</f>
        <v/>
      </c>
    </row>
    <row r="82" spans="2:14" s="33" customFormat="1" ht="15" customHeight="1">
      <c r="B82" s="34"/>
      <c r="C82" s="42"/>
      <c r="D82" s="41"/>
      <c r="E82" s="35"/>
      <c r="F82" s="43"/>
      <c r="G82" s="36"/>
      <c r="H82" s="37"/>
      <c r="I82" s="36"/>
      <c r="J82" s="36"/>
      <c r="K82" s="38"/>
      <c r="L82" s="38"/>
      <c r="M82" s="39"/>
      <c r="N82" s="40" t="str">
        <f>IFERROR(IF(C81&lt;&gt;"",M82/(WeightToLoseGain),""),"")</f>
        <v/>
      </c>
    </row>
    <row r="83" spans="2:14" s="33" customFormat="1" ht="15" customHeight="1">
      <c r="B83" s="34"/>
      <c r="C83" s="42"/>
      <c r="D83" s="41"/>
      <c r="E83" s="35"/>
      <c r="F83" s="43"/>
      <c r="G83" s="36"/>
      <c r="H83" s="37"/>
      <c r="I83" s="36"/>
      <c r="J83" s="36"/>
      <c r="K83" s="38"/>
      <c r="L83" s="38"/>
      <c r="M83" s="39"/>
      <c r="N83" s="40" t="str">
        <f>IFERROR(IF(C82&lt;&gt;"",M83/(WeightToLoseGain),""),"")</f>
        <v/>
      </c>
    </row>
    <row r="84" spans="2:14" s="33" customFormat="1" ht="15" customHeight="1">
      <c r="B84" s="34"/>
      <c r="C84" s="42"/>
      <c r="D84" s="41"/>
      <c r="E84" s="35"/>
      <c r="F84" s="43"/>
      <c r="G84" s="36"/>
      <c r="H84" s="37"/>
      <c r="I84" s="36"/>
      <c r="J84" s="36"/>
      <c r="K84" s="38"/>
      <c r="L84" s="38"/>
      <c r="M84" s="39"/>
      <c r="N84" s="40" t="str">
        <f>IFERROR(IF(C83&lt;&gt;"",M84/(WeightToLoseGain),""),"")</f>
        <v/>
      </c>
    </row>
    <row r="85" spans="2:14" s="33" customFormat="1" ht="15" customHeight="1">
      <c r="B85" s="34"/>
      <c r="C85" s="42"/>
      <c r="D85" s="41"/>
      <c r="E85" s="35"/>
      <c r="F85" s="43"/>
      <c r="G85" s="36"/>
      <c r="H85" s="37"/>
      <c r="I85" s="36"/>
      <c r="J85" s="36"/>
      <c r="K85" s="38"/>
      <c r="L85" s="38"/>
      <c r="M85" s="39"/>
      <c r="N85" s="40" t="str">
        <f>IFERROR(IF(C84&lt;&gt;"",M85/(WeightToLoseGain),""),"")</f>
        <v/>
      </c>
    </row>
    <row r="86" spans="2:14" s="33" customFormat="1" ht="15" customHeight="1">
      <c r="B86" s="34"/>
      <c r="C86" s="42"/>
      <c r="D86" s="41"/>
      <c r="E86" s="35"/>
      <c r="F86" s="43"/>
      <c r="G86" s="36"/>
      <c r="H86" s="37"/>
      <c r="I86" s="36"/>
      <c r="J86" s="36"/>
      <c r="K86" s="38"/>
      <c r="L86" s="38"/>
      <c r="M86" s="39"/>
      <c r="N86" s="40" t="str">
        <f>IFERROR(IF(C85&lt;&gt;"",M86/(WeightToLoseGain),""),"")</f>
        <v/>
      </c>
    </row>
    <row r="87" spans="2:14" s="33" customFormat="1" ht="15" customHeight="1">
      <c r="B87" s="34"/>
      <c r="C87" s="42"/>
      <c r="D87" s="41"/>
      <c r="E87" s="35"/>
      <c r="F87" s="43"/>
      <c r="G87" s="36"/>
      <c r="H87" s="37"/>
      <c r="I87" s="36"/>
      <c r="J87" s="36"/>
      <c r="K87" s="38"/>
      <c r="L87" s="38"/>
      <c r="M87" s="39"/>
      <c r="N87" s="40" t="str">
        <f>IFERROR(IF(C86&lt;&gt;"",M87/(WeightToLoseGain),""),"")</f>
        <v/>
      </c>
    </row>
    <row r="88" spans="2:14" s="33" customFormat="1" ht="15" customHeight="1">
      <c r="B88" s="34"/>
      <c r="C88" s="42"/>
      <c r="D88" s="41"/>
      <c r="E88" s="35"/>
      <c r="F88" s="43"/>
      <c r="G88" s="36"/>
      <c r="H88" s="37"/>
      <c r="I88" s="36"/>
      <c r="J88" s="36"/>
      <c r="K88" s="38"/>
      <c r="L88" s="38"/>
      <c r="M88" s="39"/>
      <c r="N88" s="40" t="str">
        <f>IFERROR(IF(C87&lt;&gt;"",M88/(WeightToLoseGain),""),"")</f>
        <v/>
      </c>
    </row>
    <row r="89" spans="2:14" s="33" customFormat="1" ht="15" customHeight="1">
      <c r="B89" s="34"/>
      <c r="C89" s="42"/>
      <c r="D89" s="41"/>
      <c r="E89" s="35"/>
      <c r="F89" s="43"/>
      <c r="G89" s="36"/>
      <c r="H89" s="37"/>
      <c r="I89" s="36"/>
      <c r="J89" s="36"/>
      <c r="K89" s="38"/>
      <c r="L89" s="38"/>
      <c r="M89" s="39"/>
      <c r="N89" s="40" t="str">
        <f>IFERROR(IF(C88&lt;&gt;"",M89/(WeightToLoseGain),""),"")</f>
        <v/>
      </c>
    </row>
    <row r="90" spans="2:14" s="33" customFormat="1" ht="15" customHeight="1">
      <c r="B90" s="34"/>
      <c r="C90" s="42"/>
      <c r="D90" s="41"/>
      <c r="E90" s="35"/>
      <c r="F90" s="43"/>
      <c r="G90" s="36"/>
      <c r="H90" s="37"/>
      <c r="I90" s="36"/>
      <c r="J90" s="36"/>
      <c r="K90" s="38"/>
      <c r="L90" s="38"/>
      <c r="M90" s="39"/>
      <c r="N90" s="40" t="str">
        <f>IFERROR(IF(C89&lt;&gt;"",M90/(WeightToLoseGain),""),"")</f>
        <v/>
      </c>
    </row>
    <row r="91" spans="2:14" s="33" customFormat="1" ht="15" customHeight="1">
      <c r="B91" s="34"/>
      <c r="C91" s="42"/>
      <c r="D91" s="41"/>
      <c r="E91" s="35"/>
      <c r="F91" s="43"/>
      <c r="G91" s="36"/>
      <c r="H91" s="37"/>
      <c r="I91" s="36"/>
      <c r="J91" s="36"/>
      <c r="K91" s="38"/>
      <c r="L91" s="38"/>
      <c r="M91" s="39"/>
      <c r="N91" s="40" t="str">
        <f>IFERROR(IF(C90&lt;&gt;"",M91/(WeightToLoseGain),""),"")</f>
        <v/>
      </c>
    </row>
    <row r="92" spans="2:14" s="33" customFormat="1" ht="15" customHeight="1">
      <c r="B92" s="34"/>
      <c r="C92" s="42"/>
      <c r="D92" s="41"/>
      <c r="E92" s="35"/>
      <c r="F92" s="43"/>
      <c r="G92" s="36"/>
      <c r="H92" s="37"/>
      <c r="I92" s="36"/>
      <c r="J92" s="36"/>
      <c r="K92" s="38"/>
      <c r="L92" s="38"/>
      <c r="M92" s="39"/>
      <c r="N92" s="40" t="str">
        <f>IFERROR(IF(C91&lt;&gt;"",M92/(WeightToLoseGain),""),"")</f>
        <v/>
      </c>
    </row>
    <row r="93" spans="2:14" ht="15" customHeight="1">
      <c r="C93" s="29"/>
      <c r="D93" s="30"/>
      <c r="E93" s="12"/>
      <c r="F93" s="18"/>
      <c r="G93" s="13"/>
      <c r="H93" s="32"/>
      <c r="I93" s="13"/>
      <c r="J93" s="13"/>
      <c r="K93" s="17"/>
      <c r="L93" s="17"/>
      <c r="M93" s="16"/>
      <c r="N93" s="20" t="str">
        <f>IFERROR(IF(C92&lt;&gt;"",M93/(WeightToLoseGain),""),"")</f>
        <v/>
      </c>
    </row>
    <row r="94" spans="2:14" ht="15" customHeight="1">
      <c r="C94" s="29"/>
      <c r="D94" s="30"/>
      <c r="E94" s="12"/>
      <c r="F94" s="18"/>
      <c r="G94" s="13"/>
      <c r="H94" s="32"/>
      <c r="I94" s="13"/>
      <c r="J94" s="13"/>
      <c r="K94" s="17"/>
      <c r="L94" s="17"/>
      <c r="M94" s="16"/>
      <c r="N94" s="20" t="str">
        <f>IFERROR(IF(C93&lt;&gt;"",M94/(WeightToLoseGain),""),"")</f>
        <v/>
      </c>
    </row>
    <row r="95" spans="2:14" ht="15" customHeight="1">
      <c r="C95" s="29"/>
      <c r="D95" s="30"/>
      <c r="E95" s="12"/>
      <c r="F95" s="18"/>
      <c r="G95" s="13"/>
      <c r="H95" s="32"/>
      <c r="I95" s="13"/>
      <c r="J95" s="13"/>
      <c r="K95" s="17"/>
      <c r="L95" s="17"/>
      <c r="M95" s="16"/>
      <c r="N95" s="20" t="str">
        <f>IFERROR(IF(C94&lt;&gt;"",M95/(WeightToLoseGain),""),"")</f>
        <v/>
      </c>
    </row>
    <row r="96" spans="2:14" ht="15" customHeight="1">
      <c r="C96" s="29"/>
      <c r="D96" s="30"/>
      <c r="E96" s="12"/>
      <c r="F96" s="18"/>
      <c r="G96" s="13"/>
      <c r="H96" s="32"/>
      <c r="I96" s="13"/>
      <c r="J96" s="13"/>
      <c r="K96" s="17"/>
      <c r="L96" s="17"/>
      <c r="M96" s="16"/>
      <c r="N96" s="20" t="str">
        <f>IFERROR(IF(C95&lt;&gt;"",M96/(WeightToLoseGain),""),"")</f>
        <v/>
      </c>
    </row>
    <row r="97" spans="3:14" ht="15" customHeight="1">
      <c r="C97" s="29"/>
      <c r="D97" s="30"/>
      <c r="E97" s="12"/>
      <c r="F97" s="18"/>
      <c r="G97" s="13"/>
      <c r="H97" s="32"/>
      <c r="I97" s="13"/>
      <c r="J97" s="13"/>
      <c r="K97" s="17"/>
      <c r="L97" s="17"/>
      <c r="M97" s="16"/>
      <c r="N97" s="20" t="str">
        <f>IFERROR(IF(C96&lt;&gt;"",M97/(WeightToLoseGain),""),"")</f>
        <v/>
      </c>
    </row>
    <row r="98" spans="3:14" ht="15" customHeight="1">
      <c r="C98" s="29"/>
      <c r="D98" s="30"/>
      <c r="E98" s="12"/>
      <c r="F98" s="18"/>
      <c r="G98" s="13"/>
      <c r="H98" s="32"/>
      <c r="I98" s="13"/>
      <c r="J98" s="13"/>
      <c r="K98" s="17"/>
      <c r="L98" s="17"/>
      <c r="M98" s="16"/>
      <c r="N98" s="20" t="str">
        <f>IFERROR(IF(C97&lt;&gt;"",M98/(WeightToLoseGain),""),"")</f>
        <v/>
      </c>
    </row>
    <row r="99" spans="3:14" ht="15" customHeight="1">
      <c r="C99" s="29"/>
      <c r="D99" s="30"/>
      <c r="E99" s="12"/>
      <c r="F99" s="18"/>
      <c r="G99" s="13"/>
      <c r="H99" s="32"/>
      <c r="I99" s="13"/>
      <c r="J99" s="13"/>
      <c r="K99" s="17"/>
      <c r="L99" s="17"/>
      <c r="M99" s="16"/>
      <c r="N99" s="20" t="str">
        <f>IFERROR(IF(C98&lt;&gt;"",M99/(WeightToLoseGain),""),"")</f>
        <v/>
      </c>
    </row>
    <row r="100" spans="3:14" ht="15" customHeight="1">
      <c r="C100" s="29"/>
      <c r="D100" s="30"/>
      <c r="E100" s="12"/>
      <c r="F100" s="18"/>
      <c r="G100" s="13"/>
      <c r="H100" s="32"/>
      <c r="I100" s="13"/>
      <c r="J100" s="13"/>
      <c r="K100" s="17"/>
      <c r="L100" s="17"/>
      <c r="M100" s="16"/>
      <c r="N100" s="20" t="str">
        <f>IFERROR(IF(C99&lt;&gt;"",M100/(WeightToLoseGain),""),"")</f>
        <v/>
      </c>
    </row>
    <row r="101" spans="3:14" ht="15" customHeight="1">
      <c r="C101" s="29"/>
      <c r="D101" s="30"/>
      <c r="E101" s="12"/>
      <c r="F101" s="18"/>
      <c r="G101" s="13"/>
      <c r="H101" s="32"/>
      <c r="I101" s="13"/>
      <c r="J101" s="13"/>
      <c r="K101" s="17"/>
      <c r="L101" s="17"/>
      <c r="M101" s="16"/>
      <c r="N101" s="20" t="str">
        <f>IFERROR(IF(C100&lt;&gt;"",M101/(WeightToLoseGain),""),"")</f>
        <v/>
      </c>
    </row>
    <row r="102" spans="3:14" ht="15" customHeight="1">
      <c r="C102" s="29"/>
      <c r="D102" s="30"/>
      <c r="E102" s="12"/>
      <c r="F102" s="18"/>
      <c r="G102" s="13"/>
      <c r="H102" s="32"/>
      <c r="I102" s="13"/>
      <c r="J102" s="13"/>
      <c r="K102" s="17"/>
      <c r="L102" s="17"/>
      <c r="M102" s="16"/>
      <c r="N102" s="20" t="str">
        <f>IFERROR(IF(C101&lt;&gt;"",M102/(WeightToLoseGain),""),"")</f>
        <v/>
      </c>
    </row>
    <row r="103" spans="3:14" ht="15" customHeight="1">
      <c r="C103" s="29"/>
      <c r="D103" s="30"/>
      <c r="E103" s="12"/>
      <c r="F103" s="18"/>
      <c r="G103" s="13"/>
      <c r="H103" s="32"/>
      <c r="I103" s="13"/>
      <c r="J103" s="13"/>
      <c r="K103" s="17"/>
      <c r="L103" s="17"/>
      <c r="M103" s="16"/>
      <c r="N103" s="20" t="str">
        <f>IFERROR(IF(C102&lt;&gt;"",M103/(WeightToLoseGain),""),"")</f>
        <v/>
      </c>
    </row>
    <row r="104" spans="3:14" ht="15" customHeight="1">
      <c r="C104" s="29"/>
      <c r="D104" s="30"/>
      <c r="E104" s="12"/>
      <c r="F104" s="18"/>
      <c r="G104" s="13"/>
      <c r="H104" s="32"/>
      <c r="I104" s="13"/>
      <c r="J104" s="13"/>
      <c r="K104" s="17"/>
      <c r="L104" s="17"/>
      <c r="M104" s="16"/>
      <c r="N104" s="20" t="str">
        <f>IFERROR(IF(C103&lt;&gt;"",M104/(WeightToLoseGain),""),"")</f>
        <v/>
      </c>
    </row>
    <row r="105" spans="3:14" ht="15" customHeight="1">
      <c r="C105" s="29"/>
      <c r="D105" s="30"/>
      <c r="E105" s="12"/>
      <c r="F105" s="18"/>
      <c r="G105" s="13"/>
      <c r="H105" s="32"/>
      <c r="I105" s="13"/>
      <c r="J105" s="13"/>
      <c r="K105" s="17"/>
      <c r="L105" s="17"/>
      <c r="M105" s="16"/>
      <c r="N105" s="20" t="str">
        <f>IFERROR(IF(C104&lt;&gt;"",M105/(WeightToLoseGain),""),"")</f>
        <v/>
      </c>
    </row>
    <row r="106" spans="3:14" ht="15" customHeight="1">
      <c r="C106" s="29"/>
      <c r="D106" s="30"/>
      <c r="E106" s="12"/>
      <c r="F106" s="18"/>
      <c r="G106" s="13"/>
      <c r="H106" s="32"/>
      <c r="I106" s="13"/>
      <c r="J106" s="13"/>
      <c r="K106" s="17"/>
      <c r="L106" s="17"/>
      <c r="M106" s="16"/>
      <c r="N106" s="20" t="str">
        <f>IFERROR(IF(C105&lt;&gt;"",M106/(WeightToLoseGain),""),"")</f>
        <v/>
      </c>
    </row>
    <row r="107" spans="3:14" ht="15" customHeight="1">
      <c r="C107" s="29"/>
      <c r="D107" s="30"/>
      <c r="E107" s="12"/>
      <c r="F107" s="18"/>
      <c r="G107" s="13"/>
      <c r="H107" s="32"/>
      <c r="I107" s="13"/>
      <c r="J107" s="13"/>
      <c r="K107" s="17"/>
      <c r="L107" s="17"/>
      <c r="M107" s="16"/>
      <c r="N107" s="20" t="str">
        <f>IFERROR(IF(C106&lt;&gt;"",M107/(WeightToLoseGain),""),"")</f>
        <v/>
      </c>
    </row>
    <row r="108" spans="3:14" ht="15" customHeight="1">
      <c r="C108" s="29"/>
      <c r="D108" s="30"/>
      <c r="E108" s="12"/>
      <c r="F108" s="18"/>
      <c r="G108" s="13"/>
      <c r="H108" s="32"/>
      <c r="I108" s="13"/>
      <c r="J108" s="13"/>
      <c r="K108" s="17"/>
      <c r="L108" s="17"/>
      <c r="M108" s="16"/>
      <c r="N108" s="20" t="str">
        <f>IFERROR(IF(C107&lt;&gt;"",M108/(WeightToLoseGain),""),"")</f>
        <v/>
      </c>
    </row>
    <row r="109" spans="3:14" ht="15" customHeight="1">
      <c r="C109" s="29"/>
      <c r="D109" s="30"/>
      <c r="E109" s="12"/>
      <c r="F109" s="18"/>
      <c r="G109" s="13"/>
      <c r="H109" s="32"/>
      <c r="I109" s="13"/>
      <c r="J109" s="13"/>
      <c r="K109" s="17"/>
      <c r="L109" s="17"/>
      <c r="M109" s="16"/>
      <c r="N109" s="20" t="str">
        <f>IFERROR(IF(C108&lt;&gt;"",M109/(WeightToLoseGain),""),"")</f>
        <v/>
      </c>
    </row>
    <row r="110" spans="3:14" ht="15" customHeight="1">
      <c r="C110" s="29"/>
      <c r="D110" s="30"/>
      <c r="E110" s="12"/>
      <c r="F110" s="18"/>
      <c r="G110" s="13"/>
      <c r="H110" s="32"/>
      <c r="I110" s="13"/>
      <c r="J110" s="13"/>
      <c r="K110" s="17"/>
      <c r="L110" s="17"/>
      <c r="M110" s="16"/>
      <c r="N110" s="20" t="str">
        <f>IFERROR(IF(C109&lt;&gt;"",M110/(WeightToLoseGain),""),"")</f>
        <v/>
      </c>
    </row>
    <row r="111" spans="3:14" ht="15" customHeight="1">
      <c r="C111" s="29"/>
      <c r="D111" s="30"/>
      <c r="E111" s="12"/>
      <c r="F111" s="18"/>
      <c r="G111" s="13"/>
      <c r="H111" s="32"/>
      <c r="I111" s="13"/>
      <c r="J111" s="13"/>
      <c r="K111" s="17"/>
      <c r="L111" s="17"/>
      <c r="M111" s="16"/>
      <c r="N111" s="20" t="str">
        <f>IFERROR(IF(C110&lt;&gt;"",M111/(WeightToLoseGain),""),"")</f>
        <v/>
      </c>
    </row>
    <row r="112" spans="3:14" ht="15" customHeight="1">
      <c r="C112" s="29"/>
      <c r="D112" s="30"/>
      <c r="E112" s="12"/>
      <c r="F112" s="18"/>
      <c r="G112" s="13"/>
      <c r="H112" s="32"/>
      <c r="I112" s="13"/>
      <c r="J112" s="13"/>
      <c r="K112" s="17"/>
      <c r="L112" s="17"/>
      <c r="M112" s="16"/>
      <c r="N112" s="20" t="str">
        <f>IFERROR(IF(C111&lt;&gt;"",M112/(WeightToLoseGain),""),"")</f>
        <v/>
      </c>
    </row>
    <row r="113" spans="3:14" ht="15" customHeight="1">
      <c r="C113" s="29"/>
      <c r="D113" s="30"/>
      <c r="E113" s="12"/>
      <c r="F113" s="18"/>
      <c r="G113" s="13"/>
      <c r="H113" s="32"/>
      <c r="I113" s="13"/>
      <c r="J113" s="13"/>
      <c r="K113" s="17"/>
      <c r="L113" s="17"/>
      <c r="M113" s="16"/>
      <c r="N113" s="20" t="str">
        <f>IFERROR(IF(C112&lt;&gt;"",M113/(WeightToLoseGain),""),"")</f>
        <v/>
      </c>
    </row>
    <row r="114" spans="3:14" ht="15" customHeight="1">
      <c r="C114" s="29"/>
      <c r="D114" s="30"/>
      <c r="E114" s="12"/>
      <c r="F114" s="18"/>
      <c r="G114" s="13"/>
      <c r="H114" s="32"/>
      <c r="I114" s="13"/>
      <c r="J114" s="13"/>
      <c r="K114" s="17"/>
      <c r="L114" s="17"/>
      <c r="M114" s="16"/>
      <c r="N114" s="20" t="str">
        <f>IFERROR(IF(C113&lt;&gt;"",M114/(WeightToLoseGain),""),"")</f>
        <v/>
      </c>
    </row>
    <row r="115" spans="3:14" ht="15" customHeight="1">
      <c r="C115" s="29"/>
      <c r="D115" s="30"/>
      <c r="E115" s="12"/>
      <c r="F115" s="18"/>
      <c r="G115" s="13"/>
      <c r="H115" s="32"/>
      <c r="I115" s="13"/>
      <c r="J115" s="13"/>
      <c r="K115" s="17"/>
      <c r="L115" s="17"/>
      <c r="M115" s="16"/>
      <c r="N115" s="20" t="str">
        <f>IFERROR(IF(C114&lt;&gt;"",M115/(WeightToLoseGain),""),"")</f>
        <v/>
      </c>
    </row>
    <row r="116" spans="3:14" ht="15" customHeight="1">
      <c r="C116" s="29"/>
      <c r="D116" s="30"/>
      <c r="E116" s="12"/>
      <c r="F116" s="18"/>
      <c r="G116" s="13"/>
      <c r="H116" s="32"/>
      <c r="I116" s="13"/>
      <c r="J116" s="13"/>
      <c r="K116" s="17"/>
      <c r="L116" s="17"/>
      <c r="M116" s="16"/>
      <c r="N116" s="20" t="str">
        <f>IFERROR(IF(C115&lt;&gt;"",M116/(WeightToLoseGain),""),"")</f>
        <v/>
      </c>
    </row>
    <row r="117" spans="3:14" ht="15" customHeight="1">
      <c r="C117" s="29"/>
      <c r="D117" s="30"/>
      <c r="E117" s="12"/>
      <c r="F117" s="18"/>
      <c r="G117" s="13"/>
      <c r="H117" s="32"/>
      <c r="I117" s="13"/>
      <c r="J117" s="13"/>
      <c r="K117" s="17"/>
      <c r="L117" s="17"/>
      <c r="M117" s="16"/>
      <c r="N117" s="20" t="str">
        <f>IFERROR(IF(C116&lt;&gt;"",M117/(WeightToLoseGain),""),"")</f>
        <v/>
      </c>
    </row>
    <row r="118" spans="3:14" ht="15" customHeight="1">
      <c r="C118" s="29"/>
      <c r="D118" s="30"/>
      <c r="E118" s="12"/>
      <c r="F118" s="18"/>
      <c r="G118" s="13"/>
      <c r="H118" s="32"/>
      <c r="I118" s="13"/>
      <c r="J118" s="13"/>
      <c r="K118" s="17"/>
      <c r="L118" s="17"/>
      <c r="M118" s="16"/>
      <c r="N118" s="20" t="str">
        <f>IFERROR(IF(C117&lt;&gt;"",M118/(WeightToLoseGain),""),"")</f>
        <v/>
      </c>
    </row>
    <row r="119" spans="3:14" ht="15" customHeight="1">
      <c r="C119" s="29"/>
      <c r="D119" s="30"/>
      <c r="E119" s="12"/>
      <c r="F119" s="18"/>
      <c r="G119" s="13"/>
      <c r="H119" s="32"/>
      <c r="I119" s="13"/>
      <c r="J119" s="13"/>
      <c r="K119" s="17"/>
      <c r="L119" s="17"/>
      <c r="M119" s="16"/>
      <c r="N119" s="20" t="str">
        <f>IFERROR(IF(C118&lt;&gt;"",M119/(WeightToLoseGain),""),"")</f>
        <v/>
      </c>
    </row>
    <row r="120" spans="3:14" ht="15" customHeight="1">
      <c r="C120" s="29"/>
      <c r="D120" s="30"/>
      <c r="E120" s="12"/>
      <c r="F120" s="18"/>
      <c r="G120" s="13"/>
      <c r="H120" s="32"/>
      <c r="I120" s="13"/>
      <c r="J120" s="13"/>
      <c r="K120" s="17"/>
      <c r="L120" s="17"/>
      <c r="M120" s="16"/>
      <c r="N120" s="20" t="str">
        <f>IFERROR(IF(C119&lt;&gt;"",M120/(WeightToLoseGain),""),"")</f>
        <v/>
      </c>
    </row>
    <row r="121" spans="3:14" ht="15" customHeight="1">
      <c r="C121" s="29"/>
      <c r="D121" s="30"/>
      <c r="E121" s="12"/>
      <c r="F121" s="18"/>
      <c r="G121" s="13"/>
      <c r="H121" s="32"/>
      <c r="I121" s="13"/>
      <c r="J121" s="13"/>
      <c r="K121" s="17"/>
      <c r="L121" s="17"/>
      <c r="M121" s="16"/>
      <c r="N121" s="20" t="str">
        <f>IFERROR(IF(C120&lt;&gt;"",M121/(WeightToLoseGain),""),"")</f>
        <v/>
      </c>
    </row>
    <row r="122" spans="3:14" ht="15" customHeight="1">
      <c r="C122" s="29"/>
      <c r="D122" s="30"/>
      <c r="E122" s="12"/>
      <c r="F122" s="18"/>
      <c r="G122" s="13"/>
      <c r="H122" s="32"/>
      <c r="I122" s="13"/>
      <c r="J122" s="13"/>
      <c r="K122" s="17"/>
      <c r="L122" s="17"/>
      <c r="M122" s="16"/>
      <c r="N122" s="20" t="str">
        <f>IFERROR(IF(C121&lt;&gt;"",M122/(WeightToLoseGain),""),"")</f>
        <v/>
      </c>
    </row>
    <row r="123" spans="3:14" ht="15" customHeight="1">
      <c r="C123" s="29"/>
      <c r="D123" s="30"/>
      <c r="E123" s="12"/>
      <c r="F123" s="18"/>
      <c r="G123" s="13"/>
      <c r="H123" s="32"/>
      <c r="I123" s="13"/>
      <c r="J123" s="13"/>
      <c r="K123" s="17"/>
      <c r="L123" s="17"/>
      <c r="M123" s="16"/>
      <c r="N123" s="20" t="str">
        <f>IFERROR(IF(C122&lt;&gt;"",M123/(WeightToLoseGain),""),"")</f>
        <v/>
      </c>
    </row>
    <row r="124" spans="3:14" ht="15" customHeight="1">
      <c r="C124" s="29"/>
      <c r="D124" s="30"/>
      <c r="E124" s="12"/>
      <c r="F124" s="18"/>
      <c r="G124" s="13"/>
      <c r="H124" s="32"/>
      <c r="I124" s="13"/>
      <c r="J124" s="13"/>
      <c r="K124" s="17"/>
      <c r="L124" s="17"/>
      <c r="M124" s="16"/>
      <c r="N124" s="20" t="str">
        <f>IFERROR(IF(C123&lt;&gt;"",M124/(WeightToLoseGain),""),"")</f>
        <v/>
      </c>
    </row>
    <row r="125" spans="3:14" ht="15" customHeight="1">
      <c r="C125" s="29"/>
      <c r="D125" s="30"/>
      <c r="E125" s="12"/>
      <c r="F125" s="18"/>
      <c r="G125" s="13"/>
      <c r="H125" s="32"/>
      <c r="I125" s="13"/>
      <c r="J125" s="13"/>
      <c r="K125" s="17"/>
      <c r="L125" s="17"/>
      <c r="M125" s="16"/>
      <c r="N125" s="20" t="str">
        <f>IFERROR(IF(C124&lt;&gt;"",M125/(WeightToLoseGain),""),"")</f>
        <v/>
      </c>
    </row>
    <row r="126" spans="3:14" ht="15" customHeight="1">
      <c r="C126" s="29"/>
      <c r="D126" s="30"/>
      <c r="E126" s="12"/>
      <c r="F126" s="18"/>
      <c r="G126" s="13"/>
      <c r="H126" s="32"/>
      <c r="I126" s="13"/>
      <c r="J126" s="13"/>
      <c r="K126" s="17"/>
      <c r="L126" s="17"/>
      <c r="M126" s="16"/>
      <c r="N126" s="20" t="str">
        <f>IFERROR(IF(C125&lt;&gt;"",M126/(WeightToLoseGain),""),"")</f>
        <v/>
      </c>
    </row>
    <row r="127" spans="3:14" ht="15" customHeight="1">
      <c r="C127" s="29"/>
      <c r="D127" s="30"/>
      <c r="E127" s="12"/>
      <c r="F127" s="18"/>
      <c r="G127" s="13"/>
      <c r="H127" s="32"/>
      <c r="I127" s="13"/>
      <c r="J127" s="13"/>
      <c r="K127" s="17"/>
      <c r="L127" s="17"/>
      <c r="M127" s="16"/>
      <c r="N127" s="20" t="str">
        <f>IFERROR(IF(C126&lt;&gt;"",M127/(WeightToLoseGain),""),"")</f>
        <v/>
      </c>
    </row>
    <row r="128" spans="3:14" ht="15" customHeight="1">
      <c r="C128" s="29"/>
      <c r="D128" s="30"/>
      <c r="E128" s="12"/>
      <c r="F128" s="18"/>
      <c r="G128" s="13"/>
      <c r="H128" s="32"/>
      <c r="I128" s="13"/>
      <c r="J128" s="13"/>
      <c r="K128" s="17"/>
      <c r="L128" s="17"/>
      <c r="M128" s="16"/>
      <c r="N128" s="20" t="str">
        <f>IFERROR(IF(C127&lt;&gt;"",M128/(WeightToLoseGain),""),"")</f>
        <v/>
      </c>
    </row>
    <row r="129" spans="3:14" ht="15" customHeight="1">
      <c r="C129" s="29"/>
      <c r="D129" s="30"/>
      <c r="E129" s="12"/>
      <c r="F129" s="18"/>
      <c r="G129" s="13"/>
      <c r="H129" s="32"/>
      <c r="I129" s="13"/>
      <c r="J129" s="13"/>
      <c r="K129" s="17"/>
      <c r="L129" s="17"/>
      <c r="M129" s="16"/>
      <c r="N129" s="20" t="str">
        <f>IFERROR(IF(C128&lt;&gt;"",M129/(WeightToLoseGain),""),"")</f>
        <v/>
      </c>
    </row>
    <row r="130" spans="3:14" ht="15" customHeight="1">
      <c r="C130" s="29"/>
      <c r="D130" s="30"/>
      <c r="E130" s="12"/>
      <c r="F130" s="18"/>
      <c r="G130" s="13"/>
      <c r="H130" s="32"/>
      <c r="I130" s="13"/>
      <c r="J130" s="13"/>
      <c r="K130" s="17"/>
      <c r="L130" s="17"/>
      <c r="M130" s="16"/>
      <c r="N130" s="20" t="str">
        <f>IFERROR(IF(C129&lt;&gt;"",M130/(WeightToLoseGain),""),"")</f>
        <v/>
      </c>
    </row>
    <row r="131" spans="3:14" ht="15" customHeight="1">
      <c r="C131" s="29"/>
      <c r="D131" s="30"/>
      <c r="E131" s="12"/>
      <c r="F131" s="18"/>
      <c r="G131" s="13"/>
      <c r="H131" s="32"/>
      <c r="I131" s="13"/>
      <c r="J131" s="13"/>
      <c r="K131" s="17"/>
      <c r="L131" s="17"/>
      <c r="M131" s="16"/>
      <c r="N131" s="20" t="str">
        <f>IFERROR(IF(C130&lt;&gt;"",M131/(WeightToLoseGain),""),"")</f>
        <v/>
      </c>
    </row>
    <row r="132" spans="3:14" ht="15" customHeight="1">
      <c r="C132" s="29"/>
      <c r="D132" s="30"/>
      <c r="E132" s="12"/>
      <c r="F132" s="18"/>
      <c r="G132" s="13"/>
      <c r="H132" s="32"/>
      <c r="I132" s="13"/>
      <c r="J132" s="13"/>
      <c r="K132" s="17"/>
      <c r="L132" s="17"/>
      <c r="M132" s="16"/>
      <c r="N132" s="20" t="str">
        <f>IFERROR(IF(C131&lt;&gt;"",M132/(WeightToLoseGain),""),"")</f>
        <v/>
      </c>
    </row>
    <row r="133" spans="3:14" ht="15" customHeight="1">
      <c r="C133" s="29"/>
      <c r="D133" s="30"/>
      <c r="E133" s="12"/>
      <c r="F133" s="18"/>
      <c r="G133" s="13"/>
      <c r="H133" s="32"/>
      <c r="I133" s="13"/>
      <c r="J133" s="13"/>
      <c r="K133" s="17"/>
      <c r="L133" s="17"/>
      <c r="M133" s="16"/>
      <c r="N133" s="20" t="str">
        <f>IFERROR(IF(C132&lt;&gt;"",M133/(WeightToLoseGain),""),"")</f>
        <v/>
      </c>
    </row>
    <row r="134" spans="3:14" ht="15" customHeight="1">
      <c r="C134" s="29"/>
      <c r="D134" s="30"/>
      <c r="E134" s="12"/>
      <c r="F134" s="18"/>
      <c r="G134" s="13"/>
      <c r="H134" s="32"/>
      <c r="I134" s="13"/>
      <c r="J134" s="13"/>
      <c r="K134" s="17"/>
      <c r="L134" s="17"/>
      <c r="M134" s="16"/>
      <c r="N134" s="20" t="str">
        <f>IFERROR(IF(C133&lt;&gt;"",M134/(WeightToLoseGain),""),"")</f>
        <v/>
      </c>
    </row>
    <row r="135" spans="3:14" ht="15" customHeight="1">
      <c r="C135" s="29"/>
      <c r="D135" s="30"/>
      <c r="E135" s="12"/>
      <c r="F135" s="18"/>
      <c r="G135" s="13"/>
      <c r="H135" s="32"/>
      <c r="I135" s="13"/>
      <c r="J135" s="13"/>
      <c r="K135" s="17"/>
      <c r="L135" s="17"/>
      <c r="M135" s="16"/>
      <c r="N135" s="20" t="str">
        <f>IFERROR(IF(C134&lt;&gt;"",M135/(WeightToLoseGain),""),"")</f>
        <v/>
      </c>
    </row>
    <row r="136" spans="3:14" ht="15" customHeight="1">
      <c r="C136" s="29"/>
      <c r="D136" s="30"/>
      <c r="E136" s="12"/>
      <c r="F136" s="18"/>
      <c r="G136" s="13"/>
      <c r="H136" s="32"/>
      <c r="I136" s="13"/>
      <c r="J136" s="13"/>
      <c r="K136" s="17"/>
      <c r="L136" s="17"/>
      <c r="M136" s="16"/>
      <c r="N136" s="25" t="str">
        <f>IFERROR(IF(C135&lt;&gt;"",M136/(WeightToLoseGain),""),"")</f>
        <v/>
      </c>
    </row>
    <row r="137" spans="3:14" ht="15" customHeight="1">
      <c r="C137" s="29"/>
      <c r="D137" s="30"/>
      <c r="E137" s="12"/>
      <c r="F137" s="18"/>
      <c r="G137" s="13"/>
      <c r="H137" s="32"/>
      <c r="I137" s="13"/>
      <c r="J137" s="13"/>
      <c r="K137" s="17"/>
      <c r="L137" s="17"/>
      <c r="M137" s="16"/>
      <c r="N137" s="25" t="str">
        <f>IFERROR(IF(C136&lt;&gt;"",M137/(WeightToLoseGain),""),"")</f>
        <v/>
      </c>
    </row>
    <row r="138" spans="3:14" ht="15" customHeight="1">
      <c r="C138" s="29"/>
      <c r="D138" s="30"/>
      <c r="E138" s="12"/>
      <c r="F138" s="18"/>
      <c r="G138" s="13"/>
      <c r="H138" s="32"/>
      <c r="I138" s="13"/>
      <c r="J138" s="13"/>
      <c r="K138" s="17"/>
      <c r="L138" s="17"/>
      <c r="M138" s="16"/>
      <c r="N138" s="25" t="str">
        <f>IFERROR(IF(C137&lt;&gt;"",M138/(WeightToLoseGain),""),"")</f>
        <v/>
      </c>
    </row>
    <row r="139" spans="3:14" ht="15" customHeight="1">
      <c r="C139" s="29"/>
      <c r="D139" s="30"/>
      <c r="E139" s="12"/>
      <c r="F139" s="18"/>
      <c r="G139" s="13"/>
      <c r="H139" s="32"/>
      <c r="I139" s="13"/>
      <c r="J139" s="13"/>
      <c r="K139" s="17"/>
      <c r="L139" s="17"/>
      <c r="M139" s="16"/>
      <c r="N139" s="25" t="str">
        <f>IFERROR(IF(C138&lt;&gt;"",M139/(WeightToLoseGain),""),"")</f>
        <v/>
      </c>
    </row>
    <row r="140" spans="3:14" ht="15" customHeight="1">
      <c r="C140" s="29"/>
      <c r="D140" s="30"/>
      <c r="E140" s="12"/>
      <c r="F140" s="18"/>
      <c r="G140" s="13"/>
      <c r="H140" s="32"/>
      <c r="I140" s="13"/>
      <c r="J140" s="13"/>
      <c r="K140" s="17"/>
      <c r="L140" s="17"/>
      <c r="M140" s="16"/>
      <c r="N140" s="25" t="str">
        <f>IFERROR(IF(C139&lt;&gt;"",M140/(WeightToLoseGain),""),"")</f>
        <v/>
      </c>
    </row>
    <row r="141" spans="3:14" ht="15" customHeight="1">
      <c r="C141" s="29"/>
      <c r="D141" s="30"/>
      <c r="E141" s="12"/>
      <c r="F141" s="18"/>
      <c r="G141" s="13"/>
      <c r="H141" s="32"/>
      <c r="I141" s="13"/>
      <c r="J141" s="13"/>
      <c r="K141" s="17"/>
      <c r="L141" s="17"/>
      <c r="M141" s="16"/>
      <c r="N141" s="25" t="str">
        <f>IFERROR(IF(C140&lt;&gt;"",M141/(WeightToLoseGain),""),"")</f>
        <v/>
      </c>
    </row>
    <row r="142" spans="3:14" ht="15" customHeight="1">
      <c r="C142" s="29"/>
      <c r="D142" s="30"/>
      <c r="E142" s="12"/>
      <c r="F142" s="18"/>
      <c r="G142" s="13"/>
      <c r="H142" s="32"/>
      <c r="I142" s="13"/>
      <c r="J142" s="13"/>
      <c r="K142" s="17"/>
      <c r="L142" s="17"/>
      <c r="M142" s="16"/>
      <c r="N142" s="25" t="str">
        <f>IFERROR(IF(C141&lt;&gt;"",M142/(WeightToLoseGain),""),"")</f>
        <v/>
      </c>
    </row>
    <row r="143" spans="3:14" ht="15" customHeight="1">
      <c r="C143" s="29"/>
      <c r="D143" s="30"/>
      <c r="E143" s="12"/>
      <c r="F143" s="18"/>
      <c r="G143" s="13"/>
      <c r="H143" s="32"/>
      <c r="I143" s="13"/>
      <c r="J143" s="13"/>
      <c r="K143" s="17"/>
      <c r="L143" s="17"/>
      <c r="M143" s="16"/>
      <c r="N143" s="25" t="str">
        <f>IFERROR(IF(C142&lt;&gt;"",M143/(WeightToLoseGain),""),"")</f>
        <v/>
      </c>
    </row>
    <row r="144" spans="3:14" ht="15" customHeight="1">
      <c r="C144" s="29"/>
      <c r="D144" s="30"/>
      <c r="E144" s="12"/>
      <c r="F144" s="18"/>
      <c r="G144" s="13"/>
      <c r="H144" s="32"/>
      <c r="I144" s="13"/>
      <c r="J144" s="13"/>
      <c r="K144" s="17"/>
      <c r="L144" s="17"/>
      <c r="M144" s="16"/>
      <c r="N144" s="25" t="str">
        <f>IFERROR(IF(C143&lt;&gt;"",M144/(WeightToLoseGain),""),"")</f>
        <v/>
      </c>
    </row>
    <row r="145" spans="3:14" ht="15" customHeight="1">
      <c r="C145" s="29"/>
      <c r="D145" s="30"/>
      <c r="E145" s="12"/>
      <c r="F145" s="18"/>
      <c r="G145" s="13"/>
      <c r="H145" s="32"/>
      <c r="I145" s="13"/>
      <c r="J145" s="13"/>
      <c r="K145" s="17"/>
      <c r="L145" s="17"/>
      <c r="M145" s="16"/>
      <c r="N145" s="25" t="str">
        <f>IFERROR(IF(C144&lt;&gt;"",M145/(WeightToLoseGain),""),"")</f>
        <v/>
      </c>
    </row>
    <row r="146" spans="3:14" ht="15" customHeight="1">
      <c r="C146" s="29"/>
      <c r="D146" s="30"/>
      <c r="E146" s="12"/>
      <c r="F146" s="18"/>
      <c r="G146" s="13"/>
      <c r="H146" s="32"/>
      <c r="I146" s="13"/>
      <c r="J146" s="13"/>
      <c r="K146" s="17"/>
      <c r="L146" s="17"/>
      <c r="M146" s="16"/>
      <c r="N146" s="25" t="str">
        <f>IFERROR(IF(C145&lt;&gt;"",M146/(WeightToLoseGain),""),"")</f>
        <v/>
      </c>
    </row>
    <row r="147" spans="3:14" ht="15" customHeight="1">
      <c r="C147" s="29"/>
      <c r="D147" s="30"/>
      <c r="E147" s="12"/>
      <c r="F147" s="18"/>
      <c r="G147" s="13"/>
      <c r="H147" s="32"/>
      <c r="I147" s="13"/>
      <c r="J147" s="13"/>
      <c r="K147" s="17"/>
      <c r="L147" s="17"/>
      <c r="M147" s="16"/>
      <c r="N147" s="25" t="str">
        <f>IFERROR(IF(C146&lt;&gt;"",M147/(WeightToLoseGain),""),"")</f>
        <v/>
      </c>
    </row>
    <row r="148" spans="3:14" ht="15" customHeight="1">
      <c r="C148" s="29"/>
      <c r="D148" s="30"/>
      <c r="E148" s="12"/>
      <c r="F148" s="18"/>
      <c r="G148" s="13"/>
      <c r="H148" s="32"/>
      <c r="I148" s="13"/>
      <c r="J148" s="13"/>
      <c r="K148" s="17"/>
      <c r="L148" s="17"/>
      <c r="M148" s="16"/>
      <c r="N148" s="25" t="str">
        <f>IFERROR(IF(C147&lt;&gt;"",M148/(WeightToLoseGain),""),"")</f>
        <v/>
      </c>
    </row>
    <row r="149" spans="3:14" ht="15" customHeight="1">
      <c r="C149" s="29"/>
      <c r="D149" s="30"/>
      <c r="E149" s="12"/>
      <c r="F149" s="18"/>
      <c r="G149" s="13"/>
      <c r="H149" s="32"/>
      <c r="I149" s="13"/>
      <c r="J149" s="13"/>
      <c r="K149" s="17"/>
      <c r="L149" s="17"/>
      <c r="M149" s="16"/>
      <c r="N149" s="25" t="str">
        <f>IFERROR(IF(C148&lt;&gt;"",M149/(WeightToLoseGain),""),"")</f>
        <v/>
      </c>
    </row>
    <row r="150" spans="3:14" ht="15" customHeight="1">
      <c r="C150" s="15"/>
      <c r="D150" s="11" t="str">
        <f>IFERROR(IF(#REF!&lt;&gt;"",IF(MOD(#REF!,7)=1,(#REF!/7)+1,""),""),"")</f>
        <v/>
      </c>
      <c r="E150" s="12"/>
      <c r="F150" s="18"/>
      <c r="G150" s="13"/>
      <c r="H150" s="32"/>
      <c r="I150" s="13"/>
      <c r="J150" s="13"/>
      <c r="K150" s="17"/>
      <c r="L150" s="17"/>
      <c r="M150" s="16"/>
      <c r="N150" s="25" t="str">
        <f>IFERROR(IF(C149&lt;&gt;"",M150/(WeightToLoseGain),""),"")</f>
        <v/>
      </c>
    </row>
    <row r="151" spans="3:14" ht="15" customHeight="1">
      <c r="C151" s="15"/>
      <c r="D151" s="11" t="str">
        <f>IFERROR(IF(#REF!&lt;&gt;"",IF(MOD(#REF!,7)=1,(#REF!/7)+1,""),""),"")</f>
        <v/>
      </c>
      <c r="E151" s="12"/>
      <c r="F151" s="18"/>
      <c r="G151" s="13"/>
      <c r="H151" s="32"/>
      <c r="I151" s="13"/>
      <c r="J151" s="13"/>
      <c r="K151" s="17"/>
      <c r="L151" s="17"/>
      <c r="M151" s="16"/>
      <c r="N151" s="25" t="str">
        <f>IFERROR(IF(C150&lt;&gt;"",M151/(WeightToLoseGain),""),"")</f>
        <v/>
      </c>
    </row>
    <row r="152" spans="3:14" ht="15" customHeight="1">
      <c r="C152" s="15"/>
      <c r="D152" s="11" t="str">
        <f>IFERROR(IF(#REF!&lt;&gt;"",IF(MOD(#REF!,7)=1,(#REF!/7)+1,""),""),"")</f>
        <v/>
      </c>
      <c r="E152" s="12"/>
      <c r="F152" s="18"/>
      <c r="G152" s="13"/>
      <c r="H152" s="32"/>
      <c r="I152" s="13"/>
      <c r="J152" s="13"/>
      <c r="K152" s="17"/>
      <c r="L152" s="17"/>
      <c r="M152" s="16"/>
      <c r="N152" s="25" t="str">
        <f>IFERROR(IF(C151&lt;&gt;"",M152/(WeightToLoseGain),""),"")</f>
        <v/>
      </c>
    </row>
    <row r="153" spans="3:14" ht="15" customHeight="1">
      <c r="C153" s="15"/>
      <c r="D153" s="11" t="str">
        <f>IFERROR(IF(#REF!&lt;&gt;"",IF(MOD(#REF!,7)=1,(#REF!/7)+1,""),""),"")</f>
        <v/>
      </c>
      <c r="E153" s="12"/>
      <c r="F153" s="18"/>
      <c r="G153" s="13"/>
      <c r="H153" s="32"/>
      <c r="I153" s="13"/>
      <c r="J153" s="13"/>
      <c r="K153" s="17"/>
      <c r="L153" s="17"/>
      <c r="M153" s="16"/>
      <c r="N153" s="25" t="str">
        <f>IFERROR(IF(C152&lt;&gt;"",M153/(WeightToLoseGain),""),"")</f>
        <v/>
      </c>
    </row>
    <row r="154" spans="3:14" ht="15" customHeight="1">
      <c r="C154" s="15"/>
      <c r="D154" s="11" t="str">
        <f>IFERROR(IF(#REF!&lt;&gt;"",IF(MOD(#REF!,7)=1,(#REF!/7)+1,""),""),"")</f>
        <v/>
      </c>
      <c r="E154" s="12"/>
      <c r="F154" s="18"/>
      <c r="G154" s="13"/>
      <c r="H154" s="32"/>
      <c r="I154" s="13"/>
      <c r="J154" s="13"/>
      <c r="K154" s="17"/>
      <c r="L154" s="17"/>
      <c r="M154" s="16"/>
      <c r="N154" s="25" t="str">
        <f>IFERROR(IF(C153&lt;&gt;"",M154/(WeightToLoseGain),""),"")</f>
        <v/>
      </c>
    </row>
    <row r="155" spans="3:14" ht="15" customHeight="1">
      <c r="C155" s="15"/>
      <c r="D155" s="11" t="str">
        <f>IFERROR(IF(#REF!&lt;&gt;"",IF(MOD(#REF!,7)=1,(#REF!/7)+1,""),""),"")</f>
        <v/>
      </c>
      <c r="E155" s="12"/>
      <c r="F155" s="18"/>
      <c r="G155" s="13"/>
      <c r="H155" s="32"/>
      <c r="I155" s="13"/>
      <c r="J155" s="13"/>
      <c r="K155" s="17"/>
      <c r="L155" s="17"/>
      <c r="M155" s="16"/>
      <c r="N155" s="25" t="str">
        <f>IFERROR(IF(C154&lt;&gt;"",M155/(WeightToLoseGain),""),"")</f>
        <v/>
      </c>
    </row>
    <row r="156" spans="3:14" ht="15" customHeight="1">
      <c r="C156" s="15"/>
      <c r="D156" s="11" t="str">
        <f>IFERROR(IF(#REF!&lt;&gt;"",IF(MOD(#REF!,7)=1,(#REF!/7)+1,""),""),"")</f>
        <v/>
      </c>
      <c r="E156" s="12"/>
      <c r="F156" s="18"/>
      <c r="G156" s="13"/>
      <c r="H156" s="32"/>
      <c r="I156" s="13"/>
      <c r="J156" s="13"/>
      <c r="K156" s="17"/>
      <c r="L156" s="17"/>
      <c r="M156" s="16"/>
      <c r="N156" s="25" t="str">
        <f>IFERROR(IF(C155&lt;&gt;"",M156/(WeightToLoseGain),""),"")</f>
        <v/>
      </c>
    </row>
    <row r="157" spans="3:14" ht="15" customHeight="1">
      <c r="C157" s="15"/>
      <c r="D157" s="11" t="str">
        <f>IFERROR(IF(#REF!&lt;&gt;"",IF(MOD(#REF!,7)=1,(#REF!/7)+1,""),""),"")</f>
        <v/>
      </c>
      <c r="E157" s="12"/>
      <c r="F157" s="18"/>
      <c r="G157" s="13"/>
      <c r="H157" s="32"/>
      <c r="I157" s="13"/>
      <c r="J157" s="13"/>
      <c r="K157" s="17"/>
      <c r="L157" s="17"/>
      <c r="M157" s="16"/>
      <c r="N157" s="25" t="str">
        <f>IFERROR(IF(C156&lt;&gt;"",M157/(WeightToLoseGain),""),"")</f>
        <v/>
      </c>
    </row>
    <row r="158" spans="3:14" ht="15" customHeight="1">
      <c r="C158" s="15"/>
      <c r="D158" s="11" t="str">
        <f>IFERROR(IF(#REF!&lt;&gt;"",IF(MOD(#REF!,7)=1,(#REF!/7)+1,""),""),"")</f>
        <v/>
      </c>
      <c r="E158" s="12"/>
      <c r="F158" s="18"/>
      <c r="G158" s="13"/>
      <c r="H158" s="32"/>
      <c r="I158" s="13"/>
      <c r="J158" s="13"/>
      <c r="K158" s="17"/>
      <c r="L158" s="17"/>
      <c r="M158" s="16"/>
      <c r="N158" s="25" t="str">
        <f>IFERROR(IF(C157&lt;&gt;"",M158/(WeightToLoseGain),""),"")</f>
        <v/>
      </c>
    </row>
    <row r="159" spans="3:14" ht="15" customHeight="1">
      <c r="C159" s="15"/>
      <c r="D159" s="11" t="str">
        <f>IFERROR(IF(#REF!&lt;&gt;"",IF(MOD(#REF!,7)=1,(#REF!/7)+1,""),""),"")</f>
        <v/>
      </c>
      <c r="E159" s="12"/>
      <c r="F159" s="18"/>
      <c r="G159" s="13"/>
      <c r="H159" s="32"/>
      <c r="I159" s="13"/>
      <c r="J159" s="13"/>
      <c r="K159" s="17"/>
      <c r="L159" s="17"/>
      <c r="M159" s="16"/>
      <c r="N159" s="25" t="str">
        <f>IFERROR(IF(C158&lt;&gt;"",M159/(WeightToLoseGain),""),"")</f>
        <v/>
      </c>
    </row>
    <row r="160" spans="3:14" ht="15" customHeight="1">
      <c r="C160" s="15"/>
      <c r="D160" s="11" t="str">
        <f>IFERROR(IF(#REF!&lt;&gt;"",IF(MOD(#REF!,7)=1,(#REF!/7)+1,""),""),"")</f>
        <v/>
      </c>
      <c r="E160" s="12"/>
      <c r="F160" s="18"/>
      <c r="G160" s="13"/>
      <c r="H160" s="32"/>
      <c r="I160" s="13"/>
      <c r="J160" s="13"/>
      <c r="K160" s="17"/>
      <c r="L160" s="17"/>
      <c r="M160" s="16"/>
      <c r="N160" s="25" t="str">
        <f>IFERROR(IF(C159&lt;&gt;"",M160/(WeightToLoseGain),""),"")</f>
        <v/>
      </c>
    </row>
    <row r="161" spans="3:14" ht="15" customHeight="1">
      <c r="C161" s="15"/>
      <c r="D161" s="11" t="str">
        <f>IFERROR(IF(#REF!&lt;&gt;"",IF(MOD(#REF!,7)=1,(#REF!/7)+1,""),""),"")</f>
        <v/>
      </c>
      <c r="E161" s="12"/>
      <c r="F161" s="18"/>
      <c r="G161" s="13"/>
      <c r="H161" s="32"/>
      <c r="I161" s="13"/>
      <c r="J161" s="13"/>
      <c r="K161" s="17"/>
      <c r="L161" s="17"/>
      <c r="M161" s="16"/>
      <c r="N161" s="25" t="str">
        <f>IFERROR(IF(C160&lt;&gt;"",M161/(WeightToLoseGain),""),"")</f>
        <v/>
      </c>
    </row>
    <row r="162" spans="3:14" ht="15" customHeight="1">
      <c r="C162" s="15"/>
      <c r="D162" s="11" t="str">
        <f>IFERROR(IF(#REF!&lt;&gt;"",IF(MOD(#REF!,7)=1,(#REF!/7)+1,""),""),"")</f>
        <v/>
      </c>
      <c r="E162" s="12"/>
      <c r="F162" s="18"/>
      <c r="G162" s="13"/>
      <c r="H162" s="32"/>
      <c r="I162" s="13"/>
      <c r="J162" s="13"/>
      <c r="K162" s="17"/>
      <c r="L162" s="17"/>
      <c r="M162" s="16"/>
      <c r="N162" s="25" t="str">
        <f>IFERROR(IF(C161&lt;&gt;"",M162/(WeightToLoseGain),""),"")</f>
        <v/>
      </c>
    </row>
    <row r="163" spans="3:14" ht="15" customHeight="1">
      <c r="C163" s="15"/>
      <c r="D163" s="11" t="str">
        <f>IFERROR(IF(#REF!&lt;&gt;"",IF(MOD(#REF!,7)=1,(#REF!/7)+1,""),""),"")</f>
        <v/>
      </c>
      <c r="E163" s="12"/>
      <c r="F163" s="18"/>
      <c r="G163" s="13"/>
      <c r="H163" s="32"/>
      <c r="I163" s="13"/>
      <c r="J163" s="13"/>
      <c r="K163" s="17"/>
      <c r="L163" s="17"/>
      <c r="M163" s="16"/>
      <c r="N163" s="25" t="str">
        <f>IFERROR(IF(C162&lt;&gt;"",M163/(WeightToLoseGain),""),"")</f>
        <v/>
      </c>
    </row>
    <row r="164" spans="3:14" ht="15" customHeight="1">
      <c r="C164" s="15"/>
      <c r="D164" s="11" t="str">
        <f>IFERROR(IF(#REF!&lt;&gt;"",IF(MOD(#REF!,7)=1,(#REF!/7)+1,""),""),"")</f>
        <v/>
      </c>
      <c r="E164" s="12"/>
      <c r="F164" s="18"/>
      <c r="G164" s="13"/>
      <c r="H164" s="32"/>
      <c r="I164" s="13"/>
      <c r="J164" s="13"/>
      <c r="K164" s="17"/>
      <c r="L164" s="17"/>
      <c r="M164" s="16"/>
      <c r="N164" s="25" t="str">
        <f>IFERROR(IF(C163&lt;&gt;"",M164/(WeightToLoseGain),""),"")</f>
        <v/>
      </c>
    </row>
    <row r="165" spans="3:14" ht="15" customHeight="1">
      <c r="C165" s="15"/>
      <c r="D165" s="11" t="str">
        <f>IFERROR(IF(#REF!&lt;&gt;"",IF(MOD(#REF!,7)=1,(#REF!/7)+1,""),""),"")</f>
        <v/>
      </c>
      <c r="E165" s="12"/>
      <c r="F165" s="18"/>
      <c r="G165" s="13"/>
      <c r="H165" s="32"/>
      <c r="I165" s="13"/>
      <c r="J165" s="13"/>
      <c r="K165" s="17"/>
      <c r="L165" s="17"/>
      <c r="M165" s="16"/>
      <c r="N165" s="25" t="str">
        <f>IFERROR(IF(C164&lt;&gt;"",M165/(WeightToLoseGain),""),"")</f>
        <v/>
      </c>
    </row>
    <row r="166" spans="3:14" ht="15" customHeight="1">
      <c r="C166" s="15"/>
      <c r="D166" s="11" t="str">
        <f>IFERROR(IF(#REF!&lt;&gt;"",IF(MOD(#REF!,7)=1,(#REF!/7)+1,""),""),"")</f>
        <v/>
      </c>
      <c r="E166" s="12"/>
      <c r="F166" s="18"/>
      <c r="G166" s="13"/>
      <c r="H166" s="32"/>
      <c r="I166" s="13"/>
      <c r="J166" s="13"/>
      <c r="K166" s="17"/>
      <c r="L166" s="17"/>
      <c r="M166" s="16"/>
      <c r="N166" s="25" t="str">
        <f>IFERROR(IF(C165&lt;&gt;"",M166/(WeightToLoseGain),""),"")</f>
        <v/>
      </c>
    </row>
    <row r="167" spans="3:14" ht="15" customHeight="1">
      <c r="C167" s="15"/>
      <c r="D167" s="11" t="str">
        <f>IFERROR(IF(#REF!&lt;&gt;"",IF(MOD(#REF!,7)=1,(#REF!/7)+1,""),""),"")</f>
        <v/>
      </c>
      <c r="E167" s="12"/>
      <c r="F167" s="18"/>
      <c r="G167" s="13"/>
      <c r="H167" s="32"/>
      <c r="I167" s="13"/>
      <c r="J167" s="13"/>
      <c r="K167" s="17"/>
      <c r="L167" s="17"/>
      <c r="M167" s="16"/>
      <c r="N167" s="25" t="str">
        <f>IFERROR(IF(C166&lt;&gt;"",M167/(WeightToLoseGain),""),"")</f>
        <v/>
      </c>
    </row>
    <row r="168" spans="3:14" ht="15" customHeight="1">
      <c r="C168" s="15"/>
      <c r="D168" s="11" t="str">
        <f>IFERROR(IF(#REF!&lt;&gt;"",IF(MOD(#REF!,7)=1,(#REF!/7)+1,""),""),"")</f>
        <v/>
      </c>
      <c r="E168" s="12"/>
      <c r="F168" s="18"/>
      <c r="G168" s="13"/>
      <c r="H168" s="32"/>
      <c r="I168" s="13"/>
      <c r="J168" s="13"/>
      <c r="K168" s="17"/>
      <c r="L168" s="17"/>
      <c r="M168" s="16"/>
      <c r="N168" s="25" t="str">
        <f>IFERROR(IF(C167&lt;&gt;"",M168/(WeightToLoseGain),""),"")</f>
        <v/>
      </c>
    </row>
    <row r="169" spans="3:14" ht="15" customHeight="1">
      <c r="C169" s="15"/>
      <c r="D169" s="11" t="str">
        <f>IFERROR(IF(#REF!&lt;&gt;"",IF(MOD(#REF!,7)=1,(#REF!/7)+1,""),""),"")</f>
        <v/>
      </c>
      <c r="E169" s="12"/>
      <c r="F169" s="18"/>
      <c r="G169" s="13"/>
      <c r="H169" s="32"/>
      <c r="I169" s="13"/>
      <c r="J169" s="13"/>
      <c r="K169" s="17"/>
      <c r="L169" s="17"/>
      <c r="M169" s="16"/>
      <c r="N169" s="25" t="str">
        <f>IFERROR(IF(C168&lt;&gt;"",M169/(WeightToLoseGain),""),"")</f>
        <v/>
      </c>
    </row>
    <row r="170" spans="3:14" ht="15" customHeight="1">
      <c r="C170" s="15"/>
      <c r="D170" s="11" t="str">
        <f>IFERROR(IF(#REF!&lt;&gt;"",IF(MOD(#REF!,7)=1,(#REF!/7)+1,""),""),"")</f>
        <v/>
      </c>
      <c r="E170" s="12"/>
      <c r="F170" s="18"/>
      <c r="G170" s="13"/>
      <c r="H170" s="32"/>
      <c r="I170" s="13"/>
      <c r="J170" s="13"/>
      <c r="K170" s="17"/>
      <c r="L170" s="17"/>
      <c r="M170" s="16"/>
      <c r="N170" s="25" t="str">
        <f>IFERROR(IF(C169&lt;&gt;"",M170/(WeightToLoseGain),""),"")</f>
        <v/>
      </c>
    </row>
    <row r="171" spans="3:14" ht="15" customHeight="1">
      <c r="C171" s="15"/>
      <c r="D171" s="11" t="str">
        <f>IFERROR(IF(#REF!&lt;&gt;"",IF(MOD(#REF!,7)=1,(#REF!/7)+1,""),""),"")</f>
        <v/>
      </c>
      <c r="E171" s="12"/>
      <c r="F171" s="18"/>
      <c r="G171" s="13"/>
      <c r="H171" s="32"/>
      <c r="I171" s="13"/>
      <c r="J171" s="13"/>
      <c r="K171" s="17"/>
      <c r="L171" s="17"/>
      <c r="M171" s="16"/>
      <c r="N171" s="25" t="str">
        <f>IFERROR(IF(C170&lt;&gt;"",M171/(WeightToLoseGain),""),"")</f>
        <v/>
      </c>
    </row>
    <row r="172" spans="3:14" ht="15" customHeight="1">
      <c r="C172" s="15"/>
      <c r="D172" s="11" t="str">
        <f>IFERROR(IF(#REF!&lt;&gt;"",IF(MOD(#REF!,7)=1,(#REF!/7)+1,""),""),"")</f>
        <v/>
      </c>
      <c r="E172" s="12"/>
      <c r="F172" s="18"/>
      <c r="G172" s="13"/>
      <c r="H172" s="32"/>
      <c r="I172" s="13"/>
      <c r="J172" s="13"/>
      <c r="K172" s="17"/>
      <c r="L172" s="17"/>
      <c r="M172" s="16"/>
      <c r="N172" s="25" t="str">
        <f>IFERROR(IF(C171&lt;&gt;"",M172/(WeightToLoseGain),""),"")</f>
        <v/>
      </c>
    </row>
    <row r="173" spans="3:14" ht="15" customHeight="1">
      <c r="C173" s="15"/>
      <c r="D173" s="11" t="str">
        <f>IFERROR(IF(#REF!&lt;&gt;"",IF(MOD(#REF!,7)=1,(#REF!/7)+1,""),""),"")</f>
        <v/>
      </c>
      <c r="E173" s="12"/>
      <c r="F173" s="18"/>
      <c r="G173" s="13"/>
      <c r="H173" s="32"/>
      <c r="I173" s="13"/>
      <c r="J173" s="13"/>
      <c r="K173" s="17"/>
      <c r="L173" s="17"/>
      <c r="M173" s="16"/>
      <c r="N173" s="25" t="str">
        <f>IFERROR(IF(C172&lt;&gt;"",M173/(WeightToLoseGain),""),"")</f>
        <v/>
      </c>
    </row>
    <row r="174" spans="3:14" ht="15" customHeight="1">
      <c r="C174" s="15"/>
      <c r="D174" s="11" t="str">
        <f>IFERROR(IF(#REF!&lt;&gt;"",IF(MOD(#REF!,7)=1,(#REF!/7)+1,""),""),"")</f>
        <v/>
      </c>
      <c r="E174" s="12"/>
      <c r="F174" s="18"/>
      <c r="G174" s="13"/>
      <c r="H174" s="32"/>
      <c r="I174" s="13"/>
      <c r="J174" s="13"/>
      <c r="K174" s="17"/>
      <c r="L174" s="17"/>
      <c r="M174" s="16"/>
      <c r="N174" s="25" t="str">
        <f>IFERROR(IF(C173&lt;&gt;"",M174/(WeightToLoseGain),""),"")</f>
        <v/>
      </c>
    </row>
    <row r="175" spans="3:14" ht="15" customHeight="1">
      <c r="C175" s="15"/>
      <c r="D175" s="11" t="str">
        <f>IFERROR(IF(#REF!&lt;&gt;"",IF(MOD(#REF!,7)=1,(#REF!/7)+1,""),""),"")</f>
        <v/>
      </c>
      <c r="E175" s="12"/>
      <c r="F175" s="18"/>
      <c r="G175" s="13"/>
      <c r="H175" s="32"/>
      <c r="I175" s="13"/>
      <c r="J175" s="13"/>
      <c r="K175" s="17"/>
      <c r="L175" s="17"/>
      <c r="M175" s="16"/>
      <c r="N175" s="25" t="str">
        <f>IFERROR(IF(C174&lt;&gt;"",M175/(WeightToLoseGain),""),"")</f>
        <v/>
      </c>
    </row>
    <row r="176" spans="3:14" ht="15" customHeight="1">
      <c r="C176" s="15"/>
      <c r="D176" s="11" t="str">
        <f>IFERROR(IF(#REF!&lt;&gt;"",IF(MOD(#REF!,7)=1,(#REF!/7)+1,""),""),"")</f>
        <v/>
      </c>
      <c r="E176" s="12"/>
      <c r="F176" s="18"/>
      <c r="G176" s="13"/>
      <c r="H176" s="32"/>
      <c r="I176" s="13"/>
      <c r="J176" s="13"/>
      <c r="K176" s="17"/>
      <c r="L176" s="17"/>
      <c r="M176" s="16"/>
      <c r="N176" s="25" t="str">
        <f>IFERROR(IF(C175&lt;&gt;"",M176/(WeightToLoseGain),""),"")</f>
        <v/>
      </c>
    </row>
    <row r="177" spans="3:14" ht="15" customHeight="1">
      <c r="C177" s="15"/>
      <c r="D177" s="11" t="str">
        <f>IFERROR(IF(#REF!&lt;&gt;"",IF(MOD(#REF!,7)=1,(#REF!/7)+1,""),""),"")</f>
        <v/>
      </c>
      <c r="E177" s="12"/>
      <c r="F177" s="18"/>
      <c r="G177" s="13"/>
      <c r="H177" s="32"/>
      <c r="I177" s="13"/>
      <c r="J177" s="13"/>
      <c r="K177" s="17"/>
      <c r="L177" s="17"/>
      <c r="M177" s="16"/>
      <c r="N177" s="25" t="str">
        <f>IFERROR(IF(C176&lt;&gt;"",M177/(WeightToLoseGain),""),"")</f>
        <v/>
      </c>
    </row>
    <row r="178" spans="3:14" ht="15" customHeight="1">
      <c r="C178" s="15"/>
      <c r="D178" s="11" t="str">
        <f>IFERROR(IF(#REF!&lt;&gt;"",IF(MOD(#REF!,7)=1,(#REF!/7)+1,""),""),"")</f>
        <v/>
      </c>
      <c r="E178" s="12"/>
      <c r="F178" s="18"/>
      <c r="G178" s="13"/>
      <c r="H178" s="32"/>
      <c r="I178" s="13"/>
      <c r="J178" s="13"/>
      <c r="K178" s="17"/>
      <c r="L178" s="17"/>
      <c r="M178" s="16"/>
      <c r="N178" s="25" t="str">
        <f>IFERROR(IF(C177&lt;&gt;"",M178/(WeightToLoseGain),""),"")</f>
        <v/>
      </c>
    </row>
    <row r="179" spans="3:14" ht="15" customHeight="1">
      <c r="C179" s="15"/>
      <c r="D179" s="11" t="str">
        <f>IFERROR(IF(#REF!&lt;&gt;"",IF(MOD(#REF!,7)=1,(#REF!/7)+1,""),""),"")</f>
        <v/>
      </c>
      <c r="E179" s="12"/>
      <c r="F179" s="18"/>
      <c r="G179" s="13"/>
      <c r="H179" s="32"/>
      <c r="I179" s="13"/>
      <c r="J179" s="13"/>
      <c r="K179" s="17"/>
      <c r="L179" s="17"/>
      <c r="M179" s="16"/>
      <c r="N179" s="25" t="str">
        <f>IFERROR(IF(C178&lt;&gt;"",M179/(WeightToLoseGain),""),"")</f>
        <v/>
      </c>
    </row>
    <row r="180" spans="3:14" ht="15" customHeight="1">
      <c r="C180" s="15"/>
      <c r="D180" s="11" t="str">
        <f>IFERROR(IF(#REF!&lt;&gt;"",IF(MOD(#REF!,7)=1,(#REF!/7)+1,""),""),"")</f>
        <v/>
      </c>
      <c r="E180" s="12"/>
      <c r="F180" s="18"/>
      <c r="G180" s="13"/>
      <c r="H180" s="32"/>
      <c r="I180" s="13"/>
      <c r="J180" s="13"/>
      <c r="K180" s="17"/>
      <c r="L180" s="17"/>
      <c r="M180" s="16"/>
      <c r="N180" s="25" t="str">
        <f>IFERROR(IF(C179&lt;&gt;"",M180/(WeightToLoseGain),""),"")</f>
        <v/>
      </c>
    </row>
    <row r="181" spans="3:14" ht="15" customHeight="1">
      <c r="C181" s="15"/>
      <c r="D181" s="11" t="str">
        <f>IFERROR(IF(#REF!&lt;&gt;"",IF(MOD(#REF!,7)=1,(#REF!/7)+1,""),""),"")</f>
        <v/>
      </c>
      <c r="E181" s="12"/>
      <c r="F181" s="18"/>
      <c r="G181" s="13"/>
      <c r="H181" s="32"/>
      <c r="I181" s="13"/>
      <c r="J181" s="13"/>
      <c r="K181" s="17"/>
      <c r="L181" s="17"/>
      <c r="M181" s="16"/>
      <c r="N181" s="25" t="str">
        <f>IFERROR(IF(C180&lt;&gt;"",M181/(WeightToLoseGain),""),"")</f>
        <v/>
      </c>
    </row>
    <row r="182" spans="3:14" ht="15" customHeight="1">
      <c r="C182" s="15"/>
      <c r="D182" s="11" t="str">
        <f>IFERROR(IF(#REF!&lt;&gt;"",IF(MOD(#REF!,7)=1,(#REF!/7)+1,""),""),"")</f>
        <v/>
      </c>
      <c r="E182" s="12"/>
      <c r="F182" s="18"/>
      <c r="G182" s="13"/>
      <c r="H182" s="32"/>
      <c r="I182" s="13"/>
      <c r="J182" s="13"/>
      <c r="K182" s="17"/>
      <c r="L182" s="17"/>
      <c r="M182" s="16"/>
      <c r="N182" s="25" t="str">
        <f>IFERROR(IF(C181&lt;&gt;"",M182/(WeightToLoseGain),""),"")</f>
        <v/>
      </c>
    </row>
    <row r="183" spans="3:14" ht="15" customHeight="1">
      <c r="C183" s="15"/>
      <c r="D183" s="11" t="str">
        <f>IFERROR(IF(#REF!&lt;&gt;"",IF(MOD(#REF!,7)=1,(#REF!/7)+1,""),""),"")</f>
        <v/>
      </c>
      <c r="E183" s="12"/>
      <c r="F183" s="18"/>
      <c r="G183" s="13"/>
      <c r="H183" s="32"/>
      <c r="I183" s="13"/>
      <c r="J183" s="13"/>
      <c r="K183" s="17"/>
      <c r="L183" s="17"/>
      <c r="M183" s="16"/>
      <c r="N183" s="25" t="str">
        <f>IFERROR(IF(C182&lt;&gt;"",M183/(WeightToLoseGain),""),"")</f>
        <v/>
      </c>
    </row>
    <row r="184" spans="3:14" ht="15" customHeight="1">
      <c r="C184" s="15"/>
      <c r="D184" s="11" t="str">
        <f>IFERROR(IF(#REF!&lt;&gt;"",IF(MOD(#REF!,7)=1,(#REF!/7)+1,""),""),"")</f>
        <v/>
      </c>
      <c r="E184" s="12"/>
      <c r="F184" s="18"/>
      <c r="G184" s="13"/>
      <c r="H184" s="32"/>
      <c r="I184" s="13"/>
      <c r="J184" s="13"/>
      <c r="K184" s="17"/>
      <c r="L184" s="17"/>
      <c r="M184" s="16"/>
      <c r="N184" s="25" t="str">
        <f>IFERROR(IF(C183&lt;&gt;"",M184/(WeightToLoseGain),""),"")</f>
        <v/>
      </c>
    </row>
    <row r="185" spans="3:14" ht="15" customHeight="1">
      <c r="C185" s="15"/>
      <c r="D185" s="11" t="str">
        <f>IFERROR(IF(#REF!&lt;&gt;"",IF(MOD(#REF!,7)=1,(#REF!/7)+1,""),""),"")</f>
        <v/>
      </c>
      <c r="E185" s="12"/>
      <c r="F185" s="18"/>
      <c r="G185" s="13"/>
      <c r="H185" s="32"/>
      <c r="I185" s="13"/>
      <c r="J185" s="13"/>
      <c r="K185" s="17"/>
      <c r="L185" s="17"/>
      <c r="M185" s="16"/>
      <c r="N185" s="25" t="str">
        <f>IFERROR(IF(C184&lt;&gt;"",M185/(WeightToLoseGain),""),"")</f>
        <v/>
      </c>
    </row>
    <row r="186" spans="3:14" ht="15" customHeight="1">
      <c r="C186" s="15"/>
      <c r="D186" s="11" t="str">
        <f>IFERROR(IF(#REF!&lt;&gt;"",IF(MOD(#REF!,7)=1,(#REF!/7)+1,""),""),"")</f>
        <v/>
      </c>
      <c r="E186" s="12"/>
      <c r="F186" s="18"/>
      <c r="G186" s="13"/>
      <c r="H186" s="32"/>
      <c r="I186" s="13"/>
      <c r="J186" s="13"/>
      <c r="K186" s="17"/>
      <c r="L186" s="17"/>
      <c r="M186" s="16"/>
      <c r="N186" s="25" t="str">
        <f>IFERROR(IF(C185&lt;&gt;"",M186/(WeightToLoseGain),""),"")</f>
        <v/>
      </c>
    </row>
    <row r="187" spans="3:14" ht="15" customHeight="1">
      <c r="C187" s="15"/>
      <c r="D187" s="11" t="str">
        <f>IFERROR(IF(#REF!&lt;&gt;"",IF(MOD(#REF!,7)=1,(#REF!/7)+1,""),""),"")</f>
        <v/>
      </c>
      <c r="E187" s="12"/>
      <c r="F187" s="18"/>
      <c r="G187" s="13"/>
      <c r="H187" s="32"/>
      <c r="I187" s="13"/>
      <c r="J187" s="13"/>
      <c r="K187" s="17"/>
      <c r="L187" s="17"/>
      <c r="M187" s="16"/>
      <c r="N187" s="25" t="str">
        <f>IFERROR(IF(C186&lt;&gt;"",M187/(WeightToLoseGain),""),"")</f>
        <v/>
      </c>
    </row>
    <row r="188" spans="3:14" ht="15" customHeight="1">
      <c r="C188" s="15"/>
      <c r="D188" s="11" t="str">
        <f>IFERROR(IF(#REF!&lt;&gt;"",IF(MOD(#REF!,7)=1,(#REF!/7)+1,""),""),"")</f>
        <v/>
      </c>
      <c r="E188" s="12"/>
      <c r="F188" s="18"/>
      <c r="G188" s="13"/>
      <c r="H188" s="32"/>
      <c r="I188" s="13"/>
      <c r="J188" s="13"/>
      <c r="K188" s="17"/>
      <c r="L188" s="17"/>
      <c r="M188" s="16"/>
      <c r="N188" s="25" t="str">
        <f>IFERROR(IF(C187&lt;&gt;"",M188/(WeightToLoseGain),""),"")</f>
        <v/>
      </c>
    </row>
    <row r="189" spans="3:14" ht="15" customHeight="1">
      <c r="C189" s="15"/>
      <c r="D189" s="11" t="str">
        <f>IFERROR(IF(#REF!&lt;&gt;"",IF(MOD(#REF!,7)=1,(#REF!/7)+1,""),""),"")</f>
        <v/>
      </c>
      <c r="E189" s="12"/>
      <c r="F189" s="18"/>
      <c r="G189" s="13"/>
      <c r="H189" s="32"/>
      <c r="I189" s="13"/>
      <c r="J189" s="13"/>
      <c r="K189" s="17"/>
      <c r="L189" s="17"/>
      <c r="M189" s="16"/>
      <c r="N189" s="25" t="str">
        <f>IFERROR(IF(C188&lt;&gt;"",M189/(WeightToLoseGain),""),"")</f>
        <v/>
      </c>
    </row>
    <row r="190" spans="3:14" ht="15" customHeight="1">
      <c r="C190" s="15"/>
      <c r="D190" s="11" t="str">
        <f>IFERROR(IF(#REF!&lt;&gt;"",IF(MOD(#REF!,7)=1,(#REF!/7)+1,""),""),"")</f>
        <v/>
      </c>
      <c r="E190" s="12"/>
      <c r="F190" s="18"/>
      <c r="G190" s="13"/>
      <c r="H190" s="32"/>
      <c r="I190" s="13"/>
      <c r="J190" s="13"/>
      <c r="K190" s="17"/>
      <c r="L190" s="17"/>
      <c r="M190" s="16"/>
      <c r="N190" s="25" t="str">
        <f>IFERROR(IF(C189&lt;&gt;"",M190/(WeightToLoseGain),""),"")</f>
        <v/>
      </c>
    </row>
    <row r="191" spans="3:14" ht="15" customHeight="1">
      <c r="C191" s="15"/>
      <c r="D191" s="11" t="str">
        <f>IFERROR(IF(#REF!&lt;&gt;"",IF(MOD(#REF!,7)=1,(#REF!/7)+1,""),""),"")</f>
        <v/>
      </c>
      <c r="E191" s="12"/>
      <c r="F191" s="18"/>
      <c r="G191" s="13"/>
      <c r="H191" s="32"/>
      <c r="I191" s="13"/>
      <c r="J191" s="13"/>
      <c r="K191" s="17"/>
      <c r="L191" s="17"/>
      <c r="M191" s="16"/>
      <c r="N191" s="25" t="str">
        <f>IFERROR(IF(C190&lt;&gt;"",M191/(WeightToLoseGain),""),"")</f>
        <v/>
      </c>
    </row>
    <row r="192" spans="3:14" ht="15" customHeight="1">
      <c r="C192" s="15"/>
      <c r="D192" s="11" t="str">
        <f>IFERROR(IF(#REF!&lt;&gt;"",IF(MOD(#REF!,7)=1,(#REF!/7)+1,""),""),"")</f>
        <v/>
      </c>
      <c r="E192" s="12"/>
      <c r="F192" s="18"/>
      <c r="G192" s="13"/>
      <c r="H192" s="32"/>
      <c r="I192" s="13"/>
      <c r="J192" s="13"/>
      <c r="K192" s="17"/>
      <c r="L192" s="17"/>
      <c r="M192" s="16"/>
      <c r="N192" s="25" t="str">
        <f>IFERROR(IF(C191&lt;&gt;"",M192/(WeightToLoseGain),""),"")</f>
        <v/>
      </c>
    </row>
    <row r="193" spans="3:14" ht="15" customHeight="1">
      <c r="C193" s="15"/>
      <c r="D193" s="11" t="str">
        <f>IFERROR(IF(#REF!&lt;&gt;"",IF(MOD(#REF!,7)=1,(#REF!/7)+1,""),""),"")</f>
        <v/>
      </c>
      <c r="E193" s="12"/>
      <c r="F193" s="18"/>
      <c r="G193" s="13"/>
      <c r="H193" s="32"/>
      <c r="I193" s="13"/>
      <c r="J193" s="13"/>
      <c r="K193" s="17"/>
      <c r="L193" s="17"/>
      <c r="M193" s="16"/>
      <c r="N193" s="25" t="str">
        <f>IFERROR(IF(C192&lt;&gt;"",M193/(WeightToLoseGain),""),"")</f>
        <v/>
      </c>
    </row>
    <row r="194" spans="3:14" ht="15" customHeight="1">
      <c r="C194" s="15"/>
      <c r="D194" s="11" t="str">
        <f>IFERROR(IF(#REF!&lt;&gt;"",IF(MOD(#REF!,7)=1,(#REF!/7)+1,""),""),"")</f>
        <v/>
      </c>
      <c r="E194" s="12"/>
      <c r="F194" s="18"/>
      <c r="G194" s="13"/>
      <c r="H194" s="32"/>
      <c r="I194" s="13"/>
      <c r="J194" s="13"/>
      <c r="K194" s="17"/>
      <c r="L194" s="17"/>
      <c r="M194" s="16"/>
      <c r="N194" s="25" t="str">
        <f>IFERROR(IF(C193&lt;&gt;"",M194/(WeightToLoseGain),""),"")</f>
        <v/>
      </c>
    </row>
    <row r="195" spans="3:14" ht="15" customHeight="1">
      <c r="C195" s="15"/>
      <c r="D195" s="11" t="str">
        <f>IFERROR(IF(#REF!&lt;&gt;"",IF(MOD(#REF!,7)=1,(#REF!/7)+1,""),""),"")</f>
        <v/>
      </c>
      <c r="E195" s="12"/>
      <c r="F195" s="18"/>
      <c r="G195" s="13"/>
      <c r="H195" s="32"/>
      <c r="I195" s="13"/>
      <c r="J195" s="13"/>
      <c r="K195" s="17"/>
      <c r="L195" s="17"/>
      <c r="M195" s="16"/>
      <c r="N195" s="25" t="str">
        <f>IFERROR(IF(C194&lt;&gt;"",M195/(WeightToLoseGain),""),"")</f>
        <v/>
      </c>
    </row>
    <row r="196" spans="3:14" ht="15" customHeight="1">
      <c r="C196" s="15"/>
      <c r="D196" s="11" t="str">
        <f>IFERROR(IF(#REF!&lt;&gt;"",IF(MOD(#REF!,7)=1,(#REF!/7)+1,""),""),"")</f>
        <v/>
      </c>
      <c r="E196" s="12"/>
      <c r="F196" s="18"/>
      <c r="G196" s="13"/>
      <c r="H196" s="32"/>
      <c r="I196" s="13"/>
      <c r="J196" s="13"/>
      <c r="K196" s="17"/>
      <c r="L196" s="17"/>
      <c r="M196" s="16"/>
      <c r="N196" s="25" t="str">
        <f>IFERROR(IF(C195&lt;&gt;"",M196/(WeightToLoseGain),""),"")</f>
        <v/>
      </c>
    </row>
    <row r="197" spans="3:14" ht="15" customHeight="1">
      <c r="C197" s="15"/>
      <c r="D197" s="11" t="str">
        <f>IFERROR(IF(#REF!&lt;&gt;"",IF(MOD(#REF!,7)=1,(#REF!/7)+1,""),""),"")</f>
        <v/>
      </c>
      <c r="E197" s="12"/>
      <c r="F197" s="18"/>
      <c r="G197" s="13"/>
      <c r="H197" s="32"/>
      <c r="I197" s="13"/>
      <c r="J197" s="13"/>
      <c r="K197" s="17"/>
      <c r="L197" s="17"/>
      <c r="M197" s="16"/>
      <c r="N197" s="25" t="str">
        <f>IFERROR(IF(C196&lt;&gt;"",M197/(WeightToLoseGain),""),"")</f>
        <v/>
      </c>
    </row>
    <row r="198" spans="3:14" ht="15" customHeight="1">
      <c r="C198" s="15"/>
      <c r="D198" s="11" t="str">
        <f>IFERROR(IF(#REF!&lt;&gt;"",IF(MOD(#REF!,7)=1,(#REF!/7)+1,""),""),"")</f>
        <v/>
      </c>
      <c r="E198" s="12"/>
      <c r="F198" s="18"/>
      <c r="G198" s="13"/>
      <c r="H198" s="32"/>
      <c r="I198" s="13"/>
      <c r="J198" s="13"/>
      <c r="K198" s="17"/>
      <c r="L198" s="17"/>
      <c r="M198" s="16"/>
      <c r="N198" s="25" t="str">
        <f>IFERROR(IF(C197&lt;&gt;"",M198/(WeightToLoseGain),""),"")</f>
        <v/>
      </c>
    </row>
    <row r="199" spans="3:14" ht="15" customHeight="1">
      <c r="C199" s="15"/>
      <c r="D199" s="11" t="str">
        <f>IFERROR(IF(#REF!&lt;&gt;"",IF(MOD(#REF!,7)=1,(#REF!/7)+1,""),""),"")</f>
        <v/>
      </c>
      <c r="E199" s="12"/>
      <c r="F199" s="18"/>
      <c r="G199" s="13"/>
      <c r="H199" s="32"/>
      <c r="I199" s="13"/>
      <c r="J199" s="13"/>
      <c r="K199" s="17"/>
      <c r="L199" s="17"/>
      <c r="M199" s="16"/>
      <c r="N199" s="25" t="str">
        <f>IFERROR(IF(C198&lt;&gt;"",M199/(WeightToLoseGain),""),"")</f>
        <v/>
      </c>
    </row>
    <row r="200" spans="3:14" ht="15" customHeight="1">
      <c r="C200" s="15"/>
      <c r="D200" s="11" t="str">
        <f>IFERROR(IF(#REF!&lt;&gt;"",IF(MOD(#REF!,7)=1,(#REF!/7)+1,""),""),"")</f>
        <v/>
      </c>
      <c r="E200" s="12"/>
      <c r="F200" s="18"/>
      <c r="G200" s="13"/>
      <c r="H200" s="32"/>
      <c r="I200" s="13"/>
      <c r="J200" s="13"/>
      <c r="K200" s="17"/>
      <c r="L200" s="17"/>
      <c r="M200" s="16"/>
      <c r="N200" s="25" t="str">
        <f>IFERROR(IF(C199&lt;&gt;"",M200/(WeightToLoseGain),""),"")</f>
        <v/>
      </c>
    </row>
    <row r="201" spans="3:14" ht="15" customHeight="1">
      <c r="C201" s="15"/>
      <c r="D201" s="11" t="str">
        <f>IFERROR(IF(#REF!&lt;&gt;"",IF(MOD(#REF!,7)=1,(#REF!/7)+1,""),""),"")</f>
        <v/>
      </c>
      <c r="E201" s="12"/>
      <c r="F201" s="18"/>
      <c r="G201" s="13"/>
      <c r="H201" s="32"/>
      <c r="I201" s="13"/>
      <c r="J201" s="13"/>
      <c r="K201" s="17"/>
      <c r="L201" s="17"/>
      <c r="M201" s="16"/>
      <c r="N201" s="25" t="str">
        <f>IFERROR(IF(C200&lt;&gt;"",M201/(WeightToLoseGain),""),"")</f>
        <v/>
      </c>
    </row>
    <row r="202" spans="3:14" ht="15" customHeight="1">
      <c r="C202" s="15"/>
      <c r="D202" s="11" t="str">
        <f>IFERROR(IF(#REF!&lt;&gt;"",IF(MOD(#REF!,7)=1,(#REF!/7)+1,""),""),"")</f>
        <v/>
      </c>
      <c r="E202" s="12"/>
      <c r="F202" s="18"/>
      <c r="G202" s="13"/>
      <c r="H202" s="32"/>
      <c r="I202" s="13"/>
      <c r="J202" s="13"/>
      <c r="K202" s="17"/>
      <c r="L202" s="17"/>
      <c r="M202" s="16"/>
      <c r="N202" s="25" t="str">
        <f>IFERROR(IF(C201&lt;&gt;"",M202/(WeightToLoseGain),""),"")</f>
        <v/>
      </c>
    </row>
    <row r="203" spans="3:14" ht="15" customHeight="1">
      <c r="C203" s="15"/>
      <c r="D203" s="11" t="str">
        <f>IFERROR(IF(#REF!&lt;&gt;"",IF(MOD(#REF!,7)=1,(#REF!/7)+1,""),""),"")</f>
        <v/>
      </c>
      <c r="E203" s="12"/>
      <c r="F203" s="18"/>
      <c r="G203" s="13"/>
      <c r="H203" s="32"/>
      <c r="I203" s="13"/>
      <c r="J203" s="13"/>
      <c r="K203" s="17"/>
      <c r="L203" s="17"/>
      <c r="M203" s="16"/>
      <c r="N203" s="25" t="str">
        <f>IFERROR(IF(C202&lt;&gt;"",M203/(WeightToLoseGain),""),"")</f>
        <v/>
      </c>
    </row>
    <row r="204" spans="3:14" ht="15" customHeight="1">
      <c r="C204" s="15"/>
      <c r="D204" s="11" t="str">
        <f>IFERROR(IF(#REF!&lt;&gt;"",IF(MOD(#REF!,7)=1,(#REF!/7)+1,""),""),"")</f>
        <v/>
      </c>
      <c r="E204" s="12"/>
      <c r="F204" s="18"/>
      <c r="G204" s="13"/>
      <c r="H204" s="32"/>
      <c r="I204" s="13"/>
      <c r="J204" s="13"/>
      <c r="K204" s="17"/>
      <c r="L204" s="17"/>
      <c r="M204" s="16"/>
      <c r="N204" s="25" t="str">
        <f>IFERROR(IF(C203&lt;&gt;"",M204/(WeightToLoseGain),""),"")</f>
        <v/>
      </c>
    </row>
    <row r="205" spans="3:14" ht="15" customHeight="1">
      <c r="C205" s="15"/>
      <c r="D205" s="11" t="str">
        <f>IFERROR(IF(#REF!&lt;&gt;"",IF(MOD(#REF!,7)=1,(#REF!/7)+1,""),""),"")</f>
        <v/>
      </c>
      <c r="E205" s="12"/>
      <c r="F205" s="18"/>
      <c r="G205" s="13"/>
      <c r="H205" s="32"/>
      <c r="I205" s="13"/>
      <c r="J205" s="13"/>
      <c r="K205" s="17"/>
      <c r="L205" s="17"/>
      <c r="M205" s="16"/>
      <c r="N205" s="25" t="str">
        <f>IFERROR(IF(C204&lt;&gt;"",M205/(WeightToLoseGain),""),"")</f>
        <v/>
      </c>
    </row>
    <row r="206" spans="3:14" ht="15" customHeight="1">
      <c r="C206" s="15"/>
      <c r="D206" s="11" t="str">
        <f>IFERROR(IF(#REF!&lt;&gt;"",IF(MOD(#REF!,7)=1,(#REF!/7)+1,""),""),"")</f>
        <v/>
      </c>
      <c r="E206" s="12"/>
      <c r="F206" s="18"/>
      <c r="G206" s="13"/>
      <c r="H206" s="32"/>
      <c r="I206" s="13"/>
      <c r="J206" s="13"/>
      <c r="K206" s="17"/>
      <c r="L206" s="17"/>
      <c r="M206" s="16"/>
      <c r="N206" s="25" t="str">
        <f>IFERROR(IF(C205&lt;&gt;"",M206/(WeightToLoseGain),""),"")</f>
        <v/>
      </c>
    </row>
    <row r="207" spans="3:14" ht="15" customHeight="1">
      <c r="C207" s="15"/>
      <c r="D207" s="11" t="str">
        <f>IFERROR(IF(#REF!&lt;&gt;"",IF(MOD(#REF!,7)=1,(#REF!/7)+1,""),""),"")</f>
        <v/>
      </c>
      <c r="E207" s="12"/>
      <c r="F207" s="18"/>
      <c r="G207" s="13"/>
      <c r="H207" s="32"/>
      <c r="I207" s="13"/>
      <c r="J207" s="13"/>
      <c r="K207" s="17"/>
      <c r="L207" s="17"/>
      <c r="M207" s="16"/>
      <c r="N207" s="25" t="str">
        <f>IFERROR(IF(C206&lt;&gt;"",M207/(WeightToLoseGain),""),"")</f>
        <v/>
      </c>
    </row>
    <row r="208" spans="3:14" ht="15" customHeight="1">
      <c r="C208" s="15"/>
      <c r="D208" s="11" t="str">
        <f>IFERROR(IF(#REF!&lt;&gt;"",IF(MOD(#REF!,7)=1,(#REF!/7)+1,""),""),"")</f>
        <v/>
      </c>
      <c r="E208" s="12"/>
      <c r="F208" s="18"/>
      <c r="G208" s="13"/>
      <c r="H208" s="32"/>
      <c r="I208" s="13"/>
      <c r="J208" s="13"/>
      <c r="K208" s="17"/>
      <c r="L208" s="17"/>
      <c r="M208" s="16"/>
      <c r="N208" s="25" t="str">
        <f>IFERROR(IF(C207&lt;&gt;"",M208/(WeightToLoseGain),""),"")</f>
        <v/>
      </c>
    </row>
    <row r="209" spans="3:14" ht="15" customHeight="1">
      <c r="C209" s="15"/>
      <c r="D209" s="11" t="str">
        <f>IFERROR(IF(#REF!&lt;&gt;"",IF(MOD(#REF!,7)=1,(#REF!/7)+1,""),""),"")</f>
        <v/>
      </c>
      <c r="E209" s="12"/>
      <c r="F209" s="18"/>
      <c r="G209" s="13"/>
      <c r="H209" s="32"/>
      <c r="I209" s="13"/>
      <c r="J209" s="13"/>
      <c r="K209" s="17"/>
      <c r="L209" s="17"/>
      <c r="M209" s="16"/>
      <c r="N209" s="25" t="str">
        <f>IFERROR(IF(C208&lt;&gt;"",M209/(WeightToLoseGain),""),"")</f>
        <v/>
      </c>
    </row>
    <row r="210" spans="3:14" ht="15" customHeight="1">
      <c r="C210" s="15"/>
      <c r="D210" s="11" t="str">
        <f>IFERROR(IF(#REF!&lt;&gt;"",IF(MOD(#REF!,7)=1,(#REF!/7)+1,""),""),"")</f>
        <v/>
      </c>
      <c r="E210" s="12"/>
      <c r="F210" s="18"/>
      <c r="G210" s="13"/>
      <c r="H210" s="32"/>
      <c r="I210" s="13"/>
      <c r="J210" s="13"/>
      <c r="K210" s="17"/>
      <c r="L210" s="17"/>
      <c r="M210" s="16"/>
      <c r="N210" s="25" t="str">
        <f>IFERROR(IF(C209&lt;&gt;"",M210/(WeightToLoseGain),""),"")</f>
        <v/>
      </c>
    </row>
    <row r="211" spans="3:14" ht="15" customHeight="1">
      <c r="C211" s="15"/>
      <c r="D211" s="11" t="str">
        <f>IFERROR(IF(#REF!&lt;&gt;"",IF(MOD(#REF!,7)=1,(#REF!/7)+1,""),""),"")</f>
        <v/>
      </c>
      <c r="E211" s="12"/>
      <c r="F211" s="18"/>
      <c r="G211" s="13"/>
      <c r="H211" s="32"/>
      <c r="I211" s="13"/>
      <c r="J211" s="13"/>
      <c r="K211" s="17"/>
      <c r="L211" s="17"/>
      <c r="M211" s="16"/>
      <c r="N211" s="25" t="str">
        <f>IFERROR(IF(C210&lt;&gt;"",M211/(WeightToLoseGain),""),"")</f>
        <v/>
      </c>
    </row>
    <row r="212" spans="3:14" ht="15" customHeight="1">
      <c r="C212" s="15"/>
      <c r="D212" s="11" t="str">
        <f>IFERROR(IF(#REF!&lt;&gt;"",IF(MOD(#REF!,7)=1,(#REF!/7)+1,""),""),"")</f>
        <v/>
      </c>
      <c r="E212" s="12"/>
      <c r="F212" s="18"/>
      <c r="G212" s="13"/>
      <c r="H212" s="32"/>
      <c r="I212" s="13"/>
      <c r="J212" s="13"/>
      <c r="K212" s="17"/>
      <c r="L212" s="17"/>
      <c r="M212" s="16"/>
      <c r="N212" s="25" t="str">
        <f>IFERROR(IF(C211&lt;&gt;"",M212/(WeightToLoseGain),""),"")</f>
        <v/>
      </c>
    </row>
    <row r="213" spans="3:14" ht="15" customHeight="1">
      <c r="C213" s="15"/>
      <c r="D213" s="11" t="str">
        <f>IFERROR(IF(#REF!&lt;&gt;"",IF(MOD(#REF!,7)=1,(#REF!/7)+1,""),""),"")</f>
        <v/>
      </c>
      <c r="E213" s="12"/>
      <c r="F213" s="18"/>
      <c r="G213" s="13"/>
      <c r="H213" s="32"/>
      <c r="I213" s="13"/>
      <c r="J213" s="13"/>
      <c r="K213" s="17"/>
      <c r="L213" s="17"/>
      <c r="M213" s="16"/>
      <c r="N213" s="25" t="str">
        <f>IFERROR(IF(C212&lt;&gt;"",M213/(WeightToLoseGain),""),"")</f>
        <v/>
      </c>
    </row>
    <row r="214" spans="3:14" ht="15" customHeight="1">
      <c r="C214" s="15"/>
      <c r="D214" s="11" t="str">
        <f>IFERROR(IF(#REF!&lt;&gt;"",IF(MOD(#REF!,7)=1,(#REF!/7)+1,""),""),"")</f>
        <v/>
      </c>
      <c r="E214" s="12"/>
      <c r="F214" s="18"/>
      <c r="G214" s="13"/>
      <c r="H214" s="32"/>
      <c r="I214" s="13"/>
      <c r="J214" s="13"/>
      <c r="K214" s="17"/>
      <c r="L214" s="17"/>
      <c r="M214" s="16"/>
      <c r="N214" s="25" t="str">
        <f>IFERROR(IF(C213&lt;&gt;"",M214/(WeightToLoseGain),""),"")</f>
        <v/>
      </c>
    </row>
    <row r="215" spans="3:14" ht="15" customHeight="1">
      <c r="C215" s="15"/>
      <c r="D215" s="11" t="str">
        <f>IFERROR(IF(#REF!&lt;&gt;"",IF(MOD(#REF!,7)=1,(#REF!/7)+1,""),""),"")</f>
        <v/>
      </c>
      <c r="E215" s="12"/>
      <c r="F215" s="18"/>
      <c r="G215" s="13"/>
      <c r="H215" s="32"/>
      <c r="I215" s="13"/>
      <c r="J215" s="13"/>
      <c r="K215" s="17"/>
      <c r="L215" s="17"/>
      <c r="M215" s="16"/>
      <c r="N215" s="25" t="str">
        <f>IFERROR(IF(C214&lt;&gt;"",M215/(WeightToLoseGain),""),"")</f>
        <v/>
      </c>
    </row>
    <row r="216" spans="3:14" ht="15" customHeight="1">
      <c r="C216" s="15"/>
      <c r="D216" s="11" t="str">
        <f>IFERROR(IF(#REF!&lt;&gt;"",IF(MOD(#REF!,7)=1,(#REF!/7)+1,""),""),"")</f>
        <v/>
      </c>
      <c r="E216" s="12"/>
      <c r="F216" s="18"/>
      <c r="G216" s="13"/>
      <c r="H216" s="32"/>
      <c r="I216" s="13"/>
      <c r="J216" s="13"/>
      <c r="K216" s="17"/>
      <c r="L216" s="17"/>
      <c r="M216" s="16"/>
      <c r="N216" s="25" t="str">
        <f>IFERROR(IF(C215&lt;&gt;"",M216/(WeightToLoseGain),""),"")</f>
        <v/>
      </c>
    </row>
    <row r="217" spans="3:14" ht="15" customHeight="1">
      <c r="C217" s="15"/>
      <c r="D217" s="11" t="str">
        <f>IFERROR(IF(#REF!&lt;&gt;"",IF(MOD(#REF!,7)=1,(#REF!/7)+1,""),""),"")</f>
        <v/>
      </c>
      <c r="E217" s="12"/>
      <c r="F217" s="18"/>
      <c r="G217" s="13"/>
      <c r="H217" s="32"/>
      <c r="I217" s="13"/>
      <c r="J217" s="13"/>
      <c r="K217" s="17"/>
      <c r="L217" s="17"/>
      <c r="M217" s="16"/>
      <c r="N217" s="25" t="str">
        <f>IFERROR(IF(C216&lt;&gt;"",M217/(WeightToLoseGain),""),"")</f>
        <v/>
      </c>
    </row>
    <row r="218" spans="3:14" ht="15" customHeight="1">
      <c r="C218" s="15"/>
      <c r="D218" s="11" t="str">
        <f>IFERROR(IF(#REF!&lt;&gt;"",IF(MOD(#REF!,7)=1,(#REF!/7)+1,""),""),"")</f>
        <v/>
      </c>
      <c r="E218" s="12"/>
      <c r="F218" s="18"/>
      <c r="G218" s="13"/>
      <c r="H218" s="32"/>
      <c r="I218" s="13"/>
      <c r="J218" s="13"/>
      <c r="K218" s="17"/>
      <c r="L218" s="17"/>
      <c r="M218" s="16"/>
      <c r="N218" s="25" t="str">
        <f>IFERROR(IF(C217&lt;&gt;"",M218/(WeightToLoseGain),""),"")</f>
        <v/>
      </c>
    </row>
    <row r="219" spans="3:14" ht="15" customHeight="1">
      <c r="C219" s="15"/>
      <c r="D219" s="11" t="str">
        <f>IFERROR(IF(#REF!&lt;&gt;"",IF(MOD(#REF!,7)=1,(#REF!/7)+1,""),""),"")</f>
        <v/>
      </c>
      <c r="E219" s="12"/>
      <c r="F219" s="18"/>
      <c r="G219" s="13"/>
      <c r="H219" s="32"/>
      <c r="I219" s="13"/>
      <c r="J219" s="13"/>
      <c r="K219" s="17"/>
      <c r="L219" s="17"/>
      <c r="M219" s="16"/>
      <c r="N219" s="25" t="str">
        <f>IFERROR(IF(C218&lt;&gt;"",M219/(WeightToLoseGain),""),"")</f>
        <v/>
      </c>
    </row>
    <row r="220" spans="3:14" ht="15" customHeight="1">
      <c r="C220" s="15"/>
      <c r="D220" s="11" t="str">
        <f>IFERROR(IF(#REF!&lt;&gt;"",IF(MOD(#REF!,7)=1,(#REF!/7)+1,""),""),"")</f>
        <v/>
      </c>
      <c r="E220" s="12"/>
      <c r="F220" s="18"/>
      <c r="G220" s="13"/>
      <c r="H220" s="32"/>
      <c r="I220" s="13"/>
      <c r="J220" s="13"/>
      <c r="K220" s="17"/>
      <c r="L220" s="17"/>
      <c r="M220" s="16"/>
      <c r="N220" s="25" t="str">
        <f>IFERROR(IF(C219&lt;&gt;"",M220/(WeightToLoseGain),""),"")</f>
        <v/>
      </c>
    </row>
    <row r="221" spans="3:14" ht="15" customHeight="1">
      <c r="C221" s="15"/>
      <c r="D221" s="11" t="str">
        <f>IFERROR(IF(#REF!&lt;&gt;"",IF(MOD(#REF!,7)=1,(#REF!/7)+1,""),""),"")</f>
        <v/>
      </c>
      <c r="E221" s="12" t="str">
        <f>IFERROR(IF(#REF!&lt;&gt;"",E220-(I220/CalsPerPound),""),"")</f>
        <v/>
      </c>
      <c r="F221" s="18" t="str">
        <f>IFERROR(RunningBMR,"")</f>
        <v/>
      </c>
      <c r="G221" s="13" t="str">
        <f>IFERROR(IF(K220&gt;0,F220*ActivityFactor+IF(WeightGoal="Maintain",0,IF(WeightGoal="Decrease",-500,IF(WeightGoal="Increase",500))),""),"")</f>
        <v/>
      </c>
      <c r="H221" s="32"/>
      <c r="I221" s="13" t="str">
        <f>IFERROR(IF(WeightGoal="Increase",G221-H221,H221-G221),"")</f>
        <v/>
      </c>
      <c r="J221" s="13"/>
      <c r="K221" s="17" t="str">
        <f>IFERROR(IF(Standard,#REF!/CalsPerPound,#REF!/CalsPerPound/2.2),"")</f>
        <v/>
      </c>
      <c r="L221" s="17"/>
      <c r="M221" s="16" t="str">
        <f>IFERROR(WeightToLoseGain-K221,"")</f>
        <v/>
      </c>
      <c r="N221" s="25" t="str">
        <f>IFERROR(IF(C220&lt;&gt;"",M221/(WeightToLoseGain),""),"")</f>
        <v/>
      </c>
    </row>
    <row r="222" spans="3:14" ht="15" customHeight="1">
      <c r="C222" s="15"/>
      <c r="D222" s="11" t="str">
        <f>IFERROR(IF(#REF!&lt;&gt;"",IF(MOD(#REF!,7)=1,(#REF!/7)+1,""),""),"")</f>
        <v/>
      </c>
      <c r="E222" s="12" t="str">
        <f>IFERROR(IF(#REF!&lt;&gt;"",E221-(I221/CalsPerPound),""),"")</f>
        <v/>
      </c>
      <c r="F222" s="18" t="str">
        <f>IFERROR(RunningBMR,"")</f>
        <v/>
      </c>
      <c r="G222" s="13" t="str">
        <f>IFERROR(IF(K221&gt;0,F221*ActivityFactor+IF(WeightGoal="Maintain",0,IF(WeightGoal="Decrease",-500,IF(WeightGoal="Increase",500))),""),"")</f>
        <v/>
      </c>
      <c r="H222" s="32"/>
      <c r="I222" s="13" t="str">
        <f>IFERROR(IF(WeightGoal="Increase",G222-H222,H222-G222),"")</f>
        <v/>
      </c>
      <c r="J222" s="13"/>
      <c r="K222" s="17" t="str">
        <f>IFERROR(IF(Standard,#REF!/CalsPerPound,#REF!/CalsPerPound/2.2),"")</f>
        <v/>
      </c>
      <c r="L222" s="17"/>
      <c r="M222" s="16" t="str">
        <f>IFERROR(WeightToLoseGain-K222,"")</f>
        <v/>
      </c>
      <c r="N222" s="25" t="str">
        <f>IFERROR(IF(C221&lt;&gt;"",M222/(WeightToLoseGain),""),"")</f>
        <v/>
      </c>
    </row>
    <row r="223" spans="3:14" ht="15" customHeight="1">
      <c r="C223" s="15"/>
      <c r="D223" s="11" t="str">
        <f>IFERROR(IF(#REF!&lt;&gt;"",IF(MOD(#REF!,7)=1,(#REF!/7)+1,""),""),"")</f>
        <v/>
      </c>
      <c r="E223" s="12" t="str">
        <f>IFERROR(IF(#REF!&lt;&gt;"",E222-(I222/CalsPerPound),""),"")</f>
        <v/>
      </c>
      <c r="F223" s="18" t="str">
        <f>IFERROR(RunningBMR,"")</f>
        <v/>
      </c>
      <c r="G223" s="13" t="str">
        <f>IFERROR(IF(K222&gt;0,F222*ActivityFactor+IF(WeightGoal="Maintain",0,IF(WeightGoal="Decrease",-500,IF(WeightGoal="Increase",500))),""),"")</f>
        <v/>
      </c>
      <c r="H223" s="32"/>
      <c r="I223" s="13" t="str">
        <f>IFERROR(IF(WeightGoal="Increase",G223-H223,H223-G223),"")</f>
        <v/>
      </c>
      <c r="J223" s="13"/>
      <c r="K223" s="17" t="str">
        <f>IFERROR(IF(Standard,#REF!/CalsPerPound,#REF!/CalsPerPound/2.2),"")</f>
        <v/>
      </c>
      <c r="L223" s="17"/>
      <c r="M223" s="16" t="str">
        <f>IFERROR(WeightToLoseGain-K223,"")</f>
        <v/>
      </c>
      <c r="N223" s="25" t="str">
        <f>IFERROR(IF(C222&lt;&gt;"",M223/(WeightToLoseGain),""),"")</f>
        <v/>
      </c>
    </row>
    <row r="224" spans="3:14" ht="15" customHeight="1">
      <c r="C224" s="15"/>
      <c r="D224" s="11" t="str">
        <f>IFERROR(IF(#REF!&lt;&gt;"",IF(MOD(#REF!,7)=1,(#REF!/7)+1,""),""),"")</f>
        <v/>
      </c>
      <c r="E224" s="12" t="str">
        <f>IFERROR(IF(#REF!&lt;&gt;"",E223-(I223/CalsPerPound),""),"")</f>
        <v/>
      </c>
      <c r="F224" s="18" t="str">
        <f>IFERROR(RunningBMR,"")</f>
        <v/>
      </c>
      <c r="G224" s="13" t="str">
        <f>IFERROR(IF(K223&gt;0,F223*ActivityFactor+IF(WeightGoal="Maintain",0,IF(WeightGoal="Decrease",-500,IF(WeightGoal="Increase",500))),""),"")</f>
        <v/>
      </c>
      <c r="H224" s="32"/>
      <c r="I224" s="13" t="str">
        <f>IFERROR(IF(WeightGoal="Increase",G224-H224,H224-G224),"")</f>
        <v/>
      </c>
      <c r="J224" s="13"/>
      <c r="K224" s="17" t="str">
        <f>IFERROR(IF(Standard,#REF!/CalsPerPound,#REF!/CalsPerPound/2.2),"")</f>
        <v/>
      </c>
      <c r="L224" s="17"/>
      <c r="M224" s="16" t="str">
        <f>IFERROR(WeightToLoseGain-K224,"")</f>
        <v/>
      </c>
      <c r="N224" s="25" t="str">
        <f>IFERROR(IF(C223&lt;&gt;"",M224/(WeightToLoseGain),""),"")</f>
        <v/>
      </c>
    </row>
    <row r="225" spans="3:14" ht="15" customHeight="1">
      <c r="C225" s="15"/>
      <c r="D225" s="11" t="str">
        <f>IFERROR(IF(#REF!&lt;&gt;"",IF(MOD(#REF!,7)=1,(#REF!/7)+1,""),""),"")</f>
        <v/>
      </c>
      <c r="E225" s="12" t="str">
        <f>IFERROR(IF(#REF!&lt;&gt;"",E224-(I224/CalsPerPound),""),"")</f>
        <v/>
      </c>
      <c r="F225" s="18" t="str">
        <f>IFERROR(RunningBMR,"")</f>
        <v/>
      </c>
      <c r="G225" s="13" t="str">
        <f>IFERROR(IF(K224&gt;0,F224*ActivityFactor+IF(WeightGoal="Maintain",0,IF(WeightGoal="Decrease",-500,IF(WeightGoal="Increase",500))),""),"")</f>
        <v/>
      </c>
      <c r="H225" s="32"/>
      <c r="I225" s="13" t="str">
        <f>IFERROR(IF(WeightGoal="Increase",G225-H225,H225-G225),"")</f>
        <v/>
      </c>
      <c r="J225" s="13"/>
      <c r="K225" s="17" t="str">
        <f>IFERROR(IF(Standard,#REF!/CalsPerPound,#REF!/CalsPerPound/2.2),"")</f>
        <v/>
      </c>
      <c r="L225" s="17"/>
      <c r="M225" s="16" t="str">
        <f>IFERROR(WeightToLoseGain-K225,"")</f>
        <v/>
      </c>
      <c r="N225" s="25" t="str">
        <f>IFERROR(IF(C224&lt;&gt;"",M225/(WeightToLoseGain),""),"")</f>
        <v/>
      </c>
    </row>
    <row r="226" spans="3:14" ht="15" customHeight="1">
      <c r="C226" s="15"/>
      <c r="D226" s="11" t="str">
        <f>IFERROR(IF(#REF!&lt;&gt;"",IF(MOD(#REF!,7)=1,(#REF!/7)+1,""),""),"")</f>
        <v/>
      </c>
      <c r="E226" s="12" t="str">
        <f>IFERROR(IF(#REF!&lt;&gt;"",E225-(I225/CalsPerPound),""),"")</f>
        <v/>
      </c>
      <c r="F226" s="18" t="str">
        <f>IFERROR(RunningBMR,"")</f>
        <v/>
      </c>
      <c r="G226" s="13" t="str">
        <f>IFERROR(IF(K225&gt;0,F225*ActivityFactor+IF(WeightGoal="Maintain",0,IF(WeightGoal="Decrease",-500,IF(WeightGoal="Increase",500))),""),"")</f>
        <v/>
      </c>
      <c r="H226" s="32"/>
      <c r="I226" s="13" t="str">
        <f>IFERROR(IF(WeightGoal="Increase",G226-H226,H226-G226),"")</f>
        <v/>
      </c>
      <c r="J226" s="13"/>
      <c r="K226" s="17" t="str">
        <f>IFERROR(IF(Standard,#REF!/CalsPerPound,#REF!/CalsPerPound/2.2),"")</f>
        <v/>
      </c>
      <c r="L226" s="17"/>
      <c r="M226" s="16" t="str">
        <f>IFERROR(WeightToLoseGain-K226,"")</f>
        <v/>
      </c>
      <c r="N226" s="25" t="str">
        <f>IFERROR(IF(C225&lt;&gt;"",M226/(WeightToLoseGain),""),"")</f>
        <v/>
      </c>
    </row>
    <row r="227" spans="3:14" ht="15" customHeight="1">
      <c r="C227" s="15"/>
      <c r="D227" s="11" t="str">
        <f>IFERROR(IF(#REF!&lt;&gt;"",IF(MOD(#REF!,7)=1,(#REF!/7)+1,""),""),"")</f>
        <v/>
      </c>
      <c r="E227" s="12" t="str">
        <f>IFERROR(IF(#REF!&lt;&gt;"",E226-(I226/CalsPerPound),""),"")</f>
        <v/>
      </c>
      <c r="F227" s="18" t="str">
        <f>IFERROR(RunningBMR,"")</f>
        <v/>
      </c>
      <c r="G227" s="13" t="str">
        <f>IFERROR(IF(K226&gt;0,F226*ActivityFactor+IF(WeightGoal="Maintain",0,IF(WeightGoal="Decrease",-500,IF(WeightGoal="Increase",500))),""),"")</f>
        <v/>
      </c>
      <c r="H227" s="32"/>
      <c r="I227" s="13" t="str">
        <f>IFERROR(IF(WeightGoal="Increase",G227-H227,H227-G227),"")</f>
        <v/>
      </c>
      <c r="J227" s="13"/>
      <c r="K227" s="17" t="str">
        <f>IFERROR(IF(Standard,#REF!/CalsPerPound,#REF!/CalsPerPound/2.2),"")</f>
        <v/>
      </c>
      <c r="L227" s="17"/>
      <c r="M227" s="16" t="str">
        <f>IFERROR(WeightToLoseGain-K227,"")</f>
        <v/>
      </c>
      <c r="N227" s="25" t="str">
        <f>IFERROR(IF(C226&lt;&gt;"",M227/(WeightToLoseGain),""),"")</f>
        <v/>
      </c>
    </row>
    <row r="228" spans="3:14" ht="15" customHeight="1">
      <c r="C228" s="15"/>
      <c r="D228" s="11" t="str">
        <f>IFERROR(IF(#REF!&lt;&gt;"",IF(MOD(#REF!,7)=1,(#REF!/7)+1,""),""),"")</f>
        <v/>
      </c>
      <c r="E228" s="12" t="str">
        <f>IFERROR(IF(#REF!&lt;&gt;"",E227-(I227/CalsPerPound),""),"")</f>
        <v/>
      </c>
      <c r="F228" s="18" t="str">
        <f>IFERROR(RunningBMR,"")</f>
        <v/>
      </c>
      <c r="G228" s="13" t="str">
        <f>IFERROR(IF(K227&gt;0,F227*ActivityFactor+IF(WeightGoal="Maintain",0,IF(WeightGoal="Decrease",-500,IF(WeightGoal="Increase",500))),""),"")</f>
        <v/>
      </c>
      <c r="H228" s="32"/>
      <c r="I228" s="13" t="str">
        <f>IFERROR(IF(WeightGoal="Increase",G228-H228,H228-G228),"")</f>
        <v/>
      </c>
      <c r="J228" s="13"/>
      <c r="K228" s="17" t="str">
        <f>IFERROR(IF(Standard,#REF!/CalsPerPound,#REF!/CalsPerPound/2.2),"")</f>
        <v/>
      </c>
      <c r="L228" s="17"/>
      <c r="M228" s="16" t="str">
        <f>IFERROR(WeightToLoseGain-K228,"")</f>
        <v/>
      </c>
      <c r="N228" s="25" t="str">
        <f>IFERROR(IF(C227&lt;&gt;"",M228/(WeightToLoseGain),""),"")</f>
        <v/>
      </c>
    </row>
    <row r="229" spans="3:14" ht="15" customHeight="1">
      <c r="C229" s="15"/>
      <c r="D229" s="11" t="str">
        <f>IFERROR(IF(#REF!&lt;&gt;"",IF(MOD(#REF!,7)=1,(#REF!/7)+1,""),""),"")</f>
        <v/>
      </c>
      <c r="E229" s="12" t="str">
        <f>IFERROR(IF(#REF!&lt;&gt;"",E228-(I228/CalsPerPound),""),"")</f>
        <v/>
      </c>
      <c r="F229" s="18" t="str">
        <f>IFERROR(RunningBMR,"")</f>
        <v/>
      </c>
      <c r="G229" s="13" t="str">
        <f>IFERROR(IF(K228&gt;0,F228*ActivityFactor+IF(WeightGoal="Maintain",0,IF(WeightGoal="Decrease",-500,IF(WeightGoal="Increase",500))),""),"")</f>
        <v/>
      </c>
      <c r="H229" s="32"/>
      <c r="I229" s="13" t="str">
        <f>IFERROR(IF(WeightGoal="Increase",G229-H229,H229-G229),"")</f>
        <v/>
      </c>
      <c r="J229" s="13"/>
      <c r="K229" s="17" t="str">
        <f>IFERROR(IF(Standard,#REF!/CalsPerPound,#REF!/CalsPerPound/2.2),"")</f>
        <v/>
      </c>
      <c r="L229" s="17"/>
      <c r="M229" s="16" t="str">
        <f>IFERROR(WeightToLoseGain-K229,"")</f>
        <v/>
      </c>
      <c r="N229" s="25" t="str">
        <f>IFERROR(IF(C228&lt;&gt;"",M229/(WeightToLoseGain),""),"")</f>
        <v/>
      </c>
    </row>
    <row r="230" spans="3:14" ht="15" customHeight="1">
      <c r="C230" s="15"/>
      <c r="D230" s="11" t="str">
        <f>IFERROR(IF(#REF!&lt;&gt;"",IF(MOD(#REF!,7)=1,(#REF!/7)+1,""),""),"")</f>
        <v/>
      </c>
      <c r="E230" s="12" t="str">
        <f>IFERROR(IF(#REF!&lt;&gt;"",E229-(I229/CalsPerPound),""),"")</f>
        <v/>
      </c>
      <c r="F230" s="18" t="str">
        <f>IFERROR(RunningBMR,"")</f>
        <v/>
      </c>
      <c r="G230" s="13" t="str">
        <f>IFERROR(IF(K229&gt;0,F229*ActivityFactor+IF(WeightGoal="Maintain",0,IF(WeightGoal="Decrease",-500,IF(WeightGoal="Increase",500))),""),"")</f>
        <v/>
      </c>
      <c r="H230" s="32"/>
      <c r="I230" s="13" t="str">
        <f>IFERROR(IF(WeightGoal="Increase",G230-H230,H230-G230),"")</f>
        <v/>
      </c>
      <c r="J230" s="13"/>
      <c r="K230" s="17" t="str">
        <f>IFERROR(IF(Standard,#REF!/CalsPerPound,#REF!/CalsPerPound/2.2),"")</f>
        <v/>
      </c>
      <c r="L230" s="17"/>
      <c r="M230" s="16" t="str">
        <f>IFERROR(WeightToLoseGain-K230,"")</f>
        <v/>
      </c>
      <c r="N230" s="25" t="str">
        <f>IFERROR(IF(C229&lt;&gt;"",M230/(WeightToLoseGain),""),"")</f>
        <v/>
      </c>
    </row>
    <row r="231" spans="3:14" ht="15" customHeight="1">
      <c r="C231" s="15"/>
      <c r="D231" s="11" t="str">
        <f>IFERROR(IF(#REF!&lt;&gt;"",IF(MOD(#REF!,7)=1,(#REF!/7)+1,""),""),"")</f>
        <v/>
      </c>
      <c r="E231" s="12" t="str">
        <f>IFERROR(IF(#REF!&lt;&gt;"",E230-(I230/CalsPerPound),""),"")</f>
        <v/>
      </c>
      <c r="F231" s="18" t="str">
        <f>IFERROR(RunningBMR,"")</f>
        <v/>
      </c>
      <c r="G231" s="13" t="str">
        <f>IFERROR(IF(K230&gt;0,F230*ActivityFactor+IF(WeightGoal="Maintain",0,IF(WeightGoal="Decrease",-500,IF(WeightGoal="Increase",500))),""),"")</f>
        <v/>
      </c>
      <c r="H231" s="32"/>
      <c r="I231" s="13" t="str">
        <f>IFERROR(IF(WeightGoal="Increase",G231-H231,H231-G231),"")</f>
        <v/>
      </c>
      <c r="J231" s="13"/>
      <c r="K231" s="17" t="str">
        <f>IFERROR(IF(Standard,#REF!/CalsPerPound,#REF!/CalsPerPound/2.2),"")</f>
        <v/>
      </c>
      <c r="L231" s="17"/>
      <c r="M231" s="16" t="str">
        <f>IFERROR(WeightToLoseGain-K231,"")</f>
        <v/>
      </c>
      <c r="N231" s="25" t="str">
        <f>IFERROR(IF(C230&lt;&gt;"",M231/(WeightToLoseGain),""),"")</f>
        <v/>
      </c>
    </row>
    <row r="232" spans="3:14" ht="15" customHeight="1">
      <c r="C232" s="15"/>
      <c r="D232" s="11" t="str">
        <f>IFERROR(IF(#REF!&lt;&gt;"",IF(MOD(#REF!,7)=1,(#REF!/7)+1,""),""),"")</f>
        <v/>
      </c>
      <c r="E232" s="12" t="str">
        <f>IFERROR(IF(#REF!&lt;&gt;"",E231-(I231/CalsPerPound),""),"")</f>
        <v/>
      </c>
      <c r="F232" s="18" t="str">
        <f>IFERROR(RunningBMR,"")</f>
        <v/>
      </c>
      <c r="G232" s="13" t="str">
        <f>IFERROR(IF(K231&gt;0,F231*ActivityFactor+IF(WeightGoal="Maintain",0,IF(WeightGoal="Decrease",-500,IF(WeightGoal="Increase",500))),""),"")</f>
        <v/>
      </c>
      <c r="H232" s="32"/>
      <c r="I232" s="13" t="str">
        <f>IFERROR(IF(WeightGoal="Increase",G232-H232,H232-G232),"")</f>
        <v/>
      </c>
      <c r="J232" s="13"/>
      <c r="K232" s="17" t="str">
        <f>IFERROR(IF(Standard,#REF!/CalsPerPound,#REF!/CalsPerPound/2.2),"")</f>
        <v/>
      </c>
      <c r="L232" s="17"/>
      <c r="M232" s="16" t="str">
        <f>IFERROR(WeightToLoseGain-K232,"")</f>
        <v/>
      </c>
      <c r="N232" s="25" t="str">
        <f>IFERROR(IF(C231&lt;&gt;"",M232/(WeightToLoseGain),""),"")</f>
        <v/>
      </c>
    </row>
    <row r="233" spans="3:14" ht="15" customHeight="1">
      <c r="C233" s="15"/>
      <c r="D233" s="11" t="str">
        <f>IFERROR(IF(#REF!&lt;&gt;"",IF(MOD(#REF!,7)=1,(#REF!/7)+1,""),""),"")</f>
        <v/>
      </c>
      <c r="E233" s="12" t="str">
        <f>IFERROR(IF(#REF!&lt;&gt;"",E232-(I232/CalsPerPound),""),"")</f>
        <v/>
      </c>
      <c r="F233" s="18" t="str">
        <f>IFERROR(RunningBMR,"")</f>
        <v/>
      </c>
      <c r="G233" s="13" t="str">
        <f>IFERROR(IF(K232&gt;0,F232*ActivityFactor+IF(WeightGoal="Maintain",0,IF(WeightGoal="Decrease",-500,IF(WeightGoal="Increase",500))),""),"")</f>
        <v/>
      </c>
      <c r="H233" s="32"/>
      <c r="I233" s="13" t="str">
        <f>IFERROR(IF(WeightGoal="Increase",G233-H233,H233-G233),"")</f>
        <v/>
      </c>
      <c r="J233" s="13"/>
      <c r="K233" s="17" t="str">
        <f>IFERROR(IF(Standard,#REF!/CalsPerPound,#REF!/CalsPerPound/2.2),"")</f>
        <v/>
      </c>
      <c r="L233" s="17"/>
      <c r="M233" s="16" t="str">
        <f>IFERROR(WeightToLoseGain-K233,"")</f>
        <v/>
      </c>
      <c r="N233" s="25" t="str">
        <f>IFERROR(IF(C232&lt;&gt;"",M233/(WeightToLoseGain),""),"")</f>
        <v/>
      </c>
    </row>
    <row r="234" spans="3:14" ht="15" customHeight="1">
      <c r="C234" s="15"/>
      <c r="D234" s="11" t="str">
        <f>IFERROR(IF(#REF!&lt;&gt;"",IF(MOD(#REF!,7)=1,(#REF!/7)+1,""),""),"")</f>
        <v/>
      </c>
      <c r="E234" s="12" t="str">
        <f>IFERROR(IF(#REF!&lt;&gt;"",E233-(I233/CalsPerPound),""),"")</f>
        <v/>
      </c>
      <c r="F234" s="18" t="str">
        <f>IFERROR(RunningBMR,"")</f>
        <v/>
      </c>
      <c r="G234" s="13" t="str">
        <f>IFERROR(IF(K233&gt;0,F233*ActivityFactor+IF(WeightGoal="Maintain",0,IF(WeightGoal="Decrease",-500,IF(WeightGoal="Increase",500))),""),"")</f>
        <v/>
      </c>
      <c r="H234" s="32"/>
      <c r="I234" s="13" t="str">
        <f>IFERROR(IF(WeightGoal="Increase",G234-H234,H234-G234),"")</f>
        <v/>
      </c>
      <c r="J234" s="13"/>
      <c r="K234" s="17" t="str">
        <f>IFERROR(IF(Standard,#REF!/CalsPerPound,#REF!/CalsPerPound/2.2),"")</f>
        <v/>
      </c>
      <c r="L234" s="17"/>
      <c r="M234" s="16" t="str">
        <f>IFERROR(WeightToLoseGain-K234,"")</f>
        <v/>
      </c>
      <c r="N234" s="25" t="str">
        <f>IFERROR(IF(C233&lt;&gt;"",M234/(WeightToLoseGain),""),"")</f>
        <v/>
      </c>
    </row>
    <row r="235" spans="3:14" ht="15" customHeight="1">
      <c r="C235" s="15"/>
      <c r="D235" s="11" t="str">
        <f>IFERROR(IF(#REF!&lt;&gt;"",IF(MOD(#REF!,7)=1,(#REF!/7)+1,""),""),"")</f>
        <v/>
      </c>
      <c r="E235" s="12" t="str">
        <f>IFERROR(IF(#REF!&lt;&gt;"",E234-(I234/CalsPerPound),""),"")</f>
        <v/>
      </c>
      <c r="F235" s="18" t="str">
        <f>IFERROR(RunningBMR,"")</f>
        <v/>
      </c>
      <c r="G235" s="13" t="str">
        <f>IFERROR(IF(K234&gt;0,F234*ActivityFactor+IF(WeightGoal="Maintain",0,IF(WeightGoal="Decrease",-500,IF(WeightGoal="Increase",500))),""),"")</f>
        <v/>
      </c>
      <c r="H235" s="32"/>
      <c r="I235" s="13" t="str">
        <f>IFERROR(IF(WeightGoal="Increase",G235-H235,H235-G235),"")</f>
        <v/>
      </c>
      <c r="J235" s="13"/>
      <c r="K235" s="17" t="str">
        <f>IFERROR(IF(Standard,#REF!/CalsPerPound,#REF!/CalsPerPound/2.2),"")</f>
        <v/>
      </c>
      <c r="L235" s="17"/>
      <c r="M235" s="16" t="str">
        <f>IFERROR(WeightToLoseGain-K235,"")</f>
        <v/>
      </c>
      <c r="N235" s="25" t="str">
        <f>IFERROR(IF(C234&lt;&gt;"",M235/(WeightToLoseGain),""),"")</f>
        <v/>
      </c>
    </row>
    <row r="236" spans="3:14" ht="15" customHeight="1">
      <c r="C236" s="15"/>
      <c r="D236" s="11" t="str">
        <f>IFERROR(IF(#REF!&lt;&gt;"",IF(MOD(#REF!,7)=1,(#REF!/7)+1,""),""),"")</f>
        <v/>
      </c>
      <c r="E236" s="12" t="str">
        <f>IFERROR(IF(#REF!&lt;&gt;"",E235-(I235/CalsPerPound),""),"")</f>
        <v/>
      </c>
      <c r="F236" s="18" t="str">
        <f>IFERROR(RunningBMR,"")</f>
        <v/>
      </c>
      <c r="G236" s="13" t="str">
        <f>IFERROR(IF(K235&gt;0,F235*ActivityFactor+IF(WeightGoal="Maintain",0,IF(WeightGoal="Decrease",-500,IF(WeightGoal="Increase",500))),""),"")</f>
        <v/>
      </c>
      <c r="H236" s="32"/>
      <c r="I236" s="13" t="str">
        <f>IFERROR(IF(WeightGoal="Increase",G236-H236,H236-G236),"")</f>
        <v/>
      </c>
      <c r="J236" s="13"/>
      <c r="K236" s="17" t="str">
        <f>IFERROR(IF(Standard,#REF!/CalsPerPound,#REF!/CalsPerPound/2.2),"")</f>
        <v/>
      </c>
      <c r="L236" s="17"/>
      <c r="M236" s="16" t="str">
        <f>IFERROR(WeightToLoseGain-K236,"")</f>
        <v/>
      </c>
      <c r="N236" s="25" t="str">
        <f>IFERROR(IF(C235&lt;&gt;"",M236/(WeightToLoseGain),""),"")</f>
        <v/>
      </c>
    </row>
    <row r="237" spans="3:14" ht="15" customHeight="1">
      <c r="C237" s="15"/>
      <c r="D237" s="11" t="str">
        <f>IFERROR(IF(#REF!&lt;&gt;"",IF(MOD(#REF!,7)=1,(#REF!/7)+1,""),""),"")</f>
        <v/>
      </c>
      <c r="E237" s="12" t="str">
        <f>IFERROR(IF(#REF!&lt;&gt;"",E236-(I236/CalsPerPound),""),"")</f>
        <v/>
      </c>
      <c r="F237" s="18" t="str">
        <f>IFERROR(RunningBMR,"")</f>
        <v/>
      </c>
      <c r="G237" s="13" t="str">
        <f>IFERROR(IF(K236&gt;0,F236*ActivityFactor+IF(WeightGoal="Maintain",0,IF(WeightGoal="Decrease",-500,IF(WeightGoal="Increase",500))),""),"")</f>
        <v/>
      </c>
      <c r="H237" s="32"/>
      <c r="I237" s="13" t="str">
        <f>IFERROR(IF(WeightGoal="Increase",G237-H237,H237-G237),"")</f>
        <v/>
      </c>
      <c r="J237" s="13"/>
      <c r="K237" s="17" t="str">
        <f>IFERROR(IF(Standard,#REF!/CalsPerPound,#REF!/CalsPerPound/2.2),"")</f>
        <v/>
      </c>
      <c r="L237" s="17"/>
      <c r="M237" s="16" t="str">
        <f>IFERROR(WeightToLoseGain-K237,"")</f>
        <v/>
      </c>
      <c r="N237" s="25" t="str">
        <f>IFERROR(IF(C236&lt;&gt;"",M237/(WeightToLoseGain),""),"")</f>
        <v/>
      </c>
    </row>
    <row r="238" spans="3:14" ht="15" customHeight="1">
      <c r="C238" s="15"/>
      <c r="D238" s="11" t="str">
        <f>IFERROR(IF(#REF!&lt;&gt;"",IF(MOD(#REF!,7)=1,(#REF!/7)+1,""),""),"")</f>
        <v/>
      </c>
      <c r="E238" s="12" t="str">
        <f>IFERROR(IF(#REF!&lt;&gt;"",E237-(I237/CalsPerPound),""),"")</f>
        <v/>
      </c>
      <c r="F238" s="18" t="str">
        <f>IFERROR(RunningBMR,"")</f>
        <v/>
      </c>
      <c r="G238" s="13" t="str">
        <f>IFERROR(IF(K237&gt;0,F237*ActivityFactor+IF(WeightGoal="Maintain",0,IF(WeightGoal="Decrease",-500,IF(WeightGoal="Increase",500))),""),"")</f>
        <v/>
      </c>
      <c r="H238" s="32"/>
      <c r="I238" s="13" t="str">
        <f>IFERROR(IF(WeightGoal="Increase",G238-H238,H238-G238),"")</f>
        <v/>
      </c>
      <c r="J238" s="13"/>
      <c r="K238" s="17" t="str">
        <f>IFERROR(IF(Standard,#REF!/CalsPerPound,#REF!/CalsPerPound/2.2),"")</f>
        <v/>
      </c>
      <c r="L238" s="17"/>
      <c r="M238" s="16" t="str">
        <f>IFERROR(WeightToLoseGain-K238,"")</f>
        <v/>
      </c>
      <c r="N238" s="25" t="str">
        <f>IFERROR(IF(C237&lt;&gt;"",M238/(WeightToLoseGain),""),"")</f>
        <v/>
      </c>
    </row>
    <row r="239" spans="3:14" ht="15" customHeight="1">
      <c r="C239" s="15"/>
      <c r="D239" s="11" t="str">
        <f>IFERROR(IF(#REF!&lt;&gt;"",IF(MOD(#REF!,7)=1,(#REF!/7)+1,""),""),"")</f>
        <v/>
      </c>
      <c r="E239" s="12" t="str">
        <f>IFERROR(IF(#REF!&lt;&gt;"",E238-(I238/CalsPerPound),""),"")</f>
        <v/>
      </c>
      <c r="F239" s="18" t="str">
        <f>IFERROR(RunningBMR,"")</f>
        <v/>
      </c>
      <c r="G239" s="13" t="str">
        <f>IFERROR(IF(K238&gt;0,F238*ActivityFactor+IF(WeightGoal="Maintain",0,IF(WeightGoal="Decrease",-500,IF(WeightGoal="Increase",500))),""),"")</f>
        <v/>
      </c>
      <c r="H239" s="32"/>
      <c r="I239" s="13" t="str">
        <f>IFERROR(IF(WeightGoal="Increase",G239-H239,H239-G239),"")</f>
        <v/>
      </c>
      <c r="J239" s="13"/>
      <c r="K239" s="17" t="str">
        <f>IFERROR(IF(Standard,#REF!/CalsPerPound,#REF!/CalsPerPound/2.2),"")</f>
        <v/>
      </c>
      <c r="L239" s="17"/>
      <c r="M239" s="16" t="str">
        <f>IFERROR(WeightToLoseGain-K239,"")</f>
        <v/>
      </c>
      <c r="N239" s="25" t="str">
        <f>IFERROR(IF(C238&lt;&gt;"",M239/(WeightToLoseGain),""),"")</f>
        <v/>
      </c>
    </row>
    <row r="240" spans="3:14" ht="15" customHeight="1">
      <c r="C240" s="15"/>
      <c r="D240" s="11" t="str">
        <f>IFERROR(IF(#REF!&lt;&gt;"",IF(MOD(#REF!,7)=1,(#REF!/7)+1,""),""),"")</f>
        <v/>
      </c>
      <c r="E240" s="12" t="str">
        <f>IFERROR(IF(#REF!&lt;&gt;"",E239-(I239/CalsPerPound),""),"")</f>
        <v/>
      </c>
      <c r="F240" s="18" t="str">
        <f>IFERROR(RunningBMR,"")</f>
        <v/>
      </c>
      <c r="G240" s="13" t="str">
        <f>IFERROR(IF(K239&gt;0,F239*ActivityFactor+IF(WeightGoal="Maintain",0,IF(WeightGoal="Decrease",-500,IF(WeightGoal="Increase",500))),""),"")</f>
        <v/>
      </c>
      <c r="H240" s="32"/>
      <c r="I240" s="13" t="str">
        <f>IFERROR(IF(WeightGoal="Increase",G240-H240,H240-G240),"")</f>
        <v/>
      </c>
      <c r="J240" s="13"/>
      <c r="K240" s="17" t="str">
        <f>IFERROR(IF(Standard,#REF!/CalsPerPound,#REF!/CalsPerPound/2.2),"")</f>
        <v/>
      </c>
      <c r="L240" s="17"/>
      <c r="M240" s="16" t="str">
        <f>IFERROR(WeightToLoseGain-K240,"")</f>
        <v/>
      </c>
      <c r="N240" s="25" t="str">
        <f>IFERROR(IF(C239&lt;&gt;"",M240/(WeightToLoseGain),""),"")</f>
        <v/>
      </c>
    </row>
    <row r="241" spans="3:14" ht="15" customHeight="1">
      <c r="C241" s="15"/>
      <c r="D241" s="11" t="str">
        <f>IFERROR(IF(#REF!&lt;&gt;"",IF(MOD(#REF!,7)=1,(#REF!/7)+1,""),""),"")</f>
        <v/>
      </c>
      <c r="E241" s="12" t="str">
        <f>IFERROR(IF(#REF!&lt;&gt;"",E240-(I240/CalsPerPound),""),"")</f>
        <v/>
      </c>
      <c r="F241" s="18" t="str">
        <f>IFERROR(RunningBMR,"")</f>
        <v/>
      </c>
      <c r="G241" s="13" t="str">
        <f>IFERROR(IF(K240&gt;0,F240*ActivityFactor+IF(WeightGoal="Maintain",0,IF(WeightGoal="Decrease",-500,IF(WeightGoal="Increase",500))),""),"")</f>
        <v/>
      </c>
      <c r="H241" s="32"/>
      <c r="I241" s="13" t="str">
        <f>IFERROR(IF(WeightGoal="Increase",G241-H241,H241-G241),"")</f>
        <v/>
      </c>
      <c r="J241" s="13"/>
      <c r="K241" s="17" t="str">
        <f>IFERROR(IF(Standard,#REF!/CalsPerPound,#REF!/CalsPerPound/2.2),"")</f>
        <v/>
      </c>
      <c r="L241" s="17"/>
      <c r="M241" s="16" t="str">
        <f>IFERROR(WeightToLoseGain-K241,"")</f>
        <v/>
      </c>
      <c r="N241" s="25" t="str">
        <f>IFERROR(IF(C240&lt;&gt;"",M241/(WeightToLoseGain),""),"")</f>
        <v/>
      </c>
    </row>
    <row r="242" spans="3:14" ht="15" customHeight="1">
      <c r="C242" s="15"/>
      <c r="D242" s="11" t="str">
        <f>IFERROR(IF(#REF!&lt;&gt;"",IF(MOD(#REF!,7)=1,(#REF!/7)+1,""),""),"")</f>
        <v/>
      </c>
      <c r="E242" s="12" t="str">
        <f>IFERROR(IF(#REF!&lt;&gt;"",E241-(I241/CalsPerPound),""),"")</f>
        <v/>
      </c>
      <c r="F242" s="18" t="str">
        <f>IFERROR(RunningBMR,"")</f>
        <v/>
      </c>
      <c r="G242" s="13" t="str">
        <f>IFERROR(IF(K241&gt;0,F241*ActivityFactor+IF(WeightGoal="Maintain",0,IF(WeightGoal="Decrease",-500,IF(WeightGoal="Increase",500))),""),"")</f>
        <v/>
      </c>
      <c r="H242" s="32"/>
      <c r="I242" s="13" t="str">
        <f>IFERROR(IF(WeightGoal="Increase",G242-H242,H242-G242),"")</f>
        <v/>
      </c>
      <c r="J242" s="13"/>
      <c r="K242" s="17" t="str">
        <f>IFERROR(IF(Standard,#REF!/CalsPerPound,#REF!/CalsPerPound/2.2),"")</f>
        <v/>
      </c>
      <c r="L242" s="17"/>
      <c r="M242" s="16" t="str">
        <f>IFERROR(WeightToLoseGain-K242,"")</f>
        <v/>
      </c>
      <c r="N242" s="25" t="str">
        <f>IFERROR(IF(C241&lt;&gt;"",M242/(WeightToLoseGain),""),"")</f>
        <v/>
      </c>
    </row>
    <row r="243" spans="3:14" ht="15" customHeight="1">
      <c r="C243" s="15"/>
      <c r="D243" s="11" t="str">
        <f>IFERROR(IF(#REF!&lt;&gt;"",IF(MOD(#REF!,7)=1,(#REF!/7)+1,""),""),"")</f>
        <v/>
      </c>
      <c r="E243" s="12" t="str">
        <f>IFERROR(IF(#REF!&lt;&gt;"",E242-(I242/CalsPerPound),""),"")</f>
        <v/>
      </c>
      <c r="F243" s="18" t="str">
        <f>IFERROR(RunningBMR,"")</f>
        <v/>
      </c>
      <c r="G243" s="13" t="str">
        <f>IFERROR(IF(K242&gt;0,F242*ActivityFactor+IF(WeightGoal="Maintain",0,IF(WeightGoal="Decrease",-500,IF(WeightGoal="Increase",500))),""),"")</f>
        <v/>
      </c>
      <c r="H243" s="32"/>
      <c r="I243" s="13" t="str">
        <f>IFERROR(IF(WeightGoal="Increase",G243-H243,H243-G243),"")</f>
        <v/>
      </c>
      <c r="J243" s="13"/>
      <c r="K243" s="17" t="str">
        <f>IFERROR(IF(Standard,#REF!/CalsPerPound,#REF!/CalsPerPound/2.2),"")</f>
        <v/>
      </c>
      <c r="L243" s="17"/>
      <c r="M243" s="16" t="str">
        <f>IFERROR(WeightToLoseGain-K243,"")</f>
        <v/>
      </c>
      <c r="N243" s="25" t="str">
        <f>IFERROR(IF(C242&lt;&gt;"",M243/(WeightToLoseGain),""),"")</f>
        <v/>
      </c>
    </row>
    <row r="244" spans="3:14" ht="15" customHeight="1">
      <c r="C244" s="15"/>
      <c r="D244" s="11" t="str">
        <f>IFERROR(IF(#REF!&lt;&gt;"",IF(MOD(#REF!,7)=1,(#REF!/7)+1,""),""),"")</f>
        <v/>
      </c>
      <c r="E244" s="12" t="str">
        <f>IFERROR(IF(#REF!&lt;&gt;"",E243-(I243/CalsPerPound),""),"")</f>
        <v/>
      </c>
      <c r="F244" s="18" t="str">
        <f>IFERROR(RunningBMR,"")</f>
        <v/>
      </c>
      <c r="G244" s="13" t="str">
        <f>IFERROR(IF(K243&gt;0,F243*ActivityFactor+IF(WeightGoal="Maintain",0,IF(WeightGoal="Decrease",-500,IF(WeightGoal="Increase",500))),""),"")</f>
        <v/>
      </c>
      <c r="H244" s="32"/>
      <c r="I244" s="13" t="str">
        <f>IFERROR(IF(WeightGoal="Increase",G244-H244,H244-G244),"")</f>
        <v/>
      </c>
      <c r="J244" s="13"/>
      <c r="K244" s="17" t="str">
        <f>IFERROR(IF(Standard,#REF!/CalsPerPound,#REF!/CalsPerPound/2.2),"")</f>
        <v/>
      </c>
      <c r="L244" s="17"/>
      <c r="M244" s="16" t="str">
        <f>IFERROR(WeightToLoseGain-K244,"")</f>
        <v/>
      </c>
      <c r="N244" s="25" t="str">
        <f>IFERROR(IF(C243&lt;&gt;"",M244/(WeightToLoseGain),""),"")</f>
        <v/>
      </c>
    </row>
    <row r="245" spans="3:14" ht="15" customHeight="1">
      <c r="C245" s="15"/>
      <c r="D245" s="11" t="str">
        <f>IFERROR(IF(#REF!&lt;&gt;"",IF(MOD(#REF!,7)=1,(#REF!/7)+1,""),""),"")</f>
        <v/>
      </c>
      <c r="E245" s="12" t="str">
        <f>IFERROR(IF(#REF!&lt;&gt;"",E244-(I244/CalsPerPound),""),"")</f>
        <v/>
      </c>
      <c r="F245" s="18" t="str">
        <f>IFERROR(RunningBMR,"")</f>
        <v/>
      </c>
      <c r="G245" s="13" t="str">
        <f>IFERROR(IF(K244&gt;0,F244*ActivityFactor+IF(WeightGoal="Maintain",0,IF(WeightGoal="Decrease",-500,IF(WeightGoal="Increase",500))),""),"")</f>
        <v/>
      </c>
      <c r="H245" s="32"/>
      <c r="I245" s="13" t="str">
        <f>IFERROR(IF(WeightGoal="Increase",G245-H245,H245-G245),"")</f>
        <v/>
      </c>
      <c r="J245" s="13"/>
      <c r="K245" s="17" t="str">
        <f>IFERROR(IF(Standard,#REF!/CalsPerPound,#REF!/CalsPerPound/2.2),"")</f>
        <v/>
      </c>
      <c r="L245" s="17"/>
      <c r="M245" s="16" t="str">
        <f>IFERROR(WeightToLoseGain-K245,"")</f>
        <v/>
      </c>
      <c r="N245" s="25" t="str">
        <f>IFERROR(IF(C244&lt;&gt;"",M245/(WeightToLoseGain),""),"")</f>
        <v/>
      </c>
    </row>
    <row r="246" spans="3:14" ht="15" customHeight="1">
      <c r="C246" s="15"/>
      <c r="D246" s="11" t="str">
        <f>IFERROR(IF(#REF!&lt;&gt;"",IF(MOD(#REF!,7)=1,(#REF!/7)+1,""),""),"")</f>
        <v/>
      </c>
      <c r="E246" s="12" t="str">
        <f>IFERROR(IF(#REF!&lt;&gt;"",E245-(I245/CalsPerPound),""),"")</f>
        <v/>
      </c>
      <c r="F246" s="18" t="str">
        <f>IFERROR(RunningBMR,"")</f>
        <v/>
      </c>
      <c r="G246" s="13" t="str">
        <f>IFERROR(IF(K245&gt;0,F245*ActivityFactor+IF(WeightGoal="Maintain",0,IF(WeightGoal="Decrease",-500,IF(WeightGoal="Increase",500))),""),"")</f>
        <v/>
      </c>
      <c r="H246" s="32"/>
      <c r="I246" s="13" t="str">
        <f>IFERROR(IF(WeightGoal="Increase",G246-H246,H246-G246),"")</f>
        <v/>
      </c>
      <c r="J246" s="13"/>
      <c r="K246" s="17" t="str">
        <f>IFERROR(IF(Standard,#REF!/CalsPerPound,#REF!/CalsPerPound/2.2),"")</f>
        <v/>
      </c>
      <c r="L246" s="17"/>
      <c r="M246" s="16" t="str">
        <f>IFERROR(WeightToLoseGain-K246,"")</f>
        <v/>
      </c>
      <c r="N246" s="25" t="str">
        <f>IFERROR(IF(C245&lt;&gt;"",M246/(WeightToLoseGain),""),"")</f>
        <v/>
      </c>
    </row>
    <row r="247" spans="3:14" ht="15" customHeight="1">
      <c r="C247" s="15"/>
      <c r="D247" s="11" t="str">
        <f>IFERROR(IF(#REF!&lt;&gt;"",IF(MOD(#REF!,7)=1,(#REF!/7)+1,""),""),"")</f>
        <v/>
      </c>
      <c r="E247" s="12" t="str">
        <f>IFERROR(IF(#REF!&lt;&gt;"",E246-(I246/CalsPerPound),""),"")</f>
        <v/>
      </c>
      <c r="F247" s="18" t="str">
        <f>IFERROR(RunningBMR,"")</f>
        <v/>
      </c>
      <c r="G247" s="13" t="str">
        <f>IFERROR(IF(K246&gt;0,F246*ActivityFactor+IF(WeightGoal="Maintain",0,IF(WeightGoal="Decrease",-500,IF(WeightGoal="Increase",500))),""),"")</f>
        <v/>
      </c>
      <c r="H247" s="32"/>
      <c r="I247" s="13" t="str">
        <f>IFERROR(IF(WeightGoal="Increase",G247-H247,H247-G247),"")</f>
        <v/>
      </c>
      <c r="J247" s="13"/>
      <c r="K247" s="17" t="str">
        <f>IFERROR(IF(Standard,#REF!/CalsPerPound,#REF!/CalsPerPound/2.2),"")</f>
        <v/>
      </c>
      <c r="L247" s="17"/>
      <c r="M247" s="16" t="str">
        <f>IFERROR(WeightToLoseGain-K247,"")</f>
        <v/>
      </c>
      <c r="N247" s="25" t="str">
        <f>IFERROR(IF(C246&lt;&gt;"",M247/(WeightToLoseGain),""),"")</f>
        <v/>
      </c>
    </row>
    <row r="248" spans="3:14" ht="15" customHeight="1">
      <c r="C248" s="15"/>
      <c r="D248" s="11" t="str">
        <f>IFERROR(IF(#REF!&lt;&gt;"",IF(MOD(#REF!,7)=1,(#REF!/7)+1,""),""),"")</f>
        <v/>
      </c>
      <c r="E248" s="12" t="str">
        <f>IFERROR(IF(#REF!&lt;&gt;"",E247-(I247/CalsPerPound),""),"")</f>
        <v/>
      </c>
      <c r="F248" s="18" t="str">
        <f>IFERROR(RunningBMR,"")</f>
        <v/>
      </c>
      <c r="G248" s="13" t="str">
        <f>IFERROR(IF(K247&gt;0,F247*ActivityFactor+IF(WeightGoal="Maintain",0,IF(WeightGoal="Decrease",-500,IF(WeightGoal="Increase",500))),""),"")</f>
        <v/>
      </c>
      <c r="H248" s="32"/>
      <c r="I248" s="13" t="str">
        <f>IFERROR(IF(WeightGoal="Increase",G248-H248,H248-G248),"")</f>
        <v/>
      </c>
      <c r="J248" s="13"/>
      <c r="K248" s="17" t="str">
        <f>IFERROR(IF(Standard,#REF!/CalsPerPound,#REF!/CalsPerPound/2.2),"")</f>
        <v/>
      </c>
      <c r="L248" s="17"/>
      <c r="M248" s="16" t="str">
        <f>IFERROR(WeightToLoseGain-K248,"")</f>
        <v/>
      </c>
      <c r="N248" s="25" t="str">
        <f>IFERROR(IF(C247&lt;&gt;"",M248/(WeightToLoseGain),""),"")</f>
        <v/>
      </c>
    </row>
    <row r="249" spans="3:14" ht="15" customHeight="1">
      <c r="C249" s="15"/>
      <c r="D249" s="11" t="str">
        <f>IFERROR(IF(#REF!&lt;&gt;"",IF(MOD(#REF!,7)=1,(#REF!/7)+1,""),""),"")</f>
        <v/>
      </c>
      <c r="E249" s="12" t="str">
        <f>IFERROR(IF(#REF!&lt;&gt;"",E248-(I248/CalsPerPound),""),"")</f>
        <v/>
      </c>
      <c r="F249" s="18" t="str">
        <f>IFERROR(RunningBMR,"")</f>
        <v/>
      </c>
      <c r="G249" s="13" t="str">
        <f>IFERROR(IF(K248&gt;0,F248*ActivityFactor+IF(WeightGoal="Maintain",0,IF(WeightGoal="Decrease",-500,IF(WeightGoal="Increase",500))),""),"")</f>
        <v/>
      </c>
      <c r="H249" s="32"/>
      <c r="I249" s="13" t="str">
        <f>IFERROR(IF(WeightGoal="Increase",G249-H249,H249-G249),"")</f>
        <v/>
      </c>
      <c r="J249" s="13"/>
      <c r="K249" s="17" t="str">
        <f>IFERROR(IF(Standard,#REF!/CalsPerPound,#REF!/CalsPerPound/2.2),"")</f>
        <v/>
      </c>
      <c r="L249" s="17"/>
      <c r="M249" s="16" t="str">
        <f>IFERROR(WeightToLoseGain-K249,"")</f>
        <v/>
      </c>
      <c r="N249" s="25" t="str">
        <f>IFERROR(IF(C248&lt;&gt;"",M249/(WeightToLoseGain),""),"")</f>
        <v/>
      </c>
    </row>
    <row r="250" spans="3:14" ht="15" customHeight="1">
      <c r="C250" s="15"/>
      <c r="D250" s="11" t="str">
        <f>IFERROR(IF(#REF!&lt;&gt;"",IF(MOD(#REF!,7)=1,(#REF!/7)+1,""),""),"")</f>
        <v/>
      </c>
      <c r="E250" s="12" t="str">
        <f>IFERROR(IF(#REF!&lt;&gt;"",E249-(I249/CalsPerPound),""),"")</f>
        <v/>
      </c>
      <c r="F250" s="18" t="str">
        <f>IFERROR(RunningBMR,"")</f>
        <v/>
      </c>
      <c r="G250" s="13" t="str">
        <f>IFERROR(IF(K249&gt;0,F249*ActivityFactor+IF(WeightGoal="Maintain",0,IF(WeightGoal="Decrease",-500,IF(WeightGoal="Increase",500))),""),"")</f>
        <v/>
      </c>
      <c r="H250" s="32"/>
      <c r="I250" s="13" t="str">
        <f>IFERROR(IF(WeightGoal="Increase",G250-H250,H250-G250),"")</f>
        <v/>
      </c>
      <c r="J250" s="13"/>
      <c r="K250" s="17" t="str">
        <f>IFERROR(IF(Standard,#REF!/CalsPerPound,#REF!/CalsPerPound/2.2),"")</f>
        <v/>
      </c>
      <c r="L250" s="17"/>
      <c r="M250" s="16" t="str">
        <f>IFERROR(WeightToLoseGain-K250,"")</f>
        <v/>
      </c>
      <c r="N250" s="25" t="str">
        <f>IFERROR(IF(C249&lt;&gt;"",M250/(WeightToLoseGain),""),"")</f>
        <v/>
      </c>
    </row>
    <row r="251" spans="3:14" ht="15" customHeight="1">
      <c r="C251" s="15"/>
      <c r="D251" s="11" t="str">
        <f>IFERROR(IF(#REF!&lt;&gt;"",IF(MOD(#REF!,7)=1,(#REF!/7)+1,""),""),"")</f>
        <v/>
      </c>
      <c r="E251" s="12" t="str">
        <f>IFERROR(IF(#REF!&lt;&gt;"",E250-(I250/CalsPerPound),""),"")</f>
        <v/>
      </c>
      <c r="F251" s="18" t="str">
        <f>IFERROR(RunningBMR,"")</f>
        <v/>
      </c>
      <c r="G251" s="13" t="str">
        <f>IFERROR(IF(K250&gt;0,F250*ActivityFactor+IF(WeightGoal="Maintain",0,IF(WeightGoal="Decrease",-500,IF(WeightGoal="Increase",500))),""),"")</f>
        <v/>
      </c>
      <c r="H251" s="32"/>
      <c r="I251" s="13" t="str">
        <f>IFERROR(IF(WeightGoal="Increase",G251-H251,H251-G251),"")</f>
        <v/>
      </c>
      <c r="J251" s="13"/>
      <c r="K251" s="17" t="str">
        <f>IFERROR(IF(Standard,#REF!/CalsPerPound,#REF!/CalsPerPound/2.2),"")</f>
        <v/>
      </c>
      <c r="L251" s="17"/>
      <c r="M251" s="16" t="str">
        <f>IFERROR(WeightToLoseGain-K251,"")</f>
        <v/>
      </c>
      <c r="N251" s="25" t="str">
        <f>IFERROR(IF(C250&lt;&gt;"",M251/(WeightToLoseGain),""),"")</f>
        <v/>
      </c>
    </row>
    <row r="252" spans="3:14" ht="15" customHeight="1">
      <c r="C252" s="15"/>
      <c r="D252" s="11" t="str">
        <f>IFERROR(IF(#REF!&lt;&gt;"",IF(MOD(#REF!,7)=1,(#REF!/7)+1,""),""),"")</f>
        <v/>
      </c>
      <c r="E252" s="12" t="str">
        <f>IFERROR(IF(#REF!&lt;&gt;"",E251-(I251/CalsPerPound),""),"")</f>
        <v/>
      </c>
      <c r="F252" s="18" t="str">
        <f>IFERROR(RunningBMR,"")</f>
        <v/>
      </c>
      <c r="G252" s="13" t="str">
        <f>IFERROR(IF(K251&gt;0,F251*ActivityFactor+IF(WeightGoal="Maintain",0,IF(WeightGoal="Decrease",-500,IF(WeightGoal="Increase",500))),""),"")</f>
        <v/>
      </c>
      <c r="H252" s="32"/>
      <c r="I252" s="13" t="str">
        <f>IFERROR(IF(WeightGoal="Increase",G252-H252,H252-G252),"")</f>
        <v/>
      </c>
      <c r="J252" s="13"/>
      <c r="K252" s="17" t="str">
        <f>IFERROR(IF(Standard,#REF!/CalsPerPound,#REF!/CalsPerPound/2.2),"")</f>
        <v/>
      </c>
      <c r="L252" s="17"/>
      <c r="M252" s="16" t="str">
        <f>IFERROR(WeightToLoseGain-K252,"")</f>
        <v/>
      </c>
      <c r="N252" s="25" t="str">
        <f>IFERROR(IF(C251&lt;&gt;"",M252/(WeightToLoseGain),""),"")</f>
        <v/>
      </c>
    </row>
    <row r="253" spans="3:14" ht="15" customHeight="1">
      <c r="C253" s="15"/>
      <c r="D253" s="11" t="str">
        <f>IFERROR(IF(#REF!&lt;&gt;"",IF(MOD(#REF!,7)=1,(#REF!/7)+1,""),""),"")</f>
        <v/>
      </c>
      <c r="E253" s="12" t="str">
        <f>IFERROR(IF(#REF!&lt;&gt;"",E252-(I252/CalsPerPound),""),"")</f>
        <v/>
      </c>
      <c r="F253" s="18" t="str">
        <f>IFERROR(RunningBMR,"")</f>
        <v/>
      </c>
      <c r="G253" s="13" t="str">
        <f>IFERROR(IF(K252&gt;0,F252*ActivityFactor+IF(WeightGoal="Maintain",0,IF(WeightGoal="Decrease",-500,IF(WeightGoal="Increase",500))),""),"")</f>
        <v/>
      </c>
      <c r="H253" s="32"/>
      <c r="I253" s="13" t="str">
        <f>IFERROR(IF(WeightGoal="Increase",G253-H253,H253-G253),"")</f>
        <v/>
      </c>
      <c r="J253" s="13"/>
      <c r="K253" s="17" t="str">
        <f>IFERROR(IF(Standard,#REF!/CalsPerPound,#REF!/CalsPerPound/2.2),"")</f>
        <v/>
      </c>
      <c r="L253" s="17"/>
      <c r="M253" s="16" t="str">
        <f>IFERROR(WeightToLoseGain-K253,"")</f>
        <v/>
      </c>
      <c r="N253" s="25" t="str">
        <f>IFERROR(IF(C252&lt;&gt;"",M253/(WeightToLoseGain),""),"")</f>
        <v/>
      </c>
    </row>
    <row r="254" spans="3:14" ht="15" customHeight="1">
      <c r="C254" s="15"/>
      <c r="D254" s="11" t="str">
        <f>IFERROR(IF(#REF!&lt;&gt;"",IF(MOD(#REF!,7)=1,(#REF!/7)+1,""),""),"")</f>
        <v/>
      </c>
      <c r="E254" s="12" t="str">
        <f>IFERROR(IF(#REF!&lt;&gt;"",E253-(I253/CalsPerPound),""),"")</f>
        <v/>
      </c>
      <c r="F254" s="18" t="str">
        <f>IFERROR(RunningBMR,"")</f>
        <v/>
      </c>
      <c r="G254" s="13" t="str">
        <f>IFERROR(IF(K253&gt;0,F253*ActivityFactor+IF(WeightGoal="Maintain",0,IF(WeightGoal="Decrease",-500,IF(WeightGoal="Increase",500))),""),"")</f>
        <v/>
      </c>
      <c r="H254" s="32"/>
      <c r="I254" s="13" t="str">
        <f>IFERROR(IF(WeightGoal="Increase",G254-H254,H254-G254),"")</f>
        <v/>
      </c>
      <c r="J254" s="13"/>
      <c r="K254" s="17" t="str">
        <f>IFERROR(IF(Standard,#REF!/CalsPerPound,#REF!/CalsPerPound/2.2),"")</f>
        <v/>
      </c>
      <c r="L254" s="17"/>
      <c r="M254" s="16" t="str">
        <f>IFERROR(WeightToLoseGain-K254,"")</f>
        <v/>
      </c>
      <c r="N254" s="25" t="str">
        <f>IFERROR(IF(C253&lt;&gt;"",M254/(WeightToLoseGain),""),"")</f>
        <v/>
      </c>
    </row>
    <row r="255" spans="3:14" ht="15" customHeight="1">
      <c r="C255" s="15"/>
      <c r="D255" s="11" t="str">
        <f>IFERROR(IF(#REF!&lt;&gt;"",IF(MOD(#REF!,7)=1,(#REF!/7)+1,""),""),"")</f>
        <v/>
      </c>
      <c r="E255" s="12" t="str">
        <f>IFERROR(IF(#REF!&lt;&gt;"",E254-(I254/CalsPerPound),""),"")</f>
        <v/>
      </c>
      <c r="F255" s="18" t="str">
        <f>IFERROR(RunningBMR,"")</f>
        <v/>
      </c>
      <c r="G255" s="13" t="str">
        <f>IFERROR(IF(K254&gt;0,F254*ActivityFactor+IF(WeightGoal="Maintain",0,IF(WeightGoal="Decrease",-500,IF(WeightGoal="Increase",500))),""),"")</f>
        <v/>
      </c>
      <c r="H255" s="32"/>
      <c r="I255" s="13" t="str">
        <f>IFERROR(IF(WeightGoal="Increase",G255-H255,H255-G255),"")</f>
        <v/>
      </c>
      <c r="J255" s="13"/>
      <c r="K255" s="17" t="str">
        <f>IFERROR(IF(Standard,#REF!/CalsPerPound,#REF!/CalsPerPound/2.2),"")</f>
        <v/>
      </c>
      <c r="L255" s="17"/>
      <c r="M255" s="16" t="str">
        <f>IFERROR(WeightToLoseGain-K255,"")</f>
        <v/>
      </c>
      <c r="N255" s="25" t="str">
        <f>IFERROR(IF(C254&lt;&gt;"",M255/(WeightToLoseGain),""),"")</f>
        <v/>
      </c>
    </row>
    <row r="256" spans="3:14" ht="15" customHeight="1">
      <c r="C256" s="15"/>
      <c r="D256" s="11" t="str">
        <f>IFERROR(IF(#REF!&lt;&gt;"",IF(MOD(#REF!,7)=1,(#REF!/7)+1,""),""),"")</f>
        <v/>
      </c>
      <c r="E256" s="12" t="str">
        <f>IFERROR(IF(#REF!&lt;&gt;"",E255-(I255/CalsPerPound),""),"")</f>
        <v/>
      </c>
      <c r="F256" s="18" t="str">
        <f>IFERROR(RunningBMR,"")</f>
        <v/>
      </c>
      <c r="G256" s="13" t="str">
        <f>IFERROR(IF(K255&gt;0,F255*ActivityFactor+IF(WeightGoal="Maintain",0,IF(WeightGoal="Decrease",-500,IF(WeightGoal="Increase",500))),""),"")</f>
        <v/>
      </c>
      <c r="H256" s="32"/>
      <c r="I256" s="13" t="str">
        <f>IFERROR(IF(WeightGoal="Increase",G256-H256,H256-G256),"")</f>
        <v/>
      </c>
      <c r="J256" s="13"/>
      <c r="K256" s="17" t="str">
        <f>IFERROR(IF(Standard,#REF!/CalsPerPound,#REF!/CalsPerPound/2.2),"")</f>
        <v/>
      </c>
      <c r="L256" s="17"/>
      <c r="M256" s="16" t="str">
        <f>IFERROR(WeightToLoseGain-K256,"")</f>
        <v/>
      </c>
      <c r="N256" s="25" t="str">
        <f>IFERROR(IF(C255&lt;&gt;"",M256/(WeightToLoseGain),""),"")</f>
        <v/>
      </c>
    </row>
    <row r="257" spans="3:14" ht="15" customHeight="1">
      <c r="C257" s="15"/>
      <c r="D257" s="11" t="str">
        <f>IFERROR(IF(#REF!&lt;&gt;"",IF(MOD(#REF!,7)=1,(#REF!/7)+1,""),""),"")</f>
        <v/>
      </c>
      <c r="E257" s="12" t="str">
        <f>IFERROR(IF(#REF!&lt;&gt;"",E256-(I256/CalsPerPound),""),"")</f>
        <v/>
      </c>
      <c r="F257" s="18" t="str">
        <f>IFERROR(RunningBMR,"")</f>
        <v/>
      </c>
      <c r="G257" s="13" t="str">
        <f>IFERROR(IF(K256&gt;0,F256*ActivityFactor+IF(WeightGoal="Maintain",0,IF(WeightGoal="Decrease",-500,IF(WeightGoal="Increase",500))),""),"")</f>
        <v/>
      </c>
      <c r="H257" s="32"/>
      <c r="I257" s="13" t="str">
        <f>IFERROR(IF(WeightGoal="Increase",G257-H257,H257-G257),"")</f>
        <v/>
      </c>
      <c r="J257" s="13"/>
      <c r="K257" s="17" t="str">
        <f>IFERROR(IF(Standard,#REF!/CalsPerPound,#REF!/CalsPerPound/2.2),"")</f>
        <v/>
      </c>
      <c r="L257" s="17"/>
      <c r="M257" s="16" t="str">
        <f>IFERROR(WeightToLoseGain-K257,"")</f>
        <v/>
      </c>
      <c r="N257" s="25" t="str">
        <f>IFERROR(IF(C256&lt;&gt;"",M257/(WeightToLoseGain),""),"")</f>
        <v/>
      </c>
    </row>
    <row r="258" spans="3:14" ht="15" customHeight="1">
      <c r="C258" s="15"/>
      <c r="D258" s="11" t="str">
        <f>IFERROR(IF(#REF!&lt;&gt;"",IF(MOD(#REF!,7)=1,(#REF!/7)+1,""),""),"")</f>
        <v/>
      </c>
      <c r="E258" s="12" t="str">
        <f>IFERROR(IF(#REF!&lt;&gt;"",E257-(I257/CalsPerPound),""),"")</f>
        <v/>
      </c>
      <c r="F258" s="18" t="str">
        <f>IFERROR(RunningBMR,"")</f>
        <v/>
      </c>
      <c r="G258" s="13" t="str">
        <f>IFERROR(IF(K257&gt;0,F257*ActivityFactor+IF(WeightGoal="Maintain",0,IF(WeightGoal="Decrease",-500,IF(WeightGoal="Increase",500))),""),"")</f>
        <v/>
      </c>
      <c r="H258" s="32"/>
      <c r="I258" s="13" t="str">
        <f>IFERROR(IF(WeightGoal="Increase",G258-H258,H258-G258),"")</f>
        <v/>
      </c>
      <c r="J258" s="13"/>
      <c r="K258" s="17" t="str">
        <f>IFERROR(IF(Standard,#REF!/CalsPerPound,#REF!/CalsPerPound/2.2),"")</f>
        <v/>
      </c>
      <c r="L258" s="17"/>
      <c r="M258" s="16" t="str">
        <f>IFERROR(WeightToLoseGain-K258,"")</f>
        <v/>
      </c>
      <c r="N258" s="25" t="str">
        <f>IFERROR(IF(C257&lt;&gt;"",M258/(WeightToLoseGain),""),"")</f>
        <v/>
      </c>
    </row>
    <row r="259" spans="3:14" ht="15" customHeight="1">
      <c r="C259" s="15"/>
      <c r="D259" s="11" t="str">
        <f>IFERROR(IF(#REF!&lt;&gt;"",IF(MOD(#REF!,7)=1,(#REF!/7)+1,""),""),"")</f>
        <v/>
      </c>
      <c r="E259" s="12" t="str">
        <f>IFERROR(IF(#REF!&lt;&gt;"",E258-(I258/CalsPerPound),""),"")</f>
        <v/>
      </c>
      <c r="F259" s="18" t="str">
        <f>IFERROR(RunningBMR,"")</f>
        <v/>
      </c>
      <c r="G259" s="13" t="str">
        <f>IFERROR(IF(K258&gt;0,F258*ActivityFactor+IF(WeightGoal="Maintain",0,IF(WeightGoal="Decrease",-500,IF(WeightGoal="Increase",500))),""),"")</f>
        <v/>
      </c>
      <c r="H259" s="32"/>
      <c r="I259" s="13" t="str">
        <f>IFERROR(IF(WeightGoal="Increase",G259-H259,H259-G259),"")</f>
        <v/>
      </c>
      <c r="J259" s="13"/>
      <c r="K259" s="17" t="str">
        <f>IFERROR(IF(Standard,#REF!/CalsPerPound,#REF!/CalsPerPound/2.2),"")</f>
        <v/>
      </c>
      <c r="L259" s="17"/>
      <c r="M259" s="16" t="str">
        <f>IFERROR(WeightToLoseGain-K259,"")</f>
        <v/>
      </c>
      <c r="N259" s="25" t="str">
        <f>IFERROR(IF(C258&lt;&gt;"",M259/(WeightToLoseGain),""),"")</f>
        <v/>
      </c>
    </row>
    <row r="260" spans="3:14" ht="15" customHeight="1">
      <c r="C260" s="15"/>
      <c r="D260" s="11" t="str">
        <f>IFERROR(IF(#REF!&lt;&gt;"",IF(MOD(#REF!,7)=1,(#REF!/7)+1,""),""),"")</f>
        <v/>
      </c>
      <c r="E260" s="12" t="str">
        <f>IFERROR(IF(#REF!&lt;&gt;"",E259-(I259/CalsPerPound),""),"")</f>
        <v/>
      </c>
      <c r="F260" s="18" t="str">
        <f>IFERROR(RunningBMR,"")</f>
        <v/>
      </c>
      <c r="G260" s="13" t="str">
        <f>IFERROR(IF(K259&gt;0,F259*ActivityFactor+IF(WeightGoal="Maintain",0,IF(WeightGoal="Decrease",-500,IF(WeightGoal="Increase",500))),""),"")</f>
        <v/>
      </c>
      <c r="H260" s="32"/>
      <c r="I260" s="13" t="str">
        <f>IFERROR(IF(WeightGoal="Increase",G260-H260,H260-G260),"")</f>
        <v/>
      </c>
      <c r="J260" s="13"/>
      <c r="K260" s="17" t="str">
        <f>IFERROR(IF(Standard,#REF!/CalsPerPound,#REF!/CalsPerPound/2.2),"")</f>
        <v/>
      </c>
      <c r="L260" s="17"/>
      <c r="M260" s="16" t="str">
        <f>IFERROR(WeightToLoseGain-K260,"")</f>
        <v/>
      </c>
      <c r="N260" s="25" t="str">
        <f>IFERROR(IF(C259&lt;&gt;"",M260/(WeightToLoseGain),""),"")</f>
        <v/>
      </c>
    </row>
    <row r="261" spans="3:14" ht="15" customHeight="1">
      <c r="C261" s="15"/>
      <c r="D261" s="11" t="str">
        <f>IFERROR(IF(#REF!&lt;&gt;"",IF(MOD(#REF!,7)=1,(#REF!/7)+1,""),""),"")</f>
        <v/>
      </c>
      <c r="E261" s="12" t="str">
        <f>IFERROR(IF(#REF!&lt;&gt;"",E260-(I260/CalsPerPound),""),"")</f>
        <v/>
      </c>
      <c r="F261" s="18" t="str">
        <f>IFERROR(RunningBMR,"")</f>
        <v/>
      </c>
      <c r="G261" s="13" t="str">
        <f>IFERROR(IF(K260&gt;0,F260*ActivityFactor+IF(WeightGoal="Maintain",0,IF(WeightGoal="Decrease",-500,IF(WeightGoal="Increase",500))),""),"")</f>
        <v/>
      </c>
      <c r="H261" s="32"/>
      <c r="I261" s="13" t="str">
        <f>IFERROR(IF(WeightGoal="Increase",G261-H261,H261-G261),"")</f>
        <v/>
      </c>
      <c r="J261" s="13"/>
      <c r="K261" s="17" t="str">
        <f>IFERROR(IF(Standard,#REF!/CalsPerPound,#REF!/CalsPerPound/2.2),"")</f>
        <v/>
      </c>
      <c r="L261" s="17"/>
      <c r="M261" s="16" t="str">
        <f>IFERROR(WeightToLoseGain-K261,"")</f>
        <v/>
      </c>
      <c r="N261" s="25" t="str">
        <f>IFERROR(IF(C260&lt;&gt;"",M261/(WeightToLoseGain),""),"")</f>
        <v/>
      </c>
    </row>
    <row r="262" spans="3:14" ht="15" customHeight="1">
      <c r="C262" s="15"/>
      <c r="D262" s="11" t="str">
        <f>IFERROR(IF(#REF!&lt;&gt;"",IF(MOD(#REF!,7)=1,(#REF!/7)+1,""),""),"")</f>
        <v/>
      </c>
      <c r="E262" s="12" t="str">
        <f>IFERROR(IF(#REF!&lt;&gt;"",E261-(I261/CalsPerPound),""),"")</f>
        <v/>
      </c>
      <c r="F262" s="18" t="str">
        <f>IFERROR(RunningBMR,"")</f>
        <v/>
      </c>
      <c r="G262" s="13" t="str">
        <f>IFERROR(IF(K261&gt;0,F261*ActivityFactor+IF(WeightGoal="Maintain",0,IF(WeightGoal="Decrease",-500,IF(WeightGoal="Increase",500))),""),"")</f>
        <v/>
      </c>
      <c r="H262" s="32"/>
      <c r="I262" s="13" t="str">
        <f>IFERROR(IF(WeightGoal="Increase",G262-H262,H262-G262),"")</f>
        <v/>
      </c>
      <c r="J262" s="13"/>
      <c r="K262" s="17" t="str">
        <f>IFERROR(IF(Standard,#REF!/CalsPerPound,#REF!/CalsPerPound/2.2),"")</f>
        <v/>
      </c>
      <c r="L262" s="17"/>
      <c r="M262" s="16" t="str">
        <f>IFERROR(WeightToLoseGain-K262,"")</f>
        <v/>
      </c>
      <c r="N262" s="25" t="str">
        <f>IFERROR(IF(C261&lt;&gt;"",M262/(WeightToLoseGain),""),"")</f>
        <v/>
      </c>
    </row>
    <row r="263" spans="3:14" ht="15" customHeight="1">
      <c r="C263" s="15"/>
      <c r="D263" s="11" t="str">
        <f>IFERROR(IF(#REF!&lt;&gt;"",IF(MOD(#REF!,7)=1,(#REF!/7)+1,""),""),"")</f>
        <v/>
      </c>
      <c r="E263" s="12" t="str">
        <f>IFERROR(IF(#REF!&lt;&gt;"",E262-(I262/CalsPerPound),""),"")</f>
        <v/>
      </c>
      <c r="F263" s="18" t="str">
        <f>IFERROR(RunningBMR,"")</f>
        <v/>
      </c>
      <c r="G263" s="13" t="str">
        <f>IFERROR(IF(K262&gt;0,F262*ActivityFactor+IF(WeightGoal="Maintain",0,IF(WeightGoal="Decrease",-500,IF(WeightGoal="Increase",500))),""),"")</f>
        <v/>
      </c>
      <c r="H263" s="32"/>
      <c r="I263" s="13" t="str">
        <f>IFERROR(IF(WeightGoal="Increase",G263-H263,H263-G263),"")</f>
        <v/>
      </c>
      <c r="J263" s="13"/>
      <c r="K263" s="17" t="str">
        <f>IFERROR(IF(Standard,#REF!/CalsPerPound,#REF!/CalsPerPound/2.2),"")</f>
        <v/>
      </c>
      <c r="L263" s="17"/>
      <c r="M263" s="16" t="str">
        <f>IFERROR(WeightToLoseGain-K263,"")</f>
        <v/>
      </c>
      <c r="N263" s="25" t="str">
        <f>IFERROR(IF(C262&lt;&gt;"",M263/(WeightToLoseGain),""),"")</f>
        <v/>
      </c>
    </row>
    <row r="264" spans="3:14" ht="15" customHeight="1">
      <c r="C264" s="15"/>
      <c r="D264" s="11" t="str">
        <f>IFERROR(IF(#REF!&lt;&gt;"",IF(MOD(#REF!,7)=1,(#REF!/7)+1,""),""),"")</f>
        <v/>
      </c>
      <c r="E264" s="12" t="str">
        <f>IFERROR(IF(#REF!&lt;&gt;"",E263-(I263/CalsPerPound),""),"")</f>
        <v/>
      </c>
      <c r="F264" s="18" t="str">
        <f>IFERROR(RunningBMR,"")</f>
        <v/>
      </c>
      <c r="G264" s="13" t="str">
        <f>IFERROR(IF(K263&gt;0,F263*ActivityFactor+IF(WeightGoal="Maintain",0,IF(WeightGoal="Decrease",-500,IF(WeightGoal="Increase",500))),""),"")</f>
        <v/>
      </c>
      <c r="H264" s="32"/>
      <c r="I264" s="13" t="str">
        <f>IFERROR(IF(WeightGoal="Increase",G264-H264,H264-G264),"")</f>
        <v/>
      </c>
      <c r="J264" s="13"/>
      <c r="K264" s="17" t="str">
        <f>IFERROR(IF(Standard,#REF!/CalsPerPound,#REF!/CalsPerPound/2.2),"")</f>
        <v/>
      </c>
      <c r="L264" s="17"/>
      <c r="M264" s="16" t="str">
        <f>IFERROR(WeightToLoseGain-K264,"")</f>
        <v/>
      </c>
      <c r="N264" s="25" t="str">
        <f>IFERROR(IF(C263&lt;&gt;"",M264/(WeightToLoseGain),""),"")</f>
        <v/>
      </c>
    </row>
    <row r="265" spans="3:14" ht="15" customHeight="1">
      <c r="C265" s="15"/>
      <c r="D265" s="11" t="str">
        <f>IFERROR(IF(#REF!&lt;&gt;"",IF(MOD(#REF!,7)=1,(#REF!/7)+1,""),""),"")</f>
        <v/>
      </c>
      <c r="E265" s="12" t="str">
        <f>IFERROR(IF(#REF!&lt;&gt;"",E264-(I264/CalsPerPound),""),"")</f>
        <v/>
      </c>
      <c r="F265" s="18" t="str">
        <f>IFERROR(RunningBMR,"")</f>
        <v/>
      </c>
      <c r="G265" s="13" t="str">
        <f>IFERROR(IF(K264&gt;0,F264*ActivityFactor+IF(WeightGoal="Maintain",0,IF(WeightGoal="Decrease",-500,IF(WeightGoal="Increase",500))),""),"")</f>
        <v/>
      </c>
      <c r="H265" s="32"/>
      <c r="I265" s="13" t="str">
        <f>IFERROR(IF(WeightGoal="Increase",G265-H265,H265-G265),"")</f>
        <v/>
      </c>
      <c r="J265" s="13"/>
      <c r="K265" s="17" t="str">
        <f>IFERROR(IF(Standard,#REF!/CalsPerPound,#REF!/CalsPerPound/2.2),"")</f>
        <v/>
      </c>
      <c r="L265" s="17"/>
      <c r="M265" s="16" t="str">
        <f>IFERROR(WeightToLoseGain-K265,"")</f>
        <v/>
      </c>
      <c r="N265" s="25" t="str">
        <f>IFERROR(IF(C264&lt;&gt;"",M265/(WeightToLoseGain),""),"")</f>
        <v/>
      </c>
    </row>
    <row r="266" spans="3:14" ht="15" customHeight="1">
      <c r="C266" s="15"/>
      <c r="D266" s="11" t="str">
        <f>IFERROR(IF(#REF!&lt;&gt;"",IF(MOD(#REF!,7)=1,(#REF!/7)+1,""),""),"")</f>
        <v/>
      </c>
      <c r="E266" s="12" t="str">
        <f>IFERROR(IF(#REF!&lt;&gt;"",E265-(I265/CalsPerPound),""),"")</f>
        <v/>
      </c>
      <c r="F266" s="18" t="str">
        <f>IFERROR(RunningBMR,"")</f>
        <v/>
      </c>
      <c r="G266" s="13" t="str">
        <f>IFERROR(IF(K265&gt;0,F265*ActivityFactor+IF(WeightGoal="Maintain",0,IF(WeightGoal="Decrease",-500,IF(WeightGoal="Increase",500))),""),"")</f>
        <v/>
      </c>
      <c r="H266" s="32"/>
      <c r="I266" s="13" t="str">
        <f>IFERROR(IF(WeightGoal="Increase",G266-H266,H266-G266),"")</f>
        <v/>
      </c>
      <c r="J266" s="13"/>
      <c r="K266" s="17" t="str">
        <f>IFERROR(IF(Standard,#REF!/CalsPerPound,#REF!/CalsPerPound/2.2),"")</f>
        <v/>
      </c>
      <c r="L266" s="17"/>
      <c r="M266" s="16" t="str">
        <f>IFERROR(WeightToLoseGain-K266,"")</f>
        <v/>
      </c>
      <c r="N266" s="25" t="str">
        <f>IFERROR(IF(C265&lt;&gt;"",M266/(WeightToLoseGain),""),"")</f>
        <v/>
      </c>
    </row>
    <row r="267" spans="3:14" ht="15" customHeight="1">
      <c r="C267" s="15"/>
      <c r="D267" s="11" t="str">
        <f>IFERROR(IF(#REF!&lt;&gt;"",IF(MOD(#REF!,7)=1,(#REF!/7)+1,""),""),"")</f>
        <v/>
      </c>
      <c r="E267" s="12" t="str">
        <f>IFERROR(IF(#REF!&lt;&gt;"",E266-(I266/CalsPerPound),""),"")</f>
        <v/>
      </c>
      <c r="F267" s="18" t="str">
        <f>IFERROR(RunningBMR,"")</f>
        <v/>
      </c>
      <c r="G267" s="13" t="str">
        <f>IFERROR(IF(K266&gt;0,F266*ActivityFactor+IF(WeightGoal="Maintain",0,IF(WeightGoal="Decrease",-500,IF(WeightGoal="Increase",500))),""),"")</f>
        <v/>
      </c>
      <c r="H267" s="32"/>
      <c r="I267" s="13" t="str">
        <f>IFERROR(IF(WeightGoal="Increase",G267-H267,H267-G267),"")</f>
        <v/>
      </c>
      <c r="J267" s="13"/>
      <c r="K267" s="17" t="str">
        <f>IFERROR(IF(Standard,#REF!/CalsPerPound,#REF!/CalsPerPound/2.2),"")</f>
        <v/>
      </c>
      <c r="L267" s="17"/>
      <c r="M267" s="16" t="str">
        <f>IFERROR(WeightToLoseGain-K267,"")</f>
        <v/>
      </c>
      <c r="N267" s="25" t="str">
        <f>IFERROR(IF(C266&lt;&gt;"",M267/(WeightToLoseGain),""),"")</f>
        <v/>
      </c>
    </row>
    <row r="268" spans="3:14" ht="15" customHeight="1">
      <c r="C268" s="15"/>
      <c r="D268" s="11" t="str">
        <f>IFERROR(IF(#REF!&lt;&gt;"",IF(MOD(#REF!,7)=1,(#REF!/7)+1,""),""),"")</f>
        <v/>
      </c>
      <c r="E268" s="12" t="str">
        <f>IFERROR(IF(#REF!&lt;&gt;"",E267-(I267/CalsPerPound),""),"")</f>
        <v/>
      </c>
      <c r="F268" s="18" t="str">
        <f>IFERROR(RunningBMR,"")</f>
        <v/>
      </c>
      <c r="G268" s="13" t="str">
        <f>IFERROR(IF(K267&gt;0,F267*ActivityFactor+IF(WeightGoal="Maintain",0,IF(WeightGoal="Decrease",-500,IF(WeightGoal="Increase",500))),""),"")</f>
        <v/>
      </c>
      <c r="H268" s="32"/>
      <c r="I268" s="13" t="str">
        <f>IFERROR(IF(WeightGoal="Increase",G268-H268,H268-G268),"")</f>
        <v/>
      </c>
      <c r="J268" s="13"/>
      <c r="K268" s="17" t="str">
        <f>IFERROR(IF(Standard,#REF!/CalsPerPound,#REF!/CalsPerPound/2.2),"")</f>
        <v/>
      </c>
      <c r="L268" s="17"/>
      <c r="M268" s="16" t="str">
        <f>IFERROR(WeightToLoseGain-K268,"")</f>
        <v/>
      </c>
      <c r="N268" s="25" t="str">
        <f>IFERROR(IF(C267&lt;&gt;"",M268/(WeightToLoseGain),""),"")</f>
        <v/>
      </c>
    </row>
    <row r="269" spans="3:14" ht="15" customHeight="1">
      <c r="C269" s="15"/>
      <c r="D269" s="11" t="str">
        <f>IFERROR(IF(#REF!&lt;&gt;"",IF(MOD(#REF!,7)=1,(#REF!/7)+1,""),""),"")</f>
        <v/>
      </c>
      <c r="E269" s="12" t="str">
        <f>IFERROR(IF(#REF!&lt;&gt;"",E268-(I268/CalsPerPound),""),"")</f>
        <v/>
      </c>
      <c r="F269" s="18" t="str">
        <f>IFERROR(RunningBMR,"")</f>
        <v/>
      </c>
      <c r="G269" s="13" t="str">
        <f>IFERROR(IF(K268&gt;0,F268*ActivityFactor+IF(WeightGoal="Maintain",0,IF(WeightGoal="Decrease",-500,IF(WeightGoal="Increase",500))),""),"")</f>
        <v/>
      </c>
      <c r="H269" s="32"/>
      <c r="I269" s="13" t="str">
        <f>IFERROR(IF(WeightGoal="Increase",G269-H269,H269-G269),"")</f>
        <v/>
      </c>
      <c r="J269" s="13"/>
      <c r="K269" s="17" t="str">
        <f>IFERROR(IF(Standard,#REF!/CalsPerPound,#REF!/CalsPerPound/2.2),"")</f>
        <v/>
      </c>
      <c r="L269" s="17"/>
      <c r="M269" s="16" t="str">
        <f>IFERROR(WeightToLoseGain-K269,"")</f>
        <v/>
      </c>
      <c r="N269" s="25" t="str">
        <f>IFERROR(IF(C268&lt;&gt;"",M269/(WeightToLoseGain),""),"")</f>
        <v/>
      </c>
    </row>
    <row r="270" spans="3:14" ht="15" customHeight="1">
      <c r="C270" s="15"/>
      <c r="D270" s="11" t="str">
        <f>IFERROR(IF(#REF!&lt;&gt;"",IF(MOD(#REF!,7)=1,(#REF!/7)+1,""),""),"")</f>
        <v/>
      </c>
      <c r="E270" s="12" t="str">
        <f>IFERROR(IF(#REF!&lt;&gt;"",E269-(I269/CalsPerPound),""),"")</f>
        <v/>
      </c>
      <c r="F270" s="18" t="str">
        <f>IFERROR(RunningBMR,"")</f>
        <v/>
      </c>
      <c r="G270" s="13" t="str">
        <f>IFERROR(IF(K269&gt;0,F269*ActivityFactor+IF(WeightGoal="Maintain",0,IF(WeightGoal="Decrease",-500,IF(WeightGoal="Increase",500))),""),"")</f>
        <v/>
      </c>
      <c r="H270" s="32"/>
      <c r="I270" s="13" t="str">
        <f>IFERROR(IF(WeightGoal="Increase",G270-H270,H270-G270),"")</f>
        <v/>
      </c>
      <c r="J270" s="13"/>
      <c r="K270" s="17" t="str">
        <f>IFERROR(IF(Standard,#REF!/CalsPerPound,#REF!/CalsPerPound/2.2),"")</f>
        <v/>
      </c>
      <c r="L270" s="17"/>
      <c r="M270" s="16" t="str">
        <f>IFERROR(WeightToLoseGain-K270,"")</f>
        <v/>
      </c>
      <c r="N270" s="25" t="str">
        <f>IFERROR(IF(C269&lt;&gt;"",M270/(WeightToLoseGain),""),"")</f>
        <v/>
      </c>
    </row>
    <row r="271" spans="3:14" ht="15" customHeight="1">
      <c r="C271" s="15"/>
      <c r="D271" s="11" t="str">
        <f>IFERROR(IF(#REF!&lt;&gt;"",IF(MOD(#REF!,7)=1,(#REF!/7)+1,""),""),"")</f>
        <v/>
      </c>
      <c r="E271" s="12" t="str">
        <f>IFERROR(IF(#REF!&lt;&gt;"",E270-(I270/CalsPerPound),""),"")</f>
        <v/>
      </c>
      <c r="F271" s="18" t="str">
        <f>IFERROR(RunningBMR,"")</f>
        <v/>
      </c>
      <c r="G271" s="13" t="str">
        <f>IFERROR(IF(K270&gt;0,F270*ActivityFactor+IF(WeightGoal="Maintain",0,IF(WeightGoal="Decrease",-500,IF(WeightGoal="Increase",500))),""),"")</f>
        <v/>
      </c>
      <c r="H271" s="32"/>
      <c r="I271" s="13" t="str">
        <f>IFERROR(IF(WeightGoal="Increase",G271-H271,H271-G271),"")</f>
        <v/>
      </c>
      <c r="J271" s="13"/>
      <c r="K271" s="17" t="str">
        <f>IFERROR(IF(Standard,#REF!/CalsPerPound,#REF!/CalsPerPound/2.2),"")</f>
        <v/>
      </c>
      <c r="L271" s="17"/>
      <c r="M271" s="16" t="str">
        <f>IFERROR(WeightToLoseGain-K271,"")</f>
        <v/>
      </c>
      <c r="N271" s="25" t="str">
        <f>IFERROR(IF(C270&lt;&gt;"",M271/(WeightToLoseGain),""),"")</f>
        <v/>
      </c>
    </row>
    <row r="272" spans="3:14" ht="15" customHeight="1">
      <c r="C272" s="15"/>
      <c r="D272" s="11" t="str">
        <f>IFERROR(IF(#REF!&lt;&gt;"",IF(MOD(#REF!,7)=1,(#REF!/7)+1,""),""),"")</f>
        <v/>
      </c>
      <c r="E272" s="12" t="str">
        <f>IFERROR(IF(#REF!&lt;&gt;"",E271-(I271/CalsPerPound),""),"")</f>
        <v/>
      </c>
      <c r="F272" s="18" t="str">
        <f>IFERROR(RunningBMR,"")</f>
        <v/>
      </c>
      <c r="G272" s="13" t="str">
        <f>IFERROR(IF(K271&gt;0,F271*ActivityFactor+IF(WeightGoal="Maintain",0,IF(WeightGoal="Decrease",-500,IF(WeightGoal="Increase",500))),""),"")</f>
        <v/>
      </c>
      <c r="H272" s="32"/>
      <c r="I272" s="13" t="str">
        <f>IFERROR(IF(WeightGoal="Increase",G272-H272,H272-G272),"")</f>
        <v/>
      </c>
      <c r="J272" s="13"/>
      <c r="K272" s="17" t="str">
        <f>IFERROR(IF(Standard,#REF!/CalsPerPound,#REF!/CalsPerPound/2.2),"")</f>
        <v/>
      </c>
      <c r="L272" s="17"/>
      <c r="M272" s="16" t="str">
        <f>IFERROR(WeightToLoseGain-K272,"")</f>
        <v/>
      </c>
      <c r="N272" s="25" t="str">
        <f>IFERROR(IF(C271&lt;&gt;"",M272/(WeightToLoseGain),""),"")</f>
        <v/>
      </c>
    </row>
    <row r="273" spans="3:14" ht="15" customHeight="1">
      <c r="C273" s="15"/>
      <c r="D273" s="11" t="str">
        <f>IFERROR(IF(#REF!&lt;&gt;"",IF(MOD(#REF!,7)=1,(#REF!/7)+1,""),""),"")</f>
        <v/>
      </c>
      <c r="E273" s="12" t="str">
        <f>IFERROR(IF(#REF!&lt;&gt;"",E272-(I272/CalsPerPound),""),"")</f>
        <v/>
      </c>
      <c r="F273" s="18" t="str">
        <f>IFERROR(RunningBMR,"")</f>
        <v/>
      </c>
      <c r="G273" s="13" t="str">
        <f>IFERROR(IF(K272&gt;0,F272*ActivityFactor+IF(WeightGoal="Maintain",0,IF(WeightGoal="Decrease",-500,IF(WeightGoal="Increase",500))),""),"")</f>
        <v/>
      </c>
      <c r="H273" s="32"/>
      <c r="I273" s="13" t="str">
        <f>IFERROR(IF(WeightGoal="Increase",G273-H273,H273-G273),"")</f>
        <v/>
      </c>
      <c r="J273" s="13"/>
      <c r="K273" s="17" t="str">
        <f>IFERROR(IF(Standard,#REF!/CalsPerPound,#REF!/CalsPerPound/2.2),"")</f>
        <v/>
      </c>
      <c r="L273" s="17"/>
      <c r="M273" s="16" t="str">
        <f>IFERROR(WeightToLoseGain-K273,"")</f>
        <v/>
      </c>
      <c r="N273" s="25" t="str">
        <f>IFERROR(IF(C272&lt;&gt;"",M273/(WeightToLoseGain),""),"")</f>
        <v/>
      </c>
    </row>
    <row r="274" spans="3:14" ht="15" customHeight="1">
      <c r="C274" s="15"/>
      <c r="D274" s="11" t="str">
        <f>IFERROR(IF(#REF!&lt;&gt;"",IF(MOD(#REF!,7)=1,(#REF!/7)+1,""),""),"")</f>
        <v/>
      </c>
      <c r="E274" s="12" t="str">
        <f>IFERROR(IF(#REF!&lt;&gt;"",E273-(I273/CalsPerPound),""),"")</f>
        <v/>
      </c>
      <c r="F274" s="18" t="str">
        <f>IFERROR(RunningBMR,"")</f>
        <v/>
      </c>
      <c r="G274" s="13" t="str">
        <f>IFERROR(IF(K273&gt;0,F273*ActivityFactor+IF(WeightGoal="Maintain",0,IF(WeightGoal="Decrease",-500,IF(WeightGoal="Increase",500))),""),"")</f>
        <v/>
      </c>
      <c r="H274" s="32"/>
      <c r="I274" s="13" t="str">
        <f>IFERROR(IF(WeightGoal="Increase",G274-H274,H274-G274),"")</f>
        <v/>
      </c>
      <c r="J274" s="13"/>
      <c r="K274" s="17" t="str">
        <f>IFERROR(IF(Standard,#REF!/CalsPerPound,#REF!/CalsPerPound/2.2),"")</f>
        <v/>
      </c>
      <c r="L274" s="17"/>
      <c r="M274" s="16" t="str">
        <f>IFERROR(WeightToLoseGain-K274,"")</f>
        <v/>
      </c>
      <c r="N274" s="25" t="str">
        <f>IFERROR(IF(C273&lt;&gt;"",M274/(WeightToLoseGain),""),"")</f>
        <v/>
      </c>
    </row>
    <row r="275" spans="3:14" ht="15" customHeight="1">
      <c r="C275" s="15"/>
      <c r="D275" s="11" t="str">
        <f>IFERROR(IF(#REF!&lt;&gt;"",IF(MOD(#REF!,7)=1,(#REF!/7)+1,""),""),"")</f>
        <v/>
      </c>
      <c r="E275" s="12" t="str">
        <f>IFERROR(IF(#REF!&lt;&gt;"",E274-(I274/CalsPerPound),""),"")</f>
        <v/>
      </c>
      <c r="F275" s="18" t="str">
        <f>IFERROR(RunningBMR,"")</f>
        <v/>
      </c>
      <c r="G275" s="13" t="str">
        <f>IFERROR(IF(K274&gt;0,F274*ActivityFactor+IF(WeightGoal="Maintain",0,IF(WeightGoal="Decrease",-500,IF(WeightGoal="Increase",500))),""),"")</f>
        <v/>
      </c>
      <c r="H275" s="32"/>
      <c r="I275" s="13" t="str">
        <f>IFERROR(IF(WeightGoal="Increase",G275-H275,H275-G275),"")</f>
        <v/>
      </c>
      <c r="J275" s="13"/>
      <c r="K275" s="17" t="str">
        <f>IFERROR(IF(Standard,#REF!/CalsPerPound,#REF!/CalsPerPound/2.2),"")</f>
        <v/>
      </c>
      <c r="L275" s="17"/>
      <c r="M275" s="16" t="str">
        <f>IFERROR(WeightToLoseGain-K275,"")</f>
        <v/>
      </c>
      <c r="N275" s="25" t="str">
        <f>IFERROR(IF(C274&lt;&gt;"",M275/(WeightToLoseGain),""),"")</f>
        <v/>
      </c>
    </row>
    <row r="276" spans="3:14" ht="15" customHeight="1">
      <c r="C276" s="15"/>
      <c r="D276" s="11" t="str">
        <f>IFERROR(IF(#REF!&lt;&gt;"",IF(MOD(#REF!,7)=1,(#REF!/7)+1,""),""),"")</f>
        <v/>
      </c>
      <c r="E276" s="12" t="str">
        <f>IFERROR(IF(#REF!&lt;&gt;"",E275-(I275/CalsPerPound),""),"")</f>
        <v/>
      </c>
      <c r="F276" s="18" t="str">
        <f>IFERROR(RunningBMR,"")</f>
        <v/>
      </c>
      <c r="G276" s="13" t="str">
        <f>IFERROR(IF(K275&gt;0,F275*ActivityFactor+IF(WeightGoal="Maintain",0,IF(WeightGoal="Decrease",-500,IF(WeightGoal="Increase",500))),""),"")</f>
        <v/>
      </c>
      <c r="H276" s="32"/>
      <c r="I276" s="13" t="str">
        <f>IFERROR(IF(WeightGoal="Increase",G276-H276,H276-G276),"")</f>
        <v/>
      </c>
      <c r="J276" s="13"/>
      <c r="K276" s="17" t="str">
        <f>IFERROR(IF(Standard,#REF!/CalsPerPound,#REF!/CalsPerPound/2.2),"")</f>
        <v/>
      </c>
      <c r="L276" s="17"/>
      <c r="M276" s="16" t="str">
        <f>IFERROR(WeightToLoseGain-K276,"")</f>
        <v/>
      </c>
      <c r="N276" s="25" t="str">
        <f>IFERROR(IF(C275&lt;&gt;"",M276/(WeightToLoseGain),""),"")</f>
        <v/>
      </c>
    </row>
    <row r="277" spans="3:14" ht="15" customHeight="1">
      <c r="C277" s="15"/>
      <c r="D277" s="11" t="str">
        <f>IFERROR(IF(#REF!&lt;&gt;"",IF(MOD(#REF!,7)=1,(#REF!/7)+1,""),""),"")</f>
        <v/>
      </c>
      <c r="E277" s="12" t="str">
        <f>IFERROR(IF(#REF!&lt;&gt;"",E276-(I276/CalsPerPound),""),"")</f>
        <v/>
      </c>
      <c r="F277" s="18" t="str">
        <f>IFERROR(RunningBMR,"")</f>
        <v/>
      </c>
      <c r="G277" s="13" t="str">
        <f>IFERROR(IF(K276&gt;0,F276*ActivityFactor+IF(WeightGoal="Maintain",0,IF(WeightGoal="Decrease",-500,IF(WeightGoal="Increase",500))),""),"")</f>
        <v/>
      </c>
      <c r="H277" s="32"/>
      <c r="I277" s="13" t="str">
        <f>IFERROR(IF(WeightGoal="Increase",G277-H277,H277-G277),"")</f>
        <v/>
      </c>
      <c r="J277" s="13"/>
      <c r="K277" s="17" t="str">
        <f>IFERROR(IF(Standard,#REF!/CalsPerPound,#REF!/CalsPerPound/2.2),"")</f>
        <v/>
      </c>
      <c r="L277" s="17"/>
      <c r="M277" s="16" t="str">
        <f>IFERROR(WeightToLoseGain-K277,"")</f>
        <v/>
      </c>
      <c r="N277" s="25" t="str">
        <f>IFERROR(IF(C276&lt;&gt;"",M277/(WeightToLoseGain),""),"")</f>
        <v/>
      </c>
    </row>
    <row r="278" spans="3:14" ht="15" customHeight="1">
      <c r="C278" s="15"/>
      <c r="D278" s="11" t="str">
        <f>IFERROR(IF(#REF!&lt;&gt;"",IF(MOD(#REF!,7)=1,(#REF!/7)+1,""),""),"")</f>
        <v/>
      </c>
      <c r="E278" s="12" t="str">
        <f>IFERROR(IF(#REF!&lt;&gt;"",E277-(I277/CalsPerPound),""),"")</f>
        <v/>
      </c>
      <c r="F278" s="18" t="str">
        <f>IFERROR(RunningBMR,"")</f>
        <v/>
      </c>
      <c r="G278" s="13" t="str">
        <f>IFERROR(IF(K277&gt;0,F277*ActivityFactor+IF(WeightGoal="Maintain",0,IF(WeightGoal="Decrease",-500,IF(WeightGoal="Increase",500))),""),"")</f>
        <v/>
      </c>
      <c r="H278" s="32"/>
      <c r="I278" s="13" t="str">
        <f>IFERROR(IF(WeightGoal="Increase",G278-H278,H278-G278),"")</f>
        <v/>
      </c>
      <c r="J278" s="13"/>
      <c r="K278" s="17" t="str">
        <f>IFERROR(IF(Standard,#REF!/CalsPerPound,#REF!/CalsPerPound/2.2),"")</f>
        <v/>
      </c>
      <c r="L278" s="17"/>
      <c r="M278" s="16" t="str">
        <f>IFERROR(WeightToLoseGain-K278,"")</f>
        <v/>
      </c>
      <c r="N278" s="25" t="str">
        <f>IFERROR(IF(C277&lt;&gt;"",M278/(WeightToLoseGain),""),"")</f>
        <v/>
      </c>
    </row>
    <row r="279" spans="3:14" ht="15" customHeight="1">
      <c r="C279" s="15"/>
      <c r="D279" s="11" t="str">
        <f>IFERROR(IF(#REF!&lt;&gt;"",IF(MOD(#REF!,7)=1,(#REF!/7)+1,""),""),"")</f>
        <v/>
      </c>
      <c r="E279" s="12" t="str">
        <f>IFERROR(IF(#REF!&lt;&gt;"",E278-(I278/CalsPerPound),""),"")</f>
        <v/>
      </c>
      <c r="F279" s="18" t="str">
        <f>IFERROR(RunningBMR,"")</f>
        <v/>
      </c>
      <c r="G279" s="13" t="str">
        <f>IFERROR(IF(K278&gt;0,F278*ActivityFactor+IF(WeightGoal="Maintain",0,IF(WeightGoal="Decrease",-500,IF(WeightGoal="Increase",500))),""),"")</f>
        <v/>
      </c>
      <c r="H279" s="32"/>
      <c r="I279" s="13" t="str">
        <f>IFERROR(IF(WeightGoal="Increase",G279-H279,H279-G279),"")</f>
        <v/>
      </c>
      <c r="J279" s="13"/>
      <c r="K279" s="17" t="str">
        <f>IFERROR(IF(Standard,#REF!/CalsPerPound,#REF!/CalsPerPound/2.2),"")</f>
        <v/>
      </c>
      <c r="L279" s="17"/>
      <c r="M279" s="16" t="str">
        <f>IFERROR(WeightToLoseGain-K279,"")</f>
        <v/>
      </c>
      <c r="N279" s="25" t="str">
        <f>IFERROR(IF(C278&lt;&gt;"",M279/(WeightToLoseGain),""),"")</f>
        <v/>
      </c>
    </row>
    <row r="280" spans="3:14" ht="15" customHeight="1">
      <c r="C280" s="15"/>
      <c r="D280" s="11" t="str">
        <f>IFERROR(IF(#REF!&lt;&gt;"",IF(MOD(#REF!,7)=1,(#REF!/7)+1,""),""),"")</f>
        <v/>
      </c>
      <c r="E280" s="12" t="str">
        <f>IFERROR(IF(#REF!&lt;&gt;"",E279-(I279/CalsPerPound),""),"")</f>
        <v/>
      </c>
      <c r="F280" s="18" t="str">
        <f>IFERROR(RunningBMR,"")</f>
        <v/>
      </c>
      <c r="G280" s="13" t="str">
        <f>IFERROR(IF(K279&gt;0,F279*ActivityFactor+IF(WeightGoal="Maintain",0,IF(WeightGoal="Decrease",-500,IF(WeightGoal="Increase",500))),""),"")</f>
        <v/>
      </c>
      <c r="H280" s="32"/>
      <c r="I280" s="13" t="str">
        <f>IFERROR(IF(WeightGoal="Increase",G280-H280,H280-G280),"")</f>
        <v/>
      </c>
      <c r="J280" s="13"/>
      <c r="K280" s="17" t="str">
        <f>IFERROR(IF(Standard,#REF!/CalsPerPound,#REF!/CalsPerPound/2.2),"")</f>
        <v/>
      </c>
      <c r="L280" s="17"/>
      <c r="M280" s="16" t="str">
        <f>IFERROR(WeightToLoseGain-K280,"")</f>
        <v/>
      </c>
      <c r="N280" s="25" t="str">
        <f>IFERROR(IF(C279&lt;&gt;"",M280/(WeightToLoseGain),""),"")</f>
        <v/>
      </c>
    </row>
    <row r="281" spans="3:14" ht="15" customHeight="1">
      <c r="C281" s="15"/>
      <c r="D281" s="11" t="str">
        <f>IFERROR(IF(#REF!&lt;&gt;"",IF(MOD(#REF!,7)=1,(#REF!/7)+1,""),""),"")</f>
        <v/>
      </c>
      <c r="E281" s="12" t="str">
        <f>IFERROR(IF(#REF!&lt;&gt;"",E280-(I280/CalsPerPound),""),"")</f>
        <v/>
      </c>
      <c r="F281" s="18" t="str">
        <f>IFERROR(RunningBMR,"")</f>
        <v/>
      </c>
      <c r="G281" s="13" t="str">
        <f>IFERROR(IF(K280&gt;0,F280*ActivityFactor+IF(WeightGoal="Maintain",0,IF(WeightGoal="Decrease",-500,IF(WeightGoal="Increase",500))),""),"")</f>
        <v/>
      </c>
      <c r="H281" s="32"/>
      <c r="I281" s="13" t="str">
        <f>IFERROR(IF(WeightGoal="Increase",G281-H281,H281-G281),"")</f>
        <v/>
      </c>
      <c r="J281" s="13"/>
      <c r="K281" s="17" t="str">
        <f>IFERROR(IF(Standard,#REF!/CalsPerPound,#REF!/CalsPerPound/2.2),"")</f>
        <v/>
      </c>
      <c r="L281" s="17"/>
      <c r="M281" s="16" t="str">
        <f>IFERROR(WeightToLoseGain-K281,"")</f>
        <v/>
      </c>
      <c r="N281" s="25" t="str">
        <f>IFERROR(IF(C280&lt;&gt;"",M281/(WeightToLoseGain),""),"")</f>
        <v/>
      </c>
    </row>
    <row r="282" spans="3:14" ht="15" customHeight="1">
      <c r="C282" s="15"/>
      <c r="D282" s="11" t="str">
        <f>IFERROR(IF(#REF!&lt;&gt;"",IF(MOD(#REF!,7)=1,(#REF!/7)+1,""),""),"")</f>
        <v/>
      </c>
      <c r="E282" s="12" t="str">
        <f>IFERROR(IF(#REF!&lt;&gt;"",E281-(I281/CalsPerPound),""),"")</f>
        <v/>
      </c>
      <c r="F282" s="18" t="str">
        <f>IFERROR(RunningBMR,"")</f>
        <v/>
      </c>
      <c r="G282" s="13" t="str">
        <f>IFERROR(IF(K281&gt;0,F281*ActivityFactor+IF(WeightGoal="Maintain",0,IF(WeightGoal="Decrease",-500,IF(WeightGoal="Increase",500))),""),"")</f>
        <v/>
      </c>
      <c r="H282" s="32"/>
      <c r="I282" s="13" t="str">
        <f>IFERROR(IF(WeightGoal="Increase",G282-H282,H282-G282),"")</f>
        <v/>
      </c>
      <c r="J282" s="13"/>
      <c r="K282" s="17" t="str">
        <f>IFERROR(IF(Standard,#REF!/CalsPerPound,#REF!/CalsPerPound/2.2),"")</f>
        <v/>
      </c>
      <c r="L282" s="17"/>
      <c r="M282" s="16" t="str">
        <f>IFERROR(WeightToLoseGain-K282,"")</f>
        <v/>
      </c>
      <c r="N282" s="25" t="str">
        <f>IFERROR(IF(C281&lt;&gt;"",M282/(WeightToLoseGain),""),"")</f>
        <v/>
      </c>
    </row>
    <row r="283" spans="3:14" ht="15" customHeight="1">
      <c r="C283" s="15"/>
      <c r="D283" s="11" t="str">
        <f>IFERROR(IF(#REF!&lt;&gt;"",IF(MOD(#REF!,7)=1,(#REF!/7)+1,""),""),"")</f>
        <v/>
      </c>
      <c r="E283" s="12" t="str">
        <f>IFERROR(IF(#REF!&lt;&gt;"",E282-(I282/CalsPerPound),""),"")</f>
        <v/>
      </c>
      <c r="F283" s="18" t="str">
        <f>IFERROR(RunningBMR,"")</f>
        <v/>
      </c>
      <c r="G283" s="13" t="str">
        <f>IFERROR(IF(K282&gt;0,F282*ActivityFactor+IF(WeightGoal="Maintain",0,IF(WeightGoal="Decrease",-500,IF(WeightGoal="Increase",500))),""),"")</f>
        <v/>
      </c>
      <c r="H283" s="32"/>
      <c r="I283" s="13" t="str">
        <f>IFERROR(IF(WeightGoal="Increase",G283-H283,H283-G283),"")</f>
        <v/>
      </c>
      <c r="J283" s="13"/>
      <c r="K283" s="17" t="str">
        <f>IFERROR(IF(Standard,#REF!/CalsPerPound,#REF!/CalsPerPound/2.2),"")</f>
        <v/>
      </c>
      <c r="L283" s="17"/>
      <c r="M283" s="16" t="str">
        <f>IFERROR(WeightToLoseGain-K283,"")</f>
        <v/>
      </c>
      <c r="N283" s="25" t="str">
        <f>IFERROR(IF(C282&lt;&gt;"",M283/(WeightToLoseGain),""),"")</f>
        <v/>
      </c>
    </row>
    <row r="284" spans="3:14" ht="15" customHeight="1">
      <c r="C284" s="15"/>
      <c r="D284" s="11" t="str">
        <f>IFERROR(IF(#REF!&lt;&gt;"",IF(MOD(#REF!,7)=1,(#REF!/7)+1,""),""),"")</f>
        <v/>
      </c>
      <c r="E284" s="12" t="str">
        <f>IFERROR(IF(#REF!&lt;&gt;"",E283-(I283/CalsPerPound),""),"")</f>
        <v/>
      </c>
      <c r="F284" s="18" t="str">
        <f>IFERROR(RunningBMR,"")</f>
        <v/>
      </c>
      <c r="G284" s="13" t="str">
        <f>IFERROR(IF(K283&gt;0,F283*ActivityFactor+IF(WeightGoal="Maintain",0,IF(WeightGoal="Decrease",-500,IF(WeightGoal="Increase",500))),""),"")</f>
        <v/>
      </c>
      <c r="H284" s="32"/>
      <c r="I284" s="13" t="str">
        <f>IFERROR(IF(WeightGoal="Increase",G284-H284,H284-G284),"")</f>
        <v/>
      </c>
      <c r="J284" s="13"/>
      <c r="K284" s="17" t="str">
        <f>IFERROR(IF(Standard,#REF!/CalsPerPound,#REF!/CalsPerPound/2.2),"")</f>
        <v/>
      </c>
      <c r="L284" s="17"/>
      <c r="M284" s="16" t="str">
        <f>IFERROR(WeightToLoseGain-K284,"")</f>
        <v/>
      </c>
      <c r="N284" s="25" t="str">
        <f>IFERROR(IF(C283&lt;&gt;"",M284/(WeightToLoseGain),""),"")</f>
        <v/>
      </c>
    </row>
    <row r="285" spans="3:14" ht="15" customHeight="1">
      <c r="C285" s="15"/>
      <c r="D285" s="11" t="str">
        <f>IFERROR(IF(#REF!&lt;&gt;"",IF(MOD(#REF!,7)=1,(#REF!/7)+1,""),""),"")</f>
        <v/>
      </c>
      <c r="E285" s="12" t="str">
        <f>IFERROR(IF(#REF!&lt;&gt;"",E284-(I284/CalsPerPound),""),"")</f>
        <v/>
      </c>
      <c r="F285" s="18" t="str">
        <f>IFERROR(RunningBMR,"")</f>
        <v/>
      </c>
      <c r="G285" s="13" t="str">
        <f>IFERROR(IF(K284&gt;0,F284*ActivityFactor+IF(WeightGoal="Maintain",0,IF(WeightGoal="Decrease",-500,IF(WeightGoal="Increase",500))),""),"")</f>
        <v/>
      </c>
      <c r="H285" s="32"/>
      <c r="I285" s="13" t="str">
        <f>IFERROR(IF(WeightGoal="Increase",G285-H285,H285-G285),"")</f>
        <v/>
      </c>
      <c r="J285" s="13"/>
      <c r="K285" s="17" t="str">
        <f>IFERROR(IF(Standard,#REF!/CalsPerPound,#REF!/CalsPerPound/2.2),"")</f>
        <v/>
      </c>
      <c r="L285" s="17"/>
      <c r="M285" s="16" t="str">
        <f>IFERROR(WeightToLoseGain-K285,"")</f>
        <v/>
      </c>
      <c r="N285" s="25" t="str">
        <f>IFERROR(IF(C284&lt;&gt;"",M285/(WeightToLoseGain),""),"")</f>
        <v/>
      </c>
    </row>
    <row r="286" spans="3:14" ht="15" customHeight="1">
      <c r="C286" s="15"/>
      <c r="D286" s="11" t="str">
        <f>IFERROR(IF(#REF!&lt;&gt;"",IF(MOD(#REF!,7)=1,(#REF!/7)+1,""),""),"")</f>
        <v/>
      </c>
      <c r="E286" s="12" t="str">
        <f>IFERROR(IF(#REF!&lt;&gt;"",E285-(I285/CalsPerPound),""),"")</f>
        <v/>
      </c>
      <c r="F286" s="18" t="str">
        <f>IFERROR(RunningBMR,"")</f>
        <v/>
      </c>
      <c r="G286" s="13" t="str">
        <f>IFERROR(IF(K285&gt;0,F285*ActivityFactor+IF(WeightGoal="Maintain",0,IF(WeightGoal="Decrease",-500,IF(WeightGoal="Increase",500))),""),"")</f>
        <v/>
      </c>
      <c r="H286" s="32"/>
      <c r="I286" s="13" t="str">
        <f>IFERROR(IF(WeightGoal="Increase",G286-H286,H286-G286),"")</f>
        <v/>
      </c>
      <c r="J286" s="13"/>
      <c r="K286" s="17" t="str">
        <f>IFERROR(IF(Standard,#REF!/CalsPerPound,#REF!/CalsPerPound/2.2),"")</f>
        <v/>
      </c>
      <c r="L286" s="17"/>
      <c r="M286" s="16" t="str">
        <f>IFERROR(WeightToLoseGain-K286,"")</f>
        <v/>
      </c>
      <c r="N286" s="25" t="str">
        <f>IFERROR(IF(C285&lt;&gt;"",M286/(WeightToLoseGain),""),"")</f>
        <v/>
      </c>
    </row>
    <row r="287" spans="3:14" ht="15" customHeight="1">
      <c r="C287" s="15"/>
      <c r="D287" s="11" t="str">
        <f>IFERROR(IF(#REF!&lt;&gt;"",IF(MOD(#REF!,7)=1,(#REF!/7)+1,""),""),"")</f>
        <v/>
      </c>
      <c r="E287" s="12" t="str">
        <f>IFERROR(IF(#REF!&lt;&gt;"",E286-(I286/CalsPerPound),""),"")</f>
        <v/>
      </c>
      <c r="F287" s="18" t="str">
        <f>IFERROR(RunningBMR,"")</f>
        <v/>
      </c>
      <c r="G287" s="13" t="str">
        <f>IFERROR(IF(K286&gt;0,F286*ActivityFactor+IF(WeightGoal="Maintain",0,IF(WeightGoal="Decrease",-500,IF(WeightGoal="Increase",500))),""),"")</f>
        <v/>
      </c>
      <c r="H287" s="32"/>
      <c r="I287" s="13" t="str">
        <f>IFERROR(IF(WeightGoal="Increase",G287-H287,H287-G287),"")</f>
        <v/>
      </c>
      <c r="J287" s="13"/>
      <c r="K287" s="17" t="str">
        <f>IFERROR(IF(Standard,#REF!/CalsPerPound,#REF!/CalsPerPound/2.2),"")</f>
        <v/>
      </c>
      <c r="L287" s="17"/>
      <c r="M287" s="16" t="str">
        <f>IFERROR(WeightToLoseGain-K287,"")</f>
        <v/>
      </c>
      <c r="N287" s="25" t="str">
        <f>IFERROR(IF(C286&lt;&gt;"",M287/(WeightToLoseGain),""),"")</f>
        <v/>
      </c>
    </row>
    <row r="288" spans="3:14" ht="15" customHeight="1">
      <c r="C288" s="15"/>
      <c r="D288" s="11" t="str">
        <f>IFERROR(IF(#REF!&lt;&gt;"",IF(MOD(#REF!,7)=1,(#REF!/7)+1,""),""),"")</f>
        <v/>
      </c>
      <c r="E288" s="12" t="str">
        <f>IFERROR(IF(#REF!&lt;&gt;"",E287-(I287/CalsPerPound),""),"")</f>
        <v/>
      </c>
      <c r="F288" s="18" t="str">
        <f>IFERROR(RunningBMR,"")</f>
        <v/>
      </c>
      <c r="G288" s="13" t="str">
        <f>IFERROR(IF(K287&gt;0,F287*ActivityFactor+IF(WeightGoal="Maintain",0,IF(WeightGoal="Decrease",-500,IF(WeightGoal="Increase",500))),""),"")</f>
        <v/>
      </c>
      <c r="H288" s="32"/>
      <c r="I288" s="13" t="str">
        <f>IFERROR(IF(WeightGoal="Increase",G288-H288,H288-G288),"")</f>
        <v/>
      </c>
      <c r="J288" s="13"/>
      <c r="K288" s="17" t="str">
        <f>IFERROR(IF(Standard,#REF!/CalsPerPound,#REF!/CalsPerPound/2.2),"")</f>
        <v/>
      </c>
      <c r="L288" s="17"/>
      <c r="M288" s="16" t="str">
        <f>IFERROR(WeightToLoseGain-K288,"")</f>
        <v/>
      </c>
      <c r="N288" s="25" t="str">
        <f>IFERROR(IF(C287&lt;&gt;"",M288/(WeightToLoseGain),""),"")</f>
        <v/>
      </c>
    </row>
    <row r="289" spans="3:14" ht="15" customHeight="1">
      <c r="C289" s="15"/>
      <c r="D289" s="11" t="str">
        <f>IFERROR(IF(#REF!&lt;&gt;"",IF(MOD(#REF!,7)=1,(#REF!/7)+1,""),""),"")</f>
        <v/>
      </c>
      <c r="E289" s="12" t="str">
        <f>IFERROR(IF(#REF!&lt;&gt;"",E288-(I288/CalsPerPound),""),"")</f>
        <v/>
      </c>
      <c r="F289" s="18" t="str">
        <f>IFERROR(RunningBMR,"")</f>
        <v/>
      </c>
      <c r="G289" s="13" t="str">
        <f>IFERROR(IF(K288&gt;0,F288*ActivityFactor+IF(WeightGoal="Maintain",0,IF(WeightGoal="Decrease",-500,IF(WeightGoal="Increase",500))),""),"")</f>
        <v/>
      </c>
      <c r="H289" s="32"/>
      <c r="I289" s="13" t="str">
        <f>IFERROR(IF(WeightGoal="Increase",G289-H289,H289-G289),"")</f>
        <v/>
      </c>
      <c r="J289" s="13"/>
      <c r="K289" s="17" t="str">
        <f>IFERROR(IF(Standard,#REF!/CalsPerPound,#REF!/CalsPerPound/2.2),"")</f>
        <v/>
      </c>
      <c r="L289" s="17"/>
      <c r="M289" s="16" t="str">
        <f>IFERROR(WeightToLoseGain-K289,"")</f>
        <v/>
      </c>
      <c r="N289" s="25" t="str">
        <f>IFERROR(IF(C288&lt;&gt;"",M289/(WeightToLoseGain),""),"")</f>
        <v/>
      </c>
    </row>
    <row r="290" spans="3:14" ht="15" customHeight="1">
      <c r="C290" s="15"/>
      <c r="D290" s="11" t="str">
        <f>IFERROR(IF(#REF!&lt;&gt;"",IF(MOD(#REF!,7)=1,(#REF!/7)+1,""),""),"")</f>
        <v/>
      </c>
      <c r="E290" s="12" t="str">
        <f>IFERROR(IF(#REF!&lt;&gt;"",E289-(I289/CalsPerPound),""),"")</f>
        <v/>
      </c>
      <c r="F290" s="18" t="str">
        <f>IFERROR(RunningBMR,"")</f>
        <v/>
      </c>
      <c r="G290" s="13" t="str">
        <f>IFERROR(IF(K289&gt;0,F289*ActivityFactor+IF(WeightGoal="Maintain",0,IF(WeightGoal="Decrease",-500,IF(WeightGoal="Increase",500))),""),"")</f>
        <v/>
      </c>
      <c r="H290" s="32"/>
      <c r="I290" s="13" t="str">
        <f>IFERROR(IF(WeightGoal="Increase",G290-H290,H290-G290),"")</f>
        <v/>
      </c>
      <c r="J290" s="13"/>
      <c r="K290" s="17" t="str">
        <f>IFERROR(IF(Standard,#REF!/CalsPerPound,#REF!/CalsPerPound/2.2),"")</f>
        <v/>
      </c>
      <c r="L290" s="17"/>
      <c r="M290" s="16" t="str">
        <f>IFERROR(WeightToLoseGain-K290,"")</f>
        <v/>
      </c>
      <c r="N290" s="25" t="str">
        <f>IFERROR(IF(C289&lt;&gt;"",M290/(WeightToLoseGain),""),"")</f>
        <v/>
      </c>
    </row>
    <row r="291" spans="3:14" ht="15" customHeight="1">
      <c r="C291" s="15"/>
      <c r="D291" s="11" t="str">
        <f>IFERROR(IF(#REF!&lt;&gt;"",IF(MOD(#REF!,7)=1,(#REF!/7)+1,""),""),"")</f>
        <v/>
      </c>
      <c r="E291" s="12" t="str">
        <f>IFERROR(IF(#REF!&lt;&gt;"",E290-(I290/CalsPerPound),""),"")</f>
        <v/>
      </c>
      <c r="F291" s="18" t="str">
        <f>IFERROR(RunningBMR,"")</f>
        <v/>
      </c>
      <c r="G291" s="13" t="str">
        <f>IFERROR(IF(K290&gt;0,F290*ActivityFactor+IF(WeightGoal="Maintain",0,IF(WeightGoal="Decrease",-500,IF(WeightGoal="Increase",500))),""),"")</f>
        <v/>
      </c>
      <c r="H291" s="32"/>
      <c r="I291" s="13" t="str">
        <f>IFERROR(IF(WeightGoal="Increase",G291-H291,H291-G291),"")</f>
        <v/>
      </c>
      <c r="J291" s="13"/>
      <c r="K291" s="17" t="str">
        <f>IFERROR(IF(Standard,#REF!/CalsPerPound,#REF!/CalsPerPound/2.2),"")</f>
        <v/>
      </c>
      <c r="L291" s="17"/>
      <c r="M291" s="16" t="str">
        <f>IFERROR(WeightToLoseGain-K291,"")</f>
        <v/>
      </c>
      <c r="N291" s="25" t="str">
        <f>IFERROR(IF(C290&lt;&gt;"",M291/(WeightToLoseGain),""),"")</f>
        <v/>
      </c>
    </row>
    <row r="292" spans="3:14" ht="15" customHeight="1">
      <c r="C292" s="15"/>
      <c r="D292" s="11" t="str">
        <f>IFERROR(IF(#REF!&lt;&gt;"",IF(MOD(#REF!,7)=1,(#REF!/7)+1,""),""),"")</f>
        <v/>
      </c>
      <c r="E292" s="12" t="str">
        <f>IFERROR(IF(#REF!&lt;&gt;"",E291-(I291/CalsPerPound),""),"")</f>
        <v/>
      </c>
      <c r="F292" s="18" t="str">
        <f>IFERROR(RunningBMR,"")</f>
        <v/>
      </c>
      <c r="G292" s="13" t="str">
        <f>IFERROR(IF(K291&gt;0,F291*ActivityFactor+IF(WeightGoal="Maintain",0,IF(WeightGoal="Decrease",-500,IF(WeightGoal="Increase",500))),""),"")</f>
        <v/>
      </c>
      <c r="H292" s="32"/>
      <c r="I292" s="13" t="str">
        <f>IFERROR(IF(WeightGoal="Increase",G292-H292,H292-G292),"")</f>
        <v/>
      </c>
      <c r="J292" s="13"/>
      <c r="K292" s="17" t="str">
        <f>IFERROR(IF(Standard,#REF!/CalsPerPound,#REF!/CalsPerPound/2.2),"")</f>
        <v/>
      </c>
      <c r="L292" s="17"/>
      <c r="M292" s="16" t="str">
        <f>IFERROR(WeightToLoseGain-K292,"")</f>
        <v/>
      </c>
      <c r="N292" s="25" t="str">
        <f>IFERROR(IF(C291&lt;&gt;"",M292/(WeightToLoseGain),""),"")</f>
        <v/>
      </c>
    </row>
    <row r="293" spans="3:14" ht="15" customHeight="1">
      <c r="C293" s="15"/>
      <c r="D293" s="11" t="str">
        <f>IFERROR(IF(#REF!&lt;&gt;"",IF(MOD(#REF!,7)=1,(#REF!/7)+1,""),""),"")</f>
        <v/>
      </c>
      <c r="E293" s="12" t="str">
        <f>IFERROR(IF(#REF!&lt;&gt;"",E292-(I292/CalsPerPound),""),"")</f>
        <v/>
      </c>
      <c r="F293" s="18" t="str">
        <f>IFERROR(RunningBMR,"")</f>
        <v/>
      </c>
      <c r="G293" s="13" t="str">
        <f>IFERROR(IF(K292&gt;0,F292*ActivityFactor+IF(WeightGoal="Maintain",0,IF(WeightGoal="Decrease",-500,IF(WeightGoal="Increase",500))),""),"")</f>
        <v/>
      </c>
      <c r="H293" s="32"/>
      <c r="I293" s="13" t="str">
        <f>IFERROR(IF(WeightGoal="Increase",G293-H293,H293-G293),"")</f>
        <v/>
      </c>
      <c r="J293" s="13"/>
      <c r="K293" s="17" t="str">
        <f>IFERROR(IF(Standard,#REF!/CalsPerPound,#REF!/CalsPerPound/2.2),"")</f>
        <v/>
      </c>
      <c r="L293" s="17"/>
      <c r="M293" s="16" t="str">
        <f>IFERROR(WeightToLoseGain-K293,"")</f>
        <v/>
      </c>
      <c r="N293" s="25" t="str">
        <f>IFERROR(IF(C292&lt;&gt;"",M293/(WeightToLoseGain),""),"")</f>
        <v/>
      </c>
    </row>
    <row r="294" spans="3:14" ht="15" customHeight="1">
      <c r="C294" s="15"/>
      <c r="D294" s="11" t="str">
        <f>IFERROR(IF(#REF!&lt;&gt;"",IF(MOD(#REF!,7)=1,(#REF!/7)+1,""),""),"")</f>
        <v/>
      </c>
      <c r="E294" s="12" t="str">
        <f>IFERROR(IF(#REF!&lt;&gt;"",E293-(I293/CalsPerPound),""),"")</f>
        <v/>
      </c>
      <c r="F294" s="18" t="str">
        <f>IFERROR(RunningBMR,"")</f>
        <v/>
      </c>
      <c r="G294" s="13" t="str">
        <f>IFERROR(IF(K293&gt;0,F293*ActivityFactor+IF(WeightGoal="Maintain",0,IF(WeightGoal="Decrease",-500,IF(WeightGoal="Increase",500))),""),"")</f>
        <v/>
      </c>
      <c r="H294" s="32"/>
      <c r="I294" s="13" t="str">
        <f>IFERROR(IF(WeightGoal="Increase",G294-H294,H294-G294),"")</f>
        <v/>
      </c>
      <c r="J294" s="13"/>
      <c r="K294" s="17" t="str">
        <f>IFERROR(IF(Standard,#REF!/CalsPerPound,#REF!/CalsPerPound/2.2),"")</f>
        <v/>
      </c>
      <c r="L294" s="17"/>
      <c r="M294" s="16" t="str">
        <f>IFERROR(WeightToLoseGain-K294,"")</f>
        <v/>
      </c>
      <c r="N294" s="25" t="str">
        <f>IFERROR(IF(C293&lt;&gt;"",M294/(WeightToLoseGain),""),"")</f>
        <v/>
      </c>
    </row>
    <row r="295" spans="3:14" ht="15" customHeight="1">
      <c r="C295" s="15"/>
      <c r="D295" s="11" t="str">
        <f>IFERROR(IF(#REF!&lt;&gt;"",IF(MOD(#REF!,7)=1,(#REF!/7)+1,""),""),"")</f>
        <v/>
      </c>
      <c r="E295" s="12" t="str">
        <f>IFERROR(IF(#REF!&lt;&gt;"",E294-(I294/CalsPerPound),""),"")</f>
        <v/>
      </c>
      <c r="F295" s="18" t="str">
        <f>IFERROR(RunningBMR,"")</f>
        <v/>
      </c>
      <c r="G295" s="13" t="str">
        <f>IFERROR(IF(K294&gt;0,F294*ActivityFactor+IF(WeightGoal="Maintain",0,IF(WeightGoal="Decrease",-500,IF(WeightGoal="Increase",500))),""),"")</f>
        <v/>
      </c>
      <c r="H295" s="32"/>
      <c r="I295" s="13" t="str">
        <f>IFERROR(IF(WeightGoal="Increase",G295-H295,H295-G295),"")</f>
        <v/>
      </c>
      <c r="J295" s="13"/>
      <c r="K295" s="17" t="str">
        <f>IFERROR(IF(Standard,#REF!/CalsPerPound,#REF!/CalsPerPound/2.2),"")</f>
        <v/>
      </c>
      <c r="L295" s="17"/>
      <c r="M295" s="16" t="str">
        <f>IFERROR(WeightToLoseGain-K295,"")</f>
        <v/>
      </c>
      <c r="N295" s="25" t="str">
        <f>IFERROR(IF(C294&lt;&gt;"",M295/(WeightToLoseGain),""),"")</f>
        <v/>
      </c>
    </row>
    <row r="296" spans="3:14" ht="15" customHeight="1">
      <c r="C296" s="15"/>
      <c r="D296" s="11" t="str">
        <f>IFERROR(IF(#REF!&lt;&gt;"",IF(MOD(#REF!,7)=1,(#REF!/7)+1,""),""),"")</f>
        <v/>
      </c>
      <c r="E296" s="12" t="str">
        <f>IFERROR(IF(#REF!&lt;&gt;"",E295-(I295/CalsPerPound),""),"")</f>
        <v/>
      </c>
      <c r="F296" s="18" t="str">
        <f>IFERROR(RunningBMR,"")</f>
        <v/>
      </c>
      <c r="G296" s="13" t="str">
        <f>IFERROR(IF(K295&gt;0,F295*ActivityFactor+IF(WeightGoal="Maintain",0,IF(WeightGoal="Decrease",-500,IF(WeightGoal="Increase",500))),""),"")</f>
        <v/>
      </c>
      <c r="H296" s="32"/>
      <c r="I296" s="13" t="str">
        <f>IFERROR(IF(WeightGoal="Increase",G296-H296,H296-G296),"")</f>
        <v/>
      </c>
      <c r="J296" s="13"/>
      <c r="K296" s="17" t="str">
        <f>IFERROR(IF(Standard,#REF!/CalsPerPound,#REF!/CalsPerPound/2.2),"")</f>
        <v/>
      </c>
      <c r="L296" s="17"/>
      <c r="M296" s="16" t="str">
        <f>IFERROR(WeightToLoseGain-K296,"")</f>
        <v/>
      </c>
      <c r="N296" s="25" t="str">
        <f>IFERROR(IF(C295&lt;&gt;"",M296/(WeightToLoseGain),""),"")</f>
        <v/>
      </c>
    </row>
    <row r="297" spans="3:14" ht="15" customHeight="1">
      <c r="C297" s="15"/>
      <c r="D297" s="11" t="str">
        <f>IFERROR(IF(#REF!&lt;&gt;"",IF(MOD(#REF!,7)=1,(#REF!/7)+1,""),""),"")</f>
        <v/>
      </c>
      <c r="E297" s="12" t="str">
        <f>IFERROR(IF(#REF!&lt;&gt;"",E296-(I296/CalsPerPound),""),"")</f>
        <v/>
      </c>
      <c r="F297" s="18" t="str">
        <f>IFERROR(RunningBMR,"")</f>
        <v/>
      </c>
      <c r="G297" s="13" t="str">
        <f>IFERROR(IF(K296&gt;0,F296*ActivityFactor+IF(WeightGoal="Maintain",0,IF(WeightGoal="Decrease",-500,IF(WeightGoal="Increase",500))),""),"")</f>
        <v/>
      </c>
      <c r="H297" s="32"/>
      <c r="I297" s="13" t="str">
        <f>IFERROR(IF(WeightGoal="Increase",G297-H297,H297-G297),"")</f>
        <v/>
      </c>
      <c r="J297" s="13"/>
      <c r="K297" s="17" t="str">
        <f>IFERROR(IF(Standard,#REF!/CalsPerPound,#REF!/CalsPerPound/2.2),"")</f>
        <v/>
      </c>
      <c r="L297" s="17"/>
      <c r="M297" s="16" t="str">
        <f>IFERROR(WeightToLoseGain-K297,"")</f>
        <v/>
      </c>
      <c r="N297" s="25" t="str">
        <f>IFERROR(IF(C296&lt;&gt;"",M297/(WeightToLoseGain),""),"")</f>
        <v/>
      </c>
    </row>
    <row r="298" spans="3:14" ht="15" customHeight="1">
      <c r="C298" s="15"/>
      <c r="D298" s="11" t="str">
        <f>IFERROR(IF(#REF!&lt;&gt;"",IF(MOD(#REF!,7)=1,(#REF!/7)+1,""),""),"")</f>
        <v/>
      </c>
      <c r="E298" s="12" t="str">
        <f>IFERROR(IF(#REF!&lt;&gt;"",E297-(I297/CalsPerPound),""),"")</f>
        <v/>
      </c>
      <c r="F298" s="18" t="str">
        <f>IFERROR(RunningBMR,"")</f>
        <v/>
      </c>
      <c r="G298" s="13" t="str">
        <f>IFERROR(IF(K297&gt;0,F297*ActivityFactor+IF(WeightGoal="Maintain",0,IF(WeightGoal="Decrease",-500,IF(WeightGoal="Increase",500))),""),"")</f>
        <v/>
      </c>
      <c r="H298" s="32"/>
      <c r="I298" s="13" t="str">
        <f>IFERROR(IF(WeightGoal="Increase",G298-H298,H298-G298),"")</f>
        <v/>
      </c>
      <c r="J298" s="13"/>
      <c r="K298" s="17" t="str">
        <f>IFERROR(IF(Standard,#REF!/CalsPerPound,#REF!/CalsPerPound/2.2),"")</f>
        <v/>
      </c>
      <c r="L298" s="17"/>
      <c r="M298" s="16" t="str">
        <f>IFERROR(WeightToLoseGain-K298,"")</f>
        <v/>
      </c>
      <c r="N298" s="25" t="str">
        <f>IFERROR(IF(C297&lt;&gt;"",M298/(WeightToLoseGain),""),"")</f>
        <v/>
      </c>
    </row>
    <row r="299" spans="3:14" ht="15" customHeight="1">
      <c r="C299" s="15"/>
      <c r="D299" s="11" t="str">
        <f>IFERROR(IF(#REF!&lt;&gt;"",IF(MOD(#REF!,7)=1,(#REF!/7)+1,""),""),"")</f>
        <v/>
      </c>
      <c r="E299" s="12" t="str">
        <f>IFERROR(IF(#REF!&lt;&gt;"",E298-(I298/CalsPerPound),""),"")</f>
        <v/>
      </c>
      <c r="F299" s="18" t="str">
        <f>IFERROR(RunningBMR,"")</f>
        <v/>
      </c>
      <c r="G299" s="13" t="str">
        <f>IFERROR(IF(K298&gt;0,F298*ActivityFactor+IF(WeightGoal="Maintain",0,IF(WeightGoal="Decrease",-500,IF(WeightGoal="Increase",500))),""),"")</f>
        <v/>
      </c>
      <c r="H299" s="32"/>
      <c r="I299" s="13" t="str">
        <f>IFERROR(IF(WeightGoal="Increase",G299-H299,H299-G299),"")</f>
        <v/>
      </c>
      <c r="J299" s="13"/>
      <c r="K299" s="17" t="str">
        <f>IFERROR(IF(Standard,#REF!/CalsPerPound,#REF!/CalsPerPound/2.2),"")</f>
        <v/>
      </c>
      <c r="L299" s="17"/>
      <c r="M299" s="16" t="str">
        <f>IFERROR(WeightToLoseGain-K299,"")</f>
        <v/>
      </c>
      <c r="N299" s="25" t="str">
        <f>IFERROR(IF(C298&lt;&gt;"",M299/(WeightToLoseGain),""),"")</f>
        <v/>
      </c>
    </row>
    <row r="300" spans="3:14" ht="15" customHeight="1">
      <c r="C300" s="15"/>
      <c r="D300" s="11" t="str">
        <f>IFERROR(IF(#REF!&lt;&gt;"",IF(MOD(#REF!,7)=1,(#REF!/7)+1,""),""),"")</f>
        <v/>
      </c>
      <c r="E300" s="12" t="str">
        <f>IFERROR(IF(#REF!&lt;&gt;"",E299-(I299/CalsPerPound),""),"")</f>
        <v/>
      </c>
      <c r="F300" s="18" t="str">
        <f>IFERROR(RunningBMR,"")</f>
        <v/>
      </c>
      <c r="G300" s="13" t="str">
        <f>IFERROR(IF(K299&gt;0,F299*ActivityFactor+IF(WeightGoal="Maintain",0,IF(WeightGoal="Decrease",-500,IF(WeightGoal="Increase",500))),""),"")</f>
        <v/>
      </c>
      <c r="H300" s="32"/>
      <c r="I300" s="13" t="str">
        <f>IFERROR(IF(WeightGoal="Increase",G300-H300,H300-G300),"")</f>
        <v/>
      </c>
      <c r="J300" s="13"/>
      <c r="K300" s="17" t="str">
        <f>IFERROR(IF(Standard,#REF!/CalsPerPound,#REF!/CalsPerPound/2.2),"")</f>
        <v/>
      </c>
      <c r="L300" s="17"/>
      <c r="M300" s="16" t="str">
        <f>IFERROR(WeightToLoseGain-K300,"")</f>
        <v/>
      </c>
      <c r="N300" s="25" t="str">
        <f>IFERROR(IF(C299&lt;&gt;"",M300/(WeightToLoseGain),""),"")</f>
        <v/>
      </c>
    </row>
    <row r="301" spans="3:14" ht="15" customHeight="1">
      <c r="C301" s="15"/>
      <c r="D301" s="11" t="str">
        <f>IFERROR(IF(#REF!&lt;&gt;"",IF(MOD(#REF!,7)=1,(#REF!/7)+1,""),""),"")</f>
        <v/>
      </c>
      <c r="E301" s="12" t="str">
        <f>IFERROR(IF(#REF!&lt;&gt;"",E300-(I300/CalsPerPound),""),"")</f>
        <v/>
      </c>
      <c r="F301" s="18" t="str">
        <f>IFERROR(RunningBMR,"")</f>
        <v/>
      </c>
      <c r="G301" s="13" t="str">
        <f>IFERROR(IF(K300&gt;0,F300*ActivityFactor+IF(WeightGoal="Maintain",0,IF(WeightGoal="Decrease",-500,IF(WeightGoal="Increase",500))),""),"")</f>
        <v/>
      </c>
      <c r="H301" s="32"/>
      <c r="I301" s="13" t="str">
        <f>IFERROR(IF(WeightGoal="Increase",G301-H301,H301-G301),"")</f>
        <v/>
      </c>
      <c r="J301" s="13"/>
      <c r="K301" s="17" t="str">
        <f>IFERROR(IF(Standard,#REF!/CalsPerPound,#REF!/CalsPerPound/2.2),"")</f>
        <v/>
      </c>
      <c r="L301" s="17"/>
      <c r="M301" s="16" t="str">
        <f>IFERROR(WeightToLoseGain-K301,"")</f>
        <v/>
      </c>
      <c r="N301" s="25" t="str">
        <f>IFERROR(IF(C300&lt;&gt;"",M301/(WeightToLoseGain),""),"")</f>
        <v/>
      </c>
    </row>
    <row r="302" spans="3:14" ht="15" customHeight="1">
      <c r="C302" s="15"/>
      <c r="D302" s="11" t="str">
        <f>IFERROR(IF(#REF!&lt;&gt;"",IF(MOD(#REF!,7)=1,(#REF!/7)+1,""),""),"")</f>
        <v/>
      </c>
      <c r="E302" s="12" t="str">
        <f>IFERROR(IF(#REF!&lt;&gt;"",E301-(I301/CalsPerPound),""),"")</f>
        <v/>
      </c>
      <c r="F302" s="18" t="str">
        <f>IFERROR(RunningBMR,"")</f>
        <v/>
      </c>
      <c r="G302" s="13" t="str">
        <f>IFERROR(IF(K301&gt;0,F301*ActivityFactor+IF(WeightGoal="Maintain",0,IF(WeightGoal="Decrease",-500,IF(WeightGoal="Increase",500))),""),"")</f>
        <v/>
      </c>
      <c r="H302" s="32"/>
      <c r="I302" s="13" t="str">
        <f>IFERROR(IF(WeightGoal="Increase",G302-H302,H302-G302),"")</f>
        <v/>
      </c>
      <c r="J302" s="13"/>
      <c r="K302" s="17" t="str">
        <f>IFERROR(IF(Standard,#REF!/CalsPerPound,#REF!/CalsPerPound/2.2),"")</f>
        <v/>
      </c>
      <c r="L302" s="17"/>
      <c r="M302" s="16" t="str">
        <f>IFERROR(WeightToLoseGain-K302,"")</f>
        <v/>
      </c>
      <c r="N302" s="25" t="str">
        <f>IFERROR(IF(C301&lt;&gt;"",M302/(WeightToLoseGain),""),"")</f>
        <v/>
      </c>
    </row>
    <row r="303" spans="3:14" ht="15" customHeight="1">
      <c r="C303" s="15"/>
      <c r="D303" s="11" t="str">
        <f>IFERROR(IF(#REF!&lt;&gt;"",IF(MOD(#REF!,7)=1,(#REF!/7)+1,""),""),"")</f>
        <v/>
      </c>
      <c r="E303" s="12" t="str">
        <f>IFERROR(IF(#REF!&lt;&gt;"",E302-(I302/CalsPerPound),""),"")</f>
        <v/>
      </c>
      <c r="F303" s="18" t="str">
        <f>IFERROR(RunningBMR,"")</f>
        <v/>
      </c>
      <c r="G303" s="13" t="str">
        <f>IFERROR(IF(K302&gt;0,F302*ActivityFactor+IF(WeightGoal="Maintain",0,IF(WeightGoal="Decrease",-500,IF(WeightGoal="Increase",500))),""),"")</f>
        <v/>
      </c>
      <c r="H303" s="32"/>
      <c r="I303" s="13" t="str">
        <f>IFERROR(IF(WeightGoal="Increase",G303-H303,H303-G303),"")</f>
        <v/>
      </c>
      <c r="J303" s="13"/>
      <c r="K303" s="17" t="str">
        <f>IFERROR(IF(Standard,#REF!/CalsPerPound,#REF!/CalsPerPound/2.2),"")</f>
        <v/>
      </c>
      <c r="L303" s="17"/>
      <c r="M303" s="16" t="str">
        <f>IFERROR(WeightToLoseGain-K303,"")</f>
        <v/>
      </c>
      <c r="N303" s="25" t="str">
        <f>IFERROR(IF(C302&lt;&gt;"",M303/(WeightToLoseGain),""),"")</f>
        <v/>
      </c>
    </row>
    <row r="304" spans="3:14" ht="15" customHeight="1">
      <c r="C304" s="15"/>
      <c r="D304" s="11" t="str">
        <f>IFERROR(IF(#REF!&lt;&gt;"",IF(MOD(#REF!,7)=1,(#REF!/7)+1,""),""),"")</f>
        <v/>
      </c>
      <c r="E304" s="12" t="str">
        <f>IFERROR(IF(#REF!&lt;&gt;"",E303-(I303/CalsPerPound),""),"")</f>
        <v/>
      </c>
      <c r="F304" s="18" t="str">
        <f>IFERROR(RunningBMR,"")</f>
        <v/>
      </c>
      <c r="G304" s="13" t="str">
        <f>IFERROR(IF(K303&gt;0,F303*ActivityFactor+IF(WeightGoal="Maintain",0,IF(WeightGoal="Decrease",-500,IF(WeightGoal="Increase",500))),""),"")</f>
        <v/>
      </c>
      <c r="H304" s="32"/>
      <c r="I304" s="13" t="str">
        <f>IFERROR(IF(WeightGoal="Increase",G304-H304,H304-G304),"")</f>
        <v/>
      </c>
      <c r="J304" s="13"/>
      <c r="K304" s="17" t="str">
        <f>IFERROR(IF(Standard,#REF!/CalsPerPound,#REF!/CalsPerPound/2.2),"")</f>
        <v/>
      </c>
      <c r="L304" s="17"/>
      <c r="M304" s="16" t="str">
        <f>IFERROR(WeightToLoseGain-K304,"")</f>
        <v/>
      </c>
      <c r="N304" s="25" t="str">
        <f>IFERROR(IF(C303&lt;&gt;"",M304/(WeightToLoseGain),""),"")</f>
        <v/>
      </c>
    </row>
    <row r="305" spans="3:14" ht="15" customHeight="1">
      <c r="C305" s="15"/>
      <c r="D305" s="11" t="str">
        <f>IFERROR(IF(#REF!&lt;&gt;"",IF(MOD(#REF!,7)=1,(#REF!/7)+1,""),""),"")</f>
        <v/>
      </c>
      <c r="E305" s="12" t="str">
        <f>IFERROR(IF(#REF!&lt;&gt;"",E304-(I304/CalsPerPound),""),"")</f>
        <v/>
      </c>
      <c r="F305" s="18" t="str">
        <f>IFERROR(RunningBMR,"")</f>
        <v/>
      </c>
      <c r="G305" s="13" t="str">
        <f>IFERROR(IF(K304&gt;0,F304*ActivityFactor+IF(WeightGoal="Maintain",0,IF(WeightGoal="Decrease",-500,IF(WeightGoal="Increase",500))),""),"")</f>
        <v/>
      </c>
      <c r="H305" s="32"/>
      <c r="I305" s="13" t="str">
        <f>IFERROR(IF(WeightGoal="Increase",G305-H305,H305-G305),"")</f>
        <v/>
      </c>
      <c r="J305" s="13"/>
      <c r="K305" s="17" t="str">
        <f>IFERROR(IF(Standard,#REF!/CalsPerPound,#REF!/CalsPerPound/2.2),"")</f>
        <v/>
      </c>
      <c r="L305" s="17"/>
      <c r="M305" s="16" t="str">
        <f>IFERROR(WeightToLoseGain-K305,"")</f>
        <v/>
      </c>
      <c r="N305" s="25" t="str">
        <f>IFERROR(IF(C304&lt;&gt;"",M305/(WeightToLoseGain),""),"")</f>
        <v/>
      </c>
    </row>
    <row r="306" spans="3:14" ht="15" customHeight="1">
      <c r="C306" s="15"/>
      <c r="D306" s="11" t="str">
        <f>IFERROR(IF(#REF!&lt;&gt;"",IF(MOD(#REF!,7)=1,(#REF!/7)+1,""),""),"")</f>
        <v/>
      </c>
      <c r="E306" s="12" t="str">
        <f>IFERROR(IF(#REF!&lt;&gt;"",E305-(I305/CalsPerPound),""),"")</f>
        <v/>
      </c>
      <c r="F306" s="18" t="str">
        <f>IFERROR(RunningBMR,"")</f>
        <v/>
      </c>
      <c r="G306" s="13" t="str">
        <f>IFERROR(IF(K305&gt;0,F305*ActivityFactor+IF(WeightGoal="Maintain",0,IF(WeightGoal="Decrease",-500,IF(WeightGoal="Increase",500))),""),"")</f>
        <v/>
      </c>
      <c r="H306" s="32"/>
      <c r="I306" s="13" t="str">
        <f>IFERROR(IF(WeightGoal="Increase",G306-H306,H306-G306),"")</f>
        <v/>
      </c>
      <c r="J306" s="13"/>
      <c r="K306" s="17" t="str">
        <f>IFERROR(IF(Standard,#REF!/CalsPerPound,#REF!/CalsPerPound/2.2),"")</f>
        <v/>
      </c>
      <c r="L306" s="17"/>
      <c r="M306" s="16" t="str">
        <f>IFERROR(WeightToLoseGain-K306,"")</f>
        <v/>
      </c>
      <c r="N306" s="25" t="str">
        <f>IFERROR(IF(C305&lt;&gt;"",M306/(WeightToLoseGain),""),"")</f>
        <v/>
      </c>
    </row>
    <row r="307" spans="3:14" ht="15" customHeight="1">
      <c r="C307" s="15"/>
      <c r="D307" s="11" t="str">
        <f>IFERROR(IF(#REF!&lt;&gt;"",IF(MOD(#REF!,7)=1,(#REF!/7)+1,""),""),"")</f>
        <v/>
      </c>
      <c r="E307" s="12" t="str">
        <f>IFERROR(IF(#REF!&lt;&gt;"",E306-(I306/CalsPerPound),""),"")</f>
        <v/>
      </c>
      <c r="F307" s="18" t="str">
        <f>IFERROR(RunningBMR,"")</f>
        <v/>
      </c>
      <c r="G307" s="13" t="str">
        <f>IFERROR(IF(K306&gt;0,F306*ActivityFactor+IF(WeightGoal="Maintain",0,IF(WeightGoal="Decrease",-500,IF(WeightGoal="Increase",500))),""),"")</f>
        <v/>
      </c>
      <c r="H307" s="32"/>
      <c r="I307" s="13" t="str">
        <f>IFERROR(IF(WeightGoal="Increase",G307-H307,H307-G307),"")</f>
        <v/>
      </c>
      <c r="J307" s="13"/>
      <c r="K307" s="17" t="str">
        <f>IFERROR(IF(Standard,#REF!/CalsPerPound,#REF!/CalsPerPound/2.2),"")</f>
        <v/>
      </c>
      <c r="L307" s="17"/>
      <c r="M307" s="16" t="str">
        <f>IFERROR(WeightToLoseGain-K307,"")</f>
        <v/>
      </c>
      <c r="N307" s="25" t="str">
        <f>IFERROR(IF(C306&lt;&gt;"",M307/(WeightToLoseGain),""),"")</f>
        <v/>
      </c>
    </row>
    <row r="308" spans="3:14" ht="15" customHeight="1">
      <c r="C308" s="15"/>
      <c r="D308" s="11" t="str">
        <f>IFERROR(IF(#REF!&lt;&gt;"",IF(MOD(#REF!,7)=1,(#REF!/7)+1,""),""),"")</f>
        <v/>
      </c>
      <c r="E308" s="12" t="str">
        <f>IFERROR(IF(#REF!&lt;&gt;"",E307-(I307/CalsPerPound),""),"")</f>
        <v/>
      </c>
      <c r="F308" s="18" t="str">
        <f>IFERROR(RunningBMR,"")</f>
        <v/>
      </c>
      <c r="G308" s="13" t="str">
        <f>IFERROR(IF(K307&gt;0,F307*ActivityFactor+IF(WeightGoal="Maintain",0,IF(WeightGoal="Decrease",-500,IF(WeightGoal="Increase",500))),""),"")</f>
        <v/>
      </c>
      <c r="H308" s="32"/>
      <c r="I308" s="13" t="str">
        <f>IFERROR(IF(WeightGoal="Increase",G308-H308,H308-G308),"")</f>
        <v/>
      </c>
      <c r="J308" s="13"/>
      <c r="K308" s="17" t="str">
        <f>IFERROR(IF(Standard,#REF!/CalsPerPound,#REF!/CalsPerPound/2.2),"")</f>
        <v/>
      </c>
      <c r="L308" s="17"/>
      <c r="M308" s="16" t="str">
        <f>IFERROR(WeightToLoseGain-K308,"")</f>
        <v/>
      </c>
      <c r="N308" s="25" t="str">
        <f>IFERROR(IF(C307&lt;&gt;"",M308/(WeightToLoseGain),""),"")</f>
        <v/>
      </c>
    </row>
    <row r="309" spans="3:14" ht="15" customHeight="1">
      <c r="C309" s="15"/>
      <c r="D309" s="11" t="str">
        <f>IFERROR(IF(#REF!&lt;&gt;"",IF(MOD(#REF!,7)=1,(#REF!/7)+1,""),""),"")</f>
        <v/>
      </c>
      <c r="E309" s="12" t="str">
        <f>IFERROR(IF(#REF!&lt;&gt;"",E308-(I308/CalsPerPound),""),"")</f>
        <v/>
      </c>
      <c r="F309" s="18" t="str">
        <f>IFERROR(RunningBMR,"")</f>
        <v/>
      </c>
      <c r="G309" s="13" t="str">
        <f>IFERROR(IF(K308&gt;0,F308*ActivityFactor+IF(WeightGoal="Maintain",0,IF(WeightGoal="Decrease",-500,IF(WeightGoal="Increase",500))),""),"")</f>
        <v/>
      </c>
      <c r="H309" s="32"/>
      <c r="I309" s="13" t="str">
        <f>IFERROR(IF(WeightGoal="Increase",G309-H309,H309-G309),"")</f>
        <v/>
      </c>
      <c r="J309" s="13"/>
      <c r="K309" s="17" t="str">
        <f>IFERROR(IF(Standard,#REF!/CalsPerPound,#REF!/CalsPerPound/2.2),"")</f>
        <v/>
      </c>
      <c r="L309" s="17"/>
      <c r="M309" s="16" t="str">
        <f>IFERROR(WeightToLoseGain-K309,"")</f>
        <v/>
      </c>
      <c r="N309" s="25" t="str">
        <f>IFERROR(IF(C308&lt;&gt;"",M309/(WeightToLoseGain),""),"")</f>
        <v/>
      </c>
    </row>
    <row r="310" spans="3:14" ht="15" customHeight="1">
      <c r="C310" s="15"/>
      <c r="D310" s="11" t="str">
        <f>IFERROR(IF(#REF!&lt;&gt;"",IF(MOD(#REF!,7)=1,(#REF!/7)+1,""),""),"")</f>
        <v/>
      </c>
      <c r="E310" s="12" t="str">
        <f>IFERROR(IF(#REF!&lt;&gt;"",E309-(I309/CalsPerPound),""),"")</f>
        <v/>
      </c>
      <c r="F310" s="18" t="str">
        <f>IFERROR(RunningBMR,"")</f>
        <v/>
      </c>
      <c r="G310" s="13" t="str">
        <f>IFERROR(IF(K309&gt;0,F309*ActivityFactor+IF(WeightGoal="Maintain",0,IF(WeightGoal="Decrease",-500,IF(WeightGoal="Increase",500))),""),"")</f>
        <v/>
      </c>
      <c r="H310" s="32"/>
      <c r="I310" s="13" t="str">
        <f>IFERROR(IF(WeightGoal="Increase",G310-H310,H310-G310),"")</f>
        <v/>
      </c>
      <c r="J310" s="13"/>
      <c r="K310" s="17" t="str">
        <f>IFERROR(IF(Standard,#REF!/CalsPerPound,#REF!/CalsPerPound/2.2),"")</f>
        <v/>
      </c>
      <c r="L310" s="17"/>
      <c r="M310" s="16" t="str">
        <f>IFERROR(WeightToLoseGain-K310,"")</f>
        <v/>
      </c>
      <c r="N310" s="25" t="str">
        <f>IFERROR(IF(C309&lt;&gt;"",M310/(WeightToLoseGain),""),"")</f>
        <v/>
      </c>
    </row>
    <row r="311" spans="3:14" ht="15" customHeight="1">
      <c r="C311" s="15"/>
      <c r="D311" s="11" t="str">
        <f>IFERROR(IF(#REF!&lt;&gt;"",IF(MOD(#REF!,7)=1,(#REF!/7)+1,""),""),"")</f>
        <v/>
      </c>
      <c r="E311" s="12" t="str">
        <f>IFERROR(IF(#REF!&lt;&gt;"",E310-(I310/CalsPerPound),""),"")</f>
        <v/>
      </c>
      <c r="F311" s="18" t="str">
        <f>IFERROR(RunningBMR,"")</f>
        <v/>
      </c>
      <c r="G311" s="13" t="str">
        <f>IFERROR(IF(K310&gt;0,F310*ActivityFactor+IF(WeightGoal="Maintain",0,IF(WeightGoal="Decrease",-500,IF(WeightGoal="Increase",500))),""),"")</f>
        <v/>
      </c>
      <c r="H311" s="32"/>
      <c r="I311" s="13" t="str">
        <f>IFERROR(IF(WeightGoal="Increase",G311-H311,H311-G311),"")</f>
        <v/>
      </c>
      <c r="J311" s="13"/>
      <c r="K311" s="17" t="str">
        <f>IFERROR(IF(Standard,#REF!/CalsPerPound,#REF!/CalsPerPound/2.2),"")</f>
        <v/>
      </c>
      <c r="L311" s="17"/>
      <c r="M311" s="16" t="str">
        <f>IFERROR(WeightToLoseGain-K311,"")</f>
        <v/>
      </c>
      <c r="N311" s="25" t="str">
        <f>IFERROR(IF(C310&lt;&gt;"",M311/(WeightToLoseGain),""),"")</f>
        <v/>
      </c>
    </row>
    <row r="312" spans="3:14" ht="15" customHeight="1">
      <c r="C312" s="15"/>
      <c r="D312" s="11" t="str">
        <f>IFERROR(IF(#REF!&lt;&gt;"",IF(MOD(#REF!,7)=1,(#REF!/7)+1,""),""),"")</f>
        <v/>
      </c>
      <c r="E312" s="12" t="str">
        <f>IFERROR(IF(#REF!&lt;&gt;"",E311-(I311/CalsPerPound),""),"")</f>
        <v/>
      </c>
      <c r="F312" s="18" t="str">
        <f>IFERROR(RunningBMR,"")</f>
        <v/>
      </c>
      <c r="G312" s="13" t="str">
        <f>IFERROR(IF(K311&gt;0,F311*ActivityFactor+IF(WeightGoal="Maintain",0,IF(WeightGoal="Decrease",-500,IF(WeightGoal="Increase",500))),""),"")</f>
        <v/>
      </c>
      <c r="H312" s="32"/>
      <c r="I312" s="13" t="str">
        <f>IFERROR(IF(WeightGoal="Increase",G312-H312,H312-G312),"")</f>
        <v/>
      </c>
      <c r="J312" s="13"/>
      <c r="K312" s="17" t="str">
        <f>IFERROR(IF(Standard,#REF!/CalsPerPound,#REF!/CalsPerPound/2.2),"")</f>
        <v/>
      </c>
      <c r="L312" s="17"/>
      <c r="M312" s="16" t="str">
        <f>IFERROR(WeightToLoseGain-K312,"")</f>
        <v/>
      </c>
      <c r="N312" s="25" t="str">
        <f>IFERROR(IF(C311&lt;&gt;"",M312/(WeightToLoseGain),""),"")</f>
        <v/>
      </c>
    </row>
    <row r="313" spans="3:14" ht="15" customHeight="1">
      <c r="C313" s="15"/>
      <c r="D313" s="11" t="str">
        <f>IFERROR(IF(#REF!&lt;&gt;"",IF(MOD(#REF!,7)=1,(#REF!/7)+1,""),""),"")</f>
        <v/>
      </c>
      <c r="E313" s="12" t="str">
        <f>IFERROR(IF(#REF!&lt;&gt;"",E312-(I312/CalsPerPound),""),"")</f>
        <v/>
      </c>
      <c r="F313" s="18" t="str">
        <f>IFERROR(RunningBMR,"")</f>
        <v/>
      </c>
      <c r="G313" s="13" t="str">
        <f>IFERROR(IF(K312&gt;0,F312*ActivityFactor+IF(WeightGoal="Maintain",0,IF(WeightGoal="Decrease",-500,IF(WeightGoal="Increase",500))),""),"")</f>
        <v/>
      </c>
      <c r="H313" s="32"/>
      <c r="I313" s="13" t="str">
        <f>IFERROR(IF(WeightGoal="Increase",G313-H313,H313-G313),"")</f>
        <v/>
      </c>
      <c r="J313" s="13"/>
      <c r="K313" s="17" t="str">
        <f>IFERROR(IF(Standard,#REF!/CalsPerPound,#REF!/CalsPerPound/2.2),"")</f>
        <v/>
      </c>
      <c r="L313" s="17"/>
      <c r="M313" s="16" t="str">
        <f>IFERROR(WeightToLoseGain-K313,"")</f>
        <v/>
      </c>
      <c r="N313" s="25" t="str">
        <f>IFERROR(IF(C312&lt;&gt;"",M313/(WeightToLoseGain),""),"")</f>
        <v/>
      </c>
    </row>
    <row r="314" spans="3:14" ht="15" customHeight="1">
      <c r="C314" s="15"/>
      <c r="D314" s="11" t="str">
        <f>IFERROR(IF(#REF!&lt;&gt;"",IF(MOD(#REF!,7)=1,(#REF!/7)+1,""),""),"")</f>
        <v/>
      </c>
      <c r="E314" s="12" t="str">
        <f>IFERROR(IF(#REF!&lt;&gt;"",E313-(I313/CalsPerPound),""),"")</f>
        <v/>
      </c>
      <c r="F314" s="18" t="str">
        <f>IFERROR(RunningBMR,"")</f>
        <v/>
      </c>
      <c r="G314" s="13" t="str">
        <f>IFERROR(IF(K313&gt;0,F313*ActivityFactor+IF(WeightGoal="Maintain",0,IF(WeightGoal="Decrease",-500,IF(WeightGoal="Increase",500))),""),"")</f>
        <v/>
      </c>
      <c r="H314" s="32"/>
      <c r="I314" s="13" t="str">
        <f>IFERROR(IF(WeightGoal="Increase",G314-H314,H314-G314),"")</f>
        <v/>
      </c>
      <c r="J314" s="13"/>
      <c r="K314" s="17" t="str">
        <f>IFERROR(IF(Standard,#REF!/CalsPerPound,#REF!/CalsPerPound/2.2),"")</f>
        <v/>
      </c>
      <c r="L314" s="17"/>
      <c r="M314" s="16" t="str">
        <f>IFERROR(WeightToLoseGain-K314,"")</f>
        <v/>
      </c>
      <c r="N314" s="25" t="str">
        <f>IFERROR(IF(C313&lt;&gt;"",M314/(WeightToLoseGain),""),"")</f>
        <v/>
      </c>
    </row>
    <row r="315" spans="3:14" ht="15" customHeight="1">
      <c r="C315" s="15"/>
      <c r="D315" s="11" t="str">
        <f>IFERROR(IF(#REF!&lt;&gt;"",IF(MOD(#REF!,7)=1,(#REF!/7)+1,""),""),"")</f>
        <v/>
      </c>
      <c r="E315" s="12" t="str">
        <f>IFERROR(IF(#REF!&lt;&gt;"",E314-(I314/CalsPerPound),""),"")</f>
        <v/>
      </c>
      <c r="F315" s="18" t="str">
        <f>IFERROR(RunningBMR,"")</f>
        <v/>
      </c>
      <c r="G315" s="13" t="str">
        <f>IFERROR(IF(K314&gt;0,F314*ActivityFactor+IF(WeightGoal="Maintain",0,IF(WeightGoal="Decrease",-500,IF(WeightGoal="Increase",500))),""),"")</f>
        <v/>
      </c>
      <c r="H315" s="32"/>
      <c r="I315" s="13" t="str">
        <f>IFERROR(IF(WeightGoal="Increase",G315-H315,H315-G315),"")</f>
        <v/>
      </c>
      <c r="J315" s="13"/>
      <c r="K315" s="17" t="str">
        <f>IFERROR(IF(Standard,#REF!/CalsPerPound,#REF!/CalsPerPound/2.2),"")</f>
        <v/>
      </c>
      <c r="L315" s="17"/>
      <c r="M315" s="16" t="str">
        <f>IFERROR(WeightToLoseGain-K315,"")</f>
        <v/>
      </c>
      <c r="N315" s="25" t="str">
        <f>IFERROR(IF(C314&lt;&gt;"",M315/(WeightToLoseGain),""),"")</f>
        <v/>
      </c>
    </row>
    <row r="316" spans="3:14" ht="15" customHeight="1">
      <c r="C316" s="15"/>
      <c r="D316" s="11" t="str">
        <f>IFERROR(IF(#REF!&lt;&gt;"",IF(MOD(#REF!,7)=1,(#REF!/7)+1,""),""),"")</f>
        <v/>
      </c>
      <c r="E316" s="12" t="str">
        <f>IFERROR(IF(#REF!&lt;&gt;"",E315-(I315/CalsPerPound),""),"")</f>
        <v/>
      </c>
      <c r="F316" s="18" t="str">
        <f>IFERROR(RunningBMR,"")</f>
        <v/>
      </c>
      <c r="G316" s="13" t="str">
        <f>IFERROR(IF(K315&gt;0,F315*ActivityFactor+IF(WeightGoal="Maintain",0,IF(WeightGoal="Decrease",-500,IF(WeightGoal="Increase",500))),""),"")</f>
        <v/>
      </c>
      <c r="H316" s="32"/>
      <c r="I316" s="13" t="str">
        <f>IFERROR(IF(WeightGoal="Increase",G316-H316,H316-G316),"")</f>
        <v/>
      </c>
      <c r="J316" s="13"/>
      <c r="K316" s="17" t="str">
        <f>IFERROR(IF(Standard,#REF!/CalsPerPound,#REF!/CalsPerPound/2.2),"")</f>
        <v/>
      </c>
      <c r="L316" s="17"/>
      <c r="M316" s="16" t="str">
        <f>IFERROR(WeightToLoseGain-K316,"")</f>
        <v/>
      </c>
      <c r="N316" s="25" t="str">
        <f>IFERROR(IF(C315&lt;&gt;"",M316/(WeightToLoseGain),""),"")</f>
        <v/>
      </c>
    </row>
    <row r="317" spans="3:14" ht="15" customHeight="1">
      <c r="C317" s="15"/>
      <c r="D317" s="11" t="str">
        <f>IFERROR(IF(#REF!&lt;&gt;"",IF(MOD(#REF!,7)=1,(#REF!/7)+1,""),""),"")</f>
        <v/>
      </c>
      <c r="E317" s="12" t="str">
        <f>IFERROR(IF(#REF!&lt;&gt;"",E316-(I316/CalsPerPound),""),"")</f>
        <v/>
      </c>
      <c r="F317" s="18" t="str">
        <f>IFERROR(RunningBMR,"")</f>
        <v/>
      </c>
      <c r="G317" s="13" t="str">
        <f>IFERROR(IF(K316&gt;0,F316*ActivityFactor+IF(WeightGoal="Maintain",0,IF(WeightGoal="Decrease",-500,IF(WeightGoal="Increase",500))),""),"")</f>
        <v/>
      </c>
      <c r="H317" s="32"/>
      <c r="I317" s="13" t="str">
        <f>IFERROR(IF(WeightGoal="Increase",G317-H317,H317-G317),"")</f>
        <v/>
      </c>
      <c r="J317" s="13"/>
      <c r="K317" s="17" t="str">
        <f>IFERROR(IF(Standard,#REF!/CalsPerPound,#REF!/CalsPerPound/2.2),"")</f>
        <v/>
      </c>
      <c r="L317" s="17"/>
      <c r="M317" s="16" t="str">
        <f>IFERROR(WeightToLoseGain-K317,"")</f>
        <v/>
      </c>
      <c r="N317" s="25" t="str">
        <f>IFERROR(IF(C316&lt;&gt;"",M317/(WeightToLoseGain),""),"")</f>
        <v/>
      </c>
    </row>
    <row r="318" spans="3:14" ht="15" customHeight="1">
      <c r="C318" s="15"/>
      <c r="D318" s="11" t="str">
        <f>IFERROR(IF(#REF!&lt;&gt;"",IF(MOD(#REF!,7)=1,(#REF!/7)+1,""),""),"")</f>
        <v/>
      </c>
      <c r="E318" s="12" t="str">
        <f>IFERROR(IF(#REF!&lt;&gt;"",E317-(I317/CalsPerPound),""),"")</f>
        <v/>
      </c>
      <c r="F318" s="18" t="str">
        <f>IFERROR(RunningBMR,"")</f>
        <v/>
      </c>
      <c r="G318" s="13" t="str">
        <f>IFERROR(IF(K317&gt;0,F317*ActivityFactor+IF(WeightGoal="Maintain",0,IF(WeightGoal="Decrease",-500,IF(WeightGoal="Increase",500))),""),"")</f>
        <v/>
      </c>
      <c r="H318" s="32"/>
      <c r="I318" s="13" t="str">
        <f>IFERROR(IF(WeightGoal="Increase",G318-H318,H318-G318),"")</f>
        <v/>
      </c>
      <c r="J318" s="13"/>
      <c r="K318" s="17" t="str">
        <f>IFERROR(IF(Standard,#REF!/CalsPerPound,#REF!/CalsPerPound/2.2),"")</f>
        <v/>
      </c>
      <c r="L318" s="17"/>
      <c r="M318" s="16" t="str">
        <f>IFERROR(WeightToLoseGain-K318,"")</f>
        <v/>
      </c>
      <c r="N318" s="25" t="str">
        <f>IFERROR(IF(C317&lt;&gt;"",M318/(WeightToLoseGain),""),"")</f>
        <v/>
      </c>
    </row>
    <row r="319" spans="3:14" ht="15" customHeight="1">
      <c r="C319" s="15"/>
      <c r="D319" s="11" t="str">
        <f>IFERROR(IF(#REF!&lt;&gt;"",IF(MOD(#REF!,7)=1,(#REF!/7)+1,""),""),"")</f>
        <v/>
      </c>
      <c r="E319" s="12" t="str">
        <f>IFERROR(IF(#REF!&lt;&gt;"",E318-(I318/CalsPerPound),""),"")</f>
        <v/>
      </c>
      <c r="F319" s="18" t="str">
        <f>IFERROR(RunningBMR,"")</f>
        <v/>
      </c>
      <c r="G319" s="13" t="str">
        <f>IFERROR(IF(K318&gt;0,F318*ActivityFactor+IF(WeightGoal="Maintain",0,IF(WeightGoal="Decrease",-500,IF(WeightGoal="Increase",500))),""),"")</f>
        <v/>
      </c>
      <c r="H319" s="32"/>
      <c r="I319" s="13" t="str">
        <f>IFERROR(IF(WeightGoal="Increase",G319-H319,H319-G319),"")</f>
        <v/>
      </c>
      <c r="J319" s="13"/>
      <c r="K319" s="17" t="str">
        <f>IFERROR(IF(Standard,#REF!/CalsPerPound,#REF!/CalsPerPound/2.2),"")</f>
        <v/>
      </c>
      <c r="L319" s="17"/>
      <c r="M319" s="16" t="str">
        <f>IFERROR(WeightToLoseGain-K319,"")</f>
        <v/>
      </c>
      <c r="N319" s="25" t="str">
        <f>IFERROR(IF(C318&lt;&gt;"",M319/(WeightToLoseGain),""),"")</f>
        <v/>
      </c>
    </row>
    <row r="320" spans="3:14" ht="15" customHeight="1">
      <c r="C320" s="15"/>
      <c r="D320" s="11" t="str">
        <f>IFERROR(IF(#REF!&lt;&gt;"",IF(MOD(#REF!,7)=1,(#REF!/7)+1,""),""),"")</f>
        <v/>
      </c>
      <c r="E320" s="12" t="str">
        <f>IFERROR(IF(#REF!&lt;&gt;"",E319-(I319/CalsPerPound),""),"")</f>
        <v/>
      </c>
      <c r="F320" s="18" t="str">
        <f>IFERROR(RunningBMR,"")</f>
        <v/>
      </c>
      <c r="G320" s="13" t="str">
        <f>IFERROR(IF(K319&gt;0,F319*ActivityFactor+IF(WeightGoal="Maintain",0,IF(WeightGoal="Decrease",-500,IF(WeightGoal="Increase",500))),""),"")</f>
        <v/>
      </c>
      <c r="H320" s="32"/>
      <c r="I320" s="13" t="str">
        <f>IFERROR(IF(WeightGoal="Increase",G320-H320,H320-G320),"")</f>
        <v/>
      </c>
      <c r="J320" s="13"/>
      <c r="K320" s="17" t="str">
        <f>IFERROR(IF(Standard,#REF!/CalsPerPound,#REF!/CalsPerPound/2.2),"")</f>
        <v/>
      </c>
      <c r="L320" s="17"/>
      <c r="M320" s="16" t="str">
        <f>IFERROR(WeightToLoseGain-K320,"")</f>
        <v/>
      </c>
      <c r="N320" s="25" t="str">
        <f>IFERROR(IF(C319&lt;&gt;"",M320/(WeightToLoseGain),""),"")</f>
        <v/>
      </c>
    </row>
    <row r="321" spans="3:14" ht="15" customHeight="1">
      <c r="C321" s="15"/>
      <c r="D321" s="11" t="str">
        <f>IFERROR(IF(#REF!&lt;&gt;"",IF(MOD(#REF!,7)=1,(#REF!/7)+1,""),""),"")</f>
        <v/>
      </c>
      <c r="E321" s="12" t="str">
        <f>IFERROR(IF(#REF!&lt;&gt;"",E320-(I320/CalsPerPound),""),"")</f>
        <v/>
      </c>
      <c r="F321" s="18" t="str">
        <f>IFERROR(RunningBMR,"")</f>
        <v/>
      </c>
      <c r="G321" s="13" t="str">
        <f>IFERROR(IF(K320&gt;0,F320*ActivityFactor+IF(WeightGoal="Maintain",0,IF(WeightGoal="Decrease",-500,IF(WeightGoal="Increase",500))),""),"")</f>
        <v/>
      </c>
      <c r="H321" s="32"/>
      <c r="I321" s="13" t="str">
        <f>IFERROR(IF(WeightGoal="Increase",G321-H321,H321-G321),"")</f>
        <v/>
      </c>
      <c r="J321" s="13"/>
      <c r="K321" s="17" t="str">
        <f>IFERROR(IF(Standard,#REF!/CalsPerPound,#REF!/CalsPerPound/2.2),"")</f>
        <v/>
      </c>
      <c r="L321" s="17"/>
      <c r="M321" s="16" t="str">
        <f>IFERROR(WeightToLoseGain-K321,"")</f>
        <v/>
      </c>
      <c r="N321" s="25" t="str">
        <f>IFERROR(IF(C320&lt;&gt;"",M321/(WeightToLoseGain),""),"")</f>
        <v/>
      </c>
    </row>
    <row r="322" spans="3:14" ht="15" customHeight="1">
      <c r="C322" s="15"/>
      <c r="D322" s="11" t="str">
        <f>IFERROR(IF(#REF!&lt;&gt;"",IF(MOD(#REF!,7)=1,(#REF!/7)+1,""),""),"")</f>
        <v/>
      </c>
      <c r="E322" s="12" t="str">
        <f>IFERROR(IF(#REF!&lt;&gt;"",E321-(I321/CalsPerPound),""),"")</f>
        <v/>
      </c>
      <c r="F322" s="18" t="str">
        <f>IFERROR(RunningBMR,"")</f>
        <v/>
      </c>
      <c r="G322" s="13" t="str">
        <f>IFERROR(IF(K321&gt;0,F321*ActivityFactor+IF(WeightGoal="Maintain",0,IF(WeightGoal="Decrease",-500,IF(WeightGoal="Increase",500))),""),"")</f>
        <v/>
      </c>
      <c r="H322" s="32"/>
      <c r="I322" s="13" t="str">
        <f>IFERROR(IF(WeightGoal="Increase",G322-H322,H322-G322),"")</f>
        <v/>
      </c>
      <c r="J322" s="13"/>
      <c r="K322" s="17" t="str">
        <f>IFERROR(IF(Standard,#REF!/CalsPerPound,#REF!/CalsPerPound/2.2),"")</f>
        <v/>
      </c>
      <c r="L322" s="17"/>
      <c r="M322" s="16" t="str">
        <f>IFERROR(WeightToLoseGain-K322,"")</f>
        <v/>
      </c>
      <c r="N322" s="25" t="str">
        <f>IFERROR(IF(C321&lt;&gt;"",M322/(WeightToLoseGain),""),"")</f>
        <v/>
      </c>
    </row>
    <row r="323" spans="3:14" ht="15" customHeight="1">
      <c r="C323" s="15"/>
      <c r="D323" s="11" t="str">
        <f>IFERROR(IF(#REF!&lt;&gt;"",IF(MOD(#REF!,7)=1,(#REF!/7)+1,""),""),"")</f>
        <v/>
      </c>
      <c r="E323" s="12" t="str">
        <f>IFERROR(IF(#REF!&lt;&gt;"",E322-(I322/CalsPerPound),""),"")</f>
        <v/>
      </c>
      <c r="F323" s="18" t="str">
        <f>IFERROR(RunningBMR,"")</f>
        <v/>
      </c>
      <c r="G323" s="13" t="str">
        <f>IFERROR(IF(K322&gt;0,F322*ActivityFactor+IF(WeightGoal="Maintain",0,IF(WeightGoal="Decrease",-500,IF(WeightGoal="Increase",500))),""),"")</f>
        <v/>
      </c>
      <c r="H323" s="32"/>
      <c r="I323" s="13" t="str">
        <f>IFERROR(IF(WeightGoal="Increase",G323-H323,H323-G323),"")</f>
        <v/>
      </c>
      <c r="J323" s="13"/>
      <c r="K323" s="17" t="str">
        <f>IFERROR(IF(Standard,#REF!/CalsPerPound,#REF!/CalsPerPound/2.2),"")</f>
        <v/>
      </c>
      <c r="L323" s="17"/>
      <c r="M323" s="16" t="str">
        <f>IFERROR(WeightToLoseGain-K323,"")</f>
        <v/>
      </c>
      <c r="N323" s="25" t="str">
        <f>IFERROR(IF(C322&lt;&gt;"",M323/(WeightToLoseGain),""),"")</f>
        <v/>
      </c>
    </row>
    <row r="324" spans="3:14" ht="15" customHeight="1">
      <c r="C324" s="15"/>
      <c r="D324" s="11" t="str">
        <f>IFERROR(IF(#REF!&lt;&gt;"",IF(MOD(#REF!,7)=1,(#REF!/7)+1,""),""),"")</f>
        <v/>
      </c>
      <c r="E324" s="12" t="str">
        <f>IFERROR(IF(#REF!&lt;&gt;"",E323-(I323/CalsPerPound),""),"")</f>
        <v/>
      </c>
      <c r="F324" s="18" t="str">
        <f>IFERROR(RunningBMR,"")</f>
        <v/>
      </c>
      <c r="G324" s="13" t="str">
        <f>IFERROR(IF(K323&gt;0,F323*ActivityFactor+IF(WeightGoal="Maintain",0,IF(WeightGoal="Decrease",-500,IF(WeightGoal="Increase",500))),""),"")</f>
        <v/>
      </c>
      <c r="H324" s="32"/>
      <c r="I324" s="13" t="str">
        <f>IFERROR(IF(WeightGoal="Increase",G324-H324,H324-G324),"")</f>
        <v/>
      </c>
      <c r="J324" s="13"/>
      <c r="K324" s="17" t="str">
        <f>IFERROR(IF(Standard,#REF!/CalsPerPound,#REF!/CalsPerPound/2.2),"")</f>
        <v/>
      </c>
      <c r="L324" s="17"/>
      <c r="M324" s="16" t="str">
        <f>IFERROR(WeightToLoseGain-K324,"")</f>
        <v/>
      </c>
      <c r="N324" s="25" t="str">
        <f>IFERROR(IF(C323&lt;&gt;"",M324/(WeightToLoseGain),""),"")</f>
        <v/>
      </c>
    </row>
    <row r="325" spans="3:14" ht="15" customHeight="1">
      <c r="C325" s="15"/>
      <c r="D325" s="11" t="str">
        <f>IFERROR(IF(#REF!&lt;&gt;"",IF(MOD(#REF!,7)=1,(#REF!/7)+1,""),""),"")</f>
        <v/>
      </c>
      <c r="E325" s="12" t="str">
        <f>IFERROR(IF(#REF!&lt;&gt;"",E324-(I324/CalsPerPound),""),"")</f>
        <v/>
      </c>
      <c r="F325" s="18" t="str">
        <f>IFERROR(RunningBMR,"")</f>
        <v/>
      </c>
      <c r="G325" s="13" t="str">
        <f>IFERROR(IF(K324&gt;0,F324*ActivityFactor+IF(WeightGoal="Maintain",0,IF(WeightGoal="Decrease",-500,IF(WeightGoal="Increase",500))),""),"")</f>
        <v/>
      </c>
      <c r="H325" s="32"/>
      <c r="I325" s="13" t="str">
        <f>IFERROR(IF(WeightGoal="Increase",G325-H325,H325-G325),"")</f>
        <v/>
      </c>
      <c r="J325" s="13"/>
      <c r="K325" s="17" t="str">
        <f>IFERROR(IF(Standard,#REF!/CalsPerPound,#REF!/CalsPerPound/2.2),"")</f>
        <v/>
      </c>
      <c r="L325" s="17"/>
      <c r="M325" s="16" t="str">
        <f>IFERROR(WeightToLoseGain-K325,"")</f>
        <v/>
      </c>
      <c r="N325" s="25" t="str">
        <f>IFERROR(IF(C324&lt;&gt;"",M325/(WeightToLoseGain),""),"")</f>
        <v/>
      </c>
    </row>
    <row r="326" spans="3:14" ht="15" customHeight="1">
      <c r="C326" s="15"/>
      <c r="D326" s="11" t="str">
        <f>IFERROR(IF(#REF!&lt;&gt;"",IF(MOD(#REF!,7)=1,(#REF!/7)+1,""),""),"")</f>
        <v/>
      </c>
      <c r="E326" s="12" t="str">
        <f>IFERROR(IF(#REF!&lt;&gt;"",E325-(I325/CalsPerPound),""),"")</f>
        <v/>
      </c>
      <c r="F326" s="18" t="str">
        <f>IFERROR(RunningBMR,"")</f>
        <v/>
      </c>
      <c r="G326" s="13" t="str">
        <f>IFERROR(IF(K325&gt;0,F325*ActivityFactor+IF(WeightGoal="Maintain",0,IF(WeightGoal="Decrease",-500,IF(WeightGoal="Increase",500))),""),"")</f>
        <v/>
      </c>
      <c r="H326" s="32"/>
      <c r="I326" s="13" t="str">
        <f>IFERROR(IF(WeightGoal="Increase",G326-H326,H326-G326),"")</f>
        <v/>
      </c>
      <c r="J326" s="13"/>
      <c r="K326" s="17" t="str">
        <f>IFERROR(IF(Standard,#REF!/CalsPerPound,#REF!/CalsPerPound/2.2),"")</f>
        <v/>
      </c>
      <c r="L326" s="17"/>
      <c r="M326" s="16" t="str">
        <f>IFERROR(WeightToLoseGain-K326,"")</f>
        <v/>
      </c>
      <c r="N326" s="25" t="str">
        <f>IFERROR(IF(C325&lt;&gt;"",M326/(WeightToLoseGain),""),"")</f>
        <v/>
      </c>
    </row>
    <row r="327" spans="3:14" ht="15" customHeight="1">
      <c r="C327" s="15"/>
      <c r="D327" s="11" t="str">
        <f>IFERROR(IF(#REF!&lt;&gt;"",IF(MOD(#REF!,7)=1,(#REF!/7)+1,""),""),"")</f>
        <v/>
      </c>
      <c r="E327" s="12" t="str">
        <f>IFERROR(IF(#REF!&lt;&gt;"",E326-(I326/CalsPerPound),""),"")</f>
        <v/>
      </c>
      <c r="F327" s="18" t="str">
        <f>IFERROR(RunningBMR,"")</f>
        <v/>
      </c>
      <c r="G327" s="13" t="str">
        <f>IFERROR(IF(K326&gt;0,F326*ActivityFactor+IF(WeightGoal="Maintain",0,IF(WeightGoal="Decrease",-500,IF(WeightGoal="Increase",500))),""),"")</f>
        <v/>
      </c>
      <c r="H327" s="32"/>
      <c r="I327" s="13" t="str">
        <f>IFERROR(IF(WeightGoal="Increase",G327-H327,H327-G327),"")</f>
        <v/>
      </c>
      <c r="J327" s="13"/>
      <c r="K327" s="17" t="str">
        <f>IFERROR(IF(Standard,#REF!/CalsPerPound,#REF!/CalsPerPound/2.2),"")</f>
        <v/>
      </c>
      <c r="L327" s="17"/>
      <c r="M327" s="16" t="str">
        <f>IFERROR(WeightToLoseGain-K327,"")</f>
        <v/>
      </c>
      <c r="N327" s="25" t="str">
        <f>IFERROR(IF(C326&lt;&gt;"",M327/(WeightToLoseGain),""),"")</f>
        <v/>
      </c>
    </row>
    <row r="328" spans="3:14" ht="15" customHeight="1">
      <c r="C328" s="15"/>
      <c r="D328" s="11" t="str">
        <f>IFERROR(IF(#REF!&lt;&gt;"",IF(MOD(#REF!,7)=1,(#REF!/7)+1,""),""),"")</f>
        <v/>
      </c>
      <c r="E328" s="12" t="str">
        <f>IFERROR(IF(#REF!&lt;&gt;"",E327-(I327/CalsPerPound),""),"")</f>
        <v/>
      </c>
      <c r="F328" s="18" t="str">
        <f>IFERROR(RunningBMR,"")</f>
        <v/>
      </c>
      <c r="G328" s="13" t="str">
        <f>IFERROR(IF(K327&gt;0,F327*ActivityFactor+IF(WeightGoal="Maintain",0,IF(WeightGoal="Decrease",-500,IF(WeightGoal="Increase",500))),""),"")</f>
        <v/>
      </c>
      <c r="H328" s="32"/>
      <c r="I328" s="13" t="str">
        <f>IFERROR(IF(WeightGoal="Increase",G328-H328,H328-G328),"")</f>
        <v/>
      </c>
      <c r="J328" s="13"/>
      <c r="K328" s="17" t="str">
        <f>IFERROR(IF(Standard,#REF!/CalsPerPound,#REF!/CalsPerPound/2.2),"")</f>
        <v/>
      </c>
      <c r="L328" s="17"/>
      <c r="M328" s="16" t="str">
        <f>IFERROR(WeightToLoseGain-K328,"")</f>
        <v/>
      </c>
      <c r="N328" s="25" t="str">
        <f>IFERROR(IF(C327&lt;&gt;"",M328/(WeightToLoseGain),""),"")</f>
        <v/>
      </c>
    </row>
    <row r="329" spans="3:14" ht="15" customHeight="1">
      <c r="C329" s="15"/>
      <c r="D329" s="11" t="str">
        <f>IFERROR(IF(#REF!&lt;&gt;"",IF(MOD(#REF!,7)=1,(#REF!/7)+1,""),""),"")</f>
        <v/>
      </c>
      <c r="E329" s="12" t="str">
        <f>IFERROR(IF(#REF!&lt;&gt;"",E328-(I328/CalsPerPound),""),"")</f>
        <v/>
      </c>
      <c r="F329" s="18" t="str">
        <f>IFERROR(RunningBMR,"")</f>
        <v/>
      </c>
      <c r="G329" s="13" t="str">
        <f>IFERROR(IF(K328&gt;0,F328*ActivityFactor+IF(WeightGoal="Maintain",0,IF(WeightGoal="Decrease",-500,IF(WeightGoal="Increase",500))),""),"")</f>
        <v/>
      </c>
      <c r="H329" s="32"/>
      <c r="I329" s="13" t="str">
        <f>IFERROR(IF(WeightGoal="Increase",G329-H329,H329-G329),"")</f>
        <v/>
      </c>
      <c r="J329" s="13"/>
      <c r="K329" s="17" t="str">
        <f>IFERROR(IF(Standard,#REF!/CalsPerPound,#REF!/CalsPerPound/2.2),"")</f>
        <v/>
      </c>
      <c r="L329" s="17"/>
      <c r="M329" s="16" t="str">
        <f>IFERROR(WeightToLoseGain-K329,"")</f>
        <v/>
      </c>
      <c r="N329" s="25" t="str">
        <f>IFERROR(IF(C328&lt;&gt;"",M329/(WeightToLoseGain),""),"")</f>
        <v/>
      </c>
    </row>
    <row r="330" spans="3:14" ht="15" customHeight="1">
      <c r="C330" s="15"/>
      <c r="D330" s="11" t="str">
        <f>IFERROR(IF(#REF!&lt;&gt;"",IF(MOD(#REF!,7)=1,(#REF!/7)+1,""),""),"")</f>
        <v/>
      </c>
      <c r="E330" s="12" t="str">
        <f>IFERROR(IF(#REF!&lt;&gt;"",E329-(I329/CalsPerPound),""),"")</f>
        <v/>
      </c>
      <c r="F330" s="18" t="str">
        <f>IFERROR(RunningBMR,"")</f>
        <v/>
      </c>
      <c r="G330" s="13" t="str">
        <f>IFERROR(IF(K329&gt;0,F329*ActivityFactor+IF(WeightGoal="Maintain",0,IF(WeightGoal="Decrease",-500,IF(WeightGoal="Increase",500))),""),"")</f>
        <v/>
      </c>
      <c r="H330" s="32"/>
      <c r="I330" s="13" t="str">
        <f>IFERROR(IF(WeightGoal="Increase",G330-H330,H330-G330),"")</f>
        <v/>
      </c>
      <c r="J330" s="13"/>
      <c r="K330" s="17" t="str">
        <f>IFERROR(IF(Standard,#REF!/CalsPerPound,#REF!/CalsPerPound/2.2),"")</f>
        <v/>
      </c>
      <c r="L330" s="17"/>
      <c r="M330" s="16" t="str">
        <f>IFERROR(WeightToLoseGain-K330,"")</f>
        <v/>
      </c>
      <c r="N330" s="25" t="str">
        <f>IFERROR(IF(C329&lt;&gt;"",M330/(WeightToLoseGain),""),"")</f>
        <v/>
      </c>
    </row>
    <row r="331" spans="3:14" ht="15" customHeight="1">
      <c r="C331" s="15"/>
      <c r="D331" s="11" t="str">
        <f>IFERROR(IF(#REF!&lt;&gt;"",IF(MOD(#REF!,7)=1,(#REF!/7)+1,""),""),"")</f>
        <v/>
      </c>
      <c r="E331" s="12" t="str">
        <f>IFERROR(IF(#REF!&lt;&gt;"",E330-(I330/CalsPerPound),""),"")</f>
        <v/>
      </c>
      <c r="F331" s="18" t="str">
        <f>IFERROR(RunningBMR,"")</f>
        <v/>
      </c>
      <c r="G331" s="13" t="str">
        <f>IFERROR(IF(K330&gt;0,F330*ActivityFactor+IF(WeightGoal="Maintain",0,IF(WeightGoal="Decrease",-500,IF(WeightGoal="Increase",500))),""),"")</f>
        <v/>
      </c>
      <c r="H331" s="32"/>
      <c r="I331" s="13" t="str">
        <f>IFERROR(IF(WeightGoal="Increase",G331-H331,H331-G331),"")</f>
        <v/>
      </c>
      <c r="J331" s="13"/>
      <c r="K331" s="17" t="str">
        <f>IFERROR(IF(Standard,#REF!/CalsPerPound,#REF!/CalsPerPound/2.2),"")</f>
        <v/>
      </c>
      <c r="L331" s="17"/>
      <c r="M331" s="16" t="str">
        <f>IFERROR(WeightToLoseGain-K331,"")</f>
        <v/>
      </c>
      <c r="N331" s="25" t="str">
        <f>IFERROR(IF(C330&lt;&gt;"",M331/(WeightToLoseGain),""),"")</f>
        <v/>
      </c>
    </row>
    <row r="332" spans="3:14" ht="15" customHeight="1">
      <c r="C332" s="15"/>
      <c r="D332" s="11" t="str">
        <f>IFERROR(IF(#REF!&lt;&gt;"",IF(MOD(#REF!,7)=1,(#REF!/7)+1,""),""),"")</f>
        <v/>
      </c>
      <c r="E332" s="12" t="str">
        <f>IFERROR(IF(#REF!&lt;&gt;"",E331-(I331/CalsPerPound),""),"")</f>
        <v/>
      </c>
      <c r="F332" s="18" t="str">
        <f>IFERROR(RunningBMR,"")</f>
        <v/>
      </c>
      <c r="G332" s="13" t="str">
        <f>IFERROR(IF(K331&gt;0,F331*ActivityFactor+IF(WeightGoal="Maintain",0,IF(WeightGoal="Decrease",-500,IF(WeightGoal="Increase",500))),""),"")</f>
        <v/>
      </c>
      <c r="H332" s="32"/>
      <c r="I332" s="13" t="str">
        <f>IFERROR(IF(WeightGoal="Increase",G332-H332,H332-G332),"")</f>
        <v/>
      </c>
      <c r="J332" s="13"/>
      <c r="K332" s="17" t="str">
        <f>IFERROR(IF(Standard,#REF!/CalsPerPound,#REF!/CalsPerPound/2.2),"")</f>
        <v/>
      </c>
      <c r="L332" s="17"/>
      <c r="M332" s="16" t="str">
        <f>IFERROR(WeightToLoseGain-K332,"")</f>
        <v/>
      </c>
      <c r="N332" s="25" t="str">
        <f>IFERROR(IF(C331&lt;&gt;"",M332/(WeightToLoseGain),""),"")</f>
        <v/>
      </c>
    </row>
    <row r="333" spans="3:14" ht="15" customHeight="1">
      <c r="C333" s="15"/>
      <c r="D333" s="11" t="str">
        <f>IFERROR(IF(#REF!&lt;&gt;"",IF(MOD(#REF!,7)=1,(#REF!/7)+1,""),""),"")</f>
        <v/>
      </c>
      <c r="E333" s="12" t="str">
        <f>IFERROR(IF(#REF!&lt;&gt;"",E332-(I332/CalsPerPound),""),"")</f>
        <v/>
      </c>
      <c r="F333" s="18" t="str">
        <f>IFERROR(RunningBMR,"")</f>
        <v/>
      </c>
      <c r="G333" s="13" t="str">
        <f>IFERROR(IF(K332&gt;0,F332*ActivityFactor+IF(WeightGoal="Maintain",0,IF(WeightGoal="Decrease",-500,IF(WeightGoal="Increase",500))),""),"")</f>
        <v/>
      </c>
      <c r="H333" s="32"/>
      <c r="I333" s="13" t="str">
        <f>IFERROR(IF(WeightGoal="Increase",G333-H333,H333-G333),"")</f>
        <v/>
      </c>
      <c r="J333" s="13"/>
      <c r="K333" s="17" t="str">
        <f>IFERROR(IF(Standard,#REF!/CalsPerPound,#REF!/CalsPerPound/2.2),"")</f>
        <v/>
      </c>
      <c r="L333" s="17"/>
      <c r="M333" s="16" t="str">
        <f>IFERROR(WeightToLoseGain-K333,"")</f>
        <v/>
      </c>
      <c r="N333" s="25" t="str">
        <f>IFERROR(IF(C332&lt;&gt;"",M333/(WeightToLoseGain),""),"")</f>
        <v/>
      </c>
    </row>
    <row r="334" spans="3:14" ht="15" customHeight="1">
      <c r="C334" s="15"/>
      <c r="D334" s="11" t="str">
        <f>IFERROR(IF(#REF!&lt;&gt;"",IF(MOD(#REF!,7)=1,(#REF!/7)+1,""),""),"")</f>
        <v/>
      </c>
      <c r="E334" s="12" t="str">
        <f>IFERROR(IF(#REF!&lt;&gt;"",E333-(I333/CalsPerPound),""),"")</f>
        <v/>
      </c>
      <c r="F334" s="18" t="str">
        <f>IFERROR(RunningBMR,"")</f>
        <v/>
      </c>
      <c r="G334" s="13" t="str">
        <f>IFERROR(IF(K333&gt;0,F333*ActivityFactor+IF(WeightGoal="Maintain",0,IF(WeightGoal="Decrease",-500,IF(WeightGoal="Increase",500))),""),"")</f>
        <v/>
      </c>
      <c r="H334" s="32"/>
      <c r="I334" s="13" t="str">
        <f>IFERROR(IF(WeightGoal="Increase",G334-H334,H334-G334),"")</f>
        <v/>
      </c>
      <c r="J334" s="13"/>
      <c r="K334" s="17" t="str">
        <f>IFERROR(IF(Standard,#REF!/CalsPerPound,#REF!/CalsPerPound/2.2),"")</f>
        <v/>
      </c>
      <c r="L334" s="17"/>
      <c r="M334" s="16" t="str">
        <f>IFERROR(WeightToLoseGain-K334,"")</f>
        <v/>
      </c>
      <c r="N334" s="25" t="str">
        <f>IFERROR(IF(C333&lt;&gt;"",M334/(WeightToLoseGain),""),"")</f>
        <v/>
      </c>
    </row>
    <row r="335" spans="3:14" ht="15" customHeight="1">
      <c r="C335" s="15"/>
      <c r="D335" s="11" t="str">
        <f>IFERROR(IF(#REF!&lt;&gt;"",IF(MOD(#REF!,7)=1,(#REF!/7)+1,""),""),"")</f>
        <v/>
      </c>
      <c r="E335" s="12" t="str">
        <f>IFERROR(IF(#REF!&lt;&gt;"",E334-(I334/CalsPerPound),""),"")</f>
        <v/>
      </c>
      <c r="F335" s="18" t="str">
        <f>IFERROR(RunningBMR,"")</f>
        <v/>
      </c>
      <c r="G335" s="13" t="str">
        <f>IFERROR(IF(K334&gt;0,F334*ActivityFactor+IF(WeightGoal="Maintain",0,IF(WeightGoal="Decrease",-500,IF(WeightGoal="Increase",500))),""),"")</f>
        <v/>
      </c>
      <c r="H335" s="32"/>
      <c r="I335" s="13" t="str">
        <f>IFERROR(IF(WeightGoal="Increase",G335-H335,H335-G335),"")</f>
        <v/>
      </c>
      <c r="J335" s="13"/>
      <c r="K335" s="17" t="str">
        <f>IFERROR(IF(Standard,#REF!/CalsPerPound,#REF!/CalsPerPound/2.2),"")</f>
        <v/>
      </c>
      <c r="L335" s="17"/>
      <c r="M335" s="16" t="str">
        <f>IFERROR(WeightToLoseGain-K335,"")</f>
        <v/>
      </c>
      <c r="N335" s="25" t="str">
        <f>IFERROR(IF(C334&lt;&gt;"",M335/(WeightToLoseGain),""),"")</f>
        <v/>
      </c>
    </row>
    <row r="336" spans="3:14" ht="15" customHeight="1">
      <c r="C336" s="15"/>
      <c r="D336" s="11" t="str">
        <f>IFERROR(IF(#REF!&lt;&gt;"",IF(MOD(#REF!,7)=1,(#REF!/7)+1,""),""),"")</f>
        <v/>
      </c>
      <c r="E336" s="12" t="str">
        <f>IFERROR(IF(#REF!&lt;&gt;"",E335-(I335/CalsPerPound),""),"")</f>
        <v/>
      </c>
      <c r="F336" s="18" t="str">
        <f>IFERROR(RunningBMR,"")</f>
        <v/>
      </c>
      <c r="G336" s="13" t="str">
        <f>IFERROR(IF(K335&gt;0,F335*ActivityFactor+IF(WeightGoal="Maintain",0,IF(WeightGoal="Decrease",-500,IF(WeightGoal="Increase",500))),""),"")</f>
        <v/>
      </c>
      <c r="H336" s="32"/>
      <c r="I336" s="13" t="str">
        <f>IFERROR(IF(WeightGoal="Increase",G336-H336,H336-G336),"")</f>
        <v/>
      </c>
      <c r="J336" s="13"/>
      <c r="K336" s="17" t="str">
        <f>IFERROR(IF(Standard,#REF!/CalsPerPound,#REF!/CalsPerPound/2.2),"")</f>
        <v/>
      </c>
      <c r="L336" s="17"/>
      <c r="M336" s="16" t="str">
        <f>IFERROR(WeightToLoseGain-K336,"")</f>
        <v/>
      </c>
      <c r="N336" s="25" t="str">
        <f>IFERROR(IF(C335&lt;&gt;"",M336/(WeightToLoseGain),""),"")</f>
        <v/>
      </c>
    </row>
    <row r="337" spans="3:14" ht="15" customHeight="1">
      <c r="C337" s="15"/>
      <c r="D337" s="11" t="str">
        <f>IFERROR(IF(#REF!&lt;&gt;"",IF(MOD(#REF!,7)=1,(#REF!/7)+1,""),""),"")</f>
        <v/>
      </c>
      <c r="E337" s="12" t="str">
        <f>IFERROR(IF(#REF!&lt;&gt;"",E336-(I336/CalsPerPound),""),"")</f>
        <v/>
      </c>
      <c r="F337" s="18" t="str">
        <f>IFERROR(RunningBMR,"")</f>
        <v/>
      </c>
      <c r="G337" s="13" t="str">
        <f>IFERROR(IF(K336&gt;0,F336*ActivityFactor+IF(WeightGoal="Maintain",0,IF(WeightGoal="Decrease",-500,IF(WeightGoal="Increase",500))),""),"")</f>
        <v/>
      </c>
      <c r="H337" s="32"/>
      <c r="I337" s="13" t="str">
        <f>IFERROR(IF(WeightGoal="Increase",G337-H337,H337-G337),"")</f>
        <v/>
      </c>
      <c r="J337" s="13"/>
      <c r="K337" s="17" t="str">
        <f>IFERROR(IF(Standard,#REF!/CalsPerPound,#REF!/CalsPerPound/2.2),"")</f>
        <v/>
      </c>
      <c r="L337" s="17"/>
      <c r="M337" s="16" t="str">
        <f>IFERROR(WeightToLoseGain-K337,"")</f>
        <v/>
      </c>
      <c r="N337" s="25" t="str">
        <f>IFERROR(IF(C336&lt;&gt;"",M337/(WeightToLoseGain),""),"")</f>
        <v/>
      </c>
    </row>
    <row r="338" spans="3:14" ht="15" customHeight="1">
      <c r="C338" s="15"/>
      <c r="D338" s="11" t="str">
        <f>IFERROR(IF(#REF!&lt;&gt;"",IF(MOD(#REF!,7)=1,(#REF!/7)+1,""),""),"")</f>
        <v/>
      </c>
      <c r="E338" s="12" t="str">
        <f>IFERROR(IF(#REF!&lt;&gt;"",E337-(I337/CalsPerPound),""),"")</f>
        <v/>
      </c>
      <c r="F338" s="18" t="str">
        <f>IFERROR(RunningBMR,"")</f>
        <v/>
      </c>
      <c r="G338" s="13" t="str">
        <f>IFERROR(IF(K337&gt;0,F337*ActivityFactor+IF(WeightGoal="Maintain",0,IF(WeightGoal="Decrease",-500,IF(WeightGoal="Increase",500))),""),"")</f>
        <v/>
      </c>
      <c r="H338" s="32"/>
      <c r="I338" s="13" t="str">
        <f>IFERROR(IF(WeightGoal="Increase",G338-H338,H338-G338),"")</f>
        <v/>
      </c>
      <c r="J338" s="13"/>
      <c r="K338" s="17" t="str">
        <f>IFERROR(IF(Standard,#REF!/CalsPerPound,#REF!/CalsPerPound/2.2),"")</f>
        <v/>
      </c>
      <c r="L338" s="17"/>
      <c r="M338" s="16" t="str">
        <f>IFERROR(WeightToLoseGain-K338,"")</f>
        <v/>
      </c>
      <c r="N338" s="25" t="str">
        <f>IFERROR(IF(C337&lt;&gt;"",M338/(WeightToLoseGain),""),"")</f>
        <v/>
      </c>
    </row>
    <row r="339" spans="3:14" ht="15" customHeight="1">
      <c r="C339" s="15"/>
      <c r="D339" s="11" t="str">
        <f>IFERROR(IF(#REF!&lt;&gt;"",IF(MOD(#REF!,7)=1,(#REF!/7)+1,""),""),"")</f>
        <v/>
      </c>
      <c r="E339" s="12" t="str">
        <f>IFERROR(IF(#REF!&lt;&gt;"",E338-(I338/CalsPerPound),""),"")</f>
        <v/>
      </c>
      <c r="F339" s="18" t="str">
        <f>IFERROR(RunningBMR,"")</f>
        <v/>
      </c>
      <c r="G339" s="13" t="str">
        <f>IFERROR(IF(K338&gt;0,F338*ActivityFactor+IF(WeightGoal="Maintain",0,IF(WeightGoal="Decrease",-500,IF(WeightGoal="Increase",500))),""),"")</f>
        <v/>
      </c>
      <c r="H339" s="32"/>
      <c r="I339" s="13" t="str">
        <f>IFERROR(IF(WeightGoal="Increase",G339-H339,H339-G339),"")</f>
        <v/>
      </c>
      <c r="J339" s="13"/>
      <c r="K339" s="17" t="str">
        <f>IFERROR(IF(Standard,#REF!/CalsPerPound,#REF!/CalsPerPound/2.2),"")</f>
        <v/>
      </c>
      <c r="L339" s="17"/>
      <c r="M339" s="16" t="str">
        <f>IFERROR(WeightToLoseGain-K339,"")</f>
        <v/>
      </c>
      <c r="N339" s="25" t="str">
        <f>IFERROR(IF(C338&lt;&gt;"",M339/(WeightToLoseGain),""),"")</f>
        <v/>
      </c>
    </row>
    <row r="340" spans="3:14" ht="15" customHeight="1">
      <c r="C340" s="15"/>
      <c r="D340" s="11" t="str">
        <f>IFERROR(IF(#REF!&lt;&gt;"",IF(MOD(#REF!,7)=1,(#REF!/7)+1,""),""),"")</f>
        <v/>
      </c>
      <c r="E340" s="12" t="str">
        <f>IFERROR(IF(#REF!&lt;&gt;"",E339-(I339/CalsPerPound),""),"")</f>
        <v/>
      </c>
      <c r="F340" s="18" t="str">
        <f>IFERROR(RunningBMR,"")</f>
        <v/>
      </c>
      <c r="G340" s="13" t="str">
        <f>IFERROR(IF(K339&gt;0,F339*ActivityFactor+IF(WeightGoal="Maintain",0,IF(WeightGoal="Decrease",-500,IF(WeightGoal="Increase",500))),""),"")</f>
        <v/>
      </c>
      <c r="H340" s="32"/>
      <c r="I340" s="13" t="str">
        <f>IFERROR(IF(WeightGoal="Increase",G340-H340,H340-G340),"")</f>
        <v/>
      </c>
      <c r="J340" s="13"/>
      <c r="K340" s="17" t="str">
        <f>IFERROR(IF(Standard,#REF!/CalsPerPound,#REF!/CalsPerPound/2.2),"")</f>
        <v/>
      </c>
      <c r="L340" s="17"/>
      <c r="M340" s="16" t="str">
        <f>IFERROR(WeightToLoseGain-K340,"")</f>
        <v/>
      </c>
      <c r="N340" s="25" t="str">
        <f>IFERROR(IF(C339&lt;&gt;"",M340/(WeightToLoseGain),""),"")</f>
        <v/>
      </c>
    </row>
    <row r="341" spans="3:14" ht="15" customHeight="1">
      <c r="C341" s="15"/>
      <c r="D341" s="11" t="str">
        <f>IFERROR(IF(#REF!&lt;&gt;"",IF(MOD(#REF!,7)=1,(#REF!/7)+1,""),""),"")</f>
        <v/>
      </c>
      <c r="E341" s="12" t="str">
        <f>IFERROR(IF(#REF!&lt;&gt;"",E340-(I340/CalsPerPound),""),"")</f>
        <v/>
      </c>
      <c r="F341" s="18" t="str">
        <f>IFERROR(RunningBMR,"")</f>
        <v/>
      </c>
      <c r="G341" s="13" t="str">
        <f>IFERROR(IF(K340&gt;0,F340*ActivityFactor+IF(WeightGoal="Maintain",0,IF(WeightGoal="Decrease",-500,IF(WeightGoal="Increase",500))),""),"")</f>
        <v/>
      </c>
      <c r="H341" s="32"/>
      <c r="I341" s="13" t="str">
        <f>IFERROR(IF(WeightGoal="Increase",G341-H341,H341-G341),"")</f>
        <v/>
      </c>
      <c r="J341" s="13"/>
      <c r="K341" s="17" t="str">
        <f>IFERROR(IF(Standard,#REF!/CalsPerPound,#REF!/CalsPerPound/2.2),"")</f>
        <v/>
      </c>
      <c r="L341" s="17"/>
      <c r="M341" s="16" t="str">
        <f>IFERROR(WeightToLoseGain-K341,"")</f>
        <v/>
      </c>
      <c r="N341" s="25" t="str">
        <f>IFERROR(IF(C340&lt;&gt;"",M341/(WeightToLoseGain),""),"")</f>
        <v/>
      </c>
    </row>
    <row r="342" spans="3:14" ht="15" customHeight="1">
      <c r="C342" s="15"/>
      <c r="D342" s="11" t="str">
        <f>IFERROR(IF(#REF!&lt;&gt;"",IF(MOD(#REF!,7)=1,(#REF!/7)+1,""),""),"")</f>
        <v/>
      </c>
      <c r="E342" s="12" t="str">
        <f>IFERROR(IF(#REF!&lt;&gt;"",E341-(I341/CalsPerPound),""),"")</f>
        <v/>
      </c>
      <c r="F342" s="18" t="str">
        <f>IFERROR(RunningBMR,"")</f>
        <v/>
      </c>
      <c r="G342" s="13" t="str">
        <f>IFERROR(IF(K341&gt;0,F341*ActivityFactor+IF(WeightGoal="Maintain",0,IF(WeightGoal="Decrease",-500,IF(WeightGoal="Increase",500))),""),"")</f>
        <v/>
      </c>
      <c r="H342" s="32"/>
      <c r="I342" s="13" t="str">
        <f>IFERROR(IF(WeightGoal="Increase",G342-H342,H342-G342),"")</f>
        <v/>
      </c>
      <c r="J342" s="13"/>
      <c r="K342" s="17" t="str">
        <f>IFERROR(IF(Standard,#REF!/CalsPerPound,#REF!/CalsPerPound/2.2),"")</f>
        <v/>
      </c>
      <c r="L342" s="17"/>
      <c r="M342" s="16" t="str">
        <f>IFERROR(WeightToLoseGain-K342,"")</f>
        <v/>
      </c>
      <c r="N342" s="25" t="str">
        <f>IFERROR(IF(C341&lt;&gt;"",M342/(WeightToLoseGain),""),"")</f>
        <v/>
      </c>
    </row>
    <row r="343" spans="3:14" ht="15" customHeight="1">
      <c r="C343" s="15"/>
      <c r="D343" s="11" t="str">
        <f>IFERROR(IF(#REF!&lt;&gt;"",IF(MOD(#REF!,7)=1,(#REF!/7)+1,""),""),"")</f>
        <v/>
      </c>
      <c r="E343" s="12" t="str">
        <f>IFERROR(IF(#REF!&lt;&gt;"",E342-(I342/CalsPerPound),""),"")</f>
        <v/>
      </c>
      <c r="F343" s="18" t="str">
        <f>IFERROR(RunningBMR,"")</f>
        <v/>
      </c>
      <c r="G343" s="13" t="str">
        <f>IFERROR(IF(K342&gt;0,F342*ActivityFactor+IF(WeightGoal="Maintain",0,IF(WeightGoal="Decrease",-500,IF(WeightGoal="Increase",500))),""),"")</f>
        <v/>
      </c>
      <c r="H343" s="32"/>
      <c r="I343" s="13" t="str">
        <f>IFERROR(IF(WeightGoal="Increase",G343-H343,H343-G343),"")</f>
        <v/>
      </c>
      <c r="J343" s="13"/>
      <c r="K343" s="17" t="str">
        <f>IFERROR(IF(Standard,#REF!/CalsPerPound,#REF!/CalsPerPound/2.2),"")</f>
        <v/>
      </c>
      <c r="L343" s="17"/>
      <c r="M343" s="16" t="str">
        <f>IFERROR(WeightToLoseGain-K343,"")</f>
        <v/>
      </c>
      <c r="N343" s="25" t="str">
        <f>IFERROR(IF(C342&lt;&gt;"",M343/(WeightToLoseGain),""),"")</f>
        <v/>
      </c>
    </row>
    <row r="344" spans="3:14" ht="15" customHeight="1">
      <c r="C344" s="15"/>
      <c r="D344" s="11" t="str">
        <f>IFERROR(IF(#REF!&lt;&gt;"",IF(MOD(#REF!,7)=1,(#REF!/7)+1,""),""),"")</f>
        <v/>
      </c>
      <c r="E344" s="12" t="str">
        <f>IFERROR(IF(#REF!&lt;&gt;"",E343-(I343/CalsPerPound),""),"")</f>
        <v/>
      </c>
      <c r="F344" s="18" t="str">
        <f>IFERROR(RunningBMR,"")</f>
        <v/>
      </c>
      <c r="G344" s="13" t="str">
        <f>IFERROR(IF(K343&gt;0,F343*ActivityFactor+IF(WeightGoal="Maintain",0,IF(WeightGoal="Decrease",-500,IF(WeightGoal="Increase",500))),""),"")</f>
        <v/>
      </c>
      <c r="H344" s="32"/>
      <c r="I344" s="13" t="str">
        <f>IFERROR(IF(WeightGoal="Increase",G344-H344,H344-G344),"")</f>
        <v/>
      </c>
      <c r="J344" s="13"/>
      <c r="K344" s="17" t="str">
        <f>IFERROR(IF(Standard,#REF!/CalsPerPound,#REF!/CalsPerPound/2.2),"")</f>
        <v/>
      </c>
      <c r="L344" s="17"/>
      <c r="M344" s="16" t="str">
        <f>IFERROR(WeightToLoseGain-K344,"")</f>
        <v/>
      </c>
      <c r="N344" s="25" t="str">
        <f>IFERROR(IF(C343&lt;&gt;"",M344/(WeightToLoseGain),""),"")</f>
        <v/>
      </c>
    </row>
    <row r="345" spans="3:14" ht="15" customHeight="1">
      <c r="C345" s="15"/>
      <c r="D345" s="11" t="str">
        <f>IFERROR(IF(#REF!&lt;&gt;"",IF(MOD(#REF!,7)=1,(#REF!/7)+1,""),""),"")</f>
        <v/>
      </c>
      <c r="E345" s="12" t="str">
        <f>IFERROR(IF(#REF!&lt;&gt;"",E344-(I344/CalsPerPound),""),"")</f>
        <v/>
      </c>
      <c r="F345" s="18" t="str">
        <f>IFERROR(RunningBMR,"")</f>
        <v/>
      </c>
      <c r="G345" s="13" t="str">
        <f>IFERROR(IF(K344&gt;0,F344*ActivityFactor+IF(WeightGoal="Maintain",0,IF(WeightGoal="Decrease",-500,IF(WeightGoal="Increase",500))),""),"")</f>
        <v/>
      </c>
      <c r="H345" s="32"/>
      <c r="I345" s="13" t="str">
        <f>IFERROR(IF(WeightGoal="Increase",G345-H345,H345-G345),"")</f>
        <v/>
      </c>
      <c r="J345" s="13"/>
      <c r="K345" s="17" t="str">
        <f>IFERROR(IF(Standard,#REF!/CalsPerPound,#REF!/CalsPerPound/2.2),"")</f>
        <v/>
      </c>
      <c r="L345" s="17"/>
      <c r="M345" s="16" t="str">
        <f>IFERROR(WeightToLoseGain-K345,"")</f>
        <v/>
      </c>
      <c r="N345" s="25" t="str">
        <f>IFERROR(IF(C344&lt;&gt;"",M345/(WeightToLoseGain),""),"")</f>
        <v/>
      </c>
    </row>
    <row r="346" spans="3:14" ht="15" customHeight="1">
      <c r="C346" s="15"/>
      <c r="D346" s="11" t="str">
        <f>IFERROR(IF(#REF!&lt;&gt;"",IF(MOD(#REF!,7)=1,(#REF!/7)+1,""),""),"")</f>
        <v/>
      </c>
      <c r="E346" s="12" t="str">
        <f>IFERROR(IF(#REF!&lt;&gt;"",E345-(I345/CalsPerPound),""),"")</f>
        <v/>
      </c>
      <c r="F346" s="18" t="str">
        <f>IFERROR(RunningBMR,"")</f>
        <v/>
      </c>
      <c r="G346" s="13" t="str">
        <f>IFERROR(IF(K345&gt;0,F345*ActivityFactor+IF(WeightGoal="Maintain",0,IF(WeightGoal="Decrease",-500,IF(WeightGoal="Increase",500))),""),"")</f>
        <v/>
      </c>
      <c r="H346" s="32"/>
      <c r="I346" s="13" t="str">
        <f>IFERROR(IF(WeightGoal="Increase",G346-H346,H346-G346),"")</f>
        <v/>
      </c>
      <c r="J346" s="13"/>
      <c r="K346" s="17" t="str">
        <f>IFERROR(IF(Standard,#REF!/CalsPerPound,#REF!/CalsPerPound/2.2),"")</f>
        <v/>
      </c>
      <c r="L346" s="17"/>
      <c r="M346" s="16" t="str">
        <f>IFERROR(WeightToLoseGain-K346,"")</f>
        <v/>
      </c>
      <c r="N346" s="25" t="str">
        <f>IFERROR(IF(C345&lt;&gt;"",M346/(WeightToLoseGain),""),"")</f>
        <v/>
      </c>
    </row>
    <row r="347" spans="3:14" ht="15" customHeight="1">
      <c r="C347" s="15"/>
      <c r="D347" s="11" t="str">
        <f>IFERROR(IF(#REF!&lt;&gt;"",IF(MOD(#REF!,7)=1,(#REF!/7)+1,""),""),"")</f>
        <v/>
      </c>
      <c r="E347" s="12" t="str">
        <f>IFERROR(IF(#REF!&lt;&gt;"",E346-(I346/CalsPerPound),""),"")</f>
        <v/>
      </c>
      <c r="F347" s="18" t="str">
        <f>IFERROR(RunningBMR,"")</f>
        <v/>
      </c>
      <c r="G347" s="13" t="str">
        <f>IFERROR(IF(K346&gt;0,F346*ActivityFactor+IF(WeightGoal="Maintain",0,IF(WeightGoal="Decrease",-500,IF(WeightGoal="Increase",500))),""),"")</f>
        <v/>
      </c>
      <c r="H347" s="32"/>
      <c r="I347" s="13" t="str">
        <f>IFERROR(IF(WeightGoal="Increase",G347-H347,H347-G347),"")</f>
        <v/>
      </c>
      <c r="J347" s="13"/>
      <c r="K347" s="17" t="str">
        <f>IFERROR(IF(Standard,#REF!/CalsPerPound,#REF!/CalsPerPound/2.2),"")</f>
        <v/>
      </c>
      <c r="L347" s="17"/>
      <c r="M347" s="16" t="str">
        <f>IFERROR(WeightToLoseGain-K347,"")</f>
        <v/>
      </c>
      <c r="N347" s="25" t="str">
        <f>IFERROR(IF(C346&lt;&gt;"",M347/(WeightToLoseGain),""),"")</f>
        <v/>
      </c>
    </row>
    <row r="348" spans="3:14" ht="15" customHeight="1">
      <c r="C348" s="15"/>
      <c r="D348" s="11" t="str">
        <f>IFERROR(IF(#REF!&lt;&gt;"",IF(MOD(#REF!,7)=1,(#REF!/7)+1,""),""),"")</f>
        <v/>
      </c>
      <c r="E348" s="12" t="str">
        <f>IFERROR(IF(#REF!&lt;&gt;"",E347-(I347/CalsPerPound),""),"")</f>
        <v/>
      </c>
      <c r="F348" s="18" t="str">
        <f>IFERROR(RunningBMR,"")</f>
        <v/>
      </c>
      <c r="G348" s="13" t="str">
        <f>IFERROR(IF(K347&gt;0,F347*ActivityFactor+IF(WeightGoal="Maintain",0,IF(WeightGoal="Decrease",-500,IF(WeightGoal="Increase",500))),""),"")</f>
        <v/>
      </c>
      <c r="H348" s="32"/>
      <c r="I348" s="13" t="str">
        <f>IFERROR(IF(WeightGoal="Increase",G348-H348,H348-G348),"")</f>
        <v/>
      </c>
      <c r="J348" s="13"/>
      <c r="K348" s="17" t="str">
        <f>IFERROR(IF(Standard,#REF!/CalsPerPound,#REF!/CalsPerPound/2.2),"")</f>
        <v/>
      </c>
      <c r="L348" s="17"/>
      <c r="M348" s="16" t="str">
        <f>IFERROR(WeightToLoseGain-K348,"")</f>
        <v/>
      </c>
      <c r="N348" s="25" t="str">
        <f>IFERROR(IF(C347&lt;&gt;"",M348/(WeightToLoseGain),""),"")</f>
        <v/>
      </c>
    </row>
    <row r="349" spans="3:14" ht="15" customHeight="1">
      <c r="C349" s="15"/>
      <c r="D349" s="11" t="str">
        <f>IFERROR(IF(#REF!&lt;&gt;"",IF(MOD(#REF!,7)=1,(#REF!/7)+1,""),""),"")</f>
        <v/>
      </c>
      <c r="E349" s="12" t="str">
        <f>IFERROR(IF(#REF!&lt;&gt;"",E348-(I348/CalsPerPound),""),"")</f>
        <v/>
      </c>
      <c r="F349" s="18" t="str">
        <f>IFERROR(RunningBMR,"")</f>
        <v/>
      </c>
      <c r="G349" s="13" t="str">
        <f>IFERROR(IF(K348&gt;0,F348*ActivityFactor+IF(WeightGoal="Maintain",0,IF(WeightGoal="Decrease",-500,IF(WeightGoal="Increase",500))),""),"")</f>
        <v/>
      </c>
      <c r="H349" s="32"/>
      <c r="I349" s="13" t="str">
        <f>IFERROR(IF(WeightGoal="Increase",G349-H349,H349-G349),"")</f>
        <v/>
      </c>
      <c r="J349" s="13"/>
      <c r="K349" s="17" t="str">
        <f>IFERROR(IF(Standard,#REF!/CalsPerPound,#REF!/CalsPerPound/2.2),"")</f>
        <v/>
      </c>
      <c r="L349" s="17"/>
      <c r="M349" s="16" t="str">
        <f>IFERROR(WeightToLoseGain-K349,"")</f>
        <v/>
      </c>
      <c r="N349" s="25" t="str">
        <f>IFERROR(IF(C348&lt;&gt;"",M349/(WeightToLoseGain),""),"")</f>
        <v/>
      </c>
    </row>
    <row r="350" spans="3:14" ht="15" customHeight="1">
      <c r="C350" s="15"/>
      <c r="D350" s="11" t="str">
        <f>IFERROR(IF(#REF!&lt;&gt;"",IF(MOD(#REF!,7)=1,(#REF!/7)+1,""),""),"")</f>
        <v/>
      </c>
      <c r="E350" s="12" t="str">
        <f>IFERROR(IF(#REF!&lt;&gt;"",E349-(I349/CalsPerPound),""),"")</f>
        <v/>
      </c>
      <c r="F350" s="18" t="str">
        <f>IFERROR(RunningBMR,"")</f>
        <v/>
      </c>
      <c r="G350" s="13" t="str">
        <f>IFERROR(IF(K349&gt;0,F349*ActivityFactor+IF(WeightGoal="Maintain",0,IF(WeightGoal="Decrease",-500,IF(WeightGoal="Increase",500))),""),"")</f>
        <v/>
      </c>
      <c r="H350" s="32"/>
      <c r="I350" s="13" t="str">
        <f>IFERROR(IF(WeightGoal="Increase",G350-H350,H350-G350),"")</f>
        <v/>
      </c>
      <c r="J350" s="13"/>
      <c r="K350" s="17" t="str">
        <f>IFERROR(IF(Standard,#REF!/CalsPerPound,#REF!/CalsPerPound/2.2),"")</f>
        <v/>
      </c>
      <c r="L350" s="17"/>
      <c r="M350" s="16" t="str">
        <f>IFERROR(WeightToLoseGain-K350,"")</f>
        <v/>
      </c>
      <c r="N350" s="25" t="str">
        <f>IFERROR(IF(C349&lt;&gt;"",M350/(WeightToLoseGain),""),"")</f>
        <v/>
      </c>
    </row>
    <row r="351" spans="3:14" ht="15" customHeight="1">
      <c r="C351" s="15"/>
      <c r="D351" s="11" t="str">
        <f>IFERROR(IF(#REF!&lt;&gt;"",IF(MOD(#REF!,7)=1,(#REF!/7)+1,""),""),"")</f>
        <v/>
      </c>
      <c r="E351" s="12" t="str">
        <f>IFERROR(IF(#REF!&lt;&gt;"",E350-(I350/CalsPerPound),""),"")</f>
        <v/>
      </c>
      <c r="F351" s="18" t="str">
        <f>IFERROR(RunningBMR,"")</f>
        <v/>
      </c>
      <c r="G351" s="13" t="str">
        <f>IFERROR(IF(K350&gt;0,F350*ActivityFactor+IF(WeightGoal="Maintain",0,IF(WeightGoal="Decrease",-500,IF(WeightGoal="Increase",500))),""),"")</f>
        <v/>
      </c>
      <c r="H351" s="32"/>
      <c r="I351" s="13" t="str">
        <f>IFERROR(IF(WeightGoal="Increase",G351-H351,H351-G351),"")</f>
        <v/>
      </c>
      <c r="J351" s="13"/>
      <c r="K351" s="17" t="str">
        <f>IFERROR(IF(Standard,#REF!/CalsPerPound,#REF!/CalsPerPound/2.2),"")</f>
        <v/>
      </c>
      <c r="L351" s="17"/>
      <c r="M351" s="16" t="str">
        <f>IFERROR(WeightToLoseGain-K351,"")</f>
        <v/>
      </c>
      <c r="N351" s="25" t="str">
        <f>IFERROR(IF(C350&lt;&gt;"",M351/(WeightToLoseGain),""),"")</f>
        <v/>
      </c>
    </row>
    <row r="352" spans="3:14" ht="15" customHeight="1">
      <c r="C352" s="15"/>
      <c r="D352" s="11" t="str">
        <f>IFERROR(IF(#REF!&lt;&gt;"",IF(MOD(#REF!,7)=1,(#REF!/7)+1,""),""),"")</f>
        <v/>
      </c>
      <c r="E352" s="12" t="str">
        <f>IFERROR(IF(#REF!&lt;&gt;"",E351-(I351/CalsPerPound),""),"")</f>
        <v/>
      </c>
      <c r="F352" s="18" t="str">
        <f>IFERROR(RunningBMR,"")</f>
        <v/>
      </c>
      <c r="G352" s="13" t="str">
        <f>IFERROR(IF(K351&gt;0,F351*ActivityFactor+IF(WeightGoal="Maintain",0,IF(WeightGoal="Decrease",-500,IF(WeightGoal="Increase",500))),""),"")</f>
        <v/>
      </c>
      <c r="H352" s="32"/>
      <c r="I352" s="13" t="str">
        <f>IFERROR(IF(WeightGoal="Increase",G352-H352,H352-G352),"")</f>
        <v/>
      </c>
      <c r="J352" s="13"/>
      <c r="K352" s="17" t="str">
        <f>IFERROR(IF(Standard,#REF!/CalsPerPound,#REF!/CalsPerPound/2.2),"")</f>
        <v/>
      </c>
      <c r="L352" s="17"/>
      <c r="M352" s="16" t="str">
        <f>IFERROR(WeightToLoseGain-K352,"")</f>
        <v/>
      </c>
      <c r="N352" s="25" t="str">
        <f>IFERROR(IF(C351&lt;&gt;"",M352/(WeightToLoseGain),""),"")</f>
        <v/>
      </c>
    </row>
    <row r="353" spans="3:14" ht="15" customHeight="1">
      <c r="C353" s="15"/>
      <c r="D353" s="11" t="str">
        <f>IFERROR(IF(#REF!&lt;&gt;"",IF(MOD(#REF!,7)=1,(#REF!/7)+1,""),""),"")</f>
        <v/>
      </c>
      <c r="E353" s="12" t="str">
        <f>IFERROR(IF(#REF!&lt;&gt;"",E352-(I352/CalsPerPound),""),"")</f>
        <v/>
      </c>
      <c r="F353" s="18" t="str">
        <f>IFERROR(RunningBMR,"")</f>
        <v/>
      </c>
      <c r="G353" s="13" t="str">
        <f>IFERROR(IF(K352&gt;0,F352*ActivityFactor+IF(WeightGoal="Maintain",0,IF(WeightGoal="Decrease",-500,IF(WeightGoal="Increase",500))),""),"")</f>
        <v/>
      </c>
      <c r="H353" s="32"/>
      <c r="I353" s="13" t="str">
        <f>IFERROR(IF(WeightGoal="Increase",G353-H353,H353-G353),"")</f>
        <v/>
      </c>
      <c r="J353" s="13"/>
      <c r="K353" s="17" t="str">
        <f>IFERROR(IF(Standard,#REF!/CalsPerPound,#REF!/CalsPerPound/2.2),"")</f>
        <v/>
      </c>
      <c r="L353" s="17"/>
      <c r="M353" s="16" t="str">
        <f>IFERROR(WeightToLoseGain-K353,"")</f>
        <v/>
      </c>
      <c r="N353" s="25" t="str">
        <f>IFERROR(IF(C352&lt;&gt;"",M353/(WeightToLoseGain),""),"")</f>
        <v/>
      </c>
    </row>
    <row r="354" spans="3:14" ht="15" customHeight="1">
      <c r="C354" s="15"/>
      <c r="D354" s="11" t="str">
        <f>IFERROR(IF(#REF!&lt;&gt;"",IF(MOD(#REF!,7)=1,(#REF!/7)+1,""),""),"")</f>
        <v/>
      </c>
      <c r="E354" s="12" t="str">
        <f>IFERROR(IF(#REF!&lt;&gt;"",E353-(I353/CalsPerPound),""),"")</f>
        <v/>
      </c>
      <c r="F354" s="18" t="str">
        <f>IFERROR(RunningBMR,"")</f>
        <v/>
      </c>
      <c r="G354" s="13" t="str">
        <f>IFERROR(IF(K353&gt;0,F353*ActivityFactor+IF(WeightGoal="Maintain",0,IF(WeightGoal="Decrease",-500,IF(WeightGoal="Increase",500))),""),"")</f>
        <v/>
      </c>
      <c r="H354" s="32"/>
      <c r="I354" s="13" t="str">
        <f>IFERROR(IF(WeightGoal="Increase",G354-H354,H354-G354),"")</f>
        <v/>
      </c>
      <c r="J354" s="13"/>
      <c r="K354" s="17" t="str">
        <f>IFERROR(IF(Standard,#REF!/CalsPerPound,#REF!/CalsPerPound/2.2),"")</f>
        <v/>
      </c>
      <c r="L354" s="17"/>
      <c r="M354" s="16" t="str">
        <f>IFERROR(WeightToLoseGain-K354,"")</f>
        <v/>
      </c>
      <c r="N354" s="25" t="str">
        <f>IFERROR(IF(C353&lt;&gt;"",M354/(WeightToLoseGain),""),"")</f>
        <v/>
      </c>
    </row>
    <row r="355" spans="3:14" ht="15" customHeight="1">
      <c r="C355" s="15"/>
      <c r="D355" s="11" t="str">
        <f>IFERROR(IF(#REF!&lt;&gt;"",IF(MOD(#REF!,7)=1,(#REF!/7)+1,""),""),"")</f>
        <v/>
      </c>
      <c r="E355" s="12" t="str">
        <f>IFERROR(IF(#REF!&lt;&gt;"",E354-(I354/CalsPerPound),""),"")</f>
        <v/>
      </c>
      <c r="F355" s="18" t="str">
        <f>IFERROR(RunningBMR,"")</f>
        <v/>
      </c>
      <c r="G355" s="13" t="str">
        <f>IFERROR(IF(K354&gt;0,F354*ActivityFactor+IF(WeightGoal="Maintain",0,IF(WeightGoal="Decrease",-500,IF(WeightGoal="Increase",500))),""),"")</f>
        <v/>
      </c>
      <c r="H355" s="32"/>
      <c r="I355" s="13" t="str">
        <f>IFERROR(IF(WeightGoal="Increase",G355-H355,H355-G355),"")</f>
        <v/>
      </c>
      <c r="J355" s="13"/>
      <c r="K355" s="17" t="str">
        <f>IFERROR(IF(Standard,#REF!/CalsPerPound,#REF!/CalsPerPound/2.2),"")</f>
        <v/>
      </c>
      <c r="L355" s="17"/>
      <c r="M355" s="16" t="str">
        <f>IFERROR(WeightToLoseGain-K355,"")</f>
        <v/>
      </c>
      <c r="N355" s="25" t="str">
        <f>IFERROR(IF(C354&lt;&gt;"",M355/(WeightToLoseGain),""),"")</f>
        <v/>
      </c>
    </row>
    <row r="356" spans="3:14" ht="15" customHeight="1">
      <c r="C356" s="15"/>
      <c r="D356" s="11" t="str">
        <f>IFERROR(IF(#REF!&lt;&gt;"",IF(MOD(#REF!,7)=1,(#REF!/7)+1,""),""),"")</f>
        <v/>
      </c>
      <c r="E356" s="12" t="str">
        <f>IFERROR(IF(#REF!&lt;&gt;"",E355-(I355/CalsPerPound),""),"")</f>
        <v/>
      </c>
      <c r="F356" s="18" t="str">
        <f>IFERROR(RunningBMR,"")</f>
        <v/>
      </c>
      <c r="G356" s="13" t="str">
        <f>IFERROR(IF(K355&gt;0,F355*ActivityFactor+IF(WeightGoal="Maintain",0,IF(WeightGoal="Decrease",-500,IF(WeightGoal="Increase",500))),""),"")</f>
        <v/>
      </c>
      <c r="H356" s="32"/>
      <c r="I356" s="13" t="str">
        <f>IFERROR(IF(WeightGoal="Increase",G356-H356,H356-G356),"")</f>
        <v/>
      </c>
      <c r="J356" s="13"/>
      <c r="K356" s="17" t="str">
        <f>IFERROR(IF(Standard,#REF!/CalsPerPound,#REF!/CalsPerPound/2.2),"")</f>
        <v/>
      </c>
      <c r="L356" s="17"/>
      <c r="M356" s="16" t="str">
        <f>IFERROR(WeightToLoseGain-K356,"")</f>
        <v/>
      </c>
      <c r="N356" s="25" t="str">
        <f>IFERROR(IF(C355&lt;&gt;"",M356/(WeightToLoseGain),""),"")</f>
        <v/>
      </c>
    </row>
    <row r="357" spans="3:14" ht="15" customHeight="1">
      <c r="C357" s="15"/>
      <c r="D357" s="11" t="str">
        <f>IFERROR(IF(#REF!&lt;&gt;"",IF(MOD(#REF!,7)=1,(#REF!/7)+1,""),""),"")</f>
        <v/>
      </c>
      <c r="E357" s="12" t="str">
        <f>IFERROR(IF(#REF!&lt;&gt;"",E356-(I356/CalsPerPound),""),"")</f>
        <v/>
      </c>
      <c r="F357" s="18" t="str">
        <f>IFERROR(RunningBMR,"")</f>
        <v/>
      </c>
      <c r="G357" s="13" t="str">
        <f>IFERROR(IF(K356&gt;0,F356*ActivityFactor+IF(WeightGoal="Maintain",0,IF(WeightGoal="Decrease",-500,IF(WeightGoal="Increase",500))),""),"")</f>
        <v/>
      </c>
      <c r="H357" s="32"/>
      <c r="I357" s="13" t="str">
        <f>IFERROR(IF(WeightGoal="Increase",G357-H357,H357-G357),"")</f>
        <v/>
      </c>
      <c r="J357" s="13"/>
      <c r="K357" s="17" t="str">
        <f>IFERROR(IF(Standard,#REF!/CalsPerPound,#REF!/CalsPerPound/2.2),"")</f>
        <v/>
      </c>
      <c r="L357" s="17"/>
      <c r="M357" s="16" t="str">
        <f>IFERROR(WeightToLoseGain-K357,"")</f>
        <v/>
      </c>
      <c r="N357" s="25" t="str">
        <f>IFERROR(IF(C356&lt;&gt;"",M357/(WeightToLoseGain),""),"")</f>
        <v/>
      </c>
    </row>
    <row r="358" spans="3:14" ht="15" customHeight="1">
      <c r="C358" s="15"/>
      <c r="D358" s="11" t="str">
        <f>IFERROR(IF(#REF!&lt;&gt;"",IF(MOD(#REF!,7)=1,(#REF!/7)+1,""),""),"")</f>
        <v/>
      </c>
      <c r="E358" s="12" t="str">
        <f>IFERROR(IF(#REF!&lt;&gt;"",E357-(I357/CalsPerPound),""),"")</f>
        <v/>
      </c>
      <c r="F358" s="18" t="str">
        <f>IFERROR(RunningBMR,"")</f>
        <v/>
      </c>
      <c r="G358" s="13" t="str">
        <f>IFERROR(IF(K357&gt;0,F357*ActivityFactor+IF(WeightGoal="Maintain",0,IF(WeightGoal="Decrease",-500,IF(WeightGoal="Increase",500))),""),"")</f>
        <v/>
      </c>
      <c r="H358" s="32"/>
      <c r="I358" s="13" t="str">
        <f>IFERROR(IF(WeightGoal="Increase",G358-H358,H358-G358),"")</f>
        <v/>
      </c>
      <c r="J358" s="13"/>
      <c r="K358" s="17" t="str">
        <f>IFERROR(IF(Standard,#REF!/CalsPerPound,#REF!/CalsPerPound/2.2),"")</f>
        <v/>
      </c>
      <c r="L358" s="17"/>
      <c r="M358" s="16" t="str">
        <f>IFERROR(WeightToLoseGain-K358,"")</f>
        <v/>
      </c>
      <c r="N358" s="25" t="str">
        <f>IFERROR(IF(C357&lt;&gt;"",M358/(WeightToLoseGain),""),"")</f>
        <v/>
      </c>
    </row>
    <row r="359" spans="3:14" ht="15" customHeight="1">
      <c r="C359" s="15"/>
      <c r="D359" s="11" t="str">
        <f>IFERROR(IF(#REF!&lt;&gt;"",IF(MOD(#REF!,7)=1,(#REF!/7)+1,""),""),"")</f>
        <v/>
      </c>
      <c r="E359" s="12" t="str">
        <f>IFERROR(IF(#REF!&lt;&gt;"",E358-(I358/CalsPerPound),""),"")</f>
        <v/>
      </c>
      <c r="F359" s="18" t="str">
        <f>IFERROR(RunningBMR,"")</f>
        <v/>
      </c>
      <c r="G359" s="13" t="str">
        <f>IFERROR(IF(K358&gt;0,F358*ActivityFactor+IF(WeightGoal="Maintain",0,IF(WeightGoal="Decrease",-500,IF(WeightGoal="Increase",500))),""),"")</f>
        <v/>
      </c>
      <c r="H359" s="32"/>
      <c r="I359" s="13" t="str">
        <f>IFERROR(IF(WeightGoal="Increase",G359-H359,H359-G359),"")</f>
        <v/>
      </c>
      <c r="J359" s="13"/>
      <c r="K359" s="17" t="str">
        <f>IFERROR(IF(Standard,#REF!/CalsPerPound,#REF!/CalsPerPound/2.2),"")</f>
        <v/>
      </c>
      <c r="L359" s="17"/>
      <c r="M359" s="16" t="str">
        <f>IFERROR(WeightToLoseGain-K359,"")</f>
        <v/>
      </c>
      <c r="N359" s="25" t="str">
        <f>IFERROR(IF(C358&lt;&gt;"",M359/(WeightToLoseGain),""),"")</f>
        <v/>
      </c>
    </row>
    <row r="360" spans="3:14" ht="15" customHeight="1">
      <c r="C360" s="15"/>
      <c r="D360" s="11" t="str">
        <f>IFERROR(IF(#REF!&lt;&gt;"",IF(MOD(#REF!,7)=1,(#REF!/7)+1,""),""),"")</f>
        <v/>
      </c>
      <c r="E360" s="12" t="str">
        <f>IFERROR(IF(#REF!&lt;&gt;"",E359-(I359/CalsPerPound),""),"")</f>
        <v/>
      </c>
      <c r="F360" s="18" t="str">
        <f>IFERROR(RunningBMR,"")</f>
        <v/>
      </c>
      <c r="G360" s="13" t="str">
        <f>IFERROR(IF(K359&gt;0,F359*ActivityFactor+IF(WeightGoal="Maintain",0,IF(WeightGoal="Decrease",-500,IF(WeightGoal="Increase",500))),""),"")</f>
        <v/>
      </c>
      <c r="H360" s="32"/>
      <c r="I360" s="13" t="str">
        <f>IFERROR(IF(WeightGoal="Increase",G360-H360,H360-G360),"")</f>
        <v/>
      </c>
      <c r="J360" s="13"/>
      <c r="K360" s="17" t="str">
        <f>IFERROR(IF(Standard,#REF!/CalsPerPound,#REF!/CalsPerPound/2.2),"")</f>
        <v/>
      </c>
      <c r="L360" s="17"/>
      <c r="M360" s="16" t="str">
        <f>IFERROR(WeightToLoseGain-K360,"")</f>
        <v/>
      </c>
      <c r="N360" s="25" t="str">
        <f>IFERROR(IF(C359&lt;&gt;"",M360/(WeightToLoseGain),""),"")</f>
        <v/>
      </c>
    </row>
    <row r="361" spans="3:14" ht="15" customHeight="1">
      <c r="C361" s="15"/>
      <c r="D361" s="11" t="str">
        <f>IFERROR(IF(#REF!&lt;&gt;"",IF(MOD(#REF!,7)=1,(#REF!/7)+1,""),""),"")</f>
        <v/>
      </c>
      <c r="E361" s="12" t="str">
        <f>IFERROR(IF(#REF!&lt;&gt;"",E360-(I360/CalsPerPound),""),"")</f>
        <v/>
      </c>
      <c r="F361" s="18" t="str">
        <f>IFERROR(RunningBMR,"")</f>
        <v/>
      </c>
      <c r="G361" s="13" t="str">
        <f>IFERROR(IF(K360&gt;0,F360*ActivityFactor+IF(WeightGoal="Maintain",0,IF(WeightGoal="Decrease",-500,IF(WeightGoal="Increase",500))),""),"")</f>
        <v/>
      </c>
      <c r="H361" s="32"/>
      <c r="I361" s="13" t="str">
        <f>IFERROR(IF(WeightGoal="Increase",G361-H361,H361-G361),"")</f>
        <v/>
      </c>
      <c r="J361" s="13"/>
      <c r="K361" s="17" t="str">
        <f>IFERROR(IF(Standard,#REF!/CalsPerPound,#REF!/CalsPerPound/2.2),"")</f>
        <v/>
      </c>
      <c r="L361" s="17"/>
      <c r="M361" s="16" t="str">
        <f>IFERROR(WeightToLoseGain-K361,"")</f>
        <v/>
      </c>
      <c r="N361" s="25" t="str">
        <f>IFERROR(IF(C360&lt;&gt;"",M361/(WeightToLoseGain),""),"")</f>
        <v/>
      </c>
    </row>
    <row r="362" spans="3:14" ht="15" customHeight="1">
      <c r="C362" s="15"/>
      <c r="D362" s="11" t="str">
        <f>IFERROR(IF(#REF!&lt;&gt;"",IF(MOD(#REF!,7)=1,(#REF!/7)+1,""),""),"")</f>
        <v/>
      </c>
      <c r="E362" s="12" t="str">
        <f>IFERROR(IF(#REF!&lt;&gt;"",E361-(I361/CalsPerPound),""),"")</f>
        <v/>
      </c>
      <c r="F362" s="18" t="str">
        <f>IFERROR(RunningBMR,"")</f>
        <v/>
      </c>
      <c r="G362" s="13" t="str">
        <f>IFERROR(IF(K361&gt;0,F361*ActivityFactor+IF(WeightGoal="Maintain",0,IF(WeightGoal="Decrease",-500,IF(WeightGoal="Increase",500))),""),"")</f>
        <v/>
      </c>
      <c r="H362" s="32"/>
      <c r="I362" s="13" t="str">
        <f>IFERROR(IF(WeightGoal="Increase",G362-H362,H362-G362),"")</f>
        <v/>
      </c>
      <c r="J362" s="13"/>
      <c r="K362" s="17" t="str">
        <f>IFERROR(IF(Standard,#REF!/CalsPerPound,#REF!/CalsPerPound/2.2),"")</f>
        <v/>
      </c>
      <c r="L362" s="17"/>
      <c r="M362" s="16" t="str">
        <f>IFERROR(WeightToLoseGain-K362,"")</f>
        <v/>
      </c>
      <c r="N362" s="25" t="str">
        <f>IFERROR(IF(C361&lt;&gt;"",M362/(WeightToLoseGain),""),"")</f>
        <v/>
      </c>
    </row>
    <row r="363" spans="3:14" ht="15" customHeight="1">
      <c r="C363" s="15"/>
      <c r="D363" s="11" t="str">
        <f>IFERROR(IF(#REF!&lt;&gt;"",IF(MOD(#REF!,7)=1,(#REF!/7)+1,""),""),"")</f>
        <v/>
      </c>
      <c r="E363" s="12" t="str">
        <f>IFERROR(IF(#REF!&lt;&gt;"",E362-(I362/CalsPerPound),""),"")</f>
        <v/>
      </c>
      <c r="F363" s="18" t="str">
        <f>IFERROR(RunningBMR,"")</f>
        <v/>
      </c>
      <c r="G363" s="13" t="str">
        <f>IFERROR(IF(K362&gt;0,F362*ActivityFactor+IF(WeightGoal="Maintain",0,IF(WeightGoal="Decrease",-500,IF(WeightGoal="Increase",500))),""),"")</f>
        <v/>
      </c>
      <c r="H363" s="32"/>
      <c r="I363" s="13" t="str">
        <f>IFERROR(IF(WeightGoal="Increase",G363-H363,H363-G363),"")</f>
        <v/>
      </c>
      <c r="J363" s="13"/>
      <c r="K363" s="17" t="str">
        <f>IFERROR(IF(Standard,#REF!/CalsPerPound,#REF!/CalsPerPound/2.2),"")</f>
        <v/>
      </c>
      <c r="L363" s="17"/>
      <c r="M363" s="16" t="str">
        <f>IFERROR(WeightToLoseGain-K363,"")</f>
        <v/>
      </c>
      <c r="N363" s="25" t="str">
        <f>IFERROR(IF(C362&lt;&gt;"",M363/(WeightToLoseGain),""),"")</f>
        <v/>
      </c>
    </row>
    <row r="364" spans="3:14" ht="15" customHeight="1">
      <c r="C364" s="15"/>
      <c r="D364" s="11" t="str">
        <f>IFERROR(IF(#REF!&lt;&gt;"",IF(MOD(#REF!,7)=1,(#REF!/7)+1,""),""),"")</f>
        <v/>
      </c>
      <c r="E364" s="12" t="str">
        <f>IFERROR(IF(#REF!&lt;&gt;"",E363-(I363/CalsPerPound),""),"")</f>
        <v/>
      </c>
      <c r="F364" s="18" t="str">
        <f>IFERROR(RunningBMR,"")</f>
        <v/>
      </c>
      <c r="G364" s="13" t="str">
        <f>IFERROR(IF(K363&gt;0,F363*ActivityFactor+IF(WeightGoal="Maintain",0,IF(WeightGoal="Decrease",-500,IF(WeightGoal="Increase",500))),""),"")</f>
        <v/>
      </c>
      <c r="H364" s="32"/>
      <c r="I364" s="13" t="str">
        <f>IFERROR(IF(WeightGoal="Increase",G364-H364,H364-G364),"")</f>
        <v/>
      </c>
      <c r="J364" s="13"/>
      <c r="K364" s="17" t="str">
        <f>IFERROR(IF(Standard,#REF!/CalsPerPound,#REF!/CalsPerPound/2.2),"")</f>
        <v/>
      </c>
      <c r="L364" s="17"/>
      <c r="M364" s="16" t="str">
        <f>IFERROR(WeightToLoseGain-K364,"")</f>
        <v/>
      </c>
      <c r="N364" s="25" t="str">
        <f>IFERROR(IF(C363&lt;&gt;"",M364/(WeightToLoseGain),""),"")</f>
        <v/>
      </c>
    </row>
    <row r="365" spans="3:14" ht="15" customHeight="1">
      <c r="C365" s="15"/>
      <c r="D365" s="11" t="str">
        <f>IFERROR(IF(#REF!&lt;&gt;"",IF(MOD(#REF!,7)=1,(#REF!/7)+1,""),""),"")</f>
        <v/>
      </c>
      <c r="E365" s="12" t="str">
        <f>IFERROR(IF(#REF!&lt;&gt;"",E364-(I364/CalsPerPound),""),"")</f>
        <v/>
      </c>
      <c r="F365" s="18" t="str">
        <f>IFERROR(RunningBMR,"")</f>
        <v/>
      </c>
      <c r="G365" s="13" t="str">
        <f>IFERROR(IF(K364&gt;0,F364*ActivityFactor+IF(WeightGoal="Maintain",0,IF(WeightGoal="Decrease",-500,IF(WeightGoal="Increase",500))),""),"")</f>
        <v/>
      </c>
      <c r="H365" s="32"/>
      <c r="I365" s="13" t="str">
        <f>IFERROR(IF(WeightGoal="Increase",G365-H365,H365-G365),"")</f>
        <v/>
      </c>
      <c r="J365" s="13"/>
      <c r="K365" s="17" t="str">
        <f>IFERROR(IF(Standard,#REF!/CalsPerPound,#REF!/CalsPerPound/2.2),"")</f>
        <v/>
      </c>
      <c r="L365" s="17"/>
      <c r="M365" s="16" t="str">
        <f>IFERROR(WeightToLoseGain-K365,"")</f>
        <v/>
      </c>
      <c r="N365" s="25" t="str">
        <f>IFERROR(IF(C364&lt;&gt;"",M365/(WeightToLoseGain),""),"")</f>
        <v/>
      </c>
    </row>
    <row r="366" spans="3:14" ht="15" customHeight="1">
      <c r="C366" s="15"/>
      <c r="D366" s="11" t="str">
        <f>IFERROR(IF(#REF!&lt;&gt;"",IF(MOD(#REF!,7)=1,(#REF!/7)+1,""),""),"")</f>
        <v/>
      </c>
      <c r="E366" s="12" t="str">
        <f>IFERROR(IF(#REF!&lt;&gt;"",E365-(I365/CalsPerPound),""),"")</f>
        <v/>
      </c>
      <c r="F366" s="18" t="str">
        <f>IFERROR(RunningBMR,"")</f>
        <v/>
      </c>
      <c r="G366" s="13" t="str">
        <f>IFERROR(IF(K365&gt;0,F365*ActivityFactor+IF(WeightGoal="Maintain",0,IF(WeightGoal="Decrease",-500,IF(WeightGoal="Increase",500))),""),"")</f>
        <v/>
      </c>
      <c r="H366" s="32"/>
      <c r="I366" s="13" t="str">
        <f>IFERROR(IF(WeightGoal="Increase",G366-H366,H366-G366),"")</f>
        <v/>
      </c>
      <c r="J366" s="13"/>
      <c r="K366" s="17" t="str">
        <f>IFERROR(IF(Standard,#REF!/CalsPerPound,#REF!/CalsPerPound/2.2),"")</f>
        <v/>
      </c>
      <c r="L366" s="17"/>
      <c r="M366" s="16" t="str">
        <f>IFERROR(WeightToLoseGain-K366,"")</f>
        <v/>
      </c>
      <c r="N366" s="25" t="str">
        <f>IFERROR(IF(C365&lt;&gt;"",M366/(WeightToLoseGain),""),"")</f>
        <v/>
      </c>
    </row>
    <row r="367" spans="3:14" ht="15" customHeight="1">
      <c r="C367" s="15"/>
      <c r="D367" s="11" t="str">
        <f>IFERROR(IF(#REF!&lt;&gt;"",IF(MOD(#REF!,7)=1,(#REF!/7)+1,""),""),"")</f>
        <v/>
      </c>
      <c r="E367" s="12" t="str">
        <f>IFERROR(IF(#REF!&lt;&gt;"",E366-(I366/CalsPerPound),""),"")</f>
        <v/>
      </c>
      <c r="F367" s="18" t="str">
        <f>IFERROR(RunningBMR,"")</f>
        <v/>
      </c>
      <c r="G367" s="13" t="str">
        <f>IFERROR(IF(K366&gt;0,F366*ActivityFactor+IF(WeightGoal="Maintain",0,IF(WeightGoal="Decrease",-500,IF(WeightGoal="Increase",500))),""),"")</f>
        <v/>
      </c>
      <c r="H367" s="32"/>
      <c r="I367" s="13" t="str">
        <f>IFERROR(IF(WeightGoal="Increase",G367-H367,H367-G367),"")</f>
        <v/>
      </c>
      <c r="J367" s="13"/>
      <c r="K367" s="17" t="str">
        <f>IFERROR(IF(Standard,#REF!/CalsPerPound,#REF!/CalsPerPound/2.2),"")</f>
        <v/>
      </c>
      <c r="L367" s="17"/>
      <c r="M367" s="16" t="str">
        <f>IFERROR(WeightToLoseGain-K367,"")</f>
        <v/>
      </c>
      <c r="N367" s="25" t="str">
        <f>IFERROR(IF(C366&lt;&gt;"",M367/(WeightToLoseGain),""),"")</f>
        <v/>
      </c>
    </row>
    <row r="368" spans="3:14" ht="15" customHeight="1">
      <c r="C368" s="15"/>
      <c r="D368" s="11" t="str">
        <f>IFERROR(IF(#REF!&lt;&gt;"",IF(MOD(#REF!,7)=1,(#REF!/7)+1,""),""),"")</f>
        <v/>
      </c>
      <c r="E368" s="12" t="str">
        <f>IFERROR(IF(#REF!&lt;&gt;"",E367-(I367/CalsPerPound),""),"")</f>
        <v/>
      </c>
      <c r="F368" s="18" t="str">
        <f>IFERROR(RunningBMR,"")</f>
        <v/>
      </c>
      <c r="G368" s="13" t="str">
        <f>IFERROR(IF(K367&gt;0,F367*ActivityFactor+IF(WeightGoal="Maintain",0,IF(WeightGoal="Decrease",-500,IF(WeightGoal="Increase",500))),""),"")</f>
        <v/>
      </c>
      <c r="H368" s="32"/>
      <c r="I368" s="13" t="str">
        <f>IFERROR(IF(WeightGoal="Increase",G368-H368,H368-G368),"")</f>
        <v/>
      </c>
      <c r="J368" s="13"/>
      <c r="K368" s="17" t="str">
        <f>IFERROR(IF(Standard,#REF!/CalsPerPound,#REF!/CalsPerPound/2.2),"")</f>
        <v/>
      </c>
      <c r="L368" s="17"/>
      <c r="M368" s="16" t="str">
        <f>IFERROR(WeightToLoseGain-K368,"")</f>
        <v/>
      </c>
      <c r="N368" s="25" t="str">
        <f>IFERROR(IF(C367&lt;&gt;"",M368/(WeightToLoseGain),""),"")</f>
        <v/>
      </c>
    </row>
    <row r="369" spans="3:14" ht="15" customHeight="1">
      <c r="C369" s="15"/>
      <c r="D369" s="11" t="str">
        <f>IFERROR(IF(#REF!&lt;&gt;"",IF(MOD(#REF!,7)=1,(#REF!/7)+1,""),""),"")</f>
        <v/>
      </c>
      <c r="E369" s="12" t="str">
        <f>IFERROR(IF(#REF!&lt;&gt;"",E368-(I368/CalsPerPound),""),"")</f>
        <v/>
      </c>
      <c r="F369" s="18" t="str">
        <f>IFERROR(RunningBMR,"")</f>
        <v/>
      </c>
      <c r="G369" s="13" t="str">
        <f>IFERROR(IF(K368&gt;0,F368*ActivityFactor+IF(WeightGoal="Maintain",0,IF(WeightGoal="Decrease",-500,IF(WeightGoal="Increase",500))),""),"")</f>
        <v/>
      </c>
      <c r="H369" s="32"/>
      <c r="I369" s="13" t="str">
        <f>IFERROR(IF(WeightGoal="Increase",G369-H369,H369-G369),"")</f>
        <v/>
      </c>
      <c r="J369" s="13"/>
      <c r="K369" s="17" t="str">
        <f>IFERROR(IF(Standard,#REF!/CalsPerPound,#REF!/CalsPerPound/2.2),"")</f>
        <v/>
      </c>
      <c r="L369" s="17"/>
      <c r="M369" s="16" t="str">
        <f>IFERROR(WeightToLoseGain-K369,"")</f>
        <v/>
      </c>
      <c r="N369" s="25" t="str">
        <f>IFERROR(IF(C368&lt;&gt;"",M369/(WeightToLoseGain),""),"")</f>
        <v/>
      </c>
    </row>
    <row r="370" spans="3:14" ht="15" customHeight="1">
      <c r="C370" s="15"/>
      <c r="D370" s="11" t="str">
        <f>IFERROR(IF(#REF!&lt;&gt;"",IF(MOD(#REF!,7)=1,(#REF!/7)+1,""),""),"")</f>
        <v/>
      </c>
      <c r="E370" s="12" t="str">
        <f>IFERROR(IF(#REF!&lt;&gt;"",E369-(I369/CalsPerPound),""),"")</f>
        <v/>
      </c>
      <c r="F370" s="18" t="str">
        <f>IFERROR(RunningBMR,"")</f>
        <v/>
      </c>
      <c r="G370" s="13" t="str">
        <f>IFERROR(IF(K369&gt;0,F369*ActivityFactor+IF(WeightGoal="Maintain",0,IF(WeightGoal="Decrease",-500,IF(WeightGoal="Increase",500))),""),"")</f>
        <v/>
      </c>
      <c r="H370" s="32"/>
      <c r="I370" s="13" t="str">
        <f>IFERROR(IF(WeightGoal="Increase",G370-H370,H370-G370),"")</f>
        <v/>
      </c>
      <c r="J370" s="13"/>
      <c r="K370" s="17" t="str">
        <f>IFERROR(IF(Standard,#REF!/CalsPerPound,#REF!/CalsPerPound/2.2),"")</f>
        <v/>
      </c>
      <c r="L370" s="17"/>
      <c r="M370" s="16" t="str">
        <f>IFERROR(WeightToLoseGain-K370,"")</f>
        <v/>
      </c>
      <c r="N370" s="25" t="str">
        <f>IFERROR(IF(C369&lt;&gt;"",M370/(WeightToLoseGain),""),"")</f>
        <v/>
      </c>
    </row>
    <row r="371" spans="3:14" ht="15" customHeight="1">
      <c r="C371" s="15"/>
      <c r="D371" s="11" t="str">
        <f>IFERROR(IF(#REF!&lt;&gt;"",IF(MOD(#REF!,7)=1,(#REF!/7)+1,""),""),"")</f>
        <v/>
      </c>
      <c r="E371" s="12" t="str">
        <f>IFERROR(IF(#REF!&lt;&gt;"",E370-(I370/CalsPerPound),""),"")</f>
        <v/>
      </c>
      <c r="F371" s="18" t="str">
        <f>IFERROR(RunningBMR,"")</f>
        <v/>
      </c>
      <c r="G371" s="13" t="str">
        <f>IFERROR(IF(K370&gt;0,F370*ActivityFactor+IF(WeightGoal="Maintain",0,IF(WeightGoal="Decrease",-500,IF(WeightGoal="Increase",500))),""),"")</f>
        <v/>
      </c>
      <c r="H371" s="32"/>
      <c r="I371" s="13" t="str">
        <f>IFERROR(IF(WeightGoal="Increase",G371-H371,H371-G371),"")</f>
        <v/>
      </c>
      <c r="J371" s="13"/>
      <c r="K371" s="17" t="str">
        <f>IFERROR(IF(Standard,#REF!/CalsPerPound,#REF!/CalsPerPound/2.2),"")</f>
        <v/>
      </c>
      <c r="L371" s="17"/>
      <c r="M371" s="16" t="str">
        <f>IFERROR(WeightToLoseGain-K371,"")</f>
        <v/>
      </c>
      <c r="N371" s="25" t="str">
        <f>IFERROR(IF(C370&lt;&gt;"",M371/(WeightToLoseGain),""),"")</f>
        <v/>
      </c>
    </row>
    <row r="372" spans="3:14" ht="15" customHeight="1">
      <c r="C372" s="15"/>
      <c r="D372" s="11" t="str">
        <f>IFERROR(IF(#REF!&lt;&gt;"",IF(MOD(#REF!,7)=1,(#REF!/7)+1,""),""),"")</f>
        <v/>
      </c>
      <c r="E372" s="12" t="str">
        <f>IFERROR(IF(#REF!&lt;&gt;"",E371-(I371/CalsPerPound),""),"")</f>
        <v/>
      </c>
      <c r="F372" s="18" t="str">
        <f>IFERROR(RunningBMR,"")</f>
        <v/>
      </c>
      <c r="G372" s="13" t="str">
        <f>IFERROR(IF(K371&gt;0,F371*ActivityFactor+IF(WeightGoal="Maintain",0,IF(WeightGoal="Decrease",-500,IF(WeightGoal="Increase",500))),""),"")</f>
        <v/>
      </c>
      <c r="H372" s="32"/>
      <c r="I372" s="13" t="str">
        <f>IFERROR(IF(WeightGoal="Increase",G372-H372,H372-G372),"")</f>
        <v/>
      </c>
      <c r="J372" s="13"/>
      <c r="K372" s="17" t="str">
        <f>IFERROR(IF(Standard,#REF!/CalsPerPound,#REF!/CalsPerPound/2.2),"")</f>
        <v/>
      </c>
      <c r="L372" s="17"/>
      <c r="M372" s="16" t="str">
        <f>IFERROR(WeightToLoseGain-K372,"")</f>
        <v/>
      </c>
      <c r="N372" s="25" t="str">
        <f>IFERROR(IF(C371&lt;&gt;"",M372/(WeightToLoseGain),""),"")</f>
        <v/>
      </c>
    </row>
    <row r="373" spans="3:14" ht="15" customHeight="1">
      <c r="C373" s="15"/>
      <c r="D373" s="11" t="str">
        <f>IFERROR(IF(#REF!&lt;&gt;"",IF(MOD(#REF!,7)=1,(#REF!/7)+1,""),""),"")</f>
        <v/>
      </c>
      <c r="E373" s="12" t="str">
        <f>IFERROR(IF(#REF!&lt;&gt;"",E372-(I372/CalsPerPound),""),"")</f>
        <v/>
      </c>
      <c r="F373" s="18" t="str">
        <f>IFERROR(RunningBMR,"")</f>
        <v/>
      </c>
      <c r="G373" s="13" t="str">
        <f>IFERROR(IF(K372&gt;0,F372*ActivityFactor+IF(WeightGoal="Maintain",0,IF(WeightGoal="Decrease",-500,IF(WeightGoal="Increase",500))),""),"")</f>
        <v/>
      </c>
      <c r="H373" s="32"/>
      <c r="I373" s="13" t="str">
        <f>IFERROR(IF(WeightGoal="Increase",G373-H373,H373-G373),"")</f>
        <v/>
      </c>
      <c r="J373" s="13"/>
      <c r="K373" s="17" t="str">
        <f>IFERROR(IF(Standard,#REF!/CalsPerPound,#REF!/CalsPerPound/2.2),"")</f>
        <v/>
      </c>
      <c r="L373" s="17"/>
      <c r="M373" s="16" t="str">
        <f>IFERROR(WeightToLoseGain-K373,"")</f>
        <v/>
      </c>
      <c r="N373" s="25" t="str">
        <f>IFERROR(IF(C372&lt;&gt;"",M373/(WeightToLoseGain),""),"")</f>
        <v/>
      </c>
    </row>
    <row r="374" spans="3:14" ht="15" customHeight="1">
      <c r="C374" s="15"/>
      <c r="D374" s="11" t="str">
        <f>IFERROR(IF(#REF!&lt;&gt;"",IF(MOD(#REF!,7)=1,(#REF!/7)+1,""),""),"")</f>
        <v/>
      </c>
      <c r="E374" s="12" t="str">
        <f>IFERROR(IF(#REF!&lt;&gt;"",E373-(I373/CalsPerPound),""),"")</f>
        <v/>
      </c>
      <c r="F374" s="18" t="str">
        <f>IFERROR(RunningBMR,"")</f>
        <v/>
      </c>
      <c r="G374" s="13" t="str">
        <f>IFERROR(IF(K373&gt;0,F373*ActivityFactor+IF(WeightGoal="Maintain",0,IF(WeightGoal="Decrease",-500,IF(WeightGoal="Increase",500))),""),"")</f>
        <v/>
      </c>
      <c r="H374" s="32"/>
      <c r="I374" s="13" t="str">
        <f>IFERROR(IF(WeightGoal="Increase",G374-H374,H374-G374),"")</f>
        <v/>
      </c>
      <c r="J374" s="13"/>
      <c r="K374" s="17" t="str">
        <f>IFERROR(IF(Standard,#REF!/CalsPerPound,#REF!/CalsPerPound/2.2),"")</f>
        <v/>
      </c>
      <c r="L374" s="17"/>
      <c r="M374" s="16" t="str">
        <f>IFERROR(WeightToLoseGain-K374,"")</f>
        <v/>
      </c>
      <c r="N374" s="25" t="str">
        <f>IFERROR(IF(C373&lt;&gt;"",M374/(WeightToLoseGain),""),"")</f>
        <v/>
      </c>
    </row>
    <row r="375" spans="3:14" ht="15" customHeight="1">
      <c r="C375" s="15"/>
      <c r="D375" s="11" t="str">
        <f>IFERROR(IF(#REF!&lt;&gt;"",IF(MOD(#REF!,7)=1,(#REF!/7)+1,""),""),"")</f>
        <v/>
      </c>
      <c r="E375" s="12" t="str">
        <f>IFERROR(IF(#REF!&lt;&gt;"",E374-(I374/CalsPerPound),""),"")</f>
        <v/>
      </c>
      <c r="F375" s="18" t="str">
        <f>IFERROR(RunningBMR,"")</f>
        <v/>
      </c>
      <c r="G375" s="13" t="str">
        <f>IFERROR(IF(K374&gt;0,F374*ActivityFactor+IF(WeightGoal="Maintain",0,IF(WeightGoal="Decrease",-500,IF(WeightGoal="Increase",500))),""),"")</f>
        <v/>
      </c>
      <c r="H375" s="32"/>
      <c r="I375" s="13" t="str">
        <f>IFERROR(IF(WeightGoal="Increase",G375-H375,H375-G375),"")</f>
        <v/>
      </c>
      <c r="J375" s="13"/>
      <c r="K375" s="17" t="str">
        <f>IFERROR(IF(Standard,#REF!/CalsPerPound,#REF!/CalsPerPound/2.2),"")</f>
        <v/>
      </c>
      <c r="L375" s="17"/>
      <c r="M375" s="16" t="str">
        <f>IFERROR(WeightToLoseGain-K375,"")</f>
        <v/>
      </c>
      <c r="N375" s="25" t="str">
        <f>IFERROR(IF(C374&lt;&gt;"",M375/(WeightToLoseGain),""),"")</f>
        <v/>
      </c>
    </row>
    <row r="376" spans="3:14" ht="15" customHeight="1">
      <c r="C376" s="15"/>
      <c r="D376" s="11" t="str">
        <f>IFERROR(IF(#REF!&lt;&gt;"",IF(MOD(#REF!,7)=1,(#REF!/7)+1,""),""),"")</f>
        <v/>
      </c>
      <c r="E376" s="12" t="str">
        <f>IFERROR(IF(#REF!&lt;&gt;"",E375-(I375/CalsPerPound),""),"")</f>
        <v/>
      </c>
      <c r="F376" s="18" t="str">
        <f>IFERROR(RunningBMR,"")</f>
        <v/>
      </c>
      <c r="G376" s="13" t="str">
        <f>IFERROR(IF(K375&gt;0,F375*ActivityFactor+IF(WeightGoal="Maintain",0,IF(WeightGoal="Decrease",-500,IF(WeightGoal="Increase",500))),""),"")</f>
        <v/>
      </c>
      <c r="H376" s="32"/>
      <c r="I376" s="13" t="str">
        <f>IFERROR(IF(WeightGoal="Increase",G376-H376,H376-G376),"")</f>
        <v/>
      </c>
      <c r="J376" s="13"/>
      <c r="K376" s="17" t="str">
        <f>IFERROR(IF(Standard,#REF!/CalsPerPound,#REF!/CalsPerPound/2.2),"")</f>
        <v/>
      </c>
      <c r="L376" s="17"/>
      <c r="M376" s="16" t="str">
        <f>IFERROR(WeightToLoseGain-K376,"")</f>
        <v/>
      </c>
      <c r="N376" s="25" t="str">
        <f>IFERROR(IF(C375&lt;&gt;"",M376/(WeightToLoseGain),""),"")</f>
        <v/>
      </c>
    </row>
    <row r="377" spans="3:14" ht="15" customHeight="1">
      <c r="C377" s="15"/>
      <c r="D377" s="11" t="str">
        <f>IFERROR(IF(#REF!&lt;&gt;"",IF(MOD(#REF!,7)=1,(#REF!/7)+1,""),""),"")</f>
        <v/>
      </c>
      <c r="E377" s="12" t="str">
        <f>IFERROR(IF(#REF!&lt;&gt;"",E376-(I376/CalsPerPound),""),"")</f>
        <v/>
      </c>
      <c r="F377" s="18" t="str">
        <f>IFERROR(RunningBMR,"")</f>
        <v/>
      </c>
      <c r="G377" s="13" t="str">
        <f>IFERROR(IF(K376&gt;0,F376*ActivityFactor+IF(WeightGoal="Maintain",0,IF(WeightGoal="Decrease",-500,IF(WeightGoal="Increase",500))),""),"")</f>
        <v/>
      </c>
      <c r="H377" s="32"/>
      <c r="I377" s="13" t="str">
        <f>IFERROR(IF(WeightGoal="Increase",G377-H377,H377-G377),"")</f>
        <v/>
      </c>
      <c r="J377" s="13"/>
      <c r="K377" s="17" t="str">
        <f>IFERROR(IF(Standard,#REF!/CalsPerPound,#REF!/CalsPerPound/2.2),"")</f>
        <v/>
      </c>
      <c r="L377" s="17"/>
      <c r="M377" s="16" t="str">
        <f>IFERROR(WeightToLoseGain-K377,"")</f>
        <v/>
      </c>
      <c r="N377" s="25" t="str">
        <f>IFERROR(IF(C376&lt;&gt;"",M377/(WeightToLoseGain),""),"")</f>
        <v/>
      </c>
    </row>
    <row r="378" spans="3:14" ht="15" customHeight="1">
      <c r="C378" s="15"/>
      <c r="D378" s="11" t="str">
        <f>IFERROR(IF(#REF!&lt;&gt;"",IF(MOD(#REF!,7)=1,(#REF!/7)+1,""),""),"")</f>
        <v/>
      </c>
      <c r="E378" s="12" t="str">
        <f>IFERROR(IF(#REF!&lt;&gt;"",E377-(I377/CalsPerPound),""),"")</f>
        <v/>
      </c>
      <c r="F378" s="18" t="str">
        <f>IFERROR(RunningBMR,"")</f>
        <v/>
      </c>
      <c r="G378" s="13" t="str">
        <f>IFERROR(IF(K377&gt;0,F377*ActivityFactor+IF(WeightGoal="Maintain",0,IF(WeightGoal="Decrease",-500,IF(WeightGoal="Increase",500))),""),"")</f>
        <v/>
      </c>
      <c r="H378" s="32"/>
      <c r="I378" s="13" t="str">
        <f>IFERROR(IF(WeightGoal="Increase",G378-H378,H378-G378),"")</f>
        <v/>
      </c>
      <c r="J378" s="13"/>
      <c r="K378" s="17" t="str">
        <f>IFERROR(IF(Standard,#REF!/CalsPerPound,#REF!/CalsPerPound/2.2),"")</f>
        <v/>
      </c>
      <c r="L378" s="17"/>
      <c r="M378" s="16" t="str">
        <f>IFERROR(WeightToLoseGain-K378,"")</f>
        <v/>
      </c>
      <c r="N378" s="25" t="str">
        <f>IFERROR(IF(C377&lt;&gt;"",M378/(WeightToLoseGain),""),"")</f>
        <v/>
      </c>
    </row>
    <row r="379" spans="3:14" ht="15" customHeight="1">
      <c r="C379" s="15"/>
      <c r="D379" s="11" t="str">
        <f>IFERROR(IF(#REF!&lt;&gt;"",IF(MOD(#REF!,7)=1,(#REF!/7)+1,""),""),"")</f>
        <v/>
      </c>
      <c r="E379" s="12" t="str">
        <f>IFERROR(IF(#REF!&lt;&gt;"",E378-(I378/CalsPerPound),""),"")</f>
        <v/>
      </c>
      <c r="F379" s="18" t="str">
        <f>IFERROR(RunningBMR,"")</f>
        <v/>
      </c>
      <c r="G379" s="13" t="str">
        <f>IFERROR(IF(K378&gt;0,F378*ActivityFactor+IF(WeightGoal="Maintain",0,IF(WeightGoal="Decrease",-500,IF(WeightGoal="Increase",500))),""),"")</f>
        <v/>
      </c>
      <c r="H379" s="32"/>
      <c r="I379" s="13" t="str">
        <f>IFERROR(IF(WeightGoal="Increase",G379-H379,H379-G379),"")</f>
        <v/>
      </c>
      <c r="J379" s="13"/>
      <c r="K379" s="17" t="str">
        <f>IFERROR(IF(Standard,#REF!/CalsPerPound,#REF!/CalsPerPound/2.2),"")</f>
        <v/>
      </c>
      <c r="L379" s="17"/>
      <c r="M379" s="16" t="str">
        <f>IFERROR(WeightToLoseGain-K379,"")</f>
        <v/>
      </c>
      <c r="N379" s="25" t="str">
        <f>IFERROR(IF(C378&lt;&gt;"",M379/(WeightToLoseGain),""),"")</f>
        <v/>
      </c>
    </row>
    <row r="380" spans="3:14" ht="15" customHeight="1">
      <c r="C380" s="15"/>
      <c r="D380" s="11" t="str">
        <f>IFERROR(IF(#REF!&lt;&gt;"",IF(MOD(#REF!,7)=1,(#REF!/7)+1,""),""),"")</f>
        <v/>
      </c>
      <c r="E380" s="12" t="str">
        <f>IFERROR(IF(#REF!&lt;&gt;"",E379-(I379/CalsPerPound),""),"")</f>
        <v/>
      </c>
      <c r="F380" s="18" t="str">
        <f>IFERROR(RunningBMR,"")</f>
        <v/>
      </c>
      <c r="G380" s="13" t="str">
        <f>IFERROR(IF(K379&gt;0,F379*ActivityFactor+IF(WeightGoal="Maintain",0,IF(WeightGoal="Decrease",-500,IF(WeightGoal="Increase",500))),""),"")</f>
        <v/>
      </c>
      <c r="H380" s="32"/>
      <c r="I380" s="13" t="str">
        <f>IFERROR(IF(WeightGoal="Increase",G380-H380,H380-G380),"")</f>
        <v/>
      </c>
      <c r="J380" s="13"/>
      <c r="K380" s="17" t="str">
        <f>IFERROR(IF(Standard,#REF!/CalsPerPound,#REF!/CalsPerPound/2.2),"")</f>
        <v/>
      </c>
      <c r="L380" s="17"/>
      <c r="M380" s="16" t="str">
        <f>IFERROR(WeightToLoseGain-K380,"")</f>
        <v/>
      </c>
      <c r="N380" s="25" t="str">
        <f>IFERROR(IF(C379&lt;&gt;"",M380/(WeightToLoseGain),""),"")</f>
        <v/>
      </c>
    </row>
    <row r="381" spans="3:14" ht="15" customHeight="1">
      <c r="C381" s="15"/>
      <c r="D381" s="11" t="str">
        <f>IFERROR(IF(#REF!&lt;&gt;"",IF(MOD(#REF!,7)=1,(#REF!/7)+1,""),""),"")</f>
        <v/>
      </c>
      <c r="E381" s="12" t="str">
        <f>IFERROR(IF(#REF!&lt;&gt;"",E380-(I380/CalsPerPound),""),"")</f>
        <v/>
      </c>
      <c r="F381" s="18" t="str">
        <f>IFERROR(RunningBMR,"")</f>
        <v/>
      </c>
      <c r="G381" s="13" t="str">
        <f>IFERROR(IF(K380&gt;0,F380*ActivityFactor+IF(WeightGoal="Maintain",0,IF(WeightGoal="Decrease",-500,IF(WeightGoal="Increase",500))),""),"")</f>
        <v/>
      </c>
      <c r="H381" s="32"/>
      <c r="I381" s="13" t="str">
        <f>IFERROR(IF(WeightGoal="Increase",G381-H381,H381-G381),"")</f>
        <v/>
      </c>
      <c r="J381" s="13"/>
      <c r="K381" s="17" t="str">
        <f>IFERROR(IF(Standard,#REF!/CalsPerPound,#REF!/CalsPerPound/2.2),"")</f>
        <v/>
      </c>
      <c r="L381" s="17"/>
      <c r="M381" s="16" t="str">
        <f>IFERROR(WeightToLoseGain-K381,"")</f>
        <v/>
      </c>
      <c r="N381" s="25" t="str">
        <f>IFERROR(IF(C380&lt;&gt;"",M381/(WeightToLoseGain),""),"")</f>
        <v/>
      </c>
    </row>
    <row r="382" spans="3:14" ht="15" customHeight="1">
      <c r="C382" s="15"/>
      <c r="D382" s="11" t="str">
        <f>IFERROR(IF(#REF!&lt;&gt;"",IF(MOD(#REF!,7)=1,(#REF!/7)+1,""),""),"")</f>
        <v/>
      </c>
      <c r="E382" s="12" t="str">
        <f>IFERROR(IF(#REF!&lt;&gt;"",E381-(I381/CalsPerPound),""),"")</f>
        <v/>
      </c>
      <c r="F382" s="18" t="str">
        <f>IFERROR(RunningBMR,"")</f>
        <v/>
      </c>
      <c r="G382" s="13" t="str">
        <f>IFERROR(IF(K381&gt;0,F381*ActivityFactor+IF(WeightGoal="Maintain",0,IF(WeightGoal="Decrease",-500,IF(WeightGoal="Increase",500))),""),"")</f>
        <v/>
      </c>
      <c r="H382" s="32"/>
      <c r="I382" s="13" t="str">
        <f>IFERROR(IF(WeightGoal="Increase",G382-H382,H382-G382),"")</f>
        <v/>
      </c>
      <c r="J382" s="13"/>
      <c r="K382" s="17" t="str">
        <f>IFERROR(IF(Standard,#REF!/CalsPerPound,#REF!/CalsPerPound/2.2),"")</f>
        <v/>
      </c>
      <c r="L382" s="17"/>
      <c r="M382" s="16" t="str">
        <f>IFERROR(WeightToLoseGain-K382,"")</f>
        <v/>
      </c>
      <c r="N382" s="25" t="str">
        <f>IFERROR(IF(C381&lt;&gt;"",M382/(WeightToLoseGain),""),"")</f>
        <v/>
      </c>
    </row>
    <row r="383" spans="3:14" ht="15" customHeight="1">
      <c r="C383" s="15"/>
      <c r="D383" s="11" t="str">
        <f>IFERROR(IF(#REF!&lt;&gt;"",IF(MOD(#REF!,7)=1,(#REF!/7)+1,""),""),"")</f>
        <v/>
      </c>
      <c r="E383" s="12" t="str">
        <f>IFERROR(IF(#REF!&lt;&gt;"",E382-(I382/CalsPerPound),""),"")</f>
        <v/>
      </c>
      <c r="F383" s="18" t="str">
        <f>IFERROR(RunningBMR,"")</f>
        <v/>
      </c>
      <c r="G383" s="13" t="str">
        <f>IFERROR(IF(K382&gt;0,F382*ActivityFactor+IF(WeightGoal="Maintain",0,IF(WeightGoal="Decrease",-500,IF(WeightGoal="Increase",500))),""),"")</f>
        <v/>
      </c>
      <c r="H383" s="32"/>
      <c r="I383" s="13" t="str">
        <f>IFERROR(IF(WeightGoal="Increase",G383-H383,H383-G383),"")</f>
        <v/>
      </c>
      <c r="J383" s="13"/>
      <c r="K383" s="17" t="str">
        <f>IFERROR(IF(Standard,#REF!/CalsPerPound,#REF!/CalsPerPound/2.2),"")</f>
        <v/>
      </c>
      <c r="L383" s="17"/>
      <c r="M383" s="16" t="str">
        <f>IFERROR(WeightToLoseGain-K383,"")</f>
        <v/>
      </c>
      <c r="N383" s="25" t="str">
        <f>IFERROR(IF(C382&lt;&gt;"",M383/(WeightToLoseGain),""),"")</f>
        <v/>
      </c>
    </row>
    <row r="384" spans="3:14" ht="15" customHeight="1">
      <c r="C384" s="15"/>
      <c r="D384" s="11" t="str">
        <f>IFERROR(IF(#REF!&lt;&gt;"",IF(MOD(#REF!,7)=1,(#REF!/7)+1,""),""),"")</f>
        <v/>
      </c>
      <c r="E384" s="12" t="str">
        <f>IFERROR(IF(#REF!&lt;&gt;"",E383-(I383/CalsPerPound),""),"")</f>
        <v/>
      </c>
      <c r="F384" s="18" t="str">
        <f>IFERROR(RunningBMR,"")</f>
        <v/>
      </c>
      <c r="G384" s="13" t="str">
        <f>IFERROR(IF(K383&gt;0,F383*ActivityFactor+IF(WeightGoal="Maintain",0,IF(WeightGoal="Decrease",-500,IF(WeightGoal="Increase",500))),""),"")</f>
        <v/>
      </c>
      <c r="H384" s="32"/>
      <c r="I384" s="13" t="str">
        <f>IFERROR(IF(WeightGoal="Increase",G384-H384,H384-G384),"")</f>
        <v/>
      </c>
      <c r="J384" s="13"/>
      <c r="K384" s="17" t="str">
        <f>IFERROR(IF(Standard,#REF!/CalsPerPound,#REF!/CalsPerPound/2.2),"")</f>
        <v/>
      </c>
      <c r="L384" s="17"/>
      <c r="M384" s="16" t="str">
        <f>IFERROR(WeightToLoseGain-K384,"")</f>
        <v/>
      </c>
      <c r="N384" s="25" t="str">
        <f>IFERROR(IF(C383&lt;&gt;"",M384/(WeightToLoseGain),""),"")</f>
        <v/>
      </c>
    </row>
    <row r="385" spans="3:14" ht="15" customHeight="1">
      <c r="C385" s="15"/>
      <c r="D385" s="11" t="str">
        <f>IFERROR(IF(#REF!&lt;&gt;"",IF(MOD(#REF!,7)=1,(#REF!/7)+1,""),""),"")</f>
        <v/>
      </c>
      <c r="E385" s="12" t="str">
        <f>IFERROR(IF(#REF!&lt;&gt;"",E384-(I384/CalsPerPound),""),"")</f>
        <v/>
      </c>
      <c r="F385" s="18" t="str">
        <f>IFERROR(RunningBMR,"")</f>
        <v/>
      </c>
      <c r="G385" s="13" t="str">
        <f>IFERROR(IF(K384&gt;0,F384*ActivityFactor+IF(WeightGoal="Maintain",0,IF(WeightGoal="Decrease",-500,IF(WeightGoal="Increase",500))),""),"")</f>
        <v/>
      </c>
      <c r="H385" s="32"/>
      <c r="I385" s="13" t="str">
        <f>IFERROR(IF(WeightGoal="Increase",G385-H385,H385-G385),"")</f>
        <v/>
      </c>
      <c r="J385" s="13"/>
      <c r="K385" s="17" t="str">
        <f>IFERROR(IF(Standard,#REF!/CalsPerPound,#REF!/CalsPerPound/2.2),"")</f>
        <v/>
      </c>
      <c r="L385" s="17"/>
      <c r="M385" s="16" t="str">
        <f>IFERROR(WeightToLoseGain-K385,"")</f>
        <v/>
      </c>
      <c r="N385" s="25" t="str">
        <f>IFERROR(IF(C384&lt;&gt;"",M385/(WeightToLoseGain),""),"")</f>
        <v/>
      </c>
    </row>
    <row r="386" spans="3:14" ht="15" customHeight="1">
      <c r="C386" s="15"/>
      <c r="D386" s="11" t="str">
        <f>IFERROR(IF(#REF!&lt;&gt;"",IF(MOD(#REF!,7)=1,(#REF!/7)+1,""),""),"")</f>
        <v/>
      </c>
      <c r="E386" s="12" t="str">
        <f>IFERROR(IF(#REF!&lt;&gt;"",E385-(I385/CalsPerPound),""),"")</f>
        <v/>
      </c>
      <c r="F386" s="18" t="str">
        <f>IFERROR(RunningBMR,"")</f>
        <v/>
      </c>
      <c r="G386" s="13" t="str">
        <f>IFERROR(IF(K385&gt;0,F385*ActivityFactor+IF(WeightGoal="Maintain",0,IF(WeightGoal="Decrease",-500,IF(WeightGoal="Increase",500))),""),"")</f>
        <v/>
      </c>
      <c r="H386" s="32"/>
      <c r="I386" s="13" t="str">
        <f>IFERROR(IF(WeightGoal="Increase",G386-H386,H386-G386),"")</f>
        <v/>
      </c>
      <c r="J386" s="13"/>
      <c r="K386" s="17" t="str">
        <f>IFERROR(IF(Standard,#REF!/CalsPerPound,#REF!/CalsPerPound/2.2),"")</f>
        <v/>
      </c>
      <c r="L386" s="17"/>
      <c r="M386" s="16" t="str">
        <f>IFERROR(WeightToLoseGain-K386,"")</f>
        <v/>
      </c>
      <c r="N386" s="25" t="str">
        <f>IFERROR(IF(C385&lt;&gt;"",M386/(WeightToLoseGain),""),"")</f>
        <v/>
      </c>
    </row>
    <row r="387" spans="3:14" ht="15" customHeight="1">
      <c r="C387" s="15"/>
      <c r="D387" s="11" t="str">
        <f>IFERROR(IF(#REF!&lt;&gt;"",IF(MOD(#REF!,7)=1,(#REF!/7)+1,""),""),"")</f>
        <v/>
      </c>
      <c r="E387" s="12" t="str">
        <f>IFERROR(IF(#REF!&lt;&gt;"",E386-(I386/CalsPerPound),""),"")</f>
        <v/>
      </c>
      <c r="F387" s="18" t="str">
        <f>IFERROR(RunningBMR,"")</f>
        <v/>
      </c>
      <c r="G387" s="13" t="str">
        <f>IFERROR(IF(K386&gt;0,F386*ActivityFactor+IF(WeightGoal="Maintain",0,IF(WeightGoal="Decrease",-500,IF(WeightGoal="Increase",500))),""),"")</f>
        <v/>
      </c>
      <c r="H387" s="32"/>
      <c r="I387" s="13" t="str">
        <f>IFERROR(IF(WeightGoal="Increase",G387-H387,H387-G387),"")</f>
        <v/>
      </c>
      <c r="J387" s="13"/>
      <c r="K387" s="17" t="str">
        <f>IFERROR(IF(Standard,#REF!/CalsPerPound,#REF!/CalsPerPound/2.2),"")</f>
        <v/>
      </c>
      <c r="L387" s="17"/>
      <c r="M387" s="16" t="str">
        <f>IFERROR(WeightToLoseGain-K387,"")</f>
        <v/>
      </c>
      <c r="N387" s="25" t="str">
        <f>IFERROR(IF(C386&lt;&gt;"",M387/(WeightToLoseGain),""),"")</f>
        <v/>
      </c>
    </row>
    <row r="388" spans="3:14" ht="15" customHeight="1">
      <c r="C388" s="15"/>
      <c r="D388" s="11" t="str">
        <f>IFERROR(IF(#REF!&lt;&gt;"",IF(MOD(#REF!,7)=1,(#REF!/7)+1,""),""),"")</f>
        <v/>
      </c>
      <c r="E388" s="12" t="str">
        <f>IFERROR(IF(#REF!&lt;&gt;"",E387-(I387/CalsPerPound),""),"")</f>
        <v/>
      </c>
      <c r="F388" s="18" t="str">
        <f>IFERROR(RunningBMR,"")</f>
        <v/>
      </c>
      <c r="G388" s="13" t="str">
        <f>IFERROR(IF(K387&gt;0,F387*ActivityFactor+IF(WeightGoal="Maintain",0,IF(WeightGoal="Decrease",-500,IF(WeightGoal="Increase",500))),""),"")</f>
        <v/>
      </c>
      <c r="H388" s="32"/>
      <c r="I388" s="13" t="str">
        <f>IFERROR(IF(WeightGoal="Increase",G388-H388,H388-G388),"")</f>
        <v/>
      </c>
      <c r="J388" s="13"/>
      <c r="K388" s="17" t="str">
        <f>IFERROR(IF(Standard,#REF!/CalsPerPound,#REF!/CalsPerPound/2.2),"")</f>
        <v/>
      </c>
      <c r="L388" s="17"/>
      <c r="M388" s="16" t="str">
        <f>IFERROR(WeightToLoseGain-K388,"")</f>
        <v/>
      </c>
      <c r="N388" s="25" t="str">
        <f>IFERROR(IF(C387&lt;&gt;"",M388/(WeightToLoseGain),""),"")</f>
        <v/>
      </c>
    </row>
    <row r="389" spans="3:14" ht="15" customHeight="1">
      <c r="C389" s="15"/>
      <c r="D389" s="11" t="str">
        <f>IFERROR(IF(#REF!&lt;&gt;"",IF(MOD(#REF!,7)=1,(#REF!/7)+1,""),""),"")</f>
        <v/>
      </c>
      <c r="E389" s="12" t="str">
        <f>IFERROR(IF(#REF!&lt;&gt;"",E388-(I388/CalsPerPound),""),"")</f>
        <v/>
      </c>
      <c r="F389" s="18" t="str">
        <f>IFERROR(RunningBMR,"")</f>
        <v/>
      </c>
      <c r="G389" s="13" t="str">
        <f>IFERROR(IF(K388&gt;0,F388*ActivityFactor+IF(WeightGoal="Maintain",0,IF(WeightGoal="Decrease",-500,IF(WeightGoal="Increase",500))),""),"")</f>
        <v/>
      </c>
      <c r="H389" s="32"/>
      <c r="I389" s="13" t="str">
        <f>IFERROR(IF(WeightGoal="Increase",G389-H389,H389-G389),"")</f>
        <v/>
      </c>
      <c r="J389" s="13"/>
      <c r="K389" s="17" t="str">
        <f>IFERROR(IF(Standard,#REF!/CalsPerPound,#REF!/CalsPerPound/2.2),"")</f>
        <v/>
      </c>
      <c r="L389" s="17"/>
      <c r="M389" s="16" t="str">
        <f>IFERROR(WeightToLoseGain-K389,"")</f>
        <v/>
      </c>
      <c r="N389" s="25" t="str">
        <f>IFERROR(IF(C388&lt;&gt;"",M389/(WeightToLoseGain),""),"")</f>
        <v/>
      </c>
    </row>
    <row r="390" spans="3:14" ht="15" customHeight="1">
      <c r="C390" s="15"/>
      <c r="D390" s="11" t="str">
        <f>IFERROR(IF(#REF!&lt;&gt;"",IF(MOD(#REF!,7)=1,(#REF!/7)+1,""),""),"")</f>
        <v/>
      </c>
      <c r="E390" s="12" t="str">
        <f>IFERROR(IF(#REF!&lt;&gt;"",E389-(I389/CalsPerPound),""),"")</f>
        <v/>
      </c>
      <c r="F390" s="18" t="str">
        <f>IFERROR(RunningBMR,"")</f>
        <v/>
      </c>
      <c r="G390" s="13" t="str">
        <f>IFERROR(IF(K389&gt;0,F389*ActivityFactor+IF(WeightGoal="Maintain",0,IF(WeightGoal="Decrease",-500,IF(WeightGoal="Increase",500))),""),"")</f>
        <v/>
      </c>
      <c r="H390" s="32"/>
      <c r="I390" s="13" t="str">
        <f>IFERROR(IF(WeightGoal="Increase",G390-H390,H390-G390),"")</f>
        <v/>
      </c>
      <c r="J390" s="13"/>
      <c r="K390" s="17" t="str">
        <f>IFERROR(IF(Standard,#REF!/CalsPerPound,#REF!/CalsPerPound/2.2),"")</f>
        <v/>
      </c>
      <c r="L390" s="17"/>
      <c r="M390" s="16" t="str">
        <f>IFERROR(WeightToLoseGain-K390,"")</f>
        <v/>
      </c>
      <c r="N390" s="25" t="str">
        <f>IFERROR(IF(C389&lt;&gt;"",M390/(WeightToLoseGain),""),"")</f>
        <v/>
      </c>
    </row>
    <row r="391" spans="3:14" ht="15" customHeight="1">
      <c r="C391" s="15"/>
      <c r="D391" s="11" t="str">
        <f>IFERROR(IF(#REF!&lt;&gt;"",IF(MOD(#REF!,7)=1,(#REF!/7)+1,""),""),"")</f>
        <v/>
      </c>
      <c r="E391" s="12" t="str">
        <f>IFERROR(IF(#REF!&lt;&gt;"",E390-(I390/CalsPerPound),""),"")</f>
        <v/>
      </c>
      <c r="F391" s="18" t="str">
        <f>IFERROR(RunningBMR,"")</f>
        <v/>
      </c>
      <c r="G391" s="13" t="str">
        <f>IFERROR(IF(K390&gt;0,F390*ActivityFactor+IF(WeightGoal="Maintain",0,IF(WeightGoal="Decrease",-500,IF(WeightGoal="Increase",500))),""),"")</f>
        <v/>
      </c>
      <c r="H391" s="32"/>
      <c r="I391" s="13" t="str">
        <f>IFERROR(IF(WeightGoal="Increase",G391-H391,H391-G391),"")</f>
        <v/>
      </c>
      <c r="J391" s="13"/>
      <c r="K391" s="17" t="str">
        <f>IFERROR(IF(Standard,#REF!/CalsPerPound,#REF!/CalsPerPound/2.2),"")</f>
        <v/>
      </c>
      <c r="L391" s="17"/>
      <c r="M391" s="16" t="str">
        <f>IFERROR(WeightToLoseGain-K391,"")</f>
        <v/>
      </c>
      <c r="N391" s="25" t="str">
        <f>IFERROR(IF(C390&lt;&gt;"",M391/(WeightToLoseGain),""),"")</f>
        <v/>
      </c>
    </row>
    <row r="392" spans="3:14" ht="15" customHeight="1">
      <c r="C392" s="15"/>
      <c r="D392" s="11" t="str">
        <f>IFERROR(IF(#REF!&lt;&gt;"",IF(MOD(#REF!,7)=1,(#REF!/7)+1,""),""),"")</f>
        <v/>
      </c>
      <c r="E392" s="12" t="str">
        <f>IFERROR(IF(#REF!&lt;&gt;"",E391-(I391/CalsPerPound),""),"")</f>
        <v/>
      </c>
      <c r="F392" s="18" t="str">
        <f>IFERROR(RunningBMR,"")</f>
        <v/>
      </c>
      <c r="G392" s="13" t="str">
        <f>IFERROR(IF(K391&gt;0,F391*ActivityFactor+IF(WeightGoal="Maintain",0,IF(WeightGoal="Decrease",-500,IF(WeightGoal="Increase",500))),""),"")</f>
        <v/>
      </c>
      <c r="H392" s="32"/>
      <c r="I392" s="13" t="str">
        <f>IFERROR(IF(WeightGoal="Increase",G392-H392,H392-G392),"")</f>
        <v/>
      </c>
      <c r="J392" s="13"/>
      <c r="K392" s="17" t="str">
        <f>IFERROR(IF(Standard,#REF!/CalsPerPound,#REF!/CalsPerPound/2.2),"")</f>
        <v/>
      </c>
      <c r="L392" s="17"/>
      <c r="M392" s="16" t="str">
        <f>IFERROR(WeightToLoseGain-K392,"")</f>
        <v/>
      </c>
      <c r="N392" s="25" t="str">
        <f>IFERROR(IF(C391&lt;&gt;"",M392/(WeightToLoseGain),""),"")</f>
        <v/>
      </c>
    </row>
    <row r="393" spans="3:14" ht="15" customHeight="1">
      <c r="C393" s="15"/>
      <c r="D393" s="11" t="str">
        <f>IFERROR(IF(#REF!&lt;&gt;"",IF(MOD(#REF!,7)=1,(#REF!/7)+1,""),""),"")</f>
        <v/>
      </c>
      <c r="E393" s="12" t="str">
        <f>IFERROR(IF(#REF!&lt;&gt;"",E392-(I392/CalsPerPound),""),"")</f>
        <v/>
      </c>
      <c r="F393" s="18" t="str">
        <f>IFERROR(RunningBMR,"")</f>
        <v/>
      </c>
      <c r="G393" s="13" t="str">
        <f>IFERROR(IF(K392&gt;0,F392*ActivityFactor+IF(WeightGoal="Maintain",0,IF(WeightGoal="Decrease",-500,IF(WeightGoal="Increase",500))),""),"")</f>
        <v/>
      </c>
      <c r="H393" s="32"/>
      <c r="I393" s="13" t="str">
        <f>IFERROR(IF(WeightGoal="Increase",G393-H393,H393-G393),"")</f>
        <v/>
      </c>
      <c r="J393" s="13"/>
      <c r="K393" s="17" t="str">
        <f>IFERROR(IF(Standard,#REF!/CalsPerPound,#REF!/CalsPerPound/2.2),"")</f>
        <v/>
      </c>
      <c r="L393" s="17"/>
      <c r="M393" s="16" t="str">
        <f>IFERROR(WeightToLoseGain-K393,"")</f>
        <v/>
      </c>
      <c r="N393" s="25" t="str">
        <f>IFERROR(IF(C392&lt;&gt;"",M393/(WeightToLoseGain),""),"")</f>
        <v/>
      </c>
    </row>
    <row r="394" spans="3:14" ht="15" customHeight="1">
      <c r="C394" s="15"/>
      <c r="D394" s="11" t="str">
        <f>IFERROR(IF(#REF!&lt;&gt;"",IF(MOD(#REF!,7)=1,(#REF!/7)+1,""),""),"")</f>
        <v/>
      </c>
      <c r="E394" s="12" t="str">
        <f>IFERROR(IF(#REF!&lt;&gt;"",E393-(I393/CalsPerPound),""),"")</f>
        <v/>
      </c>
      <c r="F394" s="18" t="str">
        <f>IFERROR(RunningBMR,"")</f>
        <v/>
      </c>
      <c r="G394" s="13" t="str">
        <f>IFERROR(IF(K393&gt;0,F393*ActivityFactor+IF(WeightGoal="Maintain",0,IF(WeightGoal="Decrease",-500,IF(WeightGoal="Increase",500))),""),"")</f>
        <v/>
      </c>
      <c r="H394" s="32"/>
      <c r="I394" s="13" t="str">
        <f>IFERROR(IF(WeightGoal="Increase",G394-H394,H394-G394),"")</f>
        <v/>
      </c>
      <c r="J394" s="13"/>
      <c r="K394" s="17" t="str">
        <f>IFERROR(IF(Standard,#REF!/CalsPerPound,#REF!/CalsPerPound/2.2),"")</f>
        <v/>
      </c>
      <c r="L394" s="17"/>
      <c r="M394" s="16" t="str">
        <f>IFERROR(WeightToLoseGain-K394,"")</f>
        <v/>
      </c>
      <c r="N394" s="25" t="str">
        <f>IFERROR(IF(C393&lt;&gt;"",M394/(WeightToLoseGain),""),"")</f>
        <v/>
      </c>
    </row>
    <row r="395" spans="3:14" ht="15" customHeight="1">
      <c r="C395" s="15"/>
      <c r="D395" s="11" t="str">
        <f>IFERROR(IF(#REF!&lt;&gt;"",IF(MOD(#REF!,7)=1,(#REF!/7)+1,""),""),"")</f>
        <v/>
      </c>
      <c r="E395" s="12" t="str">
        <f>IFERROR(IF(#REF!&lt;&gt;"",E394-(I394/CalsPerPound),""),"")</f>
        <v/>
      </c>
      <c r="F395" s="18" t="str">
        <f>IFERROR(RunningBMR,"")</f>
        <v/>
      </c>
      <c r="G395" s="13" t="str">
        <f>IFERROR(IF(K394&gt;0,F394*ActivityFactor+IF(WeightGoal="Maintain",0,IF(WeightGoal="Decrease",-500,IF(WeightGoal="Increase",500))),""),"")</f>
        <v/>
      </c>
      <c r="H395" s="32"/>
      <c r="I395" s="13" t="str">
        <f>IFERROR(IF(WeightGoal="Increase",G395-H395,H395-G395),"")</f>
        <v/>
      </c>
      <c r="J395" s="13"/>
      <c r="K395" s="17" t="str">
        <f>IFERROR(IF(Standard,#REF!/CalsPerPound,#REF!/CalsPerPound/2.2),"")</f>
        <v/>
      </c>
      <c r="L395" s="17"/>
      <c r="M395" s="16" t="str">
        <f>IFERROR(WeightToLoseGain-K395,"")</f>
        <v/>
      </c>
      <c r="N395" s="25" t="str">
        <f>IFERROR(IF(C394&lt;&gt;"",M395/(WeightToLoseGain),""),"")</f>
        <v/>
      </c>
    </row>
    <row r="396" spans="3:14" ht="15" customHeight="1">
      <c r="C396" s="15"/>
      <c r="D396" s="11" t="str">
        <f>IFERROR(IF(#REF!&lt;&gt;"",IF(MOD(#REF!,7)=1,(#REF!/7)+1,""),""),"")</f>
        <v/>
      </c>
      <c r="E396" s="12" t="str">
        <f>IFERROR(IF(#REF!&lt;&gt;"",E395-(I395/CalsPerPound),""),"")</f>
        <v/>
      </c>
      <c r="F396" s="18" t="str">
        <f>IFERROR(RunningBMR,"")</f>
        <v/>
      </c>
      <c r="G396" s="13" t="str">
        <f>IFERROR(IF(K395&gt;0,F395*ActivityFactor+IF(WeightGoal="Maintain",0,IF(WeightGoal="Decrease",-500,IF(WeightGoal="Increase",500))),""),"")</f>
        <v/>
      </c>
      <c r="H396" s="32"/>
      <c r="I396" s="13" t="str">
        <f>IFERROR(IF(WeightGoal="Increase",G396-H396,H396-G396),"")</f>
        <v/>
      </c>
      <c r="J396" s="13"/>
      <c r="K396" s="17" t="str">
        <f>IFERROR(IF(Standard,#REF!/CalsPerPound,#REF!/CalsPerPound/2.2),"")</f>
        <v/>
      </c>
      <c r="L396" s="17"/>
      <c r="M396" s="16" t="str">
        <f>IFERROR(WeightToLoseGain-K396,"")</f>
        <v/>
      </c>
      <c r="N396" s="25" t="str">
        <f>IFERROR(IF(C395&lt;&gt;"",M396/(WeightToLoseGain),""),"")</f>
        <v/>
      </c>
    </row>
    <row r="397" spans="3:14" ht="15" customHeight="1">
      <c r="C397" s="15"/>
      <c r="D397" s="11" t="str">
        <f>IFERROR(IF(#REF!&lt;&gt;"",IF(MOD(#REF!,7)=1,(#REF!/7)+1,""),""),"")</f>
        <v/>
      </c>
      <c r="E397" s="12" t="str">
        <f>IFERROR(IF(#REF!&lt;&gt;"",E396-(I396/CalsPerPound),""),"")</f>
        <v/>
      </c>
      <c r="F397" s="18" t="str">
        <f>IFERROR(RunningBMR,"")</f>
        <v/>
      </c>
      <c r="G397" s="13" t="str">
        <f>IFERROR(IF(K396&gt;0,F396*ActivityFactor+IF(WeightGoal="Maintain",0,IF(WeightGoal="Decrease",-500,IF(WeightGoal="Increase",500))),""),"")</f>
        <v/>
      </c>
      <c r="H397" s="32"/>
      <c r="I397" s="13" t="str">
        <f>IFERROR(IF(WeightGoal="Increase",G397-H397,H397-G397),"")</f>
        <v/>
      </c>
      <c r="J397" s="13"/>
      <c r="K397" s="17" t="str">
        <f>IFERROR(IF(Standard,#REF!/CalsPerPound,#REF!/CalsPerPound/2.2),"")</f>
        <v/>
      </c>
      <c r="L397" s="17"/>
      <c r="M397" s="16" t="str">
        <f>IFERROR(WeightToLoseGain-K397,"")</f>
        <v/>
      </c>
      <c r="N397" s="25" t="str">
        <f>IFERROR(IF(C396&lt;&gt;"",M397/(WeightToLoseGain),""),"")</f>
        <v/>
      </c>
    </row>
    <row r="398" spans="3:14" ht="15" customHeight="1">
      <c r="C398" s="15"/>
      <c r="D398" s="11" t="str">
        <f>IFERROR(IF(#REF!&lt;&gt;"",IF(MOD(#REF!,7)=1,(#REF!/7)+1,""),""),"")</f>
        <v/>
      </c>
      <c r="E398" s="12" t="str">
        <f>IFERROR(IF(#REF!&lt;&gt;"",E397-(I397/CalsPerPound),""),"")</f>
        <v/>
      </c>
      <c r="F398" s="18" t="str">
        <f>IFERROR(RunningBMR,"")</f>
        <v/>
      </c>
      <c r="G398" s="13" t="str">
        <f>IFERROR(IF(K397&gt;0,F397*ActivityFactor+IF(WeightGoal="Maintain",0,IF(WeightGoal="Decrease",-500,IF(WeightGoal="Increase",500))),""),"")</f>
        <v/>
      </c>
      <c r="H398" s="32"/>
      <c r="I398" s="13" t="str">
        <f>IFERROR(IF(WeightGoal="Increase",G398-H398,H398-G398),"")</f>
        <v/>
      </c>
      <c r="J398" s="13"/>
      <c r="K398" s="17" t="str">
        <f>IFERROR(IF(Standard,#REF!/CalsPerPound,#REF!/CalsPerPound/2.2),"")</f>
        <v/>
      </c>
      <c r="L398" s="17"/>
      <c r="M398" s="16" t="str">
        <f>IFERROR(WeightToLoseGain-K398,"")</f>
        <v/>
      </c>
      <c r="N398" s="25" t="str">
        <f>IFERROR(IF(C397&lt;&gt;"",M398/(WeightToLoseGain),""),"")</f>
        <v/>
      </c>
    </row>
    <row r="399" spans="3:14" ht="15" customHeight="1">
      <c r="C399" s="15"/>
      <c r="D399" s="11" t="str">
        <f>IFERROR(IF(#REF!&lt;&gt;"",IF(MOD(#REF!,7)=1,(#REF!/7)+1,""),""),"")</f>
        <v/>
      </c>
      <c r="E399" s="12" t="str">
        <f>IFERROR(IF(#REF!&lt;&gt;"",E398-(I398/CalsPerPound),""),"")</f>
        <v/>
      </c>
      <c r="F399" s="18" t="str">
        <f>IFERROR(RunningBMR,"")</f>
        <v/>
      </c>
      <c r="G399" s="13" t="str">
        <f>IFERROR(IF(K398&gt;0,F398*ActivityFactor+IF(WeightGoal="Maintain",0,IF(WeightGoal="Decrease",-500,IF(WeightGoal="Increase",500))),""),"")</f>
        <v/>
      </c>
      <c r="H399" s="32"/>
      <c r="I399" s="13" t="str">
        <f>IFERROR(IF(WeightGoal="Increase",G399-H399,H399-G399),"")</f>
        <v/>
      </c>
      <c r="J399" s="13"/>
      <c r="K399" s="17" t="str">
        <f>IFERROR(IF(Standard,#REF!/CalsPerPound,#REF!/CalsPerPound/2.2),"")</f>
        <v/>
      </c>
      <c r="L399" s="17"/>
      <c r="M399" s="16" t="str">
        <f>IFERROR(WeightToLoseGain-K399,"")</f>
        <v/>
      </c>
      <c r="N399" s="25" t="str">
        <f>IFERROR(IF(C398&lt;&gt;"",M399/(WeightToLoseGain),""),"")</f>
        <v/>
      </c>
    </row>
    <row r="400" spans="3:14" ht="15" customHeight="1">
      <c r="C400" s="15"/>
      <c r="D400" s="11" t="str">
        <f>IFERROR(IF(#REF!&lt;&gt;"",IF(MOD(#REF!,7)=1,(#REF!/7)+1,""),""),"")</f>
        <v/>
      </c>
      <c r="E400" s="12" t="str">
        <f>IFERROR(IF(#REF!&lt;&gt;"",E399-(I399/CalsPerPound),""),"")</f>
        <v/>
      </c>
      <c r="F400" s="18" t="str">
        <f>IFERROR(RunningBMR,"")</f>
        <v/>
      </c>
      <c r="G400" s="13" t="str">
        <f>IFERROR(IF(K399&gt;0,F399*ActivityFactor+IF(WeightGoal="Maintain",0,IF(WeightGoal="Decrease",-500,IF(WeightGoal="Increase",500))),""),"")</f>
        <v/>
      </c>
      <c r="H400" s="32"/>
      <c r="I400" s="13" t="str">
        <f>IFERROR(IF(WeightGoal="Increase",G400-H400,H400-G400),"")</f>
        <v/>
      </c>
      <c r="J400" s="13"/>
      <c r="K400" s="17" t="str">
        <f>IFERROR(IF(Standard,#REF!/CalsPerPound,#REF!/CalsPerPound/2.2),"")</f>
        <v/>
      </c>
      <c r="L400" s="17"/>
      <c r="M400" s="16" t="str">
        <f>IFERROR(WeightToLoseGain-K400,"")</f>
        <v/>
      </c>
      <c r="N400" s="25" t="str">
        <f>IFERROR(IF(C399&lt;&gt;"",M400/(WeightToLoseGain),""),"")</f>
        <v/>
      </c>
    </row>
    <row r="401" spans="3:14" ht="15" customHeight="1">
      <c r="C401" s="15"/>
      <c r="D401" s="11" t="str">
        <f>IFERROR(IF(#REF!&lt;&gt;"",IF(MOD(#REF!,7)=1,(#REF!/7)+1,""),""),"")</f>
        <v/>
      </c>
      <c r="E401" s="12" t="str">
        <f>IFERROR(IF(#REF!&lt;&gt;"",E400-(I400/CalsPerPound),""),"")</f>
        <v/>
      </c>
      <c r="F401" s="18" t="str">
        <f>IFERROR(RunningBMR,"")</f>
        <v/>
      </c>
      <c r="G401" s="13" t="str">
        <f>IFERROR(IF(K400&gt;0,F400*ActivityFactor+IF(WeightGoal="Maintain",0,IF(WeightGoal="Decrease",-500,IF(WeightGoal="Increase",500))),""),"")</f>
        <v/>
      </c>
      <c r="H401" s="32"/>
      <c r="I401" s="13" t="str">
        <f>IFERROR(IF(WeightGoal="Increase",G401-H401,H401-G401),"")</f>
        <v/>
      </c>
      <c r="J401" s="13"/>
      <c r="K401" s="17" t="str">
        <f>IFERROR(IF(Standard,#REF!/CalsPerPound,#REF!/CalsPerPound/2.2),"")</f>
        <v/>
      </c>
      <c r="L401" s="17"/>
      <c r="M401" s="16" t="str">
        <f>IFERROR(WeightToLoseGain-K401,"")</f>
        <v/>
      </c>
      <c r="N401" s="25" t="str">
        <f>IFERROR(IF(C400&lt;&gt;"",M401/(WeightToLoseGain),""),"")</f>
        <v/>
      </c>
    </row>
    <row r="402" spans="3:14" ht="15" customHeight="1">
      <c r="C402" s="15"/>
      <c r="D402" s="11" t="str">
        <f>IFERROR(IF(#REF!&lt;&gt;"",IF(MOD(#REF!,7)=1,(#REF!/7)+1,""),""),"")</f>
        <v/>
      </c>
      <c r="E402" s="12" t="str">
        <f>IFERROR(IF(#REF!&lt;&gt;"",E401-(I401/CalsPerPound),""),"")</f>
        <v/>
      </c>
      <c r="F402" s="18" t="str">
        <f>IFERROR(RunningBMR,"")</f>
        <v/>
      </c>
      <c r="G402" s="13" t="str">
        <f>IFERROR(IF(K401&gt;0,F401*ActivityFactor+IF(WeightGoal="Maintain",0,IF(WeightGoal="Decrease",-500,IF(WeightGoal="Increase",500))),""),"")</f>
        <v/>
      </c>
      <c r="H402" s="32"/>
      <c r="I402" s="13" t="str">
        <f>IFERROR(IF(WeightGoal="Increase",G402-H402,H402-G402),"")</f>
        <v/>
      </c>
      <c r="J402" s="13"/>
      <c r="K402" s="17" t="str">
        <f>IFERROR(IF(Standard,#REF!/CalsPerPound,#REF!/CalsPerPound/2.2),"")</f>
        <v/>
      </c>
      <c r="L402" s="17"/>
      <c r="M402" s="16" t="str">
        <f>IFERROR(WeightToLoseGain-K402,"")</f>
        <v/>
      </c>
      <c r="N402" s="25" t="str">
        <f>IFERROR(IF(C401&lt;&gt;"",M402/(WeightToLoseGain),""),"")</f>
        <v/>
      </c>
    </row>
    <row r="403" spans="3:14" ht="15" customHeight="1">
      <c r="C403" s="15"/>
      <c r="D403" s="11" t="str">
        <f>IFERROR(IF(#REF!&lt;&gt;"",IF(MOD(#REF!,7)=1,(#REF!/7)+1,""),""),"")</f>
        <v/>
      </c>
      <c r="E403" s="12" t="str">
        <f>IFERROR(IF(#REF!&lt;&gt;"",E402-(I402/CalsPerPound),""),"")</f>
        <v/>
      </c>
      <c r="F403" s="18" t="str">
        <f>IFERROR(RunningBMR,"")</f>
        <v/>
      </c>
      <c r="G403" s="13" t="str">
        <f>IFERROR(IF(K402&gt;0,F402*ActivityFactor+IF(WeightGoal="Maintain",0,IF(WeightGoal="Decrease",-500,IF(WeightGoal="Increase",500))),""),"")</f>
        <v/>
      </c>
      <c r="H403" s="32"/>
      <c r="I403" s="13" t="str">
        <f>IFERROR(IF(WeightGoal="Increase",G403-H403,H403-G403),"")</f>
        <v/>
      </c>
      <c r="J403" s="13"/>
      <c r="K403" s="17" t="str">
        <f>IFERROR(IF(Standard,#REF!/CalsPerPound,#REF!/CalsPerPound/2.2),"")</f>
        <v/>
      </c>
      <c r="L403" s="17"/>
      <c r="M403" s="16" t="str">
        <f>IFERROR(WeightToLoseGain-K403,"")</f>
        <v/>
      </c>
      <c r="N403" s="25" t="str">
        <f>IFERROR(IF(C402&lt;&gt;"",M403/(WeightToLoseGain),""),"")</f>
        <v/>
      </c>
    </row>
    <row r="404" spans="3:14" ht="15" customHeight="1">
      <c r="C404" s="15"/>
      <c r="D404" s="11" t="str">
        <f>IFERROR(IF(#REF!&lt;&gt;"",IF(MOD(#REF!,7)=1,(#REF!/7)+1,""),""),"")</f>
        <v/>
      </c>
      <c r="E404" s="12" t="str">
        <f>IFERROR(IF(#REF!&lt;&gt;"",E403-(I403/CalsPerPound),""),"")</f>
        <v/>
      </c>
      <c r="F404" s="18" t="str">
        <f>IFERROR(RunningBMR,"")</f>
        <v/>
      </c>
      <c r="G404" s="13" t="str">
        <f>IFERROR(IF(K403&gt;0,F403*ActivityFactor+IF(WeightGoal="Maintain",0,IF(WeightGoal="Decrease",-500,IF(WeightGoal="Increase",500))),""),"")</f>
        <v/>
      </c>
      <c r="H404" s="32"/>
      <c r="I404" s="13" t="str">
        <f>IFERROR(IF(WeightGoal="Increase",G404-H404,H404-G404),"")</f>
        <v/>
      </c>
      <c r="J404" s="13"/>
      <c r="K404" s="17" t="str">
        <f>IFERROR(IF(Standard,#REF!/CalsPerPound,#REF!/CalsPerPound/2.2),"")</f>
        <v/>
      </c>
      <c r="L404" s="17"/>
      <c r="M404" s="16" t="str">
        <f>IFERROR(WeightToLoseGain-K404,"")</f>
        <v/>
      </c>
      <c r="N404" s="25" t="str">
        <f>IFERROR(IF(C403&lt;&gt;"",M404/(WeightToLoseGain),""),"")</f>
        <v/>
      </c>
    </row>
    <row r="405" spans="3:14" ht="15" customHeight="1">
      <c r="C405" s="15"/>
      <c r="D405" s="11" t="str">
        <f>IFERROR(IF(#REF!&lt;&gt;"",IF(MOD(#REF!,7)=1,(#REF!/7)+1,""),""),"")</f>
        <v/>
      </c>
      <c r="E405" s="12" t="str">
        <f>IFERROR(IF(#REF!&lt;&gt;"",E404-(I404/CalsPerPound),""),"")</f>
        <v/>
      </c>
      <c r="F405" s="18" t="str">
        <f>IFERROR(RunningBMR,"")</f>
        <v/>
      </c>
      <c r="G405" s="13" t="str">
        <f>IFERROR(IF(K404&gt;0,F404*ActivityFactor+IF(WeightGoal="Maintain",0,IF(WeightGoal="Decrease",-500,IF(WeightGoal="Increase",500))),""),"")</f>
        <v/>
      </c>
      <c r="H405" s="32"/>
      <c r="I405" s="13" t="str">
        <f>IFERROR(IF(WeightGoal="Increase",G405-H405,H405-G405),"")</f>
        <v/>
      </c>
      <c r="J405" s="13"/>
      <c r="K405" s="17" t="str">
        <f>IFERROR(IF(Standard,#REF!/CalsPerPound,#REF!/CalsPerPound/2.2),"")</f>
        <v/>
      </c>
      <c r="L405" s="17"/>
      <c r="M405" s="16" t="str">
        <f>IFERROR(WeightToLoseGain-K405,"")</f>
        <v/>
      </c>
      <c r="N405" s="25" t="str">
        <f>IFERROR(IF(C404&lt;&gt;"",M405/(WeightToLoseGain),""),"")</f>
        <v/>
      </c>
    </row>
    <row r="406" spans="3:14" ht="15" customHeight="1">
      <c r="C406" s="15"/>
      <c r="D406" s="11" t="str">
        <f>IFERROR(IF(#REF!&lt;&gt;"",IF(MOD(#REF!,7)=1,(#REF!/7)+1,""),""),"")</f>
        <v/>
      </c>
      <c r="E406" s="12" t="str">
        <f>IFERROR(IF(#REF!&lt;&gt;"",E405-(I405/CalsPerPound),""),"")</f>
        <v/>
      </c>
      <c r="F406" s="18" t="str">
        <f>IFERROR(RunningBMR,"")</f>
        <v/>
      </c>
      <c r="G406" s="13" t="str">
        <f>IFERROR(IF(K405&gt;0,F405*ActivityFactor+IF(WeightGoal="Maintain",0,IF(WeightGoal="Decrease",-500,IF(WeightGoal="Increase",500))),""),"")</f>
        <v/>
      </c>
      <c r="H406" s="32"/>
      <c r="I406" s="13" t="str">
        <f>IFERROR(IF(WeightGoal="Increase",G406-H406,H406-G406),"")</f>
        <v/>
      </c>
      <c r="J406" s="13"/>
      <c r="K406" s="17" t="str">
        <f>IFERROR(IF(Standard,#REF!/CalsPerPound,#REF!/CalsPerPound/2.2),"")</f>
        <v/>
      </c>
      <c r="L406" s="17"/>
      <c r="M406" s="16" t="str">
        <f>IFERROR(WeightToLoseGain-K406,"")</f>
        <v/>
      </c>
      <c r="N406" s="25" t="str">
        <f>IFERROR(IF(C405&lt;&gt;"",M406/(WeightToLoseGain),""),"")</f>
        <v/>
      </c>
    </row>
    <row r="407" spans="3:14" ht="15" customHeight="1">
      <c r="C407" s="15"/>
      <c r="D407" s="11" t="str">
        <f>IFERROR(IF(#REF!&lt;&gt;"",IF(MOD(#REF!,7)=1,(#REF!/7)+1,""),""),"")</f>
        <v/>
      </c>
      <c r="E407" s="12" t="str">
        <f>IFERROR(IF(#REF!&lt;&gt;"",E406-(I406/CalsPerPound),""),"")</f>
        <v/>
      </c>
      <c r="F407" s="18" t="str">
        <f>IFERROR(RunningBMR,"")</f>
        <v/>
      </c>
      <c r="G407" s="13" t="str">
        <f>IFERROR(IF(K406&gt;0,F406*ActivityFactor+IF(WeightGoal="Maintain",0,IF(WeightGoal="Decrease",-500,IF(WeightGoal="Increase",500))),""),"")</f>
        <v/>
      </c>
      <c r="H407" s="32"/>
      <c r="I407" s="13" t="str">
        <f>IFERROR(IF(WeightGoal="Increase",G407-H407,H407-G407),"")</f>
        <v/>
      </c>
      <c r="J407" s="13"/>
      <c r="K407" s="17" t="str">
        <f>IFERROR(IF(Standard,#REF!/CalsPerPound,#REF!/CalsPerPound/2.2),"")</f>
        <v/>
      </c>
      <c r="L407" s="17"/>
      <c r="M407" s="16" t="str">
        <f>IFERROR(WeightToLoseGain-K407,"")</f>
        <v/>
      </c>
      <c r="N407" s="25" t="str">
        <f>IFERROR(IF(C406&lt;&gt;"",M407/(WeightToLoseGain),""),"")</f>
        <v/>
      </c>
    </row>
    <row r="408" spans="3:14" ht="15" customHeight="1">
      <c r="C408" s="15"/>
      <c r="D408" s="11" t="str">
        <f>IFERROR(IF(#REF!&lt;&gt;"",IF(MOD(#REF!,7)=1,(#REF!/7)+1,""),""),"")</f>
        <v/>
      </c>
      <c r="E408" s="12" t="str">
        <f>IFERROR(IF(#REF!&lt;&gt;"",E407-(I407/CalsPerPound),""),"")</f>
        <v/>
      </c>
      <c r="F408" s="18" t="str">
        <f>IFERROR(RunningBMR,"")</f>
        <v/>
      </c>
      <c r="G408" s="13" t="str">
        <f>IFERROR(IF(K407&gt;0,F407*ActivityFactor+IF(WeightGoal="Maintain",0,IF(WeightGoal="Decrease",-500,IF(WeightGoal="Increase",500))),""),"")</f>
        <v/>
      </c>
      <c r="H408" s="32"/>
      <c r="I408" s="13" t="str">
        <f>IFERROR(IF(WeightGoal="Increase",G408-H408,H408-G408),"")</f>
        <v/>
      </c>
      <c r="J408" s="13"/>
      <c r="K408" s="17" t="str">
        <f>IFERROR(IF(Standard,#REF!/CalsPerPound,#REF!/CalsPerPound/2.2),"")</f>
        <v/>
      </c>
      <c r="L408" s="17"/>
      <c r="M408" s="16" t="str">
        <f>IFERROR(WeightToLoseGain-K408,"")</f>
        <v/>
      </c>
      <c r="N408" s="25" t="str">
        <f>IFERROR(IF(C407&lt;&gt;"",M408/(WeightToLoseGain),""),"")</f>
        <v/>
      </c>
    </row>
    <row r="409" spans="3:14" ht="15" customHeight="1">
      <c r="C409" s="15"/>
      <c r="D409" s="11" t="str">
        <f>IFERROR(IF(#REF!&lt;&gt;"",IF(MOD(#REF!,7)=1,(#REF!/7)+1,""),""),"")</f>
        <v/>
      </c>
      <c r="E409" s="12" t="str">
        <f>IFERROR(IF(#REF!&lt;&gt;"",E408-(I408/CalsPerPound),""),"")</f>
        <v/>
      </c>
      <c r="F409" s="18" t="str">
        <f>IFERROR(RunningBMR,"")</f>
        <v/>
      </c>
      <c r="G409" s="13" t="str">
        <f>IFERROR(IF(K408&gt;0,F408*ActivityFactor+IF(WeightGoal="Maintain",0,IF(WeightGoal="Decrease",-500,IF(WeightGoal="Increase",500))),""),"")</f>
        <v/>
      </c>
      <c r="H409" s="32"/>
      <c r="I409" s="13" t="str">
        <f>IFERROR(IF(WeightGoal="Increase",G409-H409,H409-G409),"")</f>
        <v/>
      </c>
      <c r="J409" s="13"/>
      <c r="K409" s="17" t="str">
        <f>IFERROR(IF(Standard,#REF!/CalsPerPound,#REF!/CalsPerPound/2.2),"")</f>
        <v/>
      </c>
      <c r="L409" s="17"/>
      <c r="M409" s="16" t="str">
        <f>IFERROR(WeightToLoseGain-K409,"")</f>
        <v/>
      </c>
      <c r="N409" s="25" t="str">
        <f>IFERROR(IF(C408&lt;&gt;"",M409/(WeightToLoseGain),""),"")</f>
        <v/>
      </c>
    </row>
    <row r="410" spans="3:14" ht="15" customHeight="1">
      <c r="C410" s="15"/>
      <c r="D410" s="11" t="str">
        <f>IFERROR(IF(#REF!&lt;&gt;"",IF(MOD(#REF!,7)=1,(#REF!/7)+1,""),""),"")</f>
        <v/>
      </c>
      <c r="E410" s="12" t="str">
        <f>IFERROR(IF(#REF!&lt;&gt;"",E409-(I409/CalsPerPound),""),"")</f>
        <v/>
      </c>
      <c r="F410" s="18" t="str">
        <f>IFERROR(RunningBMR,"")</f>
        <v/>
      </c>
      <c r="G410" s="13" t="str">
        <f>IFERROR(IF(K409&gt;0,F409*ActivityFactor+IF(WeightGoal="Maintain",0,IF(WeightGoal="Decrease",-500,IF(WeightGoal="Increase",500))),""),"")</f>
        <v/>
      </c>
      <c r="H410" s="32"/>
      <c r="I410" s="13" t="str">
        <f>IFERROR(IF(WeightGoal="Increase",G410-H410,H410-G410),"")</f>
        <v/>
      </c>
      <c r="J410" s="13"/>
      <c r="K410" s="17" t="str">
        <f>IFERROR(IF(Standard,#REF!/CalsPerPound,#REF!/CalsPerPound/2.2),"")</f>
        <v/>
      </c>
      <c r="L410" s="17"/>
      <c r="M410" s="16" t="str">
        <f>IFERROR(WeightToLoseGain-K410,"")</f>
        <v/>
      </c>
      <c r="N410" s="25" t="str">
        <f>IFERROR(IF(C409&lt;&gt;"",M410/(WeightToLoseGain),""),"")</f>
        <v/>
      </c>
    </row>
    <row r="411" spans="3:14" ht="15" customHeight="1">
      <c r="C411" s="15"/>
      <c r="D411" s="11" t="str">
        <f>IFERROR(IF(#REF!&lt;&gt;"",IF(MOD(#REF!,7)=1,(#REF!/7)+1,""),""),"")</f>
        <v/>
      </c>
      <c r="E411" s="12" t="str">
        <f>IFERROR(IF(#REF!&lt;&gt;"",E410-(I410/CalsPerPound),""),"")</f>
        <v/>
      </c>
      <c r="F411" s="18" t="str">
        <f>IFERROR(RunningBMR,"")</f>
        <v/>
      </c>
      <c r="G411" s="13" t="str">
        <f>IFERROR(IF(K410&gt;0,F410*ActivityFactor+IF(WeightGoal="Maintain",0,IF(WeightGoal="Decrease",-500,IF(WeightGoal="Increase",500))),""),"")</f>
        <v/>
      </c>
      <c r="H411" s="32"/>
      <c r="I411" s="13" t="str">
        <f>IFERROR(IF(WeightGoal="Increase",G411-H411,H411-G411),"")</f>
        <v/>
      </c>
      <c r="J411" s="13"/>
      <c r="K411" s="17" t="str">
        <f>IFERROR(IF(Standard,#REF!/CalsPerPound,#REF!/CalsPerPound/2.2),"")</f>
        <v/>
      </c>
      <c r="L411" s="17"/>
      <c r="M411" s="16" t="str">
        <f>IFERROR(WeightToLoseGain-K411,"")</f>
        <v/>
      </c>
      <c r="N411" s="25" t="str">
        <f>IFERROR(IF(C410&lt;&gt;"",M411/(WeightToLoseGain),""),"")</f>
        <v/>
      </c>
    </row>
    <row r="412" spans="3:14" ht="15" customHeight="1">
      <c r="C412" s="15"/>
      <c r="D412" s="11" t="str">
        <f>IFERROR(IF(#REF!&lt;&gt;"",IF(MOD(#REF!,7)=1,(#REF!/7)+1,""),""),"")</f>
        <v/>
      </c>
      <c r="E412" s="12" t="str">
        <f>IFERROR(IF(#REF!&lt;&gt;"",E411-(I411/CalsPerPound),""),"")</f>
        <v/>
      </c>
      <c r="F412" s="18" t="str">
        <f>IFERROR(RunningBMR,"")</f>
        <v/>
      </c>
      <c r="G412" s="13" t="str">
        <f>IFERROR(IF(K411&gt;0,F411*ActivityFactor+IF(WeightGoal="Maintain",0,IF(WeightGoal="Decrease",-500,IF(WeightGoal="Increase",500))),""),"")</f>
        <v/>
      </c>
      <c r="H412" s="32"/>
      <c r="I412" s="13" t="str">
        <f>IFERROR(IF(WeightGoal="Increase",G412-H412,H412-G412),"")</f>
        <v/>
      </c>
      <c r="J412" s="13"/>
      <c r="K412" s="17" t="str">
        <f>IFERROR(IF(Standard,#REF!/CalsPerPound,#REF!/CalsPerPound/2.2),"")</f>
        <v/>
      </c>
      <c r="L412" s="17"/>
      <c r="M412" s="16" t="str">
        <f>IFERROR(WeightToLoseGain-K412,"")</f>
        <v/>
      </c>
      <c r="N412" s="25" t="str">
        <f>IFERROR(IF(C411&lt;&gt;"",M412/(WeightToLoseGain),""),"")</f>
        <v/>
      </c>
    </row>
    <row r="413" spans="3:14" ht="15" customHeight="1">
      <c r="C413" s="15"/>
      <c r="D413" s="11" t="str">
        <f>IFERROR(IF(#REF!&lt;&gt;"",IF(MOD(#REF!,7)=1,(#REF!/7)+1,""),""),"")</f>
        <v/>
      </c>
      <c r="E413" s="12" t="str">
        <f>IFERROR(IF(#REF!&lt;&gt;"",E412-(I412/CalsPerPound),""),"")</f>
        <v/>
      </c>
      <c r="F413" s="18" t="str">
        <f>IFERROR(RunningBMR,"")</f>
        <v/>
      </c>
      <c r="G413" s="13" t="str">
        <f>IFERROR(IF(K412&gt;0,F412*ActivityFactor+IF(WeightGoal="Maintain",0,IF(WeightGoal="Decrease",-500,IF(WeightGoal="Increase",500))),""),"")</f>
        <v/>
      </c>
      <c r="H413" s="32"/>
      <c r="I413" s="13" t="str">
        <f>IFERROR(IF(WeightGoal="Increase",G413-H413,H413-G413),"")</f>
        <v/>
      </c>
      <c r="J413" s="13"/>
      <c r="K413" s="17" t="str">
        <f>IFERROR(IF(Standard,#REF!/CalsPerPound,#REF!/CalsPerPound/2.2),"")</f>
        <v/>
      </c>
      <c r="L413" s="17"/>
      <c r="M413" s="16" t="str">
        <f>IFERROR(WeightToLoseGain-K413,"")</f>
        <v/>
      </c>
      <c r="N413" s="25" t="str">
        <f>IFERROR(IF(C412&lt;&gt;"",M413/(WeightToLoseGain),""),"")</f>
        <v/>
      </c>
    </row>
    <row r="414" spans="3:14" ht="15" customHeight="1">
      <c r="C414" s="15"/>
      <c r="D414" s="11" t="str">
        <f>IFERROR(IF(#REF!&lt;&gt;"",IF(MOD(#REF!,7)=1,(#REF!/7)+1,""),""),"")</f>
        <v/>
      </c>
      <c r="E414" s="12" t="str">
        <f>IFERROR(IF(#REF!&lt;&gt;"",E413-(I413/CalsPerPound),""),"")</f>
        <v/>
      </c>
      <c r="F414" s="18" t="str">
        <f>IFERROR(RunningBMR,"")</f>
        <v/>
      </c>
      <c r="G414" s="13" t="str">
        <f>IFERROR(IF(K413&gt;0,F413*ActivityFactor+IF(WeightGoal="Maintain",0,IF(WeightGoal="Decrease",-500,IF(WeightGoal="Increase",500))),""),"")</f>
        <v/>
      </c>
      <c r="H414" s="32"/>
      <c r="I414" s="13" t="str">
        <f>IFERROR(IF(WeightGoal="Increase",G414-H414,H414-G414),"")</f>
        <v/>
      </c>
      <c r="J414" s="13"/>
      <c r="K414" s="17" t="str">
        <f>IFERROR(IF(Standard,#REF!/CalsPerPound,#REF!/CalsPerPound/2.2),"")</f>
        <v/>
      </c>
      <c r="L414" s="17"/>
      <c r="M414" s="16" t="str">
        <f>IFERROR(WeightToLoseGain-K414,"")</f>
        <v/>
      </c>
      <c r="N414" s="25" t="str">
        <f>IFERROR(IF(C413&lt;&gt;"",M414/(WeightToLoseGain),""),"")</f>
        <v/>
      </c>
    </row>
    <row r="415" spans="3:14" ht="15" customHeight="1">
      <c r="C415" s="15"/>
      <c r="D415" s="11" t="str">
        <f>IFERROR(IF(#REF!&lt;&gt;"",IF(MOD(#REF!,7)=1,(#REF!/7)+1,""),""),"")</f>
        <v/>
      </c>
      <c r="E415" s="12" t="str">
        <f>IFERROR(IF(#REF!&lt;&gt;"",E414-(I414/CalsPerPound),""),"")</f>
        <v/>
      </c>
      <c r="F415" s="18" t="str">
        <f>IFERROR(RunningBMR,"")</f>
        <v/>
      </c>
      <c r="G415" s="13" t="str">
        <f>IFERROR(IF(K414&gt;0,F414*ActivityFactor+IF(WeightGoal="Maintain",0,IF(WeightGoal="Decrease",-500,IF(WeightGoal="Increase",500))),""),"")</f>
        <v/>
      </c>
      <c r="H415" s="32"/>
      <c r="I415" s="13" t="str">
        <f>IFERROR(IF(WeightGoal="Increase",G415-H415,H415-G415),"")</f>
        <v/>
      </c>
      <c r="J415" s="13"/>
      <c r="K415" s="17" t="str">
        <f>IFERROR(IF(Standard,#REF!/CalsPerPound,#REF!/CalsPerPound/2.2),"")</f>
        <v/>
      </c>
      <c r="L415" s="17"/>
      <c r="M415" s="16" t="str">
        <f>IFERROR(WeightToLoseGain-K415,"")</f>
        <v/>
      </c>
      <c r="N415" s="25" t="str">
        <f>IFERROR(IF(C414&lt;&gt;"",M415/(WeightToLoseGain),""),"")</f>
        <v/>
      </c>
    </row>
    <row r="416" spans="3:14" ht="15" customHeight="1">
      <c r="C416" s="15"/>
      <c r="D416" s="11" t="str">
        <f>IFERROR(IF(#REF!&lt;&gt;"",IF(MOD(#REF!,7)=1,(#REF!/7)+1,""),""),"")</f>
        <v/>
      </c>
      <c r="E416" s="12" t="str">
        <f>IFERROR(IF(#REF!&lt;&gt;"",E415-(I415/CalsPerPound),""),"")</f>
        <v/>
      </c>
      <c r="F416" s="18" t="str">
        <f>IFERROR(RunningBMR,"")</f>
        <v/>
      </c>
      <c r="G416" s="13" t="str">
        <f>IFERROR(IF(K415&gt;0,F415*ActivityFactor+IF(WeightGoal="Maintain",0,IF(WeightGoal="Decrease",-500,IF(WeightGoal="Increase",500))),""),"")</f>
        <v/>
      </c>
      <c r="H416" s="32"/>
      <c r="I416" s="13" t="str">
        <f>IFERROR(IF(WeightGoal="Increase",G416-H416,H416-G416),"")</f>
        <v/>
      </c>
      <c r="J416" s="13"/>
      <c r="K416" s="17" t="str">
        <f>IFERROR(IF(Standard,#REF!/CalsPerPound,#REF!/CalsPerPound/2.2),"")</f>
        <v/>
      </c>
      <c r="L416" s="17"/>
      <c r="M416" s="16" t="str">
        <f>IFERROR(WeightToLoseGain-K416,"")</f>
        <v/>
      </c>
      <c r="N416" s="25" t="str">
        <f>IFERROR(IF(C415&lt;&gt;"",M416/(WeightToLoseGain),""),"")</f>
        <v/>
      </c>
    </row>
    <row r="417" spans="3:14" ht="15" customHeight="1">
      <c r="C417" s="15"/>
      <c r="D417" s="11" t="str">
        <f>IFERROR(IF(#REF!&lt;&gt;"",IF(MOD(#REF!,7)=1,(#REF!/7)+1,""),""),"")</f>
        <v/>
      </c>
      <c r="E417" s="12" t="str">
        <f>IFERROR(IF(#REF!&lt;&gt;"",E416-(I416/CalsPerPound),""),"")</f>
        <v/>
      </c>
      <c r="F417" s="18" t="str">
        <f>IFERROR(RunningBMR,"")</f>
        <v/>
      </c>
      <c r="G417" s="13" t="str">
        <f>IFERROR(IF(K416&gt;0,F416*ActivityFactor+IF(WeightGoal="Maintain",0,IF(WeightGoal="Decrease",-500,IF(WeightGoal="Increase",500))),""),"")</f>
        <v/>
      </c>
      <c r="H417" s="32"/>
      <c r="I417" s="13" t="str">
        <f>IFERROR(IF(WeightGoal="Increase",G417-H417,H417-G417),"")</f>
        <v/>
      </c>
      <c r="J417" s="13"/>
      <c r="K417" s="17" t="str">
        <f>IFERROR(IF(Standard,#REF!/CalsPerPound,#REF!/CalsPerPound/2.2),"")</f>
        <v/>
      </c>
      <c r="L417" s="17"/>
      <c r="M417" s="16" t="str">
        <f>IFERROR(WeightToLoseGain-K417,"")</f>
        <v/>
      </c>
      <c r="N417" s="25" t="str">
        <f>IFERROR(IF(C416&lt;&gt;"",M417/(WeightToLoseGain),""),"")</f>
        <v/>
      </c>
    </row>
    <row r="418" spans="3:14" ht="15" customHeight="1">
      <c r="C418" s="15"/>
      <c r="D418" s="11" t="str">
        <f>IFERROR(IF(#REF!&lt;&gt;"",IF(MOD(#REF!,7)=1,(#REF!/7)+1,""),""),"")</f>
        <v/>
      </c>
      <c r="E418" s="12" t="str">
        <f>IFERROR(IF(#REF!&lt;&gt;"",E417-(I417/CalsPerPound),""),"")</f>
        <v/>
      </c>
      <c r="F418" s="18" t="str">
        <f>IFERROR(RunningBMR,"")</f>
        <v/>
      </c>
      <c r="G418" s="13" t="str">
        <f>IFERROR(IF(K417&gt;0,F417*ActivityFactor+IF(WeightGoal="Maintain",0,IF(WeightGoal="Decrease",-500,IF(WeightGoal="Increase",500))),""),"")</f>
        <v/>
      </c>
      <c r="H418" s="32"/>
      <c r="I418" s="13" t="str">
        <f>IFERROR(IF(WeightGoal="Increase",G418-H418,H418-G418),"")</f>
        <v/>
      </c>
      <c r="J418" s="13"/>
      <c r="K418" s="17" t="str">
        <f>IFERROR(IF(Standard,#REF!/CalsPerPound,#REF!/CalsPerPound/2.2),"")</f>
        <v/>
      </c>
      <c r="L418" s="17"/>
      <c r="M418" s="16" t="str">
        <f>IFERROR(WeightToLoseGain-K418,"")</f>
        <v/>
      </c>
      <c r="N418" s="25" t="str">
        <f>IFERROR(IF(C417&lt;&gt;"",M418/(WeightToLoseGain),""),"")</f>
        <v/>
      </c>
    </row>
    <row r="419" spans="3:14" ht="15" customHeight="1">
      <c r="C419" s="15"/>
      <c r="D419" s="11" t="str">
        <f>IFERROR(IF(#REF!&lt;&gt;"",IF(MOD(#REF!,7)=1,(#REF!/7)+1,""),""),"")</f>
        <v/>
      </c>
      <c r="E419" s="12" t="str">
        <f>IFERROR(IF(#REF!&lt;&gt;"",E418-(I418/CalsPerPound),""),"")</f>
        <v/>
      </c>
      <c r="F419" s="18" t="str">
        <f>IFERROR(RunningBMR,"")</f>
        <v/>
      </c>
      <c r="G419" s="13" t="str">
        <f>IFERROR(IF(K418&gt;0,F418*ActivityFactor+IF(WeightGoal="Maintain",0,IF(WeightGoal="Decrease",-500,IF(WeightGoal="Increase",500))),""),"")</f>
        <v/>
      </c>
      <c r="H419" s="32"/>
      <c r="I419" s="13" t="str">
        <f>IFERROR(IF(WeightGoal="Increase",G419-H419,H419-G419),"")</f>
        <v/>
      </c>
      <c r="J419" s="13"/>
      <c r="K419" s="17" t="str">
        <f>IFERROR(IF(Standard,#REF!/CalsPerPound,#REF!/CalsPerPound/2.2),"")</f>
        <v/>
      </c>
      <c r="L419" s="17"/>
      <c r="M419" s="16" t="str">
        <f>IFERROR(WeightToLoseGain-K419,"")</f>
        <v/>
      </c>
      <c r="N419" s="25" t="str">
        <f>IFERROR(IF(C418&lt;&gt;"",M419/(WeightToLoseGain),""),"")</f>
        <v/>
      </c>
    </row>
    <row r="420" spans="3:14" ht="15" customHeight="1">
      <c r="C420" s="15"/>
      <c r="D420" s="11" t="str">
        <f>IFERROR(IF(#REF!&lt;&gt;"",IF(MOD(#REF!,7)=1,(#REF!/7)+1,""),""),"")</f>
        <v/>
      </c>
      <c r="E420" s="12" t="str">
        <f>IFERROR(IF(#REF!&lt;&gt;"",E419-(I419/CalsPerPound),""),"")</f>
        <v/>
      </c>
      <c r="F420" s="18" t="str">
        <f>IFERROR(RunningBMR,"")</f>
        <v/>
      </c>
      <c r="G420" s="13" t="str">
        <f>IFERROR(IF(K419&gt;0,F419*ActivityFactor+IF(WeightGoal="Maintain",0,IF(WeightGoal="Decrease",-500,IF(WeightGoal="Increase",500))),""),"")</f>
        <v/>
      </c>
      <c r="H420" s="32"/>
      <c r="I420" s="13" t="str">
        <f>IFERROR(IF(WeightGoal="Increase",G420-H420,H420-G420),"")</f>
        <v/>
      </c>
      <c r="J420" s="13"/>
      <c r="K420" s="17" t="str">
        <f>IFERROR(IF(Standard,#REF!/CalsPerPound,#REF!/CalsPerPound/2.2),"")</f>
        <v/>
      </c>
      <c r="L420" s="17"/>
      <c r="M420" s="16" t="str">
        <f>IFERROR(WeightToLoseGain-K420,"")</f>
        <v/>
      </c>
      <c r="N420" s="25" t="str">
        <f>IFERROR(IF(C419&lt;&gt;"",M420/(WeightToLoseGain),""),"")</f>
        <v/>
      </c>
    </row>
    <row r="421" spans="3:14" ht="15" customHeight="1">
      <c r="C421" s="15"/>
      <c r="D421" s="11" t="str">
        <f>IFERROR(IF(#REF!&lt;&gt;"",IF(MOD(#REF!,7)=1,(#REF!/7)+1,""),""),"")</f>
        <v/>
      </c>
      <c r="E421" s="12" t="str">
        <f>IFERROR(IF(#REF!&lt;&gt;"",E420-(I420/CalsPerPound),""),"")</f>
        <v/>
      </c>
      <c r="F421" s="18" t="str">
        <f>IFERROR(RunningBMR,"")</f>
        <v/>
      </c>
      <c r="G421" s="13" t="str">
        <f>IFERROR(IF(K420&gt;0,F420*ActivityFactor+IF(WeightGoal="Maintain",0,IF(WeightGoal="Decrease",-500,IF(WeightGoal="Increase",500))),""),"")</f>
        <v/>
      </c>
      <c r="H421" s="32"/>
      <c r="I421" s="13" t="str">
        <f>IFERROR(IF(WeightGoal="Increase",G421-H421,H421-G421),"")</f>
        <v/>
      </c>
      <c r="J421" s="13"/>
      <c r="K421" s="17" t="str">
        <f>IFERROR(IF(Standard,#REF!/CalsPerPound,#REF!/CalsPerPound/2.2),"")</f>
        <v/>
      </c>
      <c r="L421" s="17"/>
      <c r="M421" s="16" t="str">
        <f>IFERROR(WeightToLoseGain-K421,"")</f>
        <v/>
      </c>
      <c r="N421" s="25" t="str">
        <f>IFERROR(IF(C420&lt;&gt;"",M421/(WeightToLoseGain),""),"")</f>
        <v/>
      </c>
    </row>
    <row r="422" spans="3:14" ht="15" customHeight="1">
      <c r="C422" s="15"/>
      <c r="D422" s="11" t="str">
        <f>IFERROR(IF(#REF!&lt;&gt;"",IF(MOD(#REF!,7)=1,(#REF!/7)+1,""),""),"")</f>
        <v/>
      </c>
      <c r="E422" s="12" t="str">
        <f>IFERROR(IF(#REF!&lt;&gt;"",E421-(I421/CalsPerPound),""),"")</f>
        <v/>
      </c>
      <c r="F422" s="18" t="str">
        <f>IFERROR(RunningBMR,"")</f>
        <v/>
      </c>
      <c r="G422" s="13" t="str">
        <f>IFERROR(IF(K421&gt;0,F421*ActivityFactor+IF(WeightGoal="Maintain",0,IF(WeightGoal="Decrease",-500,IF(WeightGoal="Increase",500))),""),"")</f>
        <v/>
      </c>
      <c r="H422" s="32"/>
      <c r="I422" s="13" t="str">
        <f>IFERROR(IF(WeightGoal="Increase",G422-H422,H422-G422),"")</f>
        <v/>
      </c>
      <c r="J422" s="13"/>
      <c r="K422" s="17" t="str">
        <f>IFERROR(IF(Standard,#REF!/CalsPerPound,#REF!/CalsPerPound/2.2),"")</f>
        <v/>
      </c>
      <c r="L422" s="17"/>
      <c r="M422" s="16" t="str">
        <f>IFERROR(WeightToLoseGain-K422,"")</f>
        <v/>
      </c>
      <c r="N422" s="25" t="str">
        <f>IFERROR(IF(C421&lt;&gt;"",M422/(WeightToLoseGain),""),"")</f>
        <v/>
      </c>
    </row>
    <row r="423" spans="3:14" ht="15" customHeight="1">
      <c r="C423" s="15"/>
      <c r="D423" s="11" t="str">
        <f>IFERROR(IF(#REF!&lt;&gt;"",IF(MOD(#REF!,7)=1,(#REF!/7)+1,""),""),"")</f>
        <v/>
      </c>
      <c r="E423" s="12" t="str">
        <f>IFERROR(IF(#REF!&lt;&gt;"",E422-(I422/CalsPerPound),""),"")</f>
        <v/>
      </c>
      <c r="F423" s="18" t="str">
        <f>IFERROR(RunningBMR,"")</f>
        <v/>
      </c>
      <c r="G423" s="13" t="str">
        <f>IFERROR(IF(K422&gt;0,F422*ActivityFactor+IF(WeightGoal="Maintain",0,IF(WeightGoal="Decrease",-500,IF(WeightGoal="Increase",500))),""),"")</f>
        <v/>
      </c>
      <c r="H423" s="32"/>
      <c r="I423" s="13" t="str">
        <f>IFERROR(IF(WeightGoal="Increase",G423-H423,H423-G423),"")</f>
        <v/>
      </c>
      <c r="J423" s="13"/>
      <c r="K423" s="17" t="str">
        <f>IFERROR(IF(Standard,#REF!/CalsPerPound,#REF!/CalsPerPound/2.2),"")</f>
        <v/>
      </c>
      <c r="L423" s="17"/>
      <c r="M423" s="16" t="str">
        <f>IFERROR(WeightToLoseGain-K423,"")</f>
        <v/>
      </c>
      <c r="N423" s="25" t="str">
        <f>IFERROR(IF(C422&lt;&gt;"",M423/(WeightToLoseGain),""),"")</f>
        <v/>
      </c>
    </row>
    <row r="424" spans="3:14" ht="15" customHeight="1">
      <c r="C424" s="15"/>
      <c r="D424" s="11" t="str">
        <f>IFERROR(IF(#REF!&lt;&gt;"",IF(MOD(#REF!,7)=1,(#REF!/7)+1,""),""),"")</f>
        <v/>
      </c>
      <c r="E424" s="12" t="str">
        <f>IFERROR(IF(#REF!&lt;&gt;"",E423-(I423/CalsPerPound),""),"")</f>
        <v/>
      </c>
      <c r="F424" s="18" t="str">
        <f>IFERROR(RunningBMR,"")</f>
        <v/>
      </c>
      <c r="G424" s="13" t="str">
        <f>IFERROR(IF(K423&gt;0,F423*ActivityFactor+IF(WeightGoal="Maintain",0,IF(WeightGoal="Decrease",-500,IF(WeightGoal="Increase",500))),""),"")</f>
        <v/>
      </c>
      <c r="H424" s="32"/>
      <c r="I424" s="13" t="str">
        <f>IFERROR(IF(WeightGoal="Increase",G424-H424,H424-G424),"")</f>
        <v/>
      </c>
      <c r="J424" s="13"/>
      <c r="K424" s="17" t="str">
        <f>IFERROR(IF(Standard,#REF!/CalsPerPound,#REF!/CalsPerPound/2.2),"")</f>
        <v/>
      </c>
      <c r="L424" s="17"/>
      <c r="M424" s="16" t="str">
        <f>IFERROR(WeightToLoseGain-K424,"")</f>
        <v/>
      </c>
      <c r="N424" s="25" t="str">
        <f>IFERROR(IF(C423&lt;&gt;"",M424/(WeightToLoseGain),""),"")</f>
        <v/>
      </c>
    </row>
    <row r="425" spans="3:14" ht="15" customHeight="1">
      <c r="C425" s="15"/>
      <c r="D425" s="11" t="str">
        <f>IFERROR(IF(#REF!&lt;&gt;"",IF(MOD(#REF!,7)=1,(#REF!/7)+1,""),""),"")</f>
        <v/>
      </c>
      <c r="E425" s="12" t="str">
        <f>IFERROR(IF(#REF!&lt;&gt;"",E424-(I424/CalsPerPound),""),"")</f>
        <v/>
      </c>
      <c r="F425" s="18" t="str">
        <f>IFERROR(RunningBMR,"")</f>
        <v/>
      </c>
      <c r="G425" s="13" t="str">
        <f>IFERROR(IF(K424&gt;0,F424*ActivityFactor+IF(WeightGoal="Maintain",0,IF(WeightGoal="Decrease",-500,IF(WeightGoal="Increase",500))),""),"")</f>
        <v/>
      </c>
      <c r="H425" s="32"/>
      <c r="I425" s="13" t="str">
        <f>IFERROR(IF(WeightGoal="Increase",G425-H425,H425-G425),"")</f>
        <v/>
      </c>
      <c r="J425" s="13"/>
      <c r="K425" s="17" t="str">
        <f>IFERROR(IF(Standard,#REF!/CalsPerPound,#REF!/CalsPerPound/2.2),"")</f>
        <v/>
      </c>
      <c r="L425" s="17"/>
      <c r="M425" s="16" t="str">
        <f>IFERROR(WeightToLoseGain-K425,"")</f>
        <v/>
      </c>
      <c r="N425" s="25" t="str">
        <f>IFERROR(IF(C424&lt;&gt;"",M425/(WeightToLoseGain),""),"")</f>
        <v/>
      </c>
    </row>
    <row r="426" spans="3:14" ht="15" customHeight="1">
      <c r="C426" s="15"/>
      <c r="D426" s="11" t="str">
        <f>IFERROR(IF(#REF!&lt;&gt;"",IF(MOD(#REF!,7)=1,(#REF!/7)+1,""),""),"")</f>
        <v/>
      </c>
      <c r="E426" s="12" t="str">
        <f>IFERROR(IF(#REF!&lt;&gt;"",E425-(I425/CalsPerPound),""),"")</f>
        <v/>
      </c>
      <c r="F426" s="18" t="str">
        <f>IFERROR(RunningBMR,"")</f>
        <v/>
      </c>
      <c r="G426" s="13" t="str">
        <f>IFERROR(IF(K425&gt;0,F425*ActivityFactor+IF(WeightGoal="Maintain",0,IF(WeightGoal="Decrease",-500,IF(WeightGoal="Increase",500))),""),"")</f>
        <v/>
      </c>
      <c r="H426" s="32"/>
      <c r="I426" s="13" t="str">
        <f>IFERROR(IF(WeightGoal="Increase",G426-H426,H426-G426),"")</f>
        <v/>
      </c>
      <c r="J426" s="13"/>
      <c r="K426" s="17" t="str">
        <f>IFERROR(IF(Standard,#REF!/CalsPerPound,#REF!/CalsPerPound/2.2),"")</f>
        <v/>
      </c>
      <c r="L426" s="17"/>
      <c r="M426" s="16" t="str">
        <f>IFERROR(WeightToLoseGain-K426,"")</f>
        <v/>
      </c>
      <c r="N426" s="25" t="str">
        <f>IFERROR(IF(C425&lt;&gt;"",M426/(WeightToLoseGain),""),"")</f>
        <v/>
      </c>
    </row>
    <row r="427" spans="3:14" ht="15" customHeight="1">
      <c r="C427" s="15"/>
      <c r="D427" s="11" t="str">
        <f>IFERROR(IF(#REF!&lt;&gt;"",IF(MOD(#REF!,7)=1,(#REF!/7)+1,""),""),"")</f>
        <v/>
      </c>
      <c r="E427" s="12" t="str">
        <f>IFERROR(IF(#REF!&lt;&gt;"",E426-(I426/CalsPerPound),""),"")</f>
        <v/>
      </c>
      <c r="F427" s="18" t="str">
        <f>IFERROR(RunningBMR,"")</f>
        <v/>
      </c>
      <c r="G427" s="13" t="str">
        <f>IFERROR(IF(K426&gt;0,F426*ActivityFactor+IF(WeightGoal="Maintain",0,IF(WeightGoal="Decrease",-500,IF(WeightGoal="Increase",500))),""),"")</f>
        <v/>
      </c>
      <c r="H427" s="32"/>
      <c r="I427" s="13" t="str">
        <f>IFERROR(IF(WeightGoal="Increase",G427-H427,H427-G427),"")</f>
        <v/>
      </c>
      <c r="J427" s="13"/>
      <c r="K427" s="17" t="str">
        <f>IFERROR(IF(Standard,#REF!/CalsPerPound,#REF!/CalsPerPound/2.2),"")</f>
        <v/>
      </c>
      <c r="L427" s="17"/>
      <c r="M427" s="16" t="str">
        <f>IFERROR(WeightToLoseGain-K427,"")</f>
        <v/>
      </c>
      <c r="N427" s="25" t="str">
        <f>IFERROR(IF(C426&lt;&gt;"",M427/(WeightToLoseGain),""),"")</f>
        <v/>
      </c>
    </row>
    <row r="428" spans="3:14" ht="15" customHeight="1">
      <c r="C428" s="15"/>
      <c r="D428" s="11" t="str">
        <f>IFERROR(IF(#REF!&lt;&gt;"",IF(MOD(#REF!,7)=1,(#REF!/7)+1,""),""),"")</f>
        <v/>
      </c>
      <c r="E428" s="12" t="str">
        <f>IFERROR(IF(#REF!&lt;&gt;"",E427-(I427/CalsPerPound),""),"")</f>
        <v/>
      </c>
      <c r="F428" s="18" t="str">
        <f>IFERROR(RunningBMR,"")</f>
        <v/>
      </c>
      <c r="G428" s="13" t="str">
        <f>IFERROR(IF(K427&gt;0,F427*ActivityFactor+IF(WeightGoal="Maintain",0,IF(WeightGoal="Decrease",-500,IF(WeightGoal="Increase",500))),""),"")</f>
        <v/>
      </c>
      <c r="H428" s="32"/>
      <c r="I428" s="13" t="str">
        <f>IFERROR(IF(WeightGoal="Increase",G428-H428,H428-G428),"")</f>
        <v/>
      </c>
      <c r="J428" s="13"/>
      <c r="K428" s="17" t="str">
        <f>IFERROR(IF(Standard,#REF!/CalsPerPound,#REF!/CalsPerPound/2.2),"")</f>
        <v/>
      </c>
      <c r="L428" s="17"/>
      <c r="M428" s="16" t="str">
        <f>IFERROR(WeightToLoseGain-K428,"")</f>
        <v/>
      </c>
      <c r="N428" s="25" t="str">
        <f>IFERROR(IF(C427&lt;&gt;"",M428/(WeightToLoseGain),""),"")</f>
        <v/>
      </c>
    </row>
    <row r="429" spans="3:14" ht="15" customHeight="1">
      <c r="C429" s="15"/>
      <c r="D429" s="11" t="str">
        <f>IFERROR(IF(#REF!&lt;&gt;"",IF(MOD(#REF!,7)=1,(#REF!/7)+1,""),""),"")</f>
        <v/>
      </c>
      <c r="E429" s="12" t="str">
        <f>IFERROR(IF(#REF!&lt;&gt;"",E428-(I428/CalsPerPound),""),"")</f>
        <v/>
      </c>
      <c r="F429" s="18" t="str">
        <f>IFERROR(RunningBMR,"")</f>
        <v/>
      </c>
      <c r="G429" s="13" t="str">
        <f>IFERROR(IF(K428&gt;0,F428*ActivityFactor+IF(WeightGoal="Maintain",0,IF(WeightGoal="Decrease",-500,IF(WeightGoal="Increase",500))),""),"")</f>
        <v/>
      </c>
      <c r="H429" s="32"/>
      <c r="I429" s="13" t="str">
        <f>IFERROR(IF(WeightGoal="Increase",G429-H429,H429-G429),"")</f>
        <v/>
      </c>
      <c r="J429" s="13"/>
      <c r="K429" s="17" t="str">
        <f>IFERROR(IF(Standard,#REF!/CalsPerPound,#REF!/CalsPerPound/2.2),"")</f>
        <v/>
      </c>
      <c r="L429" s="17"/>
      <c r="M429" s="16" t="str">
        <f>IFERROR(WeightToLoseGain-K429,"")</f>
        <v/>
      </c>
      <c r="N429" s="25" t="str">
        <f>IFERROR(IF(C428&lt;&gt;"",M429/(WeightToLoseGain),""),"")</f>
        <v/>
      </c>
    </row>
    <row r="430" spans="3:14" ht="15" customHeight="1">
      <c r="C430" s="15"/>
      <c r="D430" s="11" t="str">
        <f>IFERROR(IF(#REF!&lt;&gt;"",IF(MOD(#REF!,7)=1,(#REF!/7)+1,""),""),"")</f>
        <v/>
      </c>
      <c r="E430" s="12" t="str">
        <f>IFERROR(IF(#REF!&lt;&gt;"",E429-(I429/CalsPerPound),""),"")</f>
        <v/>
      </c>
      <c r="F430" s="18" t="str">
        <f>IFERROR(RunningBMR,"")</f>
        <v/>
      </c>
      <c r="G430" s="13" t="str">
        <f>IFERROR(IF(K429&gt;0,F429*ActivityFactor+IF(WeightGoal="Maintain",0,IF(WeightGoal="Decrease",-500,IF(WeightGoal="Increase",500))),""),"")</f>
        <v/>
      </c>
      <c r="H430" s="32"/>
      <c r="I430" s="13" t="str">
        <f>IFERROR(IF(WeightGoal="Increase",G430-H430,H430-G430),"")</f>
        <v/>
      </c>
      <c r="J430" s="13"/>
      <c r="K430" s="17" t="str">
        <f>IFERROR(IF(Standard,#REF!/CalsPerPound,#REF!/CalsPerPound/2.2),"")</f>
        <v/>
      </c>
      <c r="L430" s="17"/>
      <c r="M430" s="16" t="str">
        <f>IFERROR(WeightToLoseGain-K430,"")</f>
        <v/>
      </c>
      <c r="N430" s="25" t="str">
        <f>IFERROR(IF(C429&lt;&gt;"",M430/(WeightToLoseGain),""),"")</f>
        <v/>
      </c>
    </row>
    <row r="431" spans="3:14" ht="15" customHeight="1">
      <c r="C431" s="15"/>
      <c r="D431" s="11" t="str">
        <f>IFERROR(IF(#REF!&lt;&gt;"",IF(MOD(#REF!,7)=1,(#REF!/7)+1,""),""),"")</f>
        <v/>
      </c>
      <c r="E431" s="12" t="str">
        <f>IFERROR(IF(#REF!&lt;&gt;"",E430-(I430/CalsPerPound),""),"")</f>
        <v/>
      </c>
      <c r="F431" s="18" t="str">
        <f>IFERROR(RunningBMR,"")</f>
        <v/>
      </c>
      <c r="G431" s="13" t="str">
        <f>IFERROR(IF(K430&gt;0,F430*ActivityFactor+IF(WeightGoal="Maintain",0,IF(WeightGoal="Decrease",-500,IF(WeightGoal="Increase",500))),""),"")</f>
        <v/>
      </c>
      <c r="H431" s="32"/>
      <c r="I431" s="13" t="str">
        <f>IFERROR(IF(WeightGoal="Increase",G431-H431,H431-G431),"")</f>
        <v/>
      </c>
      <c r="J431" s="13"/>
      <c r="K431" s="17" t="str">
        <f>IFERROR(IF(Standard,#REF!/CalsPerPound,#REF!/CalsPerPound/2.2),"")</f>
        <v/>
      </c>
      <c r="L431" s="17"/>
      <c r="M431" s="16" t="str">
        <f>IFERROR(WeightToLoseGain-K431,"")</f>
        <v/>
      </c>
      <c r="N431" s="25" t="str">
        <f>IFERROR(IF(C430&lt;&gt;"",M431/(WeightToLoseGain),""),"")</f>
        <v/>
      </c>
    </row>
    <row r="432" spans="3:14" ht="15" customHeight="1">
      <c r="C432" s="15"/>
      <c r="D432" s="11" t="str">
        <f>IFERROR(IF(#REF!&lt;&gt;"",IF(MOD(#REF!,7)=1,(#REF!/7)+1,""),""),"")</f>
        <v/>
      </c>
      <c r="E432" s="12" t="str">
        <f>IFERROR(IF(#REF!&lt;&gt;"",E431-(I431/CalsPerPound),""),"")</f>
        <v/>
      </c>
      <c r="F432" s="18" t="str">
        <f>IFERROR(RunningBMR,"")</f>
        <v/>
      </c>
      <c r="G432" s="13" t="str">
        <f>IFERROR(IF(K431&gt;0,F431*ActivityFactor+IF(WeightGoal="Maintain",0,IF(WeightGoal="Decrease",-500,IF(WeightGoal="Increase",500))),""),"")</f>
        <v/>
      </c>
      <c r="H432" s="32"/>
      <c r="I432" s="13" t="str">
        <f>IFERROR(IF(WeightGoal="Increase",G432-H432,H432-G432),"")</f>
        <v/>
      </c>
      <c r="J432" s="13"/>
      <c r="K432" s="17" t="str">
        <f>IFERROR(IF(Standard,#REF!/CalsPerPound,#REF!/CalsPerPound/2.2),"")</f>
        <v/>
      </c>
      <c r="L432" s="17"/>
      <c r="M432" s="16" t="str">
        <f>IFERROR(WeightToLoseGain-K432,"")</f>
        <v/>
      </c>
      <c r="N432" s="25" t="str">
        <f>IFERROR(IF(C431&lt;&gt;"",M432/(WeightToLoseGain),""),"")</f>
        <v/>
      </c>
    </row>
    <row r="433" spans="3:14" ht="15" customHeight="1">
      <c r="C433" s="15"/>
      <c r="D433" s="11" t="str">
        <f>IFERROR(IF(#REF!&lt;&gt;"",IF(MOD(#REF!,7)=1,(#REF!/7)+1,""),""),"")</f>
        <v/>
      </c>
      <c r="E433" s="12" t="str">
        <f>IFERROR(IF(#REF!&lt;&gt;"",E432-(I432/CalsPerPound),""),"")</f>
        <v/>
      </c>
      <c r="F433" s="18" t="str">
        <f>IFERROR(RunningBMR,"")</f>
        <v/>
      </c>
      <c r="G433" s="13" t="str">
        <f>IFERROR(IF(K432&gt;0,F432*ActivityFactor+IF(WeightGoal="Maintain",0,IF(WeightGoal="Decrease",-500,IF(WeightGoal="Increase",500))),""),"")</f>
        <v/>
      </c>
      <c r="H433" s="32"/>
      <c r="I433" s="13" t="str">
        <f>IFERROR(IF(WeightGoal="Increase",G433-H433,H433-G433),"")</f>
        <v/>
      </c>
      <c r="J433" s="13"/>
      <c r="K433" s="17" t="str">
        <f>IFERROR(IF(Standard,#REF!/CalsPerPound,#REF!/CalsPerPound/2.2),"")</f>
        <v/>
      </c>
      <c r="L433" s="17"/>
      <c r="M433" s="16" t="str">
        <f>IFERROR(WeightToLoseGain-K433,"")</f>
        <v/>
      </c>
      <c r="N433" s="25" t="str">
        <f>IFERROR(IF(C432&lt;&gt;"",M433/(WeightToLoseGain),""),"")</f>
        <v/>
      </c>
    </row>
    <row r="434" spans="3:14" ht="15" customHeight="1">
      <c r="C434" s="15"/>
      <c r="D434" s="11" t="str">
        <f>IFERROR(IF(#REF!&lt;&gt;"",IF(MOD(#REF!,7)=1,(#REF!/7)+1,""),""),"")</f>
        <v/>
      </c>
      <c r="E434" s="12" t="str">
        <f>IFERROR(IF(#REF!&lt;&gt;"",E433-(I433/CalsPerPound),""),"")</f>
        <v/>
      </c>
      <c r="F434" s="18" t="str">
        <f>IFERROR(RunningBMR,"")</f>
        <v/>
      </c>
      <c r="G434" s="13" t="str">
        <f>IFERROR(IF(K433&gt;0,F433*ActivityFactor+IF(WeightGoal="Maintain",0,IF(WeightGoal="Decrease",-500,IF(WeightGoal="Increase",500))),""),"")</f>
        <v/>
      </c>
      <c r="H434" s="32"/>
      <c r="I434" s="13" t="str">
        <f>IFERROR(IF(WeightGoal="Increase",G434-H434,H434-G434),"")</f>
        <v/>
      </c>
      <c r="J434" s="13"/>
      <c r="K434" s="17" t="str">
        <f>IFERROR(IF(Standard,#REF!/CalsPerPound,#REF!/CalsPerPound/2.2),"")</f>
        <v/>
      </c>
      <c r="L434" s="17"/>
      <c r="M434" s="16" t="str">
        <f>IFERROR(WeightToLoseGain-K434,"")</f>
        <v/>
      </c>
      <c r="N434" s="25" t="str">
        <f>IFERROR(IF(C433&lt;&gt;"",M434/(WeightToLoseGain),""),"")</f>
        <v/>
      </c>
    </row>
    <row r="435" spans="3:14" ht="15" customHeight="1">
      <c r="C435" s="15"/>
      <c r="D435" s="11" t="str">
        <f>IFERROR(IF(#REF!&lt;&gt;"",IF(MOD(#REF!,7)=1,(#REF!/7)+1,""),""),"")</f>
        <v/>
      </c>
      <c r="E435" s="12" t="str">
        <f>IFERROR(IF(#REF!&lt;&gt;"",E434-(I434/CalsPerPound),""),"")</f>
        <v/>
      </c>
      <c r="F435" s="18" t="str">
        <f>IFERROR(RunningBMR,"")</f>
        <v/>
      </c>
      <c r="G435" s="13" t="str">
        <f>IFERROR(IF(K434&gt;0,F434*ActivityFactor+IF(WeightGoal="Maintain",0,IF(WeightGoal="Decrease",-500,IF(WeightGoal="Increase",500))),""),"")</f>
        <v/>
      </c>
      <c r="H435" s="32"/>
      <c r="I435" s="13" t="str">
        <f>IFERROR(IF(WeightGoal="Increase",G435-H435,H435-G435),"")</f>
        <v/>
      </c>
      <c r="J435" s="13"/>
      <c r="K435" s="17" t="str">
        <f>IFERROR(IF(Standard,#REF!/CalsPerPound,#REF!/CalsPerPound/2.2),"")</f>
        <v/>
      </c>
      <c r="L435" s="17"/>
      <c r="M435" s="16" t="str">
        <f>IFERROR(WeightToLoseGain-K435,"")</f>
        <v/>
      </c>
      <c r="N435" s="25" t="str">
        <f>IFERROR(IF(C434&lt;&gt;"",M435/(WeightToLoseGain),""),"")</f>
        <v/>
      </c>
    </row>
    <row r="436" spans="3:14" ht="15" customHeight="1">
      <c r="C436" s="15"/>
      <c r="D436" s="11" t="str">
        <f>IFERROR(IF(#REF!&lt;&gt;"",IF(MOD(#REF!,7)=1,(#REF!/7)+1,""),""),"")</f>
        <v/>
      </c>
      <c r="E436" s="12" t="str">
        <f>IFERROR(IF(#REF!&lt;&gt;"",E435-(I435/CalsPerPound),""),"")</f>
        <v/>
      </c>
      <c r="F436" s="18" t="str">
        <f>IFERROR(RunningBMR,"")</f>
        <v/>
      </c>
      <c r="G436" s="13" t="str">
        <f>IFERROR(IF(K435&gt;0,F435*ActivityFactor+IF(WeightGoal="Maintain",0,IF(WeightGoal="Decrease",-500,IF(WeightGoal="Increase",500))),""),"")</f>
        <v/>
      </c>
      <c r="H436" s="32"/>
      <c r="I436" s="13" t="str">
        <f>IFERROR(IF(WeightGoal="Increase",G436-H436,H436-G436),"")</f>
        <v/>
      </c>
      <c r="J436" s="13"/>
      <c r="K436" s="17" t="str">
        <f>IFERROR(IF(Standard,#REF!/CalsPerPound,#REF!/CalsPerPound/2.2),"")</f>
        <v/>
      </c>
      <c r="L436" s="17"/>
      <c r="M436" s="16" t="str">
        <f>IFERROR(WeightToLoseGain-K436,"")</f>
        <v/>
      </c>
      <c r="N436" s="25" t="str">
        <f>IFERROR(IF(C435&lt;&gt;"",M436/(WeightToLoseGain),""),"")</f>
        <v/>
      </c>
    </row>
    <row r="437" spans="3:14" ht="15" customHeight="1">
      <c r="C437" s="15"/>
      <c r="D437" s="11" t="str">
        <f>IFERROR(IF(#REF!&lt;&gt;"",IF(MOD(#REF!,7)=1,(#REF!/7)+1,""),""),"")</f>
        <v/>
      </c>
      <c r="E437" s="12" t="str">
        <f>IFERROR(IF(#REF!&lt;&gt;"",E436-(I436/CalsPerPound),""),"")</f>
        <v/>
      </c>
      <c r="F437" s="18" t="str">
        <f>IFERROR(RunningBMR,"")</f>
        <v/>
      </c>
      <c r="G437" s="13" t="str">
        <f>IFERROR(IF(K436&gt;0,F436*ActivityFactor+IF(WeightGoal="Maintain",0,IF(WeightGoal="Decrease",-500,IF(WeightGoal="Increase",500))),""),"")</f>
        <v/>
      </c>
      <c r="H437" s="32"/>
      <c r="I437" s="13" t="str">
        <f>IFERROR(IF(WeightGoal="Increase",G437-H437,H437-G437),"")</f>
        <v/>
      </c>
      <c r="J437" s="13"/>
      <c r="K437" s="17" t="str">
        <f>IFERROR(IF(Standard,#REF!/CalsPerPound,#REF!/CalsPerPound/2.2),"")</f>
        <v/>
      </c>
      <c r="L437" s="17"/>
      <c r="M437" s="16" t="str">
        <f>IFERROR(WeightToLoseGain-K437,"")</f>
        <v/>
      </c>
      <c r="N437" s="25" t="str">
        <f>IFERROR(IF(C436&lt;&gt;"",M437/(WeightToLoseGain),""),"")</f>
        <v/>
      </c>
    </row>
    <row r="438" spans="3:14" ht="15" customHeight="1">
      <c r="C438" s="15"/>
      <c r="D438" s="11" t="str">
        <f>IFERROR(IF(#REF!&lt;&gt;"",IF(MOD(#REF!,7)=1,(#REF!/7)+1,""),""),"")</f>
        <v/>
      </c>
      <c r="E438" s="12" t="str">
        <f>IFERROR(IF(#REF!&lt;&gt;"",E437-(I437/CalsPerPound),""),"")</f>
        <v/>
      </c>
      <c r="F438" s="18" t="str">
        <f>IFERROR(RunningBMR,"")</f>
        <v/>
      </c>
      <c r="G438" s="13" t="str">
        <f>IFERROR(IF(K437&gt;0,F437*ActivityFactor+IF(WeightGoal="Maintain",0,IF(WeightGoal="Decrease",-500,IF(WeightGoal="Increase",500))),""),"")</f>
        <v/>
      </c>
      <c r="H438" s="32"/>
      <c r="I438" s="13" t="str">
        <f>IFERROR(IF(WeightGoal="Increase",G438-H438,H438-G438),"")</f>
        <v/>
      </c>
      <c r="J438" s="13"/>
      <c r="K438" s="17" t="str">
        <f>IFERROR(IF(Standard,#REF!/CalsPerPound,#REF!/CalsPerPound/2.2),"")</f>
        <v/>
      </c>
      <c r="L438" s="17"/>
      <c r="M438" s="16" t="str">
        <f>IFERROR(WeightToLoseGain-K438,"")</f>
        <v/>
      </c>
      <c r="N438" s="25" t="str">
        <f>IFERROR(IF(C437&lt;&gt;"",M438/(WeightToLoseGain),""),"")</f>
        <v/>
      </c>
    </row>
    <row r="439" spans="3:14" ht="15" customHeight="1">
      <c r="C439" s="15"/>
      <c r="D439" s="11" t="str">
        <f>IFERROR(IF(#REF!&lt;&gt;"",IF(MOD(#REF!,7)=1,(#REF!/7)+1,""),""),"")</f>
        <v/>
      </c>
      <c r="E439" s="12" t="str">
        <f>IFERROR(IF(#REF!&lt;&gt;"",E438-(I438/CalsPerPound),""),"")</f>
        <v/>
      </c>
      <c r="F439" s="18" t="str">
        <f>IFERROR(RunningBMR,"")</f>
        <v/>
      </c>
      <c r="G439" s="13" t="str">
        <f>IFERROR(IF(K438&gt;0,F438*ActivityFactor+IF(WeightGoal="Maintain",0,IF(WeightGoal="Decrease",-500,IF(WeightGoal="Increase",500))),""),"")</f>
        <v/>
      </c>
      <c r="H439" s="32"/>
      <c r="I439" s="13" t="str">
        <f>IFERROR(IF(WeightGoal="Increase",G439-H439,H439-G439),"")</f>
        <v/>
      </c>
      <c r="J439" s="13"/>
      <c r="K439" s="17" t="str">
        <f>IFERROR(IF(Standard,#REF!/CalsPerPound,#REF!/CalsPerPound/2.2),"")</f>
        <v/>
      </c>
      <c r="L439" s="17"/>
      <c r="M439" s="16" t="str">
        <f>IFERROR(WeightToLoseGain-K439,"")</f>
        <v/>
      </c>
      <c r="N439" s="25" t="str">
        <f>IFERROR(IF(C438&lt;&gt;"",M439/(WeightToLoseGain),""),"")</f>
        <v/>
      </c>
    </row>
    <row r="440" spans="3:14" ht="15" customHeight="1">
      <c r="C440" s="15"/>
      <c r="D440" s="11" t="str">
        <f>IFERROR(IF(#REF!&lt;&gt;"",IF(MOD(#REF!,7)=1,(#REF!/7)+1,""),""),"")</f>
        <v/>
      </c>
      <c r="E440" s="12" t="str">
        <f>IFERROR(IF(#REF!&lt;&gt;"",E439-(I439/CalsPerPound),""),"")</f>
        <v/>
      </c>
      <c r="F440" s="18" t="str">
        <f>IFERROR(RunningBMR,"")</f>
        <v/>
      </c>
      <c r="G440" s="13" t="str">
        <f>IFERROR(IF(K439&gt;0,F439*ActivityFactor+IF(WeightGoal="Maintain",0,IF(WeightGoal="Decrease",-500,IF(WeightGoal="Increase",500))),""),"")</f>
        <v/>
      </c>
      <c r="H440" s="32"/>
      <c r="I440" s="13" t="str">
        <f>IFERROR(IF(WeightGoal="Increase",G440-H440,H440-G440),"")</f>
        <v/>
      </c>
      <c r="J440" s="13"/>
      <c r="K440" s="17" t="str">
        <f>IFERROR(IF(Standard,#REF!/CalsPerPound,#REF!/CalsPerPound/2.2),"")</f>
        <v/>
      </c>
      <c r="L440" s="17"/>
      <c r="M440" s="16" t="str">
        <f>IFERROR(WeightToLoseGain-K440,"")</f>
        <v/>
      </c>
      <c r="N440" s="25" t="str">
        <f>IFERROR(IF(C439&lt;&gt;"",M440/(WeightToLoseGain),""),"")</f>
        <v/>
      </c>
    </row>
    <row r="441" spans="3:14" ht="15" customHeight="1">
      <c r="C441" s="15"/>
      <c r="D441" s="11" t="str">
        <f>IFERROR(IF(#REF!&lt;&gt;"",IF(MOD(#REF!,7)=1,(#REF!/7)+1,""),""),"")</f>
        <v/>
      </c>
      <c r="E441" s="12" t="str">
        <f>IFERROR(IF(#REF!&lt;&gt;"",E440-(I440/CalsPerPound),""),"")</f>
        <v/>
      </c>
      <c r="F441" s="18" t="str">
        <f>IFERROR(RunningBMR,"")</f>
        <v/>
      </c>
      <c r="G441" s="13" t="str">
        <f>IFERROR(IF(K440&gt;0,F440*ActivityFactor+IF(WeightGoal="Maintain",0,IF(WeightGoal="Decrease",-500,IF(WeightGoal="Increase",500))),""),"")</f>
        <v/>
      </c>
      <c r="H441" s="32"/>
      <c r="I441" s="13" t="str">
        <f>IFERROR(IF(WeightGoal="Increase",G441-H441,H441-G441),"")</f>
        <v/>
      </c>
      <c r="J441" s="13"/>
      <c r="K441" s="17" t="str">
        <f>IFERROR(IF(Standard,#REF!/CalsPerPound,#REF!/CalsPerPound/2.2),"")</f>
        <v/>
      </c>
      <c r="L441" s="17"/>
      <c r="M441" s="16" t="str">
        <f>IFERROR(WeightToLoseGain-K441,"")</f>
        <v/>
      </c>
      <c r="N441" s="25" t="str">
        <f>IFERROR(IF(C440&lt;&gt;"",M441/(WeightToLoseGain),""),"")</f>
        <v/>
      </c>
    </row>
    <row r="442" spans="3:14" ht="15" customHeight="1">
      <c r="C442" s="15"/>
      <c r="D442" s="11" t="str">
        <f>IFERROR(IF(#REF!&lt;&gt;"",IF(MOD(#REF!,7)=1,(#REF!/7)+1,""),""),"")</f>
        <v/>
      </c>
      <c r="E442" s="12" t="str">
        <f>IFERROR(IF(#REF!&lt;&gt;"",E441-(I441/CalsPerPound),""),"")</f>
        <v/>
      </c>
      <c r="F442" s="18" t="str">
        <f>IFERROR(RunningBMR,"")</f>
        <v/>
      </c>
      <c r="G442" s="13" t="str">
        <f>IFERROR(IF(K441&gt;0,F441*ActivityFactor+IF(WeightGoal="Maintain",0,IF(WeightGoal="Decrease",-500,IF(WeightGoal="Increase",500))),""),"")</f>
        <v/>
      </c>
      <c r="H442" s="32"/>
      <c r="I442" s="13" t="str">
        <f>IFERROR(IF(WeightGoal="Increase",G442-H442,H442-G442),"")</f>
        <v/>
      </c>
      <c r="J442" s="13"/>
      <c r="K442" s="17" t="str">
        <f>IFERROR(IF(Standard,#REF!/CalsPerPound,#REF!/CalsPerPound/2.2),"")</f>
        <v/>
      </c>
      <c r="L442" s="17"/>
      <c r="M442" s="16" t="str">
        <f>IFERROR(WeightToLoseGain-K442,"")</f>
        <v/>
      </c>
      <c r="N442" s="25" t="str">
        <f>IFERROR(IF(C441&lt;&gt;"",M442/(WeightToLoseGain),""),"")</f>
        <v/>
      </c>
    </row>
    <row r="443" spans="3:14" ht="15" customHeight="1">
      <c r="C443" s="15"/>
      <c r="D443" s="11" t="str">
        <f>IFERROR(IF(#REF!&lt;&gt;"",IF(MOD(#REF!,7)=1,(#REF!/7)+1,""),""),"")</f>
        <v/>
      </c>
      <c r="E443" s="12" t="str">
        <f>IFERROR(IF(#REF!&lt;&gt;"",E442-(I442/CalsPerPound),""),"")</f>
        <v/>
      </c>
      <c r="F443" s="18" t="str">
        <f>IFERROR(RunningBMR,"")</f>
        <v/>
      </c>
      <c r="G443" s="13" t="str">
        <f>IFERROR(IF(K442&gt;0,F442*ActivityFactor+IF(WeightGoal="Maintain",0,IF(WeightGoal="Decrease",-500,IF(WeightGoal="Increase",500))),""),"")</f>
        <v/>
      </c>
      <c r="H443" s="32"/>
      <c r="I443" s="13" t="str">
        <f>IFERROR(IF(WeightGoal="Increase",G443-H443,H443-G443),"")</f>
        <v/>
      </c>
      <c r="J443" s="13"/>
      <c r="K443" s="17" t="str">
        <f>IFERROR(IF(Standard,#REF!/CalsPerPound,#REF!/CalsPerPound/2.2),"")</f>
        <v/>
      </c>
      <c r="L443" s="17"/>
      <c r="M443" s="16" t="str">
        <f>IFERROR(WeightToLoseGain-K443,"")</f>
        <v/>
      </c>
      <c r="N443" s="25" t="str">
        <f>IFERROR(IF(C442&lt;&gt;"",M443/(WeightToLoseGain),""),"")</f>
        <v/>
      </c>
    </row>
    <row r="444" spans="3:14" ht="15" customHeight="1">
      <c r="C444" s="15"/>
      <c r="D444" s="11" t="str">
        <f>IFERROR(IF(#REF!&lt;&gt;"",IF(MOD(#REF!,7)=1,(#REF!/7)+1,""),""),"")</f>
        <v/>
      </c>
      <c r="E444" s="12" t="str">
        <f>IFERROR(IF(#REF!&lt;&gt;"",E443-(I443/CalsPerPound),""),"")</f>
        <v/>
      </c>
      <c r="F444" s="18" t="str">
        <f>IFERROR(RunningBMR,"")</f>
        <v/>
      </c>
      <c r="G444" s="13" t="str">
        <f>IFERROR(IF(K443&gt;0,F443*ActivityFactor+IF(WeightGoal="Maintain",0,IF(WeightGoal="Decrease",-500,IF(WeightGoal="Increase",500))),""),"")</f>
        <v/>
      </c>
      <c r="H444" s="32"/>
      <c r="I444" s="13" t="str">
        <f>IFERROR(IF(WeightGoal="Increase",G444-H444,H444-G444),"")</f>
        <v/>
      </c>
      <c r="J444" s="13"/>
      <c r="K444" s="17" t="str">
        <f>IFERROR(IF(Standard,#REF!/CalsPerPound,#REF!/CalsPerPound/2.2),"")</f>
        <v/>
      </c>
      <c r="L444" s="17"/>
      <c r="M444" s="16" t="str">
        <f>IFERROR(WeightToLoseGain-K444,"")</f>
        <v/>
      </c>
      <c r="N444" s="25" t="str">
        <f>IFERROR(IF(C443&lt;&gt;"",M444/(WeightToLoseGain),""),"")</f>
        <v/>
      </c>
    </row>
    <row r="445" spans="3:14" ht="15" customHeight="1">
      <c r="C445" s="15"/>
      <c r="D445" s="11" t="str">
        <f>IFERROR(IF(#REF!&lt;&gt;"",IF(MOD(#REF!,7)=1,(#REF!/7)+1,""),""),"")</f>
        <v/>
      </c>
      <c r="E445" s="12" t="str">
        <f>IFERROR(IF(#REF!&lt;&gt;"",E444-(I444/CalsPerPound),""),"")</f>
        <v/>
      </c>
      <c r="F445" s="18" t="str">
        <f>IFERROR(RunningBMR,"")</f>
        <v/>
      </c>
      <c r="G445" s="13" t="str">
        <f>IFERROR(IF(K444&gt;0,F444*ActivityFactor+IF(WeightGoal="Maintain",0,IF(WeightGoal="Decrease",-500,IF(WeightGoal="Increase",500))),""),"")</f>
        <v/>
      </c>
      <c r="H445" s="32"/>
      <c r="I445" s="13" t="str">
        <f>IFERROR(IF(WeightGoal="Increase",G445-H445,H445-G445),"")</f>
        <v/>
      </c>
      <c r="J445" s="13"/>
      <c r="K445" s="17" t="str">
        <f>IFERROR(IF(Standard,#REF!/CalsPerPound,#REF!/CalsPerPound/2.2),"")</f>
        <v/>
      </c>
      <c r="L445" s="17"/>
      <c r="M445" s="16" t="str">
        <f>IFERROR(WeightToLoseGain-K445,"")</f>
        <v/>
      </c>
      <c r="N445" s="25" t="str">
        <f>IFERROR(IF(C444&lt;&gt;"",M445/(WeightToLoseGain),""),"")</f>
        <v/>
      </c>
    </row>
    <row r="446" spans="3:14" ht="15" customHeight="1">
      <c r="C446" s="15"/>
      <c r="D446" s="11" t="str">
        <f>IFERROR(IF(#REF!&lt;&gt;"",IF(MOD(#REF!,7)=1,(#REF!/7)+1,""),""),"")</f>
        <v/>
      </c>
      <c r="E446" s="12" t="str">
        <f>IFERROR(IF(#REF!&lt;&gt;"",E445-(I445/CalsPerPound),""),"")</f>
        <v/>
      </c>
      <c r="F446" s="18" t="str">
        <f>IFERROR(RunningBMR,"")</f>
        <v/>
      </c>
      <c r="G446" s="13" t="str">
        <f>IFERROR(IF(K445&gt;0,F445*ActivityFactor+IF(WeightGoal="Maintain",0,IF(WeightGoal="Decrease",-500,IF(WeightGoal="Increase",500))),""),"")</f>
        <v/>
      </c>
      <c r="H446" s="32"/>
      <c r="I446" s="13" t="str">
        <f>IFERROR(IF(WeightGoal="Increase",G446-H446,H446-G446),"")</f>
        <v/>
      </c>
      <c r="J446" s="13"/>
      <c r="K446" s="17" t="str">
        <f>IFERROR(IF(Standard,#REF!/CalsPerPound,#REF!/CalsPerPound/2.2),"")</f>
        <v/>
      </c>
      <c r="L446" s="17"/>
      <c r="M446" s="16" t="str">
        <f>IFERROR(WeightToLoseGain-K446,"")</f>
        <v/>
      </c>
      <c r="N446" s="25" t="str">
        <f>IFERROR(IF(C445&lt;&gt;"",M446/(WeightToLoseGain),""),"")</f>
        <v/>
      </c>
    </row>
    <row r="447" spans="3:14" ht="15" customHeight="1">
      <c r="C447" s="15"/>
      <c r="D447" s="11" t="str">
        <f>IFERROR(IF(#REF!&lt;&gt;"",IF(MOD(#REF!,7)=1,(#REF!/7)+1,""),""),"")</f>
        <v/>
      </c>
      <c r="E447" s="12" t="str">
        <f>IFERROR(IF(#REF!&lt;&gt;"",E446-(I446/CalsPerPound),""),"")</f>
        <v/>
      </c>
      <c r="F447" s="18" t="str">
        <f>IFERROR(RunningBMR,"")</f>
        <v/>
      </c>
      <c r="G447" s="13" t="str">
        <f>IFERROR(IF(K446&gt;0,F446*ActivityFactor+IF(WeightGoal="Maintain",0,IF(WeightGoal="Decrease",-500,IF(WeightGoal="Increase",500))),""),"")</f>
        <v/>
      </c>
      <c r="H447" s="32"/>
      <c r="I447" s="13" t="str">
        <f>IFERROR(IF(WeightGoal="Increase",G447-H447,H447-G447),"")</f>
        <v/>
      </c>
      <c r="J447" s="13"/>
      <c r="K447" s="17" t="str">
        <f>IFERROR(IF(Standard,#REF!/CalsPerPound,#REF!/CalsPerPound/2.2),"")</f>
        <v/>
      </c>
      <c r="L447" s="17"/>
      <c r="M447" s="16" t="str">
        <f>IFERROR(WeightToLoseGain-K447,"")</f>
        <v/>
      </c>
      <c r="N447" s="25" t="str">
        <f>IFERROR(IF(C446&lt;&gt;"",M447/(WeightToLoseGain),""),"")</f>
        <v/>
      </c>
    </row>
    <row r="448" spans="3:14" ht="15" customHeight="1">
      <c r="C448" s="15"/>
      <c r="D448" s="11" t="str">
        <f>IFERROR(IF(#REF!&lt;&gt;"",IF(MOD(#REF!,7)=1,(#REF!/7)+1,""),""),"")</f>
        <v/>
      </c>
      <c r="E448" s="12" t="str">
        <f>IFERROR(IF(#REF!&lt;&gt;"",E447-(I447/CalsPerPound),""),"")</f>
        <v/>
      </c>
      <c r="F448" s="18" t="str">
        <f>IFERROR(RunningBMR,"")</f>
        <v/>
      </c>
      <c r="G448" s="13" t="str">
        <f>IFERROR(IF(K447&gt;0,F447*ActivityFactor+IF(WeightGoal="Maintain",0,IF(WeightGoal="Decrease",-500,IF(WeightGoal="Increase",500))),""),"")</f>
        <v/>
      </c>
      <c r="H448" s="32"/>
      <c r="I448" s="13" t="str">
        <f>IFERROR(IF(WeightGoal="Increase",G448-H448,H448-G448),"")</f>
        <v/>
      </c>
      <c r="J448" s="13"/>
      <c r="K448" s="17" t="str">
        <f>IFERROR(IF(Standard,#REF!/CalsPerPound,#REF!/CalsPerPound/2.2),"")</f>
        <v/>
      </c>
      <c r="L448" s="17"/>
      <c r="M448" s="16" t="str">
        <f>IFERROR(WeightToLoseGain-K448,"")</f>
        <v/>
      </c>
      <c r="N448" s="25" t="str">
        <f>IFERROR(IF(C447&lt;&gt;"",M448/(WeightToLoseGain),""),"")</f>
        <v/>
      </c>
    </row>
    <row r="449" spans="3:14" ht="15" customHeight="1">
      <c r="C449" s="15"/>
      <c r="D449" s="11" t="str">
        <f>IFERROR(IF(#REF!&lt;&gt;"",IF(MOD(#REF!,7)=1,(#REF!/7)+1,""),""),"")</f>
        <v/>
      </c>
      <c r="E449" s="12" t="str">
        <f>IFERROR(IF(#REF!&lt;&gt;"",E448-(I448/CalsPerPound),""),"")</f>
        <v/>
      </c>
      <c r="F449" s="18" t="str">
        <f>IFERROR(RunningBMR,"")</f>
        <v/>
      </c>
      <c r="G449" s="13" t="str">
        <f>IFERROR(IF(K448&gt;0,F448*ActivityFactor+IF(WeightGoal="Maintain",0,IF(WeightGoal="Decrease",-500,IF(WeightGoal="Increase",500))),""),"")</f>
        <v/>
      </c>
      <c r="H449" s="32"/>
      <c r="I449" s="13" t="str">
        <f>IFERROR(IF(WeightGoal="Increase",G449-H449,H449-G449),"")</f>
        <v/>
      </c>
      <c r="J449" s="13"/>
      <c r="K449" s="17" t="str">
        <f>IFERROR(IF(Standard,#REF!/CalsPerPound,#REF!/CalsPerPound/2.2),"")</f>
        <v/>
      </c>
      <c r="L449" s="17"/>
      <c r="M449" s="16" t="str">
        <f>IFERROR(WeightToLoseGain-K449,"")</f>
        <v/>
      </c>
      <c r="N449" s="25" t="str">
        <f>IFERROR(IF(C448&lt;&gt;"",M449/(WeightToLoseGain),""),"")</f>
        <v/>
      </c>
    </row>
    <row r="450" spans="3:14" ht="15" customHeight="1">
      <c r="C450" s="15"/>
      <c r="D450" s="11" t="str">
        <f>IFERROR(IF(#REF!&lt;&gt;"",IF(MOD(#REF!,7)=1,(#REF!/7)+1,""),""),"")</f>
        <v/>
      </c>
      <c r="E450" s="12" t="str">
        <f>IFERROR(IF(#REF!&lt;&gt;"",E449-(I449/CalsPerPound),""),"")</f>
        <v/>
      </c>
      <c r="F450" s="18" t="str">
        <f>IFERROR(RunningBMR,"")</f>
        <v/>
      </c>
      <c r="G450" s="13" t="str">
        <f>IFERROR(IF(K449&gt;0,F449*ActivityFactor+IF(WeightGoal="Maintain",0,IF(WeightGoal="Decrease",-500,IF(WeightGoal="Increase",500))),""),"")</f>
        <v/>
      </c>
      <c r="H450" s="32"/>
      <c r="I450" s="13" t="str">
        <f>IFERROR(IF(WeightGoal="Increase",G450-H450,H450-G450),"")</f>
        <v/>
      </c>
      <c r="J450" s="13"/>
      <c r="K450" s="17" t="str">
        <f>IFERROR(IF(Standard,#REF!/CalsPerPound,#REF!/CalsPerPound/2.2),"")</f>
        <v/>
      </c>
      <c r="L450" s="17"/>
      <c r="M450" s="16" t="str">
        <f>IFERROR(WeightToLoseGain-K450,"")</f>
        <v/>
      </c>
      <c r="N450" s="25" t="str">
        <f>IFERROR(IF(C449&lt;&gt;"",M450/(WeightToLoseGain),""),"")</f>
        <v/>
      </c>
    </row>
    <row r="451" spans="3:14" ht="15" customHeight="1">
      <c r="C451" s="15"/>
      <c r="D451" s="11" t="str">
        <f>IFERROR(IF(#REF!&lt;&gt;"",IF(MOD(#REF!,7)=1,(#REF!/7)+1,""),""),"")</f>
        <v/>
      </c>
      <c r="E451" s="12" t="str">
        <f>IFERROR(IF(#REF!&lt;&gt;"",E450-(I450/CalsPerPound),""),"")</f>
        <v/>
      </c>
      <c r="F451" s="18" t="str">
        <f>IFERROR(RunningBMR,"")</f>
        <v/>
      </c>
      <c r="G451" s="13" t="str">
        <f>IFERROR(IF(K450&gt;0,F450*ActivityFactor+IF(WeightGoal="Maintain",0,IF(WeightGoal="Decrease",-500,IF(WeightGoal="Increase",500))),""),"")</f>
        <v/>
      </c>
      <c r="H451" s="32"/>
      <c r="I451" s="13" t="str">
        <f>IFERROR(IF(WeightGoal="Increase",G451-H451,H451-G451),"")</f>
        <v/>
      </c>
      <c r="J451" s="13"/>
      <c r="K451" s="17" t="str">
        <f>IFERROR(IF(Standard,#REF!/CalsPerPound,#REF!/CalsPerPound/2.2),"")</f>
        <v/>
      </c>
      <c r="L451" s="17"/>
      <c r="M451" s="16" t="str">
        <f>IFERROR(WeightToLoseGain-K451,"")</f>
        <v/>
      </c>
      <c r="N451" s="25" t="str">
        <f>IFERROR(IF(C450&lt;&gt;"",M451/(WeightToLoseGain),""),"")</f>
        <v/>
      </c>
    </row>
    <row r="452" spans="3:14" ht="15" customHeight="1">
      <c r="C452" s="15"/>
      <c r="D452" s="11" t="str">
        <f>IFERROR(IF(#REF!&lt;&gt;"",IF(MOD(#REF!,7)=1,(#REF!/7)+1,""),""),"")</f>
        <v/>
      </c>
      <c r="E452" s="12" t="str">
        <f>IFERROR(IF(#REF!&lt;&gt;"",E451-(I451/CalsPerPound),""),"")</f>
        <v/>
      </c>
      <c r="F452" s="18" t="str">
        <f>IFERROR(RunningBMR,"")</f>
        <v/>
      </c>
      <c r="G452" s="13" t="str">
        <f>IFERROR(IF(K451&gt;0,F451*ActivityFactor+IF(WeightGoal="Maintain",0,IF(WeightGoal="Decrease",-500,IF(WeightGoal="Increase",500))),""),"")</f>
        <v/>
      </c>
      <c r="H452" s="32"/>
      <c r="I452" s="13" t="str">
        <f>IFERROR(IF(WeightGoal="Increase",G452-H452,H452-G452),"")</f>
        <v/>
      </c>
      <c r="J452" s="13"/>
      <c r="K452" s="17" t="str">
        <f>IFERROR(IF(Standard,#REF!/CalsPerPound,#REF!/CalsPerPound/2.2),"")</f>
        <v/>
      </c>
      <c r="L452" s="17"/>
      <c r="M452" s="16" t="str">
        <f>IFERROR(WeightToLoseGain-K452,"")</f>
        <v/>
      </c>
      <c r="N452" s="25" t="str">
        <f>IFERROR(IF(C451&lt;&gt;"",M452/(WeightToLoseGain),""),"")</f>
        <v/>
      </c>
    </row>
    <row r="453" spans="3:14" ht="15" customHeight="1">
      <c r="C453" s="15"/>
      <c r="D453" s="11" t="str">
        <f>IFERROR(IF(#REF!&lt;&gt;"",IF(MOD(#REF!,7)=1,(#REF!/7)+1,""),""),"")</f>
        <v/>
      </c>
      <c r="E453" s="12" t="str">
        <f>IFERROR(IF(#REF!&lt;&gt;"",E452-(I452/CalsPerPound),""),"")</f>
        <v/>
      </c>
      <c r="F453" s="18" t="str">
        <f>IFERROR(RunningBMR,"")</f>
        <v/>
      </c>
      <c r="G453" s="13" t="str">
        <f>IFERROR(IF(K452&gt;0,F452*ActivityFactor+IF(WeightGoal="Maintain",0,IF(WeightGoal="Decrease",-500,IF(WeightGoal="Increase",500))),""),"")</f>
        <v/>
      </c>
      <c r="H453" s="32"/>
      <c r="I453" s="13" t="str">
        <f>IFERROR(IF(WeightGoal="Increase",G453-H453,H453-G453),"")</f>
        <v/>
      </c>
      <c r="J453" s="13"/>
      <c r="K453" s="17" t="str">
        <f>IFERROR(IF(Standard,#REF!/CalsPerPound,#REF!/CalsPerPound/2.2),"")</f>
        <v/>
      </c>
      <c r="L453" s="17"/>
      <c r="M453" s="16" t="str">
        <f>IFERROR(WeightToLoseGain-K453,"")</f>
        <v/>
      </c>
      <c r="N453" s="25" t="str">
        <f>IFERROR(IF(C452&lt;&gt;"",M453/(WeightToLoseGain),""),"")</f>
        <v/>
      </c>
    </row>
    <row r="454" spans="3:14" ht="15" customHeight="1">
      <c r="C454" s="15"/>
      <c r="D454" s="11" t="str">
        <f>IFERROR(IF(#REF!&lt;&gt;"",IF(MOD(#REF!,7)=1,(#REF!/7)+1,""),""),"")</f>
        <v/>
      </c>
      <c r="E454" s="12" t="str">
        <f>IFERROR(IF(#REF!&lt;&gt;"",E453-(I453/CalsPerPound),""),"")</f>
        <v/>
      </c>
      <c r="F454" s="18" t="str">
        <f>IFERROR(RunningBMR,"")</f>
        <v/>
      </c>
      <c r="G454" s="13" t="str">
        <f>IFERROR(IF(K453&gt;0,F453*ActivityFactor+IF(WeightGoal="Maintain",0,IF(WeightGoal="Decrease",-500,IF(WeightGoal="Increase",500))),""),"")</f>
        <v/>
      </c>
      <c r="H454" s="32"/>
      <c r="I454" s="13" t="str">
        <f>IFERROR(IF(WeightGoal="Increase",G454-H454,H454-G454),"")</f>
        <v/>
      </c>
      <c r="J454" s="13"/>
      <c r="K454" s="17" t="str">
        <f>IFERROR(IF(Standard,#REF!/CalsPerPound,#REF!/CalsPerPound/2.2),"")</f>
        <v/>
      </c>
      <c r="L454" s="17"/>
      <c r="M454" s="16" t="str">
        <f>IFERROR(WeightToLoseGain-K454,"")</f>
        <v/>
      </c>
      <c r="N454" s="25" t="str">
        <f>IFERROR(IF(C453&lt;&gt;"",M454/(WeightToLoseGain),""),"")</f>
        <v/>
      </c>
    </row>
    <row r="455" spans="3:14" ht="15" customHeight="1">
      <c r="C455" s="15"/>
      <c r="D455" s="11" t="str">
        <f>IFERROR(IF(#REF!&lt;&gt;"",IF(MOD(#REF!,7)=1,(#REF!/7)+1,""),""),"")</f>
        <v/>
      </c>
      <c r="E455" s="12" t="str">
        <f>IFERROR(IF(#REF!&lt;&gt;"",E454-(I454/CalsPerPound),""),"")</f>
        <v/>
      </c>
      <c r="F455" s="18" t="str">
        <f>IFERROR(RunningBMR,"")</f>
        <v/>
      </c>
      <c r="G455" s="13" t="str">
        <f>IFERROR(IF(K454&gt;0,F454*ActivityFactor+IF(WeightGoal="Maintain",0,IF(WeightGoal="Decrease",-500,IF(WeightGoal="Increase",500))),""),"")</f>
        <v/>
      </c>
      <c r="H455" s="32"/>
      <c r="I455" s="13" t="str">
        <f>IFERROR(IF(WeightGoal="Increase",G455-H455,H455-G455),"")</f>
        <v/>
      </c>
      <c r="J455" s="13"/>
      <c r="K455" s="17" t="str">
        <f>IFERROR(IF(Standard,#REF!/CalsPerPound,#REF!/CalsPerPound/2.2),"")</f>
        <v/>
      </c>
      <c r="L455" s="17"/>
      <c r="M455" s="16" t="str">
        <f>IFERROR(WeightToLoseGain-K455,"")</f>
        <v/>
      </c>
      <c r="N455" s="25" t="str">
        <f>IFERROR(IF(C454&lt;&gt;"",M455/(WeightToLoseGain),""),"")</f>
        <v/>
      </c>
    </row>
    <row r="456" spans="3:14" ht="15" customHeight="1">
      <c r="C456" s="15"/>
      <c r="D456" s="11" t="str">
        <f>IFERROR(IF(#REF!&lt;&gt;"",IF(MOD(#REF!,7)=1,(#REF!/7)+1,""),""),"")</f>
        <v/>
      </c>
      <c r="E456" s="12" t="str">
        <f>IFERROR(IF(#REF!&lt;&gt;"",E455-(I455/CalsPerPound),""),"")</f>
        <v/>
      </c>
      <c r="F456" s="18" t="str">
        <f>IFERROR(RunningBMR,"")</f>
        <v/>
      </c>
      <c r="G456" s="13" t="str">
        <f>IFERROR(IF(K455&gt;0,F455*ActivityFactor+IF(WeightGoal="Maintain",0,IF(WeightGoal="Decrease",-500,IF(WeightGoal="Increase",500))),""),"")</f>
        <v/>
      </c>
      <c r="H456" s="32"/>
      <c r="I456" s="13" t="str">
        <f>IFERROR(IF(WeightGoal="Increase",G456-H456,H456-G456),"")</f>
        <v/>
      </c>
      <c r="J456" s="13"/>
      <c r="K456" s="17" t="str">
        <f>IFERROR(IF(Standard,#REF!/CalsPerPound,#REF!/CalsPerPound/2.2),"")</f>
        <v/>
      </c>
      <c r="L456" s="17"/>
      <c r="M456" s="16" t="str">
        <f>IFERROR(WeightToLoseGain-K456,"")</f>
        <v/>
      </c>
      <c r="N456" s="25" t="str">
        <f>IFERROR(IF(C455&lt;&gt;"",M456/(WeightToLoseGain),""),"")</f>
        <v/>
      </c>
    </row>
    <row r="457" spans="3:14" ht="15" customHeight="1">
      <c r="C457" s="15"/>
      <c r="D457" s="11" t="str">
        <f>IFERROR(IF(#REF!&lt;&gt;"",IF(MOD(#REF!,7)=1,(#REF!/7)+1,""),""),"")</f>
        <v/>
      </c>
      <c r="E457" s="12" t="str">
        <f>IFERROR(IF(#REF!&lt;&gt;"",E456-(I456/CalsPerPound),""),"")</f>
        <v/>
      </c>
      <c r="F457" s="18" t="str">
        <f>IFERROR(RunningBMR,"")</f>
        <v/>
      </c>
      <c r="G457" s="13" t="str">
        <f>IFERROR(IF(K456&gt;0,F456*ActivityFactor+IF(WeightGoal="Maintain",0,IF(WeightGoal="Decrease",-500,IF(WeightGoal="Increase",500))),""),"")</f>
        <v/>
      </c>
      <c r="H457" s="32"/>
      <c r="I457" s="13" t="str">
        <f>IFERROR(IF(WeightGoal="Increase",G457-H457,H457-G457),"")</f>
        <v/>
      </c>
      <c r="J457" s="13"/>
      <c r="K457" s="17" t="str">
        <f>IFERROR(IF(Standard,#REF!/CalsPerPound,#REF!/CalsPerPound/2.2),"")</f>
        <v/>
      </c>
      <c r="L457" s="17"/>
      <c r="M457" s="16" t="str">
        <f>IFERROR(WeightToLoseGain-K457,"")</f>
        <v/>
      </c>
      <c r="N457" s="25" t="str">
        <f>IFERROR(IF(C456&lt;&gt;"",M457/(WeightToLoseGain),""),"")</f>
        <v/>
      </c>
    </row>
    <row r="458" spans="3:14" ht="15" customHeight="1">
      <c r="C458" s="15"/>
      <c r="D458" s="11" t="str">
        <f>IFERROR(IF(#REF!&lt;&gt;"",IF(MOD(#REF!,7)=1,(#REF!/7)+1,""),""),"")</f>
        <v/>
      </c>
      <c r="E458" s="12" t="str">
        <f>IFERROR(IF(#REF!&lt;&gt;"",E457-(I457/CalsPerPound),""),"")</f>
        <v/>
      </c>
      <c r="F458" s="18" t="str">
        <f>IFERROR(RunningBMR,"")</f>
        <v/>
      </c>
      <c r="G458" s="13" t="str">
        <f>IFERROR(IF(K457&gt;0,F457*ActivityFactor+IF(WeightGoal="Maintain",0,IF(WeightGoal="Decrease",-500,IF(WeightGoal="Increase",500))),""),"")</f>
        <v/>
      </c>
      <c r="H458" s="32"/>
      <c r="I458" s="13" t="str">
        <f>IFERROR(IF(WeightGoal="Increase",G458-H458,H458-G458),"")</f>
        <v/>
      </c>
      <c r="J458" s="13"/>
      <c r="K458" s="17" t="str">
        <f>IFERROR(IF(Standard,#REF!/CalsPerPound,#REF!/CalsPerPound/2.2),"")</f>
        <v/>
      </c>
      <c r="L458" s="17"/>
      <c r="M458" s="16" t="str">
        <f>IFERROR(WeightToLoseGain-K458,"")</f>
        <v/>
      </c>
      <c r="N458" s="25" t="str">
        <f>IFERROR(IF(C457&lt;&gt;"",M458/(WeightToLoseGain),""),"")</f>
        <v/>
      </c>
    </row>
    <row r="459" spans="3:14" ht="15" customHeight="1">
      <c r="C459" s="15"/>
      <c r="D459" s="11" t="str">
        <f>IFERROR(IF(#REF!&lt;&gt;"",IF(MOD(#REF!,7)=1,(#REF!/7)+1,""),""),"")</f>
        <v/>
      </c>
      <c r="E459" s="12" t="str">
        <f>IFERROR(IF(#REF!&lt;&gt;"",E458-(I458/CalsPerPound),""),"")</f>
        <v/>
      </c>
      <c r="F459" s="18" t="str">
        <f>IFERROR(RunningBMR,"")</f>
        <v/>
      </c>
      <c r="G459" s="13" t="str">
        <f>IFERROR(IF(K458&gt;0,F458*ActivityFactor+IF(WeightGoal="Maintain",0,IF(WeightGoal="Decrease",-500,IF(WeightGoal="Increase",500))),""),"")</f>
        <v/>
      </c>
      <c r="H459" s="32"/>
      <c r="I459" s="13" t="str">
        <f>IFERROR(IF(WeightGoal="Increase",G459-H459,H459-G459),"")</f>
        <v/>
      </c>
      <c r="J459" s="13"/>
      <c r="K459" s="17" t="str">
        <f>IFERROR(IF(Standard,#REF!/CalsPerPound,#REF!/CalsPerPound/2.2),"")</f>
        <v/>
      </c>
      <c r="L459" s="17"/>
      <c r="M459" s="16" t="str">
        <f>IFERROR(WeightToLoseGain-K459,"")</f>
        <v/>
      </c>
      <c r="N459" s="25" t="str">
        <f>IFERROR(IF(C458&lt;&gt;"",M459/(WeightToLoseGain),""),"")</f>
        <v/>
      </c>
    </row>
    <row r="460" spans="3:14" ht="15" customHeight="1">
      <c r="C460" s="15"/>
      <c r="D460" s="11" t="str">
        <f>IFERROR(IF(#REF!&lt;&gt;"",IF(MOD(#REF!,7)=1,(#REF!/7)+1,""),""),"")</f>
        <v/>
      </c>
      <c r="E460" s="12" t="str">
        <f>IFERROR(IF(#REF!&lt;&gt;"",E459-(I459/CalsPerPound),""),"")</f>
        <v/>
      </c>
      <c r="F460" s="18" t="str">
        <f>IFERROR(RunningBMR,"")</f>
        <v/>
      </c>
      <c r="G460" s="13" t="str">
        <f>IFERROR(IF(K459&gt;0,F459*ActivityFactor+IF(WeightGoal="Maintain",0,IF(WeightGoal="Decrease",-500,IF(WeightGoal="Increase",500))),""),"")</f>
        <v/>
      </c>
      <c r="H460" s="32"/>
      <c r="I460" s="13" t="str">
        <f>IFERROR(IF(WeightGoal="Increase",G460-H460,H460-G460),"")</f>
        <v/>
      </c>
      <c r="J460" s="13"/>
      <c r="K460" s="17" t="str">
        <f>IFERROR(IF(Standard,#REF!/CalsPerPound,#REF!/CalsPerPound/2.2),"")</f>
        <v/>
      </c>
      <c r="L460" s="17"/>
      <c r="M460" s="16" t="str">
        <f>IFERROR(WeightToLoseGain-K460,"")</f>
        <v/>
      </c>
      <c r="N460" s="25" t="str">
        <f>IFERROR(IF(C459&lt;&gt;"",M460/(WeightToLoseGain),""),"")</f>
        <v/>
      </c>
    </row>
    <row r="461" spans="3:14" ht="15" customHeight="1">
      <c r="C461" s="15"/>
      <c r="D461" s="11" t="str">
        <f>IFERROR(IF(#REF!&lt;&gt;"",IF(MOD(#REF!,7)=1,(#REF!/7)+1,""),""),"")</f>
        <v/>
      </c>
      <c r="E461" s="12" t="str">
        <f>IFERROR(IF(#REF!&lt;&gt;"",E460-(I460/CalsPerPound),""),"")</f>
        <v/>
      </c>
      <c r="F461" s="18" t="str">
        <f>IFERROR(RunningBMR,"")</f>
        <v/>
      </c>
      <c r="G461" s="13" t="str">
        <f>IFERROR(IF(K460&gt;0,F460*ActivityFactor+IF(WeightGoal="Maintain",0,IF(WeightGoal="Decrease",-500,IF(WeightGoal="Increase",500))),""),"")</f>
        <v/>
      </c>
      <c r="H461" s="32"/>
      <c r="I461" s="13" t="str">
        <f>IFERROR(IF(WeightGoal="Increase",G461-H461,H461-G461),"")</f>
        <v/>
      </c>
      <c r="J461" s="13"/>
      <c r="K461" s="17" t="str">
        <f>IFERROR(IF(Standard,#REF!/CalsPerPound,#REF!/CalsPerPound/2.2),"")</f>
        <v/>
      </c>
      <c r="L461" s="17"/>
      <c r="M461" s="16" t="str">
        <f>IFERROR(WeightToLoseGain-K461,"")</f>
        <v/>
      </c>
      <c r="N461" s="25" t="str">
        <f>IFERROR(IF(C460&lt;&gt;"",M461/(WeightToLoseGain),""),"")</f>
        <v/>
      </c>
    </row>
    <row r="462" spans="3:14" ht="15" customHeight="1">
      <c r="C462" s="15"/>
      <c r="D462" s="11" t="str">
        <f>IFERROR(IF(#REF!&lt;&gt;"",IF(MOD(#REF!,7)=1,(#REF!/7)+1,""),""),"")</f>
        <v/>
      </c>
      <c r="E462" s="12" t="str">
        <f>IFERROR(IF(#REF!&lt;&gt;"",E461-(I461/CalsPerPound),""),"")</f>
        <v/>
      </c>
      <c r="F462" s="18" t="str">
        <f>IFERROR(RunningBMR,"")</f>
        <v/>
      </c>
      <c r="G462" s="13" t="str">
        <f>IFERROR(IF(K461&gt;0,F461*ActivityFactor+IF(WeightGoal="Maintain",0,IF(WeightGoal="Decrease",-500,IF(WeightGoal="Increase",500))),""),"")</f>
        <v/>
      </c>
      <c r="H462" s="32"/>
      <c r="I462" s="13" t="str">
        <f>IFERROR(IF(WeightGoal="Increase",G462-H462,H462-G462),"")</f>
        <v/>
      </c>
      <c r="J462" s="13"/>
      <c r="K462" s="17" t="str">
        <f>IFERROR(IF(Standard,#REF!/CalsPerPound,#REF!/CalsPerPound/2.2),"")</f>
        <v/>
      </c>
      <c r="L462" s="17"/>
      <c r="M462" s="16" t="str">
        <f>IFERROR(WeightToLoseGain-K462,"")</f>
        <v/>
      </c>
      <c r="N462" s="25" t="str">
        <f>IFERROR(IF(C461&lt;&gt;"",M462/(WeightToLoseGain),""),"")</f>
        <v/>
      </c>
    </row>
    <row r="463" spans="3:14" ht="15" customHeight="1">
      <c r="C463" s="15"/>
      <c r="D463" s="11" t="str">
        <f>IFERROR(IF(#REF!&lt;&gt;"",IF(MOD(#REF!,7)=1,(#REF!/7)+1,""),""),"")</f>
        <v/>
      </c>
      <c r="E463" s="12" t="str">
        <f>IFERROR(IF(#REF!&lt;&gt;"",E462-(I462/CalsPerPound),""),"")</f>
        <v/>
      </c>
      <c r="F463" s="18" t="str">
        <f>IFERROR(RunningBMR,"")</f>
        <v/>
      </c>
      <c r="G463" s="13" t="str">
        <f>IFERROR(IF(K462&gt;0,F462*ActivityFactor+IF(WeightGoal="Maintain",0,IF(WeightGoal="Decrease",-500,IF(WeightGoal="Increase",500))),""),"")</f>
        <v/>
      </c>
      <c r="H463" s="32"/>
      <c r="I463" s="13" t="str">
        <f>IFERROR(IF(WeightGoal="Increase",G463-H463,H463-G463),"")</f>
        <v/>
      </c>
      <c r="J463" s="13"/>
      <c r="K463" s="17" t="str">
        <f>IFERROR(IF(Standard,#REF!/CalsPerPound,#REF!/CalsPerPound/2.2),"")</f>
        <v/>
      </c>
      <c r="L463" s="17"/>
      <c r="M463" s="16" t="str">
        <f>IFERROR(WeightToLoseGain-K463,"")</f>
        <v/>
      </c>
      <c r="N463" s="25" t="str">
        <f>IFERROR(IF(C462&lt;&gt;"",M463/(WeightToLoseGain),""),"")</f>
        <v/>
      </c>
    </row>
    <row r="464" spans="3:14" ht="15" customHeight="1">
      <c r="C464" s="15"/>
      <c r="D464" s="11" t="str">
        <f>IFERROR(IF(#REF!&lt;&gt;"",IF(MOD(#REF!,7)=1,(#REF!/7)+1,""),""),"")</f>
        <v/>
      </c>
      <c r="E464" s="12" t="str">
        <f>IFERROR(IF(#REF!&lt;&gt;"",E463-(I463/CalsPerPound),""),"")</f>
        <v/>
      </c>
      <c r="F464" s="18" t="str">
        <f>IFERROR(RunningBMR,"")</f>
        <v/>
      </c>
      <c r="G464" s="13" t="str">
        <f>IFERROR(IF(K463&gt;0,F463*ActivityFactor+IF(WeightGoal="Maintain",0,IF(WeightGoal="Decrease",-500,IF(WeightGoal="Increase",500))),""),"")</f>
        <v/>
      </c>
      <c r="H464" s="32"/>
      <c r="I464" s="13" t="str">
        <f>IFERROR(IF(WeightGoal="Increase",G464-H464,H464-G464),"")</f>
        <v/>
      </c>
      <c r="J464" s="13"/>
      <c r="K464" s="17" t="str">
        <f>IFERROR(IF(Standard,#REF!/CalsPerPound,#REF!/CalsPerPound/2.2),"")</f>
        <v/>
      </c>
      <c r="L464" s="17"/>
      <c r="M464" s="16" t="str">
        <f>IFERROR(WeightToLoseGain-K464,"")</f>
        <v/>
      </c>
      <c r="N464" s="25" t="str">
        <f>IFERROR(IF(C463&lt;&gt;"",M464/(WeightToLoseGain),""),"")</f>
        <v/>
      </c>
    </row>
    <row r="465" spans="3:14" ht="15" customHeight="1">
      <c r="C465" s="15"/>
      <c r="D465" s="11" t="str">
        <f>IFERROR(IF(#REF!&lt;&gt;"",IF(MOD(#REF!,7)=1,(#REF!/7)+1,""),""),"")</f>
        <v/>
      </c>
      <c r="E465" s="12" t="str">
        <f>IFERROR(IF(#REF!&lt;&gt;"",E464-(I464/CalsPerPound),""),"")</f>
        <v/>
      </c>
      <c r="F465" s="18" t="str">
        <f>IFERROR(RunningBMR,"")</f>
        <v/>
      </c>
      <c r="G465" s="13" t="str">
        <f>IFERROR(IF(K464&gt;0,F464*ActivityFactor+IF(WeightGoal="Maintain",0,IF(WeightGoal="Decrease",-500,IF(WeightGoal="Increase",500))),""),"")</f>
        <v/>
      </c>
      <c r="H465" s="32"/>
      <c r="I465" s="13" t="str">
        <f>IFERROR(IF(WeightGoal="Increase",G465-H465,H465-G465),"")</f>
        <v/>
      </c>
      <c r="J465" s="13"/>
      <c r="K465" s="17" t="str">
        <f>IFERROR(IF(Standard,#REF!/CalsPerPound,#REF!/CalsPerPound/2.2),"")</f>
        <v/>
      </c>
      <c r="L465" s="17"/>
      <c r="M465" s="16" t="str">
        <f>IFERROR(WeightToLoseGain-K465,"")</f>
        <v/>
      </c>
      <c r="N465" s="25" t="str">
        <f>IFERROR(IF(C464&lt;&gt;"",M465/(WeightToLoseGain),""),"")</f>
        <v/>
      </c>
    </row>
    <row r="466" spans="3:14" ht="15" customHeight="1">
      <c r="C466" s="15"/>
      <c r="D466" s="11" t="str">
        <f>IFERROR(IF(#REF!&lt;&gt;"",IF(MOD(#REF!,7)=1,(#REF!/7)+1,""),""),"")</f>
        <v/>
      </c>
      <c r="E466" s="12" t="str">
        <f>IFERROR(IF(#REF!&lt;&gt;"",E465-(I465/CalsPerPound),""),"")</f>
        <v/>
      </c>
      <c r="F466" s="18" t="str">
        <f>IFERROR(RunningBMR,"")</f>
        <v/>
      </c>
      <c r="G466" s="13" t="str">
        <f>IFERROR(IF(K465&gt;0,F465*ActivityFactor+IF(WeightGoal="Maintain",0,IF(WeightGoal="Decrease",-500,IF(WeightGoal="Increase",500))),""),"")</f>
        <v/>
      </c>
      <c r="H466" s="32"/>
      <c r="I466" s="13" t="str">
        <f>IFERROR(IF(WeightGoal="Increase",G466-H466,H466-G466),"")</f>
        <v/>
      </c>
      <c r="J466" s="13"/>
      <c r="K466" s="17" t="str">
        <f>IFERROR(IF(Standard,#REF!/CalsPerPound,#REF!/CalsPerPound/2.2),"")</f>
        <v/>
      </c>
      <c r="L466" s="17"/>
      <c r="M466" s="16" t="str">
        <f>IFERROR(WeightToLoseGain-K466,"")</f>
        <v/>
      </c>
      <c r="N466" s="25" t="str">
        <f>IFERROR(IF(C465&lt;&gt;"",M466/(WeightToLoseGain),""),"")</f>
        <v/>
      </c>
    </row>
    <row r="467" spans="3:14" ht="15" customHeight="1">
      <c r="C467" s="15"/>
      <c r="D467" s="11" t="str">
        <f>IFERROR(IF(#REF!&lt;&gt;"",IF(MOD(#REF!,7)=1,(#REF!/7)+1,""),""),"")</f>
        <v/>
      </c>
      <c r="E467" s="12" t="str">
        <f>IFERROR(IF(#REF!&lt;&gt;"",E466-(I466/CalsPerPound),""),"")</f>
        <v/>
      </c>
      <c r="F467" s="18" t="str">
        <f>IFERROR(RunningBMR,"")</f>
        <v/>
      </c>
      <c r="G467" s="13" t="str">
        <f>IFERROR(IF(K466&gt;0,F466*ActivityFactor+IF(WeightGoal="Maintain",0,IF(WeightGoal="Decrease",-500,IF(WeightGoal="Increase",500))),""),"")</f>
        <v/>
      </c>
      <c r="H467" s="32"/>
      <c r="I467" s="13" t="str">
        <f>IFERROR(IF(WeightGoal="Increase",G467-H467,H467-G467),"")</f>
        <v/>
      </c>
      <c r="J467" s="13"/>
      <c r="K467" s="17" t="str">
        <f>IFERROR(IF(Standard,#REF!/CalsPerPound,#REF!/CalsPerPound/2.2),"")</f>
        <v/>
      </c>
      <c r="L467" s="17"/>
      <c r="M467" s="16" t="str">
        <f>IFERROR(WeightToLoseGain-K467,"")</f>
        <v/>
      </c>
      <c r="N467" s="25" t="str">
        <f>IFERROR(IF(C466&lt;&gt;"",M467/(WeightToLoseGain),""),"")</f>
        <v/>
      </c>
    </row>
    <row r="468" spans="3:14" ht="15" customHeight="1">
      <c r="C468" s="15"/>
      <c r="D468" s="11" t="str">
        <f>IFERROR(IF(#REF!&lt;&gt;"",IF(MOD(#REF!,7)=1,(#REF!/7)+1,""),""),"")</f>
        <v/>
      </c>
      <c r="E468" s="12" t="str">
        <f>IFERROR(IF(#REF!&lt;&gt;"",E467-(I467/CalsPerPound),""),"")</f>
        <v/>
      </c>
      <c r="F468" s="18" t="str">
        <f>IFERROR(RunningBMR,"")</f>
        <v/>
      </c>
      <c r="G468" s="13" t="str">
        <f>IFERROR(IF(K467&gt;0,F467*ActivityFactor+IF(WeightGoal="Maintain",0,IF(WeightGoal="Decrease",-500,IF(WeightGoal="Increase",500))),""),"")</f>
        <v/>
      </c>
      <c r="H468" s="32"/>
      <c r="I468" s="13" t="str">
        <f>IFERROR(IF(WeightGoal="Increase",G468-H468,H468-G468),"")</f>
        <v/>
      </c>
      <c r="J468" s="13"/>
      <c r="K468" s="17" t="str">
        <f>IFERROR(IF(Standard,#REF!/CalsPerPound,#REF!/CalsPerPound/2.2),"")</f>
        <v/>
      </c>
      <c r="L468" s="17"/>
      <c r="M468" s="16" t="str">
        <f>IFERROR(WeightToLoseGain-K468,"")</f>
        <v/>
      </c>
      <c r="N468" s="25" t="str">
        <f>IFERROR(IF(C467&lt;&gt;"",M468/(WeightToLoseGain),""),"")</f>
        <v/>
      </c>
    </row>
    <row r="469" spans="3:14" ht="15" customHeight="1">
      <c r="C469" s="15"/>
      <c r="D469" s="11" t="str">
        <f>IFERROR(IF(#REF!&lt;&gt;"",IF(MOD(#REF!,7)=1,(#REF!/7)+1,""),""),"")</f>
        <v/>
      </c>
      <c r="E469" s="12" t="str">
        <f>IFERROR(IF(#REF!&lt;&gt;"",E468-(I468/CalsPerPound),""),"")</f>
        <v/>
      </c>
      <c r="F469" s="18" t="str">
        <f>IFERROR(RunningBMR,"")</f>
        <v/>
      </c>
      <c r="G469" s="13" t="str">
        <f>IFERROR(IF(K468&gt;0,F468*ActivityFactor+IF(WeightGoal="Maintain",0,IF(WeightGoal="Decrease",-500,IF(WeightGoal="Increase",500))),""),"")</f>
        <v/>
      </c>
      <c r="H469" s="32"/>
      <c r="I469" s="13" t="str">
        <f>IFERROR(IF(WeightGoal="Increase",G469-H469,H469-G469),"")</f>
        <v/>
      </c>
      <c r="J469" s="13"/>
      <c r="K469" s="17" t="str">
        <f>IFERROR(IF(Standard,#REF!/CalsPerPound,#REF!/CalsPerPound/2.2),"")</f>
        <v/>
      </c>
      <c r="L469" s="17"/>
      <c r="M469" s="16" t="str">
        <f>IFERROR(WeightToLoseGain-K469,"")</f>
        <v/>
      </c>
      <c r="N469" s="25" t="str">
        <f>IFERROR(IF(C468&lt;&gt;"",M469/(WeightToLoseGain),""),"")</f>
        <v/>
      </c>
    </row>
    <row r="470" spans="3:14" ht="15" customHeight="1">
      <c r="C470" s="15"/>
      <c r="D470" s="11" t="str">
        <f>IFERROR(IF(#REF!&lt;&gt;"",IF(MOD(#REF!,7)=1,(#REF!/7)+1,""),""),"")</f>
        <v/>
      </c>
      <c r="E470" s="12" t="str">
        <f>IFERROR(IF(#REF!&lt;&gt;"",E469-(I469/CalsPerPound),""),"")</f>
        <v/>
      </c>
      <c r="F470" s="18" t="str">
        <f>IFERROR(RunningBMR,"")</f>
        <v/>
      </c>
      <c r="G470" s="13" t="str">
        <f>IFERROR(IF(K469&gt;0,F469*ActivityFactor+IF(WeightGoal="Maintain",0,IF(WeightGoal="Decrease",-500,IF(WeightGoal="Increase",500))),""),"")</f>
        <v/>
      </c>
      <c r="H470" s="32"/>
      <c r="I470" s="13" t="str">
        <f>IFERROR(IF(WeightGoal="Increase",G470-H470,H470-G470),"")</f>
        <v/>
      </c>
      <c r="J470" s="13"/>
      <c r="K470" s="17" t="str">
        <f>IFERROR(IF(Standard,#REF!/CalsPerPound,#REF!/CalsPerPound/2.2),"")</f>
        <v/>
      </c>
      <c r="L470" s="17"/>
      <c r="M470" s="16" t="str">
        <f>IFERROR(WeightToLoseGain-K470,"")</f>
        <v/>
      </c>
      <c r="N470" s="25" t="str">
        <f>IFERROR(IF(C469&lt;&gt;"",M470/(WeightToLoseGain),""),"")</f>
        <v/>
      </c>
    </row>
    <row r="471" spans="3:14" ht="15" customHeight="1">
      <c r="C471" s="15"/>
      <c r="D471" s="11" t="str">
        <f>IFERROR(IF(#REF!&lt;&gt;"",IF(MOD(#REF!,7)=1,(#REF!/7)+1,""),""),"")</f>
        <v/>
      </c>
      <c r="E471" s="12" t="str">
        <f>IFERROR(IF(#REF!&lt;&gt;"",E470-(I470/CalsPerPound),""),"")</f>
        <v/>
      </c>
      <c r="F471" s="18" t="str">
        <f>IFERROR(RunningBMR,"")</f>
        <v/>
      </c>
      <c r="G471" s="13" t="str">
        <f>IFERROR(IF(K470&gt;0,F470*ActivityFactor+IF(WeightGoal="Maintain",0,IF(WeightGoal="Decrease",-500,IF(WeightGoal="Increase",500))),""),"")</f>
        <v/>
      </c>
      <c r="H471" s="32"/>
      <c r="I471" s="13" t="str">
        <f>IFERROR(IF(WeightGoal="Increase",G471-H471,H471-G471),"")</f>
        <v/>
      </c>
      <c r="J471" s="13"/>
      <c r="K471" s="17" t="str">
        <f>IFERROR(IF(Standard,#REF!/CalsPerPound,#REF!/CalsPerPound/2.2),"")</f>
        <v/>
      </c>
      <c r="L471" s="17"/>
      <c r="M471" s="16" t="str">
        <f>IFERROR(WeightToLoseGain-K471,"")</f>
        <v/>
      </c>
      <c r="N471" s="25" t="str">
        <f>IFERROR(IF(C470&lt;&gt;"",M471/(WeightToLoseGain),""),"")</f>
        <v/>
      </c>
    </row>
    <row r="472" spans="3:14" ht="15" customHeight="1">
      <c r="C472" s="15"/>
      <c r="D472" s="11" t="str">
        <f>IFERROR(IF(#REF!&lt;&gt;"",IF(MOD(#REF!,7)=1,(#REF!/7)+1,""),""),"")</f>
        <v/>
      </c>
      <c r="E472" s="12" t="str">
        <f>IFERROR(IF(#REF!&lt;&gt;"",E471-(I471/CalsPerPound),""),"")</f>
        <v/>
      </c>
      <c r="F472" s="18" t="str">
        <f>IFERROR(RunningBMR,"")</f>
        <v/>
      </c>
      <c r="G472" s="13" t="str">
        <f>IFERROR(IF(K471&gt;0,F471*ActivityFactor+IF(WeightGoal="Maintain",0,IF(WeightGoal="Decrease",-500,IF(WeightGoal="Increase",500))),""),"")</f>
        <v/>
      </c>
      <c r="H472" s="32"/>
      <c r="I472" s="13" t="str">
        <f>IFERROR(IF(WeightGoal="Increase",G472-H472,H472-G472),"")</f>
        <v/>
      </c>
      <c r="J472" s="13"/>
      <c r="K472" s="17" t="str">
        <f>IFERROR(IF(Standard,#REF!/CalsPerPound,#REF!/CalsPerPound/2.2),"")</f>
        <v/>
      </c>
      <c r="L472" s="17"/>
      <c r="M472" s="16" t="str">
        <f>IFERROR(WeightToLoseGain-K472,"")</f>
        <v/>
      </c>
      <c r="N472" s="25" t="str">
        <f>IFERROR(IF(C471&lt;&gt;"",M472/(WeightToLoseGain),""),"")</f>
        <v/>
      </c>
    </row>
    <row r="473" spans="3:14" ht="15" customHeight="1">
      <c r="C473" s="15"/>
      <c r="D473" s="11" t="str">
        <f>IFERROR(IF(#REF!&lt;&gt;"",IF(MOD(#REF!,7)=1,(#REF!/7)+1,""),""),"")</f>
        <v/>
      </c>
      <c r="E473" s="12" t="str">
        <f>IFERROR(IF(#REF!&lt;&gt;"",E472-(I472/CalsPerPound),""),"")</f>
        <v/>
      </c>
      <c r="F473" s="18" t="str">
        <f>IFERROR(RunningBMR,"")</f>
        <v/>
      </c>
      <c r="G473" s="13" t="str">
        <f>IFERROR(IF(K472&gt;0,F472*ActivityFactor+IF(WeightGoal="Maintain",0,IF(WeightGoal="Decrease",-500,IF(WeightGoal="Increase",500))),""),"")</f>
        <v/>
      </c>
      <c r="H473" s="32"/>
      <c r="I473" s="13" t="str">
        <f>IFERROR(IF(WeightGoal="Increase",G473-H473,H473-G473),"")</f>
        <v/>
      </c>
      <c r="J473" s="13"/>
      <c r="K473" s="17" t="str">
        <f>IFERROR(IF(Standard,#REF!/CalsPerPound,#REF!/CalsPerPound/2.2),"")</f>
        <v/>
      </c>
      <c r="L473" s="17"/>
      <c r="M473" s="16" t="str">
        <f>IFERROR(WeightToLoseGain-K473,"")</f>
        <v/>
      </c>
      <c r="N473" s="25" t="str">
        <f>IFERROR(IF(C472&lt;&gt;"",M473/(WeightToLoseGain),""),"")</f>
        <v/>
      </c>
    </row>
    <row r="474" spans="3:14" ht="15" customHeight="1">
      <c r="C474" s="15"/>
      <c r="D474" s="11" t="str">
        <f>IFERROR(IF(#REF!&lt;&gt;"",IF(MOD(#REF!,7)=1,(#REF!/7)+1,""),""),"")</f>
        <v/>
      </c>
      <c r="E474" s="12" t="str">
        <f>IFERROR(IF(#REF!&lt;&gt;"",E473-(I473/CalsPerPound),""),"")</f>
        <v/>
      </c>
      <c r="F474" s="18" t="str">
        <f>IFERROR(RunningBMR,"")</f>
        <v/>
      </c>
      <c r="G474" s="13" t="str">
        <f>IFERROR(IF(K473&gt;0,F473*ActivityFactor+IF(WeightGoal="Maintain",0,IF(WeightGoal="Decrease",-500,IF(WeightGoal="Increase",500))),""),"")</f>
        <v/>
      </c>
      <c r="H474" s="32"/>
      <c r="I474" s="13" t="str">
        <f>IFERROR(IF(WeightGoal="Increase",G474-H474,H474-G474),"")</f>
        <v/>
      </c>
      <c r="J474" s="13"/>
      <c r="K474" s="17" t="str">
        <f>IFERROR(IF(Standard,#REF!/CalsPerPound,#REF!/CalsPerPound/2.2),"")</f>
        <v/>
      </c>
      <c r="L474" s="17"/>
      <c r="M474" s="16" t="str">
        <f>IFERROR(WeightToLoseGain-K474,"")</f>
        <v/>
      </c>
      <c r="N474" s="25" t="str">
        <f>IFERROR(IF(C473&lt;&gt;"",M474/(WeightToLoseGain),""),"")</f>
        <v/>
      </c>
    </row>
    <row r="475" spans="3:14" ht="15" customHeight="1">
      <c r="C475" s="15"/>
      <c r="D475" s="11" t="str">
        <f>IFERROR(IF(#REF!&lt;&gt;"",IF(MOD(#REF!,7)=1,(#REF!/7)+1,""),""),"")</f>
        <v/>
      </c>
      <c r="E475" s="12" t="str">
        <f>IFERROR(IF(#REF!&lt;&gt;"",E474-(I474/CalsPerPound),""),"")</f>
        <v/>
      </c>
      <c r="F475" s="18" t="str">
        <f>IFERROR(RunningBMR,"")</f>
        <v/>
      </c>
      <c r="G475" s="13" t="str">
        <f>IFERROR(IF(K474&gt;0,F474*ActivityFactor+IF(WeightGoal="Maintain",0,IF(WeightGoal="Decrease",-500,IF(WeightGoal="Increase",500))),""),"")</f>
        <v/>
      </c>
      <c r="H475" s="32"/>
      <c r="I475" s="13" t="str">
        <f>IFERROR(IF(WeightGoal="Increase",G475-H475,H475-G475),"")</f>
        <v/>
      </c>
      <c r="J475" s="13"/>
      <c r="K475" s="17" t="str">
        <f>IFERROR(IF(Standard,#REF!/CalsPerPound,#REF!/CalsPerPound/2.2),"")</f>
        <v/>
      </c>
      <c r="L475" s="17"/>
      <c r="M475" s="16" t="str">
        <f>IFERROR(WeightToLoseGain-K475,"")</f>
        <v/>
      </c>
      <c r="N475" s="25" t="str">
        <f>IFERROR(IF(C474&lt;&gt;"",M475/(WeightToLoseGain),""),"")</f>
        <v/>
      </c>
    </row>
    <row r="476" spans="3:14" ht="15" customHeight="1">
      <c r="C476" s="15"/>
      <c r="D476" s="11" t="str">
        <f>IFERROR(IF(#REF!&lt;&gt;"",IF(MOD(#REF!,7)=1,(#REF!/7)+1,""),""),"")</f>
        <v/>
      </c>
      <c r="E476" s="12" t="str">
        <f>IFERROR(IF(#REF!&lt;&gt;"",E475-(I475/CalsPerPound),""),"")</f>
        <v/>
      </c>
      <c r="F476" s="18" t="str">
        <f>IFERROR(RunningBMR,"")</f>
        <v/>
      </c>
      <c r="G476" s="13" t="str">
        <f>IFERROR(IF(K475&gt;0,F475*ActivityFactor+IF(WeightGoal="Maintain",0,IF(WeightGoal="Decrease",-500,IF(WeightGoal="Increase",500))),""),"")</f>
        <v/>
      </c>
      <c r="H476" s="32"/>
      <c r="I476" s="13" t="str">
        <f>IFERROR(IF(WeightGoal="Increase",G476-H476,H476-G476),"")</f>
        <v/>
      </c>
      <c r="J476" s="13"/>
      <c r="K476" s="17" t="str">
        <f>IFERROR(IF(Standard,#REF!/CalsPerPound,#REF!/CalsPerPound/2.2),"")</f>
        <v/>
      </c>
      <c r="L476" s="17"/>
      <c r="M476" s="16" t="str">
        <f>IFERROR(WeightToLoseGain-K476,"")</f>
        <v/>
      </c>
      <c r="N476" s="25" t="str">
        <f>IFERROR(IF(C475&lt;&gt;"",M476/(WeightToLoseGain),""),"")</f>
        <v/>
      </c>
    </row>
    <row r="477" spans="3:14" ht="15" customHeight="1">
      <c r="C477" s="15"/>
      <c r="D477" s="11" t="str">
        <f>IFERROR(IF(#REF!&lt;&gt;"",IF(MOD(#REF!,7)=1,(#REF!/7)+1,""),""),"")</f>
        <v/>
      </c>
      <c r="E477" s="12" t="str">
        <f>IFERROR(IF(#REF!&lt;&gt;"",E476-(I476/CalsPerPound),""),"")</f>
        <v/>
      </c>
      <c r="F477" s="18" t="str">
        <f>IFERROR(RunningBMR,"")</f>
        <v/>
      </c>
      <c r="G477" s="13" t="str">
        <f>IFERROR(IF(K476&gt;0,F476*ActivityFactor+IF(WeightGoal="Maintain",0,IF(WeightGoal="Decrease",-500,IF(WeightGoal="Increase",500))),""),"")</f>
        <v/>
      </c>
      <c r="H477" s="32"/>
      <c r="I477" s="13" t="str">
        <f>IFERROR(IF(WeightGoal="Increase",G477-H477,H477-G477),"")</f>
        <v/>
      </c>
      <c r="J477" s="13"/>
      <c r="K477" s="17" t="str">
        <f>IFERROR(IF(Standard,#REF!/CalsPerPound,#REF!/CalsPerPound/2.2),"")</f>
        <v/>
      </c>
      <c r="L477" s="17"/>
      <c r="M477" s="16" t="str">
        <f>IFERROR(WeightToLoseGain-K477,"")</f>
        <v/>
      </c>
      <c r="N477" s="25" t="str">
        <f>IFERROR(IF(C476&lt;&gt;"",M477/(WeightToLoseGain),""),"")</f>
        <v/>
      </c>
    </row>
    <row r="478" spans="3:14" ht="15" customHeight="1">
      <c r="C478" s="15"/>
      <c r="D478" s="11" t="str">
        <f>IFERROR(IF(#REF!&lt;&gt;"",IF(MOD(#REF!,7)=1,(#REF!/7)+1,""),""),"")</f>
        <v/>
      </c>
      <c r="E478" s="12" t="str">
        <f>IFERROR(IF(#REF!&lt;&gt;"",E477-(I477/CalsPerPound),""),"")</f>
        <v/>
      </c>
      <c r="F478" s="18" t="str">
        <f>IFERROR(RunningBMR,"")</f>
        <v/>
      </c>
      <c r="G478" s="13" t="str">
        <f>IFERROR(IF(K477&gt;0,F477*ActivityFactor+IF(WeightGoal="Maintain",0,IF(WeightGoal="Decrease",-500,IF(WeightGoal="Increase",500))),""),"")</f>
        <v/>
      </c>
      <c r="H478" s="32"/>
      <c r="I478" s="13" t="str">
        <f>IFERROR(IF(WeightGoal="Increase",G478-H478,H478-G478),"")</f>
        <v/>
      </c>
      <c r="J478" s="13"/>
      <c r="K478" s="17" t="str">
        <f>IFERROR(IF(Standard,#REF!/CalsPerPound,#REF!/CalsPerPound/2.2),"")</f>
        <v/>
      </c>
      <c r="L478" s="17"/>
      <c r="M478" s="16" t="str">
        <f>IFERROR(WeightToLoseGain-K478,"")</f>
        <v/>
      </c>
      <c r="N478" s="25" t="str">
        <f>IFERROR(IF(C477&lt;&gt;"",M478/(WeightToLoseGain),""),"")</f>
        <v/>
      </c>
    </row>
    <row r="479" spans="3:14" ht="15" customHeight="1">
      <c r="C479" s="15"/>
      <c r="D479" s="11" t="str">
        <f>IFERROR(IF(#REF!&lt;&gt;"",IF(MOD(#REF!,7)=1,(#REF!/7)+1,""),""),"")</f>
        <v/>
      </c>
      <c r="E479" s="12" t="str">
        <f>IFERROR(IF(#REF!&lt;&gt;"",E478-(I478/CalsPerPound),""),"")</f>
        <v/>
      </c>
      <c r="F479" s="18" t="str">
        <f>IFERROR(RunningBMR,"")</f>
        <v/>
      </c>
      <c r="G479" s="13" t="str">
        <f>IFERROR(IF(K478&gt;0,F478*ActivityFactor+IF(WeightGoal="Maintain",0,IF(WeightGoal="Decrease",-500,IF(WeightGoal="Increase",500))),""),"")</f>
        <v/>
      </c>
      <c r="H479" s="32"/>
      <c r="I479" s="13" t="str">
        <f>IFERROR(IF(WeightGoal="Increase",G479-H479,H479-G479),"")</f>
        <v/>
      </c>
      <c r="J479" s="13"/>
      <c r="K479" s="17" t="str">
        <f>IFERROR(IF(Standard,#REF!/CalsPerPound,#REF!/CalsPerPound/2.2),"")</f>
        <v/>
      </c>
      <c r="L479" s="17"/>
      <c r="M479" s="16" t="str">
        <f>IFERROR(WeightToLoseGain-K479,"")</f>
        <v/>
      </c>
      <c r="N479" s="25" t="str">
        <f>IFERROR(IF(C478&lt;&gt;"",M479/(WeightToLoseGain),""),"")</f>
        <v/>
      </c>
    </row>
    <row r="480" spans="3:14" ht="15" customHeight="1">
      <c r="C480" s="15"/>
      <c r="D480" s="11" t="str">
        <f>IFERROR(IF(#REF!&lt;&gt;"",IF(MOD(#REF!,7)=1,(#REF!/7)+1,""),""),"")</f>
        <v/>
      </c>
      <c r="E480" s="12" t="str">
        <f>IFERROR(IF(#REF!&lt;&gt;"",E479-(I479/CalsPerPound),""),"")</f>
        <v/>
      </c>
      <c r="F480" s="18" t="str">
        <f>IFERROR(RunningBMR,"")</f>
        <v/>
      </c>
      <c r="G480" s="13" t="str">
        <f>IFERROR(IF(K479&gt;0,F479*ActivityFactor+IF(WeightGoal="Maintain",0,IF(WeightGoal="Decrease",-500,IF(WeightGoal="Increase",500))),""),"")</f>
        <v/>
      </c>
      <c r="H480" s="32"/>
      <c r="I480" s="13" t="str">
        <f>IFERROR(IF(WeightGoal="Increase",G480-H480,H480-G480),"")</f>
        <v/>
      </c>
      <c r="J480" s="13"/>
      <c r="K480" s="17" t="str">
        <f>IFERROR(IF(Standard,#REF!/CalsPerPound,#REF!/CalsPerPound/2.2),"")</f>
        <v/>
      </c>
      <c r="L480" s="17"/>
      <c r="M480" s="16" t="str">
        <f>IFERROR(WeightToLoseGain-K480,"")</f>
        <v/>
      </c>
      <c r="N480" s="25" t="str">
        <f>IFERROR(IF(C479&lt;&gt;"",M480/(WeightToLoseGain),""),"")</f>
        <v/>
      </c>
    </row>
    <row r="481" spans="3:14" ht="15" customHeight="1">
      <c r="C481" s="15"/>
      <c r="D481" s="11" t="str">
        <f>IFERROR(IF(#REF!&lt;&gt;"",IF(MOD(#REF!,7)=1,(#REF!/7)+1,""),""),"")</f>
        <v/>
      </c>
      <c r="E481" s="12" t="str">
        <f>IFERROR(IF(#REF!&lt;&gt;"",E480-(I480/CalsPerPound),""),"")</f>
        <v/>
      </c>
      <c r="F481" s="18" t="str">
        <f>IFERROR(RunningBMR,"")</f>
        <v/>
      </c>
      <c r="G481" s="13" t="str">
        <f>IFERROR(IF(K480&gt;0,F480*ActivityFactor+IF(WeightGoal="Maintain",0,IF(WeightGoal="Decrease",-500,IF(WeightGoal="Increase",500))),""),"")</f>
        <v/>
      </c>
      <c r="H481" s="32"/>
      <c r="I481" s="13" t="str">
        <f>IFERROR(IF(WeightGoal="Increase",G481-H481,H481-G481),"")</f>
        <v/>
      </c>
      <c r="J481" s="13"/>
      <c r="K481" s="17" t="str">
        <f>IFERROR(IF(Standard,#REF!/CalsPerPound,#REF!/CalsPerPound/2.2),"")</f>
        <v/>
      </c>
      <c r="L481" s="17"/>
      <c r="M481" s="16" t="str">
        <f>IFERROR(WeightToLoseGain-K481,"")</f>
        <v/>
      </c>
      <c r="N481" s="25" t="str">
        <f>IFERROR(IF(C480&lt;&gt;"",M481/(WeightToLoseGain),""),"")</f>
        <v/>
      </c>
    </row>
    <row r="482" spans="3:14" ht="15" customHeight="1">
      <c r="C482" s="15"/>
      <c r="D482" s="11" t="str">
        <f>IFERROR(IF(#REF!&lt;&gt;"",IF(MOD(#REF!,7)=1,(#REF!/7)+1,""),""),"")</f>
        <v/>
      </c>
      <c r="E482" s="12" t="str">
        <f>IFERROR(IF(#REF!&lt;&gt;"",E481-(I481/CalsPerPound),""),"")</f>
        <v/>
      </c>
      <c r="F482" s="18" t="str">
        <f>IFERROR(RunningBMR,"")</f>
        <v/>
      </c>
      <c r="G482" s="13" t="str">
        <f>IFERROR(IF(K481&gt;0,F481*ActivityFactor+IF(WeightGoal="Maintain",0,IF(WeightGoal="Decrease",-500,IF(WeightGoal="Increase",500))),""),"")</f>
        <v/>
      </c>
      <c r="H482" s="32"/>
      <c r="I482" s="13" t="str">
        <f>IFERROR(IF(WeightGoal="Increase",G482-H482,H482-G482),"")</f>
        <v/>
      </c>
      <c r="J482" s="13"/>
      <c r="K482" s="17" t="str">
        <f>IFERROR(IF(Standard,#REF!/CalsPerPound,#REF!/CalsPerPound/2.2),"")</f>
        <v/>
      </c>
      <c r="L482" s="17"/>
      <c r="M482" s="16" t="str">
        <f>IFERROR(WeightToLoseGain-K482,"")</f>
        <v/>
      </c>
      <c r="N482" s="25" t="str">
        <f>IFERROR(IF(C481&lt;&gt;"",M482/(WeightToLoseGain),""),"")</f>
        <v/>
      </c>
    </row>
    <row r="483" spans="3:14" ht="15" customHeight="1">
      <c r="C483" s="15"/>
      <c r="D483" s="11" t="str">
        <f>IFERROR(IF(#REF!&lt;&gt;"",IF(MOD(#REF!,7)=1,(#REF!/7)+1,""),""),"")</f>
        <v/>
      </c>
      <c r="E483" s="12" t="str">
        <f>IFERROR(IF(#REF!&lt;&gt;"",E482-(I482/CalsPerPound),""),"")</f>
        <v/>
      </c>
      <c r="F483" s="18" t="str">
        <f>IFERROR(RunningBMR,"")</f>
        <v/>
      </c>
      <c r="G483" s="13" t="str">
        <f>IFERROR(IF(K482&gt;0,F482*ActivityFactor+IF(WeightGoal="Maintain",0,IF(WeightGoal="Decrease",-500,IF(WeightGoal="Increase",500))),""),"")</f>
        <v/>
      </c>
      <c r="H483" s="32"/>
      <c r="I483" s="13" t="str">
        <f>IFERROR(IF(WeightGoal="Increase",G483-H483,H483-G483),"")</f>
        <v/>
      </c>
      <c r="J483" s="13"/>
      <c r="K483" s="17" t="str">
        <f>IFERROR(IF(Standard,#REF!/CalsPerPound,#REF!/CalsPerPound/2.2),"")</f>
        <v/>
      </c>
      <c r="L483" s="17"/>
      <c r="M483" s="16" t="str">
        <f>IFERROR(WeightToLoseGain-K483,"")</f>
        <v/>
      </c>
      <c r="N483" s="25" t="str">
        <f>IFERROR(IF(C482&lt;&gt;"",M483/(WeightToLoseGain),""),"")</f>
        <v/>
      </c>
    </row>
    <row r="484" spans="3:14" ht="15" customHeight="1">
      <c r="C484" s="15"/>
      <c r="D484" s="11" t="str">
        <f>IFERROR(IF(#REF!&lt;&gt;"",IF(MOD(#REF!,7)=1,(#REF!/7)+1,""),""),"")</f>
        <v/>
      </c>
      <c r="E484" s="12" t="str">
        <f>IFERROR(IF(#REF!&lt;&gt;"",E483-(I483/CalsPerPound),""),"")</f>
        <v/>
      </c>
      <c r="F484" s="18" t="str">
        <f>IFERROR(RunningBMR,"")</f>
        <v/>
      </c>
      <c r="G484" s="13" t="str">
        <f>IFERROR(IF(K483&gt;0,F483*ActivityFactor+IF(WeightGoal="Maintain",0,IF(WeightGoal="Decrease",-500,IF(WeightGoal="Increase",500))),""),"")</f>
        <v/>
      </c>
      <c r="H484" s="32"/>
      <c r="I484" s="13" t="str">
        <f>IFERROR(IF(WeightGoal="Increase",G484-H484,H484-G484),"")</f>
        <v/>
      </c>
      <c r="J484" s="13"/>
      <c r="K484" s="17" t="str">
        <f>IFERROR(IF(Standard,#REF!/CalsPerPound,#REF!/CalsPerPound/2.2),"")</f>
        <v/>
      </c>
      <c r="L484" s="17"/>
      <c r="M484" s="16" t="str">
        <f>IFERROR(WeightToLoseGain-K484,"")</f>
        <v/>
      </c>
      <c r="N484" s="25" t="str">
        <f>IFERROR(IF(C483&lt;&gt;"",M484/(WeightToLoseGain),""),"")</f>
        <v/>
      </c>
    </row>
    <row r="485" spans="3:14" ht="15" customHeight="1">
      <c r="C485" s="15"/>
      <c r="D485" s="11" t="str">
        <f>IFERROR(IF(#REF!&lt;&gt;"",IF(MOD(#REF!,7)=1,(#REF!/7)+1,""),""),"")</f>
        <v/>
      </c>
      <c r="E485" s="12" t="str">
        <f>IFERROR(IF(#REF!&lt;&gt;"",E484-(I484/CalsPerPound),""),"")</f>
        <v/>
      </c>
      <c r="F485" s="18" t="str">
        <f>IFERROR(RunningBMR,"")</f>
        <v/>
      </c>
      <c r="G485" s="13" t="str">
        <f>IFERROR(IF(K484&gt;0,F484*ActivityFactor+IF(WeightGoal="Maintain",0,IF(WeightGoal="Decrease",-500,IF(WeightGoal="Increase",500))),""),"")</f>
        <v/>
      </c>
      <c r="H485" s="32"/>
      <c r="I485" s="13" t="str">
        <f>IFERROR(IF(WeightGoal="Increase",G485-H485,H485-G485),"")</f>
        <v/>
      </c>
      <c r="J485" s="13"/>
      <c r="K485" s="17" t="str">
        <f>IFERROR(IF(Standard,#REF!/CalsPerPound,#REF!/CalsPerPound/2.2),"")</f>
        <v/>
      </c>
      <c r="L485" s="17"/>
      <c r="M485" s="16" t="str">
        <f>IFERROR(WeightToLoseGain-K485,"")</f>
        <v/>
      </c>
      <c r="N485" s="25" t="str">
        <f>IFERROR(IF(C484&lt;&gt;"",M485/(WeightToLoseGain),""),"")</f>
        <v/>
      </c>
    </row>
    <row r="486" spans="3:14" ht="15" customHeight="1">
      <c r="C486" s="15"/>
      <c r="D486" s="11" t="str">
        <f>IFERROR(IF(#REF!&lt;&gt;"",IF(MOD(#REF!,7)=1,(#REF!/7)+1,""),""),"")</f>
        <v/>
      </c>
      <c r="E486" s="12" t="str">
        <f>IFERROR(IF(#REF!&lt;&gt;"",E485-(I485/CalsPerPound),""),"")</f>
        <v/>
      </c>
      <c r="F486" s="18" t="str">
        <f>IFERROR(RunningBMR,"")</f>
        <v/>
      </c>
      <c r="G486" s="13" t="str">
        <f>IFERROR(IF(K485&gt;0,F485*ActivityFactor+IF(WeightGoal="Maintain",0,IF(WeightGoal="Decrease",-500,IF(WeightGoal="Increase",500))),""),"")</f>
        <v/>
      </c>
      <c r="H486" s="32"/>
      <c r="I486" s="13" t="str">
        <f>IFERROR(IF(WeightGoal="Increase",G486-H486,H486-G486),"")</f>
        <v/>
      </c>
      <c r="J486" s="13"/>
      <c r="K486" s="17" t="str">
        <f>IFERROR(IF(Standard,#REF!/CalsPerPound,#REF!/CalsPerPound/2.2),"")</f>
        <v/>
      </c>
      <c r="L486" s="17"/>
      <c r="M486" s="16" t="str">
        <f>IFERROR(WeightToLoseGain-K486,"")</f>
        <v/>
      </c>
      <c r="N486" s="25" t="str">
        <f>IFERROR(IF(C485&lt;&gt;"",M486/(WeightToLoseGain),""),"")</f>
        <v/>
      </c>
    </row>
    <row r="487" spans="3:14" ht="15" customHeight="1">
      <c r="C487" s="15"/>
      <c r="D487" s="11" t="str">
        <f>IFERROR(IF(#REF!&lt;&gt;"",IF(MOD(#REF!,7)=1,(#REF!/7)+1,""),""),"")</f>
        <v/>
      </c>
      <c r="E487" s="12" t="str">
        <f>IFERROR(IF(#REF!&lt;&gt;"",E486-(I486/CalsPerPound),""),"")</f>
        <v/>
      </c>
      <c r="F487" s="18" t="str">
        <f>IFERROR(RunningBMR,"")</f>
        <v/>
      </c>
      <c r="G487" s="13" t="str">
        <f>IFERROR(IF(K486&gt;0,F486*ActivityFactor+IF(WeightGoal="Maintain",0,IF(WeightGoal="Decrease",-500,IF(WeightGoal="Increase",500))),""),"")</f>
        <v/>
      </c>
      <c r="H487" s="32"/>
      <c r="I487" s="13" t="str">
        <f>IFERROR(IF(WeightGoal="Increase",G487-H487,H487-G487),"")</f>
        <v/>
      </c>
      <c r="J487" s="13"/>
      <c r="K487" s="17" t="str">
        <f>IFERROR(IF(Standard,#REF!/CalsPerPound,#REF!/CalsPerPound/2.2),"")</f>
        <v/>
      </c>
      <c r="L487" s="17"/>
      <c r="M487" s="16" t="str">
        <f>IFERROR(WeightToLoseGain-K487,"")</f>
        <v/>
      </c>
      <c r="N487" s="25" t="str">
        <f>IFERROR(IF(C486&lt;&gt;"",M487/(WeightToLoseGain),""),"")</f>
        <v/>
      </c>
    </row>
    <row r="488" spans="3:14" ht="15" customHeight="1">
      <c r="C488" s="15"/>
      <c r="D488" s="11" t="str">
        <f>IFERROR(IF(#REF!&lt;&gt;"",IF(MOD(#REF!,7)=1,(#REF!/7)+1,""),""),"")</f>
        <v/>
      </c>
      <c r="E488" s="12" t="str">
        <f>IFERROR(IF(#REF!&lt;&gt;"",E487-(I487/CalsPerPound),""),"")</f>
        <v/>
      </c>
      <c r="F488" s="18" t="str">
        <f>IFERROR(RunningBMR,"")</f>
        <v/>
      </c>
      <c r="G488" s="13" t="str">
        <f>IFERROR(IF(K487&gt;0,F487*ActivityFactor+IF(WeightGoal="Maintain",0,IF(WeightGoal="Decrease",-500,IF(WeightGoal="Increase",500))),""),"")</f>
        <v/>
      </c>
      <c r="H488" s="32"/>
      <c r="I488" s="13" t="str">
        <f>IFERROR(IF(WeightGoal="Increase",G488-H488,H488-G488),"")</f>
        <v/>
      </c>
      <c r="J488" s="13"/>
      <c r="K488" s="17" t="str">
        <f>IFERROR(IF(Standard,#REF!/CalsPerPound,#REF!/CalsPerPound/2.2),"")</f>
        <v/>
      </c>
      <c r="L488" s="17"/>
      <c r="M488" s="16" t="str">
        <f>IFERROR(WeightToLoseGain-K488,"")</f>
        <v/>
      </c>
      <c r="N488" s="25" t="str">
        <f>IFERROR(IF(C487&lt;&gt;"",M488/(WeightToLoseGain),""),"")</f>
        <v/>
      </c>
    </row>
    <row r="489" spans="3:14" ht="15" customHeight="1">
      <c r="C489" s="15"/>
      <c r="D489" s="11" t="str">
        <f>IFERROR(IF(#REF!&lt;&gt;"",IF(MOD(#REF!,7)=1,(#REF!/7)+1,""),""),"")</f>
        <v/>
      </c>
      <c r="E489" s="12" t="str">
        <f>IFERROR(IF(#REF!&lt;&gt;"",E488-(I488/CalsPerPound),""),"")</f>
        <v/>
      </c>
      <c r="F489" s="18" t="str">
        <f>IFERROR(RunningBMR,"")</f>
        <v/>
      </c>
      <c r="G489" s="13" t="str">
        <f>IFERROR(IF(K488&gt;0,F488*ActivityFactor+IF(WeightGoal="Maintain",0,IF(WeightGoal="Decrease",-500,IF(WeightGoal="Increase",500))),""),"")</f>
        <v/>
      </c>
      <c r="H489" s="32"/>
      <c r="I489" s="13" t="str">
        <f>IFERROR(IF(WeightGoal="Increase",G489-H489,H489-G489),"")</f>
        <v/>
      </c>
      <c r="J489" s="13"/>
      <c r="K489" s="17" t="str">
        <f>IFERROR(IF(Standard,#REF!/CalsPerPound,#REF!/CalsPerPound/2.2),"")</f>
        <v/>
      </c>
      <c r="L489" s="17"/>
      <c r="M489" s="16" t="str">
        <f>IFERROR(WeightToLoseGain-K489,"")</f>
        <v/>
      </c>
      <c r="N489" s="25" t="str">
        <f>IFERROR(IF(C488&lt;&gt;"",M489/(WeightToLoseGain),""),"")</f>
        <v/>
      </c>
    </row>
    <row r="490" spans="3:14" ht="15" customHeight="1">
      <c r="C490" s="15"/>
      <c r="D490" s="11" t="str">
        <f>IFERROR(IF(#REF!&lt;&gt;"",IF(MOD(#REF!,7)=1,(#REF!/7)+1,""),""),"")</f>
        <v/>
      </c>
      <c r="E490" s="12" t="str">
        <f>IFERROR(IF(#REF!&lt;&gt;"",E489-(I489/CalsPerPound),""),"")</f>
        <v/>
      </c>
      <c r="F490" s="18" t="str">
        <f>IFERROR(RunningBMR,"")</f>
        <v/>
      </c>
      <c r="G490" s="13" t="str">
        <f>IFERROR(IF(K489&gt;0,F489*ActivityFactor+IF(WeightGoal="Maintain",0,IF(WeightGoal="Decrease",-500,IF(WeightGoal="Increase",500))),""),"")</f>
        <v/>
      </c>
      <c r="H490" s="32"/>
      <c r="I490" s="13" t="str">
        <f>IFERROR(IF(WeightGoal="Increase",G490-H490,H490-G490),"")</f>
        <v/>
      </c>
      <c r="J490" s="13"/>
      <c r="K490" s="17" t="str">
        <f>IFERROR(IF(Standard,#REF!/CalsPerPound,#REF!/CalsPerPound/2.2),"")</f>
        <v/>
      </c>
      <c r="L490" s="17"/>
      <c r="M490" s="16" t="str">
        <f>IFERROR(WeightToLoseGain-K490,"")</f>
        <v/>
      </c>
      <c r="N490" s="25" t="str">
        <f>IFERROR(IF(C489&lt;&gt;"",M490/(WeightToLoseGain),""),"")</f>
        <v/>
      </c>
    </row>
    <row r="491" spans="3:14" ht="15" customHeight="1">
      <c r="C491" s="15"/>
      <c r="D491" s="11" t="str">
        <f>IFERROR(IF(#REF!&lt;&gt;"",IF(MOD(#REF!,7)=1,(#REF!/7)+1,""),""),"")</f>
        <v/>
      </c>
      <c r="E491" s="12" t="str">
        <f>IFERROR(IF(#REF!&lt;&gt;"",E490-(I490/CalsPerPound),""),"")</f>
        <v/>
      </c>
      <c r="F491" s="18" t="str">
        <f>IFERROR(RunningBMR,"")</f>
        <v/>
      </c>
      <c r="G491" s="13" t="str">
        <f>IFERROR(IF(K490&gt;0,F490*ActivityFactor+IF(WeightGoal="Maintain",0,IF(WeightGoal="Decrease",-500,IF(WeightGoal="Increase",500))),""),"")</f>
        <v/>
      </c>
      <c r="H491" s="32"/>
      <c r="I491" s="13" t="str">
        <f>IFERROR(IF(WeightGoal="Increase",G491-H491,H491-G491),"")</f>
        <v/>
      </c>
      <c r="J491" s="13"/>
      <c r="K491" s="17" t="str">
        <f>IFERROR(IF(Standard,#REF!/CalsPerPound,#REF!/CalsPerPound/2.2),"")</f>
        <v/>
      </c>
      <c r="L491" s="17"/>
      <c r="M491" s="16" t="str">
        <f>IFERROR(WeightToLoseGain-K491,"")</f>
        <v/>
      </c>
      <c r="N491" s="25" t="str">
        <f>IFERROR(IF(C490&lt;&gt;"",M491/(WeightToLoseGain),""),"")</f>
        <v/>
      </c>
    </row>
    <row r="492" spans="3:14" ht="15" customHeight="1">
      <c r="C492" s="15"/>
      <c r="D492" s="11" t="str">
        <f>IFERROR(IF(#REF!&lt;&gt;"",IF(MOD(#REF!,7)=1,(#REF!/7)+1,""),""),"")</f>
        <v/>
      </c>
      <c r="E492" s="12" t="str">
        <f>IFERROR(IF(#REF!&lt;&gt;"",E491-(I491/CalsPerPound),""),"")</f>
        <v/>
      </c>
      <c r="F492" s="18" t="str">
        <f>IFERROR(RunningBMR,"")</f>
        <v/>
      </c>
      <c r="G492" s="13" t="str">
        <f>IFERROR(IF(K491&gt;0,F491*ActivityFactor+IF(WeightGoal="Maintain",0,IF(WeightGoal="Decrease",-500,IF(WeightGoal="Increase",500))),""),"")</f>
        <v/>
      </c>
      <c r="H492" s="32"/>
      <c r="I492" s="13" t="str">
        <f>IFERROR(IF(WeightGoal="Increase",G492-H492,H492-G492),"")</f>
        <v/>
      </c>
      <c r="J492" s="13"/>
      <c r="K492" s="17" t="str">
        <f>IFERROR(IF(Standard,#REF!/CalsPerPound,#REF!/CalsPerPound/2.2),"")</f>
        <v/>
      </c>
      <c r="L492" s="17"/>
      <c r="M492" s="16" t="str">
        <f>IFERROR(WeightToLoseGain-K492,"")</f>
        <v/>
      </c>
      <c r="N492" s="25" t="str">
        <f>IFERROR(IF(C491&lt;&gt;"",M492/(WeightToLoseGain),""),"")</f>
        <v/>
      </c>
    </row>
    <row r="493" spans="3:14" ht="15" customHeight="1">
      <c r="C493" s="15"/>
      <c r="D493" s="11" t="str">
        <f>IFERROR(IF(#REF!&lt;&gt;"",IF(MOD(#REF!,7)=1,(#REF!/7)+1,""),""),"")</f>
        <v/>
      </c>
      <c r="E493" s="12" t="str">
        <f>IFERROR(IF(#REF!&lt;&gt;"",E492-(I492/CalsPerPound),""),"")</f>
        <v/>
      </c>
      <c r="F493" s="18" t="str">
        <f>IFERROR(RunningBMR,"")</f>
        <v/>
      </c>
      <c r="G493" s="13" t="str">
        <f>IFERROR(IF(K492&gt;0,F492*ActivityFactor+IF(WeightGoal="Maintain",0,IF(WeightGoal="Decrease",-500,IF(WeightGoal="Increase",500))),""),"")</f>
        <v/>
      </c>
      <c r="H493" s="32"/>
      <c r="I493" s="13" t="str">
        <f>IFERROR(IF(WeightGoal="Increase",G493-H493,H493-G493),"")</f>
        <v/>
      </c>
      <c r="J493" s="13"/>
      <c r="K493" s="17" t="str">
        <f>IFERROR(IF(Standard,#REF!/CalsPerPound,#REF!/CalsPerPound/2.2),"")</f>
        <v/>
      </c>
      <c r="L493" s="17"/>
      <c r="M493" s="16" t="str">
        <f>IFERROR(WeightToLoseGain-K493,"")</f>
        <v/>
      </c>
      <c r="N493" s="25" t="str">
        <f>IFERROR(IF(C492&lt;&gt;"",M493/(WeightToLoseGain),""),"")</f>
        <v/>
      </c>
    </row>
    <row r="494" spans="3:14" ht="15" customHeight="1">
      <c r="C494" s="15"/>
      <c r="D494" s="11" t="str">
        <f>IFERROR(IF(#REF!&lt;&gt;"",IF(MOD(#REF!,7)=1,(#REF!/7)+1,""),""),"")</f>
        <v/>
      </c>
      <c r="E494" s="12" t="str">
        <f>IFERROR(IF(#REF!&lt;&gt;"",E493-(I493/CalsPerPound),""),"")</f>
        <v/>
      </c>
      <c r="F494" s="18" t="str">
        <f>IFERROR(RunningBMR,"")</f>
        <v/>
      </c>
      <c r="G494" s="13" t="str">
        <f>IFERROR(IF(K493&gt;0,F493*ActivityFactor+IF(WeightGoal="Maintain",0,IF(WeightGoal="Decrease",-500,IF(WeightGoal="Increase",500))),""),"")</f>
        <v/>
      </c>
      <c r="H494" s="32"/>
      <c r="I494" s="13" t="str">
        <f>IFERROR(IF(WeightGoal="Increase",G494-H494,H494-G494),"")</f>
        <v/>
      </c>
      <c r="J494" s="13"/>
      <c r="K494" s="17" t="str">
        <f>IFERROR(IF(Standard,#REF!/CalsPerPound,#REF!/CalsPerPound/2.2),"")</f>
        <v/>
      </c>
      <c r="L494" s="17"/>
      <c r="M494" s="16" t="str">
        <f>IFERROR(WeightToLoseGain-K494,"")</f>
        <v/>
      </c>
      <c r="N494" s="25" t="str">
        <f>IFERROR(IF(C493&lt;&gt;"",M494/(WeightToLoseGain),""),"")</f>
        <v/>
      </c>
    </row>
    <row r="495" spans="3:14" ht="15" customHeight="1">
      <c r="C495" s="15"/>
      <c r="D495" s="11" t="str">
        <f>IFERROR(IF(#REF!&lt;&gt;"",IF(MOD(#REF!,7)=1,(#REF!/7)+1,""),""),"")</f>
        <v/>
      </c>
      <c r="E495" s="12" t="str">
        <f>IFERROR(IF(#REF!&lt;&gt;"",E494-(I494/CalsPerPound),""),"")</f>
        <v/>
      </c>
      <c r="F495" s="18" t="str">
        <f>IFERROR(RunningBMR,"")</f>
        <v/>
      </c>
      <c r="G495" s="13" t="str">
        <f>IFERROR(IF(K494&gt;0,F494*ActivityFactor+IF(WeightGoal="Maintain",0,IF(WeightGoal="Decrease",-500,IF(WeightGoal="Increase",500))),""),"")</f>
        <v/>
      </c>
      <c r="H495" s="32"/>
      <c r="I495" s="13" t="str">
        <f>IFERROR(IF(WeightGoal="Increase",G495-H495,H495-G495),"")</f>
        <v/>
      </c>
      <c r="J495" s="13"/>
      <c r="K495" s="17" t="str">
        <f>IFERROR(IF(Standard,#REF!/CalsPerPound,#REF!/CalsPerPound/2.2),"")</f>
        <v/>
      </c>
      <c r="L495" s="17"/>
      <c r="M495" s="16" t="str">
        <f>IFERROR(WeightToLoseGain-K495,"")</f>
        <v/>
      </c>
      <c r="N495" s="25" t="str">
        <f>IFERROR(IF(C494&lt;&gt;"",M495/(WeightToLoseGain),""),"")</f>
        <v/>
      </c>
    </row>
    <row r="496" spans="3:14" ht="15" customHeight="1">
      <c r="C496" s="15"/>
      <c r="D496" s="11" t="str">
        <f>IFERROR(IF(#REF!&lt;&gt;"",IF(MOD(#REF!,7)=1,(#REF!/7)+1,""),""),"")</f>
        <v/>
      </c>
      <c r="E496" s="12" t="str">
        <f>IFERROR(IF(#REF!&lt;&gt;"",E495-(I495/CalsPerPound),""),"")</f>
        <v/>
      </c>
      <c r="F496" s="18" t="str">
        <f>IFERROR(RunningBMR,"")</f>
        <v/>
      </c>
      <c r="G496" s="13" t="str">
        <f>IFERROR(IF(K495&gt;0,F495*ActivityFactor+IF(WeightGoal="Maintain",0,IF(WeightGoal="Decrease",-500,IF(WeightGoal="Increase",500))),""),"")</f>
        <v/>
      </c>
      <c r="H496" s="32"/>
      <c r="I496" s="13" t="str">
        <f>IFERROR(IF(WeightGoal="Increase",G496-H496,H496-G496),"")</f>
        <v/>
      </c>
      <c r="J496" s="13"/>
      <c r="K496" s="17" t="str">
        <f>IFERROR(IF(Standard,#REF!/CalsPerPound,#REF!/CalsPerPound/2.2),"")</f>
        <v/>
      </c>
      <c r="L496" s="17"/>
      <c r="M496" s="16" t="str">
        <f>IFERROR(WeightToLoseGain-K496,"")</f>
        <v/>
      </c>
      <c r="N496" s="25" t="str">
        <f>IFERROR(IF(C495&lt;&gt;"",M496/(WeightToLoseGain),""),"")</f>
        <v/>
      </c>
    </row>
    <row r="497" spans="3:14" ht="15" customHeight="1">
      <c r="C497" s="15"/>
      <c r="D497" s="11" t="str">
        <f>IFERROR(IF(#REF!&lt;&gt;"",IF(MOD(#REF!,7)=1,(#REF!/7)+1,""),""),"")</f>
        <v/>
      </c>
      <c r="E497" s="12" t="str">
        <f>IFERROR(IF(#REF!&lt;&gt;"",E496-(I496/CalsPerPound),""),"")</f>
        <v/>
      </c>
      <c r="F497" s="18" t="str">
        <f>IFERROR(RunningBMR,"")</f>
        <v/>
      </c>
      <c r="G497" s="13" t="str">
        <f>IFERROR(IF(K496&gt;0,F496*ActivityFactor+IF(WeightGoal="Maintain",0,IF(WeightGoal="Decrease",-500,IF(WeightGoal="Increase",500))),""),"")</f>
        <v/>
      </c>
      <c r="H497" s="32"/>
      <c r="I497" s="13" t="str">
        <f>IFERROR(IF(WeightGoal="Increase",G497-H497,H497-G497),"")</f>
        <v/>
      </c>
      <c r="J497" s="13"/>
      <c r="K497" s="17" t="str">
        <f>IFERROR(IF(Standard,#REF!/CalsPerPound,#REF!/CalsPerPound/2.2),"")</f>
        <v/>
      </c>
      <c r="L497" s="17"/>
      <c r="M497" s="16" t="str">
        <f>IFERROR(WeightToLoseGain-K497,"")</f>
        <v/>
      </c>
      <c r="N497" s="25" t="str">
        <f>IFERROR(IF(C496&lt;&gt;"",M497/(WeightToLoseGain),""),"")</f>
        <v/>
      </c>
    </row>
    <row r="498" spans="3:14" ht="15" customHeight="1">
      <c r="C498" s="15"/>
      <c r="D498" s="11" t="str">
        <f>IFERROR(IF(#REF!&lt;&gt;"",IF(MOD(#REF!,7)=1,(#REF!/7)+1,""),""),"")</f>
        <v/>
      </c>
      <c r="E498" s="12" t="str">
        <f>IFERROR(IF(#REF!&lt;&gt;"",E497-(I497/CalsPerPound),""),"")</f>
        <v/>
      </c>
      <c r="F498" s="18" t="str">
        <f>IFERROR(RunningBMR,"")</f>
        <v/>
      </c>
      <c r="G498" s="13" t="str">
        <f>IFERROR(IF(K497&gt;0,F497*ActivityFactor+IF(WeightGoal="Maintain",0,IF(WeightGoal="Decrease",-500,IF(WeightGoal="Increase",500))),""),"")</f>
        <v/>
      </c>
      <c r="H498" s="32"/>
      <c r="I498" s="13" t="str">
        <f>IFERROR(IF(WeightGoal="Increase",G498-H498,H498-G498),"")</f>
        <v/>
      </c>
      <c r="J498" s="13"/>
      <c r="K498" s="17" t="str">
        <f>IFERROR(IF(Standard,#REF!/CalsPerPound,#REF!/CalsPerPound/2.2),"")</f>
        <v/>
      </c>
      <c r="L498" s="17"/>
      <c r="M498" s="16" t="str">
        <f>IFERROR(WeightToLoseGain-K498,"")</f>
        <v/>
      </c>
      <c r="N498" s="25" t="str">
        <f>IFERROR(IF(C497&lt;&gt;"",M498/(WeightToLoseGain),""),"")</f>
        <v/>
      </c>
    </row>
    <row r="499" spans="3:14" ht="15" customHeight="1">
      <c r="C499" s="15"/>
      <c r="D499" s="11" t="str">
        <f>IFERROR(IF(#REF!&lt;&gt;"",IF(MOD(#REF!,7)=1,(#REF!/7)+1,""),""),"")</f>
        <v/>
      </c>
      <c r="E499" s="12" t="str">
        <f>IFERROR(IF(#REF!&lt;&gt;"",E498-(I498/CalsPerPound),""),"")</f>
        <v/>
      </c>
      <c r="F499" s="18" t="str">
        <f>IFERROR(RunningBMR,"")</f>
        <v/>
      </c>
      <c r="G499" s="13" t="str">
        <f>IFERROR(IF(K498&gt;0,F498*ActivityFactor+IF(WeightGoal="Maintain",0,IF(WeightGoal="Decrease",-500,IF(WeightGoal="Increase",500))),""),"")</f>
        <v/>
      </c>
      <c r="H499" s="32"/>
      <c r="I499" s="13" t="str">
        <f>IFERROR(IF(WeightGoal="Increase",G499-H499,H499-G499),"")</f>
        <v/>
      </c>
      <c r="J499" s="13"/>
      <c r="K499" s="17" t="str">
        <f>IFERROR(IF(Standard,#REF!/CalsPerPound,#REF!/CalsPerPound/2.2),"")</f>
        <v/>
      </c>
      <c r="L499" s="17"/>
      <c r="M499" s="16" t="str">
        <f>IFERROR(WeightToLoseGain-K499,"")</f>
        <v/>
      </c>
      <c r="N499" s="25" t="str">
        <f>IFERROR(IF(C498&lt;&gt;"",M499/(WeightToLoseGain),""),"")</f>
        <v/>
      </c>
    </row>
    <row r="500" spans="3:14" ht="15" customHeight="1">
      <c r="C500" s="15"/>
      <c r="D500" s="11" t="str">
        <f>IFERROR(IF(#REF!&lt;&gt;"",IF(MOD(#REF!,7)=1,(#REF!/7)+1,""),""),"")</f>
        <v/>
      </c>
      <c r="E500" s="12" t="str">
        <f>IFERROR(IF(#REF!&lt;&gt;"",E499-(I499/CalsPerPound),""),"")</f>
        <v/>
      </c>
      <c r="F500" s="18" t="str">
        <f>IFERROR(RunningBMR,"")</f>
        <v/>
      </c>
      <c r="G500" s="13" t="str">
        <f>IFERROR(IF(K499&gt;0,F499*ActivityFactor+IF(WeightGoal="Maintain",0,IF(WeightGoal="Decrease",-500,IF(WeightGoal="Increase",500))),""),"")</f>
        <v/>
      </c>
      <c r="H500" s="32"/>
      <c r="I500" s="13" t="str">
        <f>IFERROR(IF(WeightGoal="Increase",G500-H500,H500-G500),"")</f>
        <v/>
      </c>
      <c r="J500" s="13"/>
      <c r="K500" s="17" t="str">
        <f>IFERROR(IF(Standard,#REF!/CalsPerPound,#REF!/CalsPerPound/2.2),"")</f>
        <v/>
      </c>
      <c r="L500" s="17"/>
      <c r="M500" s="16" t="str">
        <f>IFERROR(WeightToLoseGain-K500,"")</f>
        <v/>
      </c>
      <c r="N500" s="25" t="str">
        <f>IFERROR(IF(C499&lt;&gt;"",M500/(WeightToLoseGain),""),"")</f>
        <v/>
      </c>
    </row>
    <row r="501" spans="3:14" ht="15" customHeight="1">
      <c r="C501" s="15"/>
      <c r="D501" s="11" t="str">
        <f>IFERROR(IF(#REF!&lt;&gt;"",IF(MOD(#REF!,7)=1,(#REF!/7)+1,""),""),"")</f>
        <v/>
      </c>
      <c r="E501" s="12" t="str">
        <f>IFERROR(IF(#REF!&lt;&gt;"",E500-(I500/CalsPerPound),""),"")</f>
        <v/>
      </c>
      <c r="F501" s="18" t="str">
        <f>IFERROR(RunningBMR,"")</f>
        <v/>
      </c>
      <c r="G501" s="13" t="str">
        <f>IFERROR(IF(K500&gt;0,F500*ActivityFactor+IF(WeightGoal="Maintain",0,IF(WeightGoal="Decrease",-500,IF(WeightGoal="Increase",500))),""),"")</f>
        <v/>
      </c>
      <c r="H501" s="32"/>
      <c r="I501" s="13" t="str">
        <f>IFERROR(IF(WeightGoal="Increase",G501-H501,H501-G501),"")</f>
        <v/>
      </c>
      <c r="J501" s="13"/>
      <c r="K501" s="17" t="str">
        <f>IFERROR(IF(Standard,#REF!/CalsPerPound,#REF!/CalsPerPound/2.2),"")</f>
        <v/>
      </c>
      <c r="L501" s="17"/>
      <c r="M501" s="16" t="str">
        <f>IFERROR(WeightToLoseGain-K501,"")</f>
        <v/>
      </c>
      <c r="N501" s="25" t="str">
        <f>IFERROR(IF(C500&lt;&gt;"",M501/(WeightToLoseGain),""),"")</f>
        <v/>
      </c>
    </row>
    <row r="502" spans="3:14" ht="15" customHeight="1">
      <c r="C502" s="15"/>
      <c r="D502" s="11" t="str">
        <f>IFERROR(IF(#REF!&lt;&gt;"",IF(MOD(#REF!,7)=1,(#REF!/7)+1,""),""),"")</f>
        <v/>
      </c>
      <c r="E502" s="12" t="str">
        <f>IFERROR(IF(#REF!&lt;&gt;"",E501-(I501/CalsPerPound),""),"")</f>
        <v/>
      </c>
      <c r="F502" s="18" t="str">
        <f>IFERROR(RunningBMR,"")</f>
        <v/>
      </c>
      <c r="G502" s="13" t="str">
        <f>IFERROR(IF(K501&gt;0,F501*ActivityFactor+IF(WeightGoal="Maintain",0,IF(WeightGoal="Decrease",-500,IF(WeightGoal="Increase",500))),""),"")</f>
        <v/>
      </c>
      <c r="H502" s="32"/>
      <c r="I502" s="13" t="str">
        <f>IFERROR(IF(WeightGoal="Increase",G502-H502,H502-G502),"")</f>
        <v/>
      </c>
      <c r="J502" s="13"/>
      <c r="K502" s="17" t="str">
        <f>IFERROR(IF(Standard,#REF!/CalsPerPound,#REF!/CalsPerPound/2.2),"")</f>
        <v/>
      </c>
      <c r="L502" s="17"/>
      <c r="M502" s="16" t="str">
        <f>IFERROR(WeightToLoseGain-K502,"")</f>
        <v/>
      </c>
      <c r="N502" s="25" t="str">
        <f>IFERROR(IF(C501&lt;&gt;"",M502/(WeightToLoseGain),""),"")</f>
        <v/>
      </c>
    </row>
    <row r="503" spans="3:14" ht="15" customHeight="1">
      <c r="C503" s="15"/>
      <c r="D503" s="11" t="str">
        <f>IFERROR(IF(#REF!&lt;&gt;"",IF(MOD(#REF!,7)=1,(#REF!/7)+1,""),""),"")</f>
        <v/>
      </c>
      <c r="E503" s="12" t="str">
        <f>IFERROR(IF(#REF!&lt;&gt;"",E502-(I502/CalsPerPound),""),"")</f>
        <v/>
      </c>
      <c r="F503" s="18" t="str">
        <f>IFERROR(RunningBMR,"")</f>
        <v/>
      </c>
      <c r="G503" s="13" t="str">
        <f>IFERROR(IF(K502&gt;0,F502*ActivityFactor+IF(WeightGoal="Maintain",0,IF(WeightGoal="Decrease",-500,IF(WeightGoal="Increase",500))),""),"")</f>
        <v/>
      </c>
      <c r="H503" s="32"/>
      <c r="I503" s="13" t="str">
        <f>IFERROR(IF(WeightGoal="Increase",G503-H503,H503-G503),"")</f>
        <v/>
      </c>
      <c r="J503" s="13"/>
      <c r="K503" s="17" t="str">
        <f>IFERROR(IF(Standard,#REF!/CalsPerPound,#REF!/CalsPerPound/2.2),"")</f>
        <v/>
      </c>
      <c r="L503" s="17"/>
      <c r="M503" s="16" t="str">
        <f>IFERROR(WeightToLoseGain-K503,"")</f>
        <v/>
      </c>
      <c r="N503" s="25" t="str">
        <f>IFERROR(IF(C502&lt;&gt;"",M503/(WeightToLoseGain),""),"")</f>
        <v/>
      </c>
    </row>
    <row r="504" spans="3:14" ht="15" customHeight="1">
      <c r="C504" s="15"/>
      <c r="D504" s="11" t="str">
        <f>IFERROR(IF(#REF!&lt;&gt;"",IF(MOD(#REF!,7)=1,(#REF!/7)+1,""),""),"")</f>
        <v/>
      </c>
      <c r="E504" s="12" t="str">
        <f>IFERROR(IF(#REF!&lt;&gt;"",E503-(I503/CalsPerPound),""),"")</f>
        <v/>
      </c>
      <c r="F504" s="18" t="str">
        <f>IFERROR(RunningBMR,"")</f>
        <v/>
      </c>
      <c r="G504" s="13" t="str">
        <f>IFERROR(IF(K503&gt;0,F503*ActivityFactor+IF(WeightGoal="Maintain",0,IF(WeightGoal="Decrease",-500,IF(WeightGoal="Increase",500))),""),"")</f>
        <v/>
      </c>
      <c r="H504" s="32"/>
      <c r="I504" s="13" t="str">
        <f>IFERROR(IF(WeightGoal="Increase",G504-H504,H504-G504),"")</f>
        <v/>
      </c>
      <c r="J504" s="13"/>
      <c r="K504" s="17" t="str">
        <f>IFERROR(IF(Standard,#REF!/CalsPerPound,#REF!/CalsPerPound/2.2),"")</f>
        <v/>
      </c>
      <c r="L504" s="17"/>
      <c r="M504" s="16" t="str">
        <f>IFERROR(WeightToLoseGain-K504,"")</f>
        <v/>
      </c>
      <c r="N504" s="25" t="str">
        <f>IFERROR(IF(C503&lt;&gt;"",M504/(WeightToLoseGain),""),"")</f>
        <v/>
      </c>
    </row>
    <row r="505" spans="3:14" ht="15" customHeight="1">
      <c r="C505" s="15"/>
      <c r="D505" s="11" t="str">
        <f>IFERROR(IF(#REF!&lt;&gt;"",IF(MOD(#REF!,7)=1,(#REF!/7)+1,""),""),"")</f>
        <v/>
      </c>
      <c r="E505" s="12" t="str">
        <f>IFERROR(IF(#REF!&lt;&gt;"",E504-(I504/CalsPerPound),""),"")</f>
        <v/>
      </c>
      <c r="F505" s="18" t="str">
        <f>IFERROR(RunningBMR,"")</f>
        <v/>
      </c>
      <c r="G505" s="13" t="str">
        <f>IFERROR(IF(K504&gt;0,F504*ActivityFactor+IF(WeightGoal="Maintain",0,IF(WeightGoal="Decrease",-500,IF(WeightGoal="Increase",500))),""),"")</f>
        <v/>
      </c>
      <c r="H505" s="32"/>
      <c r="I505" s="13" t="str">
        <f>IFERROR(IF(WeightGoal="Increase",G505-H505,H505-G505),"")</f>
        <v/>
      </c>
      <c r="J505" s="13"/>
      <c r="K505" s="17" t="str">
        <f>IFERROR(IF(Standard,#REF!/CalsPerPound,#REF!/CalsPerPound/2.2),"")</f>
        <v/>
      </c>
      <c r="L505" s="17"/>
      <c r="M505" s="16" t="str">
        <f>IFERROR(WeightToLoseGain-K505,"")</f>
        <v/>
      </c>
      <c r="N505" s="25" t="str">
        <f>IFERROR(IF(C504&lt;&gt;"",M505/(WeightToLoseGain),""),"")</f>
        <v/>
      </c>
    </row>
    <row r="506" spans="3:14" ht="15" customHeight="1">
      <c r="C506" s="15"/>
      <c r="D506" s="11" t="str">
        <f>IFERROR(IF(#REF!&lt;&gt;"",IF(MOD(#REF!,7)=1,(#REF!/7)+1,""),""),"")</f>
        <v/>
      </c>
      <c r="E506" s="12" t="str">
        <f>IFERROR(IF(#REF!&lt;&gt;"",E505-(I505/CalsPerPound),""),"")</f>
        <v/>
      </c>
      <c r="F506" s="18" t="str">
        <f>IFERROR(RunningBMR,"")</f>
        <v/>
      </c>
      <c r="G506" s="13" t="str">
        <f>IFERROR(IF(K505&gt;0,F505*ActivityFactor+IF(WeightGoal="Maintain",0,IF(WeightGoal="Decrease",-500,IF(WeightGoal="Increase",500))),""),"")</f>
        <v/>
      </c>
      <c r="H506" s="32"/>
      <c r="I506" s="13" t="str">
        <f>IFERROR(IF(WeightGoal="Increase",G506-H506,H506-G506),"")</f>
        <v/>
      </c>
      <c r="J506" s="13"/>
      <c r="K506" s="17" t="str">
        <f>IFERROR(IF(Standard,#REF!/CalsPerPound,#REF!/CalsPerPound/2.2),"")</f>
        <v/>
      </c>
      <c r="L506" s="17"/>
      <c r="M506" s="16" t="str">
        <f>IFERROR(WeightToLoseGain-K506,"")</f>
        <v/>
      </c>
      <c r="N506" s="25" t="str">
        <f>IFERROR(IF(C505&lt;&gt;"",M506/(WeightToLoseGain),""),"")</f>
        <v/>
      </c>
    </row>
    <row r="507" spans="3:14" ht="15" customHeight="1">
      <c r="C507" s="15"/>
      <c r="D507" s="11" t="str">
        <f>IFERROR(IF(#REF!&lt;&gt;"",IF(MOD(#REF!,7)=1,(#REF!/7)+1,""),""),"")</f>
        <v/>
      </c>
      <c r="E507" s="12" t="str">
        <f>IFERROR(IF(#REF!&lt;&gt;"",E506-(I506/CalsPerPound),""),"")</f>
        <v/>
      </c>
      <c r="F507" s="18" t="str">
        <f>IFERROR(RunningBMR,"")</f>
        <v/>
      </c>
      <c r="G507" s="13" t="str">
        <f>IFERROR(IF(K506&gt;0,F506*ActivityFactor+IF(WeightGoal="Maintain",0,IF(WeightGoal="Decrease",-500,IF(WeightGoal="Increase",500))),""),"")</f>
        <v/>
      </c>
      <c r="H507" s="32"/>
      <c r="I507" s="13" t="str">
        <f>IFERROR(IF(WeightGoal="Increase",G507-H507,H507-G507),"")</f>
        <v/>
      </c>
      <c r="J507" s="13"/>
      <c r="K507" s="17" t="str">
        <f>IFERROR(IF(Standard,#REF!/CalsPerPound,#REF!/CalsPerPound/2.2),"")</f>
        <v/>
      </c>
      <c r="L507" s="17"/>
      <c r="M507" s="16" t="str">
        <f>IFERROR(WeightToLoseGain-K507,"")</f>
        <v/>
      </c>
      <c r="N507" s="25" t="str">
        <f>IFERROR(IF(C506&lt;&gt;"",M507/(WeightToLoseGain),""),"")</f>
        <v/>
      </c>
    </row>
    <row r="508" spans="3:14" ht="15" customHeight="1">
      <c r="C508" s="15"/>
      <c r="D508" s="11" t="str">
        <f>IFERROR(IF(#REF!&lt;&gt;"",IF(MOD(#REF!,7)=1,(#REF!/7)+1,""),""),"")</f>
        <v/>
      </c>
      <c r="E508" s="12" t="str">
        <f>IFERROR(IF(#REF!&lt;&gt;"",E507-(I507/CalsPerPound),""),"")</f>
        <v/>
      </c>
      <c r="F508" s="18" t="str">
        <f>IFERROR(RunningBMR,"")</f>
        <v/>
      </c>
      <c r="G508" s="13" t="str">
        <f>IFERROR(IF(K507&gt;0,F507*ActivityFactor+IF(WeightGoal="Maintain",0,IF(WeightGoal="Decrease",-500,IF(WeightGoal="Increase",500))),""),"")</f>
        <v/>
      </c>
      <c r="H508" s="32"/>
      <c r="I508" s="13" t="str">
        <f>IFERROR(IF(WeightGoal="Increase",G508-H508,H508-G508),"")</f>
        <v/>
      </c>
      <c r="J508" s="13"/>
      <c r="K508" s="17" t="str">
        <f>IFERROR(IF(Standard,#REF!/CalsPerPound,#REF!/CalsPerPound/2.2),"")</f>
        <v/>
      </c>
      <c r="L508" s="17"/>
      <c r="M508" s="16" t="str">
        <f>IFERROR(WeightToLoseGain-K508,"")</f>
        <v/>
      </c>
      <c r="N508" s="25" t="str">
        <f>IFERROR(IF(C507&lt;&gt;"",M508/(WeightToLoseGain),""),"")</f>
        <v/>
      </c>
    </row>
    <row r="509" spans="3:14" ht="15" customHeight="1">
      <c r="C509" s="15"/>
      <c r="D509" s="11" t="str">
        <f>IFERROR(IF(#REF!&lt;&gt;"",IF(MOD(#REF!,7)=1,(#REF!/7)+1,""),""),"")</f>
        <v/>
      </c>
      <c r="E509" s="12" t="str">
        <f>IFERROR(IF(#REF!&lt;&gt;"",E508-(I508/CalsPerPound),""),"")</f>
        <v/>
      </c>
      <c r="F509" s="18" t="str">
        <f>IFERROR(RunningBMR,"")</f>
        <v/>
      </c>
      <c r="G509" s="13" t="str">
        <f>IFERROR(IF(K508&gt;0,F508*ActivityFactor+IF(WeightGoal="Maintain",0,IF(WeightGoal="Decrease",-500,IF(WeightGoal="Increase",500))),""),"")</f>
        <v/>
      </c>
      <c r="H509" s="32"/>
      <c r="I509" s="13" t="str">
        <f>IFERROR(IF(WeightGoal="Increase",G509-H509,H509-G509),"")</f>
        <v/>
      </c>
      <c r="J509" s="13"/>
      <c r="K509" s="17" t="str">
        <f>IFERROR(IF(Standard,#REF!/CalsPerPound,#REF!/CalsPerPound/2.2),"")</f>
        <v/>
      </c>
      <c r="L509" s="17"/>
      <c r="M509" s="16" t="str">
        <f>IFERROR(WeightToLoseGain-K509,"")</f>
        <v/>
      </c>
      <c r="N509" s="25" t="str">
        <f>IFERROR(IF(C508&lt;&gt;"",M509/(WeightToLoseGain),""),"")</f>
        <v/>
      </c>
    </row>
    <row r="510" spans="3:14" ht="15" customHeight="1">
      <c r="C510" s="15"/>
      <c r="D510" s="11" t="str">
        <f>IFERROR(IF(#REF!&lt;&gt;"",IF(MOD(#REF!,7)=1,(#REF!/7)+1,""),""),"")</f>
        <v/>
      </c>
      <c r="E510" s="12" t="str">
        <f>IFERROR(IF(#REF!&lt;&gt;"",E509-(I509/CalsPerPound),""),"")</f>
        <v/>
      </c>
      <c r="F510" s="18" t="str">
        <f>IFERROR(RunningBMR,"")</f>
        <v/>
      </c>
      <c r="G510" s="13" t="str">
        <f>IFERROR(IF(K509&gt;0,F509*ActivityFactor+IF(WeightGoal="Maintain",0,IF(WeightGoal="Decrease",-500,IF(WeightGoal="Increase",500))),""),"")</f>
        <v/>
      </c>
      <c r="H510" s="32"/>
      <c r="I510" s="13" t="str">
        <f>IFERROR(IF(WeightGoal="Increase",G510-H510,H510-G510),"")</f>
        <v/>
      </c>
      <c r="J510" s="13"/>
      <c r="K510" s="17" t="str">
        <f>IFERROR(IF(Standard,#REF!/CalsPerPound,#REF!/CalsPerPound/2.2),"")</f>
        <v/>
      </c>
      <c r="L510" s="17"/>
      <c r="M510" s="16" t="str">
        <f>IFERROR(WeightToLoseGain-K510,"")</f>
        <v/>
      </c>
      <c r="N510" s="25" t="str">
        <f>IFERROR(IF(C509&lt;&gt;"",M510/(WeightToLoseGain),""),"")</f>
        <v/>
      </c>
    </row>
    <row r="511" spans="3:14" ht="15" customHeight="1">
      <c r="C511" s="15"/>
      <c r="D511" s="11" t="str">
        <f>IFERROR(IF(#REF!&lt;&gt;"",IF(MOD(#REF!,7)=1,(#REF!/7)+1,""),""),"")</f>
        <v/>
      </c>
      <c r="E511" s="12" t="str">
        <f>IFERROR(IF(#REF!&lt;&gt;"",E510-(I510/CalsPerPound),""),"")</f>
        <v/>
      </c>
      <c r="F511" s="18" t="str">
        <f>IFERROR(RunningBMR,"")</f>
        <v/>
      </c>
      <c r="G511" s="13" t="str">
        <f>IFERROR(IF(K510&gt;0,F510*ActivityFactor+IF(WeightGoal="Maintain",0,IF(WeightGoal="Decrease",-500,IF(WeightGoal="Increase",500))),""),"")</f>
        <v/>
      </c>
      <c r="H511" s="32"/>
      <c r="I511" s="13" t="str">
        <f>IFERROR(IF(WeightGoal="Increase",G511-H511,H511-G511),"")</f>
        <v/>
      </c>
      <c r="J511" s="13"/>
      <c r="K511" s="17" t="str">
        <f>IFERROR(IF(Standard,#REF!/CalsPerPound,#REF!/CalsPerPound/2.2),"")</f>
        <v/>
      </c>
      <c r="L511" s="17"/>
      <c r="M511" s="16" t="str">
        <f>IFERROR(WeightToLoseGain-K511,"")</f>
        <v/>
      </c>
      <c r="N511" s="25" t="str">
        <f>IFERROR(IF(C510&lt;&gt;"",M511/(WeightToLoseGain),""),"")</f>
        <v/>
      </c>
    </row>
    <row r="512" spans="3:14" ht="15" customHeight="1">
      <c r="C512" s="15"/>
      <c r="D512" s="11" t="str">
        <f>IFERROR(IF(#REF!&lt;&gt;"",IF(MOD(#REF!,7)=1,(#REF!/7)+1,""),""),"")</f>
        <v/>
      </c>
      <c r="E512" s="12" t="str">
        <f>IFERROR(IF(#REF!&lt;&gt;"",E511-(I511/CalsPerPound),""),"")</f>
        <v/>
      </c>
      <c r="F512" s="18" t="str">
        <f>IFERROR(RunningBMR,"")</f>
        <v/>
      </c>
      <c r="G512" s="13" t="str">
        <f>IFERROR(IF(K511&gt;0,F511*ActivityFactor+IF(WeightGoal="Maintain",0,IF(WeightGoal="Decrease",-500,IF(WeightGoal="Increase",500))),""),"")</f>
        <v/>
      </c>
      <c r="H512" s="32"/>
      <c r="I512" s="13" t="str">
        <f>IFERROR(IF(WeightGoal="Increase",G512-H512,H512-G512),"")</f>
        <v/>
      </c>
      <c r="J512" s="13"/>
      <c r="K512" s="17" t="str">
        <f>IFERROR(IF(Standard,#REF!/CalsPerPound,#REF!/CalsPerPound/2.2),"")</f>
        <v/>
      </c>
      <c r="L512" s="17"/>
      <c r="M512" s="16" t="str">
        <f>IFERROR(WeightToLoseGain-K512,"")</f>
        <v/>
      </c>
      <c r="N512" s="25" t="str">
        <f>IFERROR(IF(C511&lt;&gt;"",M512/(WeightToLoseGain),""),"")</f>
        <v/>
      </c>
    </row>
    <row r="513" spans="3:14" ht="15" customHeight="1">
      <c r="C513" s="15"/>
      <c r="D513" s="11" t="str">
        <f>IFERROR(IF(#REF!&lt;&gt;"",IF(MOD(#REF!,7)=1,(#REF!/7)+1,""),""),"")</f>
        <v/>
      </c>
      <c r="E513" s="12" t="str">
        <f>IFERROR(IF(#REF!&lt;&gt;"",E512-(I512/CalsPerPound),""),"")</f>
        <v/>
      </c>
      <c r="F513" s="18" t="str">
        <f>IFERROR(RunningBMR,"")</f>
        <v/>
      </c>
      <c r="G513" s="13" t="str">
        <f>IFERROR(IF(K512&gt;0,F512*ActivityFactor+IF(WeightGoal="Maintain",0,IF(WeightGoal="Decrease",-500,IF(WeightGoal="Increase",500))),""),"")</f>
        <v/>
      </c>
      <c r="H513" s="32"/>
      <c r="I513" s="13" t="str">
        <f>IFERROR(IF(WeightGoal="Increase",G513-H513,H513-G513),"")</f>
        <v/>
      </c>
      <c r="J513" s="13"/>
      <c r="K513" s="17" t="str">
        <f>IFERROR(IF(Standard,#REF!/CalsPerPound,#REF!/CalsPerPound/2.2),"")</f>
        <v/>
      </c>
      <c r="L513" s="17"/>
      <c r="M513" s="16" t="str">
        <f>IFERROR(WeightToLoseGain-K513,"")</f>
        <v/>
      </c>
      <c r="N513" s="25" t="str">
        <f>IFERROR(IF(C512&lt;&gt;"",M513/(WeightToLoseGain),""),"")</f>
        <v/>
      </c>
    </row>
    <row r="514" spans="3:14" ht="15" customHeight="1">
      <c r="C514" s="15"/>
      <c r="D514" s="11" t="str">
        <f>IFERROR(IF(#REF!&lt;&gt;"",IF(MOD(#REF!,7)=1,(#REF!/7)+1,""),""),"")</f>
        <v/>
      </c>
      <c r="E514" s="12" t="str">
        <f>IFERROR(IF(#REF!&lt;&gt;"",E513-(I513/CalsPerPound),""),"")</f>
        <v/>
      </c>
      <c r="F514" s="18" t="str">
        <f>IFERROR(RunningBMR,"")</f>
        <v/>
      </c>
      <c r="G514" s="13" t="str">
        <f>IFERROR(IF(K513&gt;0,F513*ActivityFactor+IF(WeightGoal="Maintain",0,IF(WeightGoal="Decrease",-500,IF(WeightGoal="Increase",500))),""),"")</f>
        <v/>
      </c>
      <c r="H514" s="32"/>
      <c r="I514" s="13" t="str">
        <f>IFERROR(IF(WeightGoal="Increase",G514-H514,H514-G514),"")</f>
        <v/>
      </c>
      <c r="J514" s="13"/>
      <c r="K514" s="17" t="str">
        <f>IFERROR(IF(Standard,#REF!/CalsPerPound,#REF!/CalsPerPound/2.2),"")</f>
        <v/>
      </c>
      <c r="L514" s="17"/>
      <c r="M514" s="16" t="str">
        <f>IFERROR(WeightToLoseGain-K514,"")</f>
        <v/>
      </c>
      <c r="N514" s="25" t="str">
        <f>IFERROR(IF(C513&lt;&gt;"",M514/(WeightToLoseGain),""),"")</f>
        <v/>
      </c>
    </row>
    <row r="515" spans="3:14" ht="15" customHeight="1">
      <c r="C515" s="15"/>
      <c r="D515" s="11" t="str">
        <f>IFERROR(IF(#REF!&lt;&gt;"",IF(MOD(#REF!,7)=1,(#REF!/7)+1,""),""),"")</f>
        <v/>
      </c>
      <c r="E515" s="12" t="str">
        <f>IFERROR(IF(#REF!&lt;&gt;"",E514-(I514/CalsPerPound),""),"")</f>
        <v/>
      </c>
      <c r="F515" s="18" t="str">
        <f>IFERROR(RunningBMR,"")</f>
        <v/>
      </c>
      <c r="G515" s="13" t="str">
        <f>IFERROR(IF(K514&gt;0,F514*ActivityFactor+IF(WeightGoal="Maintain",0,IF(WeightGoal="Decrease",-500,IF(WeightGoal="Increase",500))),""),"")</f>
        <v/>
      </c>
      <c r="H515" s="32"/>
      <c r="I515" s="13" t="str">
        <f>IFERROR(IF(WeightGoal="Increase",G515-H515,H515-G515),"")</f>
        <v/>
      </c>
      <c r="J515" s="13"/>
      <c r="K515" s="17" t="str">
        <f>IFERROR(IF(Standard,#REF!/CalsPerPound,#REF!/CalsPerPound/2.2),"")</f>
        <v/>
      </c>
      <c r="L515" s="17"/>
      <c r="M515" s="16" t="str">
        <f>IFERROR(WeightToLoseGain-K515,"")</f>
        <v/>
      </c>
      <c r="N515" s="25" t="str">
        <f>IFERROR(IF(C514&lt;&gt;"",M515/(WeightToLoseGain),""),"")</f>
        <v/>
      </c>
    </row>
    <row r="516" spans="3:14" ht="15" customHeight="1">
      <c r="C516" s="15"/>
      <c r="D516" s="11" t="str">
        <f>IFERROR(IF(#REF!&lt;&gt;"",IF(MOD(#REF!,7)=1,(#REF!/7)+1,""),""),"")</f>
        <v/>
      </c>
      <c r="E516" s="12" t="str">
        <f>IFERROR(IF(#REF!&lt;&gt;"",E515-(I515/CalsPerPound),""),"")</f>
        <v/>
      </c>
      <c r="F516" s="18" t="str">
        <f>IFERROR(RunningBMR,"")</f>
        <v/>
      </c>
      <c r="G516" s="13" t="str">
        <f>IFERROR(IF(K515&gt;0,F515*ActivityFactor+IF(WeightGoal="Maintain",0,IF(WeightGoal="Decrease",-500,IF(WeightGoal="Increase",500))),""),"")</f>
        <v/>
      </c>
      <c r="H516" s="32"/>
      <c r="I516" s="13" t="str">
        <f>IFERROR(IF(WeightGoal="Increase",G516-H516,H516-G516),"")</f>
        <v/>
      </c>
      <c r="J516" s="13"/>
      <c r="K516" s="17" t="str">
        <f>IFERROR(IF(Standard,#REF!/CalsPerPound,#REF!/CalsPerPound/2.2),"")</f>
        <v/>
      </c>
      <c r="L516" s="17"/>
      <c r="M516" s="16" t="str">
        <f>IFERROR(WeightToLoseGain-K516,"")</f>
        <v/>
      </c>
      <c r="N516" s="25" t="str">
        <f>IFERROR(IF(C515&lt;&gt;"",M516/(WeightToLoseGain),""),"")</f>
        <v/>
      </c>
    </row>
    <row r="517" spans="3:14" ht="15" customHeight="1">
      <c r="C517" s="15"/>
      <c r="D517" s="11" t="str">
        <f>IFERROR(IF(#REF!&lt;&gt;"",IF(MOD(#REF!,7)=1,(#REF!/7)+1,""),""),"")</f>
        <v/>
      </c>
      <c r="E517" s="12" t="str">
        <f>IFERROR(IF(#REF!&lt;&gt;"",E516-(I516/CalsPerPound),""),"")</f>
        <v/>
      </c>
      <c r="F517" s="18" t="str">
        <f>IFERROR(RunningBMR,"")</f>
        <v/>
      </c>
      <c r="G517" s="13" t="str">
        <f>IFERROR(IF(K516&gt;0,F516*ActivityFactor+IF(WeightGoal="Maintain",0,IF(WeightGoal="Decrease",-500,IF(WeightGoal="Increase",500))),""),"")</f>
        <v/>
      </c>
      <c r="H517" s="32"/>
      <c r="I517" s="13" t="str">
        <f>IFERROR(IF(WeightGoal="Increase",G517-H517,H517-G517),"")</f>
        <v/>
      </c>
      <c r="J517" s="13"/>
      <c r="K517" s="17" t="str">
        <f>IFERROR(IF(Standard,#REF!/CalsPerPound,#REF!/CalsPerPound/2.2),"")</f>
        <v/>
      </c>
      <c r="L517" s="17"/>
      <c r="M517" s="16" t="str">
        <f>IFERROR(WeightToLoseGain-K517,"")</f>
        <v/>
      </c>
      <c r="N517" s="25" t="str">
        <f>IFERROR(IF(C516&lt;&gt;"",M517/(WeightToLoseGain),""),"")</f>
        <v/>
      </c>
    </row>
    <row r="518" spans="3:14" ht="15" customHeight="1">
      <c r="C518" s="15"/>
      <c r="D518" s="11" t="str">
        <f>IFERROR(IF(#REF!&lt;&gt;"",IF(MOD(#REF!,7)=1,(#REF!/7)+1,""),""),"")</f>
        <v/>
      </c>
      <c r="E518" s="12" t="str">
        <f>IFERROR(IF(#REF!&lt;&gt;"",E517-(I517/CalsPerPound),""),"")</f>
        <v/>
      </c>
      <c r="F518" s="18" t="str">
        <f>IFERROR(RunningBMR,"")</f>
        <v/>
      </c>
      <c r="G518" s="13" t="str">
        <f>IFERROR(IF(K517&gt;0,F517*ActivityFactor+IF(WeightGoal="Maintain",0,IF(WeightGoal="Decrease",-500,IF(WeightGoal="Increase",500))),""),"")</f>
        <v/>
      </c>
      <c r="H518" s="32"/>
      <c r="I518" s="13" t="str">
        <f>IFERROR(IF(WeightGoal="Increase",G518-H518,H518-G518),"")</f>
        <v/>
      </c>
      <c r="J518" s="13"/>
      <c r="K518" s="17" t="str">
        <f>IFERROR(IF(Standard,#REF!/CalsPerPound,#REF!/CalsPerPound/2.2),"")</f>
        <v/>
      </c>
      <c r="L518" s="17"/>
      <c r="M518" s="16" t="str">
        <f>IFERROR(WeightToLoseGain-K518,"")</f>
        <v/>
      </c>
      <c r="N518" s="25" t="str">
        <f>IFERROR(IF(C517&lt;&gt;"",M518/(WeightToLoseGain),""),"")</f>
        <v/>
      </c>
    </row>
    <row r="519" spans="3:14" ht="15" customHeight="1">
      <c r="C519" s="15"/>
      <c r="D519" s="11" t="str">
        <f>IFERROR(IF(#REF!&lt;&gt;"",IF(MOD(#REF!,7)=1,(#REF!/7)+1,""),""),"")</f>
        <v/>
      </c>
      <c r="E519" s="12" t="str">
        <f>IFERROR(IF(#REF!&lt;&gt;"",E518-(I518/CalsPerPound),""),"")</f>
        <v/>
      </c>
      <c r="F519" s="18" t="str">
        <f>IFERROR(RunningBMR,"")</f>
        <v/>
      </c>
      <c r="G519" s="13" t="str">
        <f>IFERROR(IF(K518&gt;0,F518*ActivityFactor+IF(WeightGoal="Maintain",0,IF(WeightGoal="Decrease",-500,IF(WeightGoal="Increase",500))),""),"")</f>
        <v/>
      </c>
      <c r="H519" s="32"/>
      <c r="I519" s="13" t="str">
        <f>IFERROR(IF(WeightGoal="Increase",G519-H519,H519-G519),"")</f>
        <v/>
      </c>
      <c r="J519" s="13"/>
      <c r="K519" s="17" t="str">
        <f>IFERROR(IF(Standard,#REF!/CalsPerPound,#REF!/CalsPerPound/2.2),"")</f>
        <v/>
      </c>
      <c r="L519" s="17"/>
      <c r="M519" s="16" t="str">
        <f>IFERROR(WeightToLoseGain-K519,"")</f>
        <v/>
      </c>
      <c r="N519" s="25" t="str">
        <f>IFERROR(IF(C518&lt;&gt;"",M519/(WeightToLoseGain),""),"")</f>
        <v/>
      </c>
    </row>
    <row r="520" spans="3:14" ht="15" customHeight="1">
      <c r="C520" s="15"/>
      <c r="D520" s="11" t="str">
        <f>IFERROR(IF(#REF!&lt;&gt;"",IF(MOD(#REF!,7)=1,(#REF!/7)+1,""),""),"")</f>
        <v/>
      </c>
      <c r="E520" s="12" t="str">
        <f>IFERROR(IF(#REF!&lt;&gt;"",E519-(I519/CalsPerPound),""),"")</f>
        <v/>
      </c>
      <c r="F520" s="18" t="str">
        <f>IFERROR(RunningBMR,"")</f>
        <v/>
      </c>
      <c r="G520" s="13" t="str">
        <f>IFERROR(IF(K519&gt;0,F519*ActivityFactor+IF(WeightGoal="Maintain",0,IF(WeightGoal="Decrease",-500,IF(WeightGoal="Increase",500))),""),"")</f>
        <v/>
      </c>
      <c r="H520" s="32"/>
      <c r="I520" s="13" t="str">
        <f>IFERROR(IF(WeightGoal="Increase",G520-H520,H520-G520),"")</f>
        <v/>
      </c>
      <c r="J520" s="13"/>
      <c r="K520" s="17" t="str">
        <f>IFERROR(IF(Standard,#REF!/CalsPerPound,#REF!/CalsPerPound/2.2),"")</f>
        <v/>
      </c>
      <c r="L520" s="17"/>
      <c r="M520" s="16" t="str">
        <f>IFERROR(WeightToLoseGain-K520,"")</f>
        <v/>
      </c>
      <c r="N520" s="25" t="str">
        <f>IFERROR(IF(C519&lt;&gt;"",M520/(WeightToLoseGain),""),"")</f>
        <v/>
      </c>
    </row>
    <row r="521" spans="3:14" ht="15" customHeight="1">
      <c r="C521" s="15"/>
      <c r="D521" s="11" t="str">
        <f>IFERROR(IF(#REF!&lt;&gt;"",IF(MOD(#REF!,7)=1,(#REF!/7)+1,""),""),"")</f>
        <v/>
      </c>
      <c r="E521" s="12" t="str">
        <f>IFERROR(IF(#REF!&lt;&gt;"",E520-(I520/CalsPerPound),""),"")</f>
        <v/>
      </c>
      <c r="F521" s="18" t="str">
        <f>IFERROR(RunningBMR,"")</f>
        <v/>
      </c>
      <c r="G521" s="13" t="str">
        <f>IFERROR(IF(K520&gt;0,F520*ActivityFactor+IF(WeightGoal="Maintain",0,IF(WeightGoal="Decrease",-500,IF(WeightGoal="Increase",500))),""),"")</f>
        <v/>
      </c>
      <c r="H521" s="32"/>
      <c r="I521" s="13" t="str">
        <f>IFERROR(IF(WeightGoal="Increase",G521-H521,H521-G521),"")</f>
        <v/>
      </c>
      <c r="J521" s="13"/>
      <c r="K521" s="17" t="str">
        <f>IFERROR(IF(Standard,#REF!/CalsPerPound,#REF!/CalsPerPound/2.2),"")</f>
        <v/>
      </c>
      <c r="L521" s="17"/>
      <c r="M521" s="16" t="str">
        <f>IFERROR(WeightToLoseGain-K521,"")</f>
        <v/>
      </c>
      <c r="N521" s="25" t="str">
        <f>IFERROR(IF(C520&lt;&gt;"",M521/(WeightToLoseGain),""),"")</f>
        <v/>
      </c>
    </row>
    <row r="522" spans="3:14" ht="15" customHeight="1">
      <c r="C522" s="15"/>
      <c r="D522" s="11" t="str">
        <f>IFERROR(IF(#REF!&lt;&gt;"",IF(MOD(#REF!,7)=1,(#REF!/7)+1,""),""),"")</f>
        <v/>
      </c>
      <c r="E522" s="12" t="str">
        <f>IFERROR(IF(#REF!&lt;&gt;"",E521-(I521/CalsPerPound),""),"")</f>
        <v/>
      </c>
      <c r="F522" s="18" t="str">
        <f>IFERROR(RunningBMR,"")</f>
        <v/>
      </c>
      <c r="G522" s="13" t="str">
        <f>IFERROR(IF(K521&gt;0,F521*ActivityFactor+IF(WeightGoal="Maintain",0,IF(WeightGoal="Decrease",-500,IF(WeightGoal="Increase",500))),""),"")</f>
        <v/>
      </c>
      <c r="H522" s="32"/>
      <c r="I522" s="13" t="str">
        <f>IFERROR(IF(WeightGoal="Increase",G522-H522,H522-G522),"")</f>
        <v/>
      </c>
      <c r="J522" s="13"/>
      <c r="K522" s="17" t="str">
        <f>IFERROR(IF(Standard,#REF!/CalsPerPound,#REF!/CalsPerPound/2.2),"")</f>
        <v/>
      </c>
      <c r="L522" s="17"/>
      <c r="M522" s="16" t="str">
        <f>IFERROR(WeightToLoseGain-K522,"")</f>
        <v/>
      </c>
      <c r="N522" s="25" t="str">
        <f>IFERROR(IF(C521&lt;&gt;"",M522/(WeightToLoseGain),""),"")</f>
        <v/>
      </c>
    </row>
    <row r="523" spans="3:14" ht="15" customHeight="1">
      <c r="C523" s="15"/>
      <c r="D523" s="11" t="str">
        <f>IFERROR(IF(#REF!&lt;&gt;"",IF(MOD(#REF!,7)=1,(#REF!/7)+1,""),""),"")</f>
        <v/>
      </c>
      <c r="E523" s="12" t="str">
        <f>IFERROR(IF(#REF!&lt;&gt;"",E522-(I522/CalsPerPound),""),"")</f>
        <v/>
      </c>
      <c r="F523" s="18" t="str">
        <f>IFERROR(RunningBMR,"")</f>
        <v/>
      </c>
      <c r="G523" s="13" t="str">
        <f>IFERROR(IF(K522&gt;0,F522*ActivityFactor+IF(WeightGoal="Maintain",0,IF(WeightGoal="Decrease",-500,IF(WeightGoal="Increase",500))),""),"")</f>
        <v/>
      </c>
      <c r="H523" s="32"/>
      <c r="I523" s="13" t="str">
        <f>IFERROR(IF(WeightGoal="Increase",G523-H523,H523-G523),"")</f>
        <v/>
      </c>
      <c r="J523" s="13"/>
      <c r="K523" s="17" t="str">
        <f>IFERROR(IF(Standard,#REF!/CalsPerPound,#REF!/CalsPerPound/2.2),"")</f>
        <v/>
      </c>
      <c r="L523" s="17"/>
      <c r="M523" s="16" t="str">
        <f>IFERROR(WeightToLoseGain-K523,"")</f>
        <v/>
      </c>
      <c r="N523" s="25" t="str">
        <f>IFERROR(IF(C522&lt;&gt;"",M523/(WeightToLoseGain),""),"")</f>
        <v/>
      </c>
    </row>
    <row r="524" spans="3:14" ht="15" customHeight="1">
      <c r="C524" s="15"/>
      <c r="D524" s="11" t="str">
        <f>IFERROR(IF(#REF!&lt;&gt;"",IF(MOD(#REF!,7)=1,(#REF!/7)+1,""),""),"")</f>
        <v/>
      </c>
      <c r="E524" s="12" t="str">
        <f>IFERROR(IF(#REF!&lt;&gt;"",E523-(I523/CalsPerPound),""),"")</f>
        <v/>
      </c>
      <c r="F524" s="18" t="str">
        <f>IFERROR(RunningBMR,"")</f>
        <v/>
      </c>
      <c r="G524" s="13" t="str">
        <f>IFERROR(IF(K523&gt;0,F523*ActivityFactor+IF(WeightGoal="Maintain",0,IF(WeightGoal="Decrease",-500,IF(WeightGoal="Increase",500))),""),"")</f>
        <v/>
      </c>
      <c r="H524" s="32"/>
      <c r="I524" s="13" t="str">
        <f>IFERROR(IF(WeightGoal="Increase",G524-H524,H524-G524),"")</f>
        <v/>
      </c>
      <c r="J524" s="13"/>
      <c r="K524" s="17" t="str">
        <f>IFERROR(IF(Standard,#REF!/CalsPerPound,#REF!/CalsPerPound/2.2),"")</f>
        <v/>
      </c>
      <c r="L524" s="17"/>
      <c r="M524" s="16" t="str">
        <f>IFERROR(WeightToLoseGain-K524,"")</f>
        <v/>
      </c>
      <c r="N524" s="25" t="str">
        <f>IFERROR(IF(C523&lt;&gt;"",M524/(WeightToLoseGain),""),"")</f>
        <v/>
      </c>
    </row>
    <row r="525" spans="3:14" ht="15" customHeight="1">
      <c r="C525" s="15"/>
      <c r="D525" s="11" t="str">
        <f>IFERROR(IF(#REF!&lt;&gt;"",IF(MOD(#REF!,7)=1,(#REF!/7)+1,""),""),"")</f>
        <v/>
      </c>
      <c r="E525" s="12" t="str">
        <f>IFERROR(IF(#REF!&lt;&gt;"",E524-(I524/CalsPerPound),""),"")</f>
        <v/>
      </c>
      <c r="F525" s="18" t="str">
        <f>IFERROR(RunningBMR,"")</f>
        <v/>
      </c>
      <c r="G525" s="13" t="str">
        <f>IFERROR(IF(K524&gt;0,F524*ActivityFactor+IF(WeightGoal="Maintain",0,IF(WeightGoal="Decrease",-500,IF(WeightGoal="Increase",500))),""),"")</f>
        <v/>
      </c>
      <c r="H525" s="32"/>
      <c r="I525" s="13" t="str">
        <f>IFERROR(IF(WeightGoal="Increase",G525-H525,H525-G525),"")</f>
        <v/>
      </c>
      <c r="J525" s="13"/>
      <c r="K525" s="17" t="str">
        <f>IFERROR(IF(Standard,#REF!/CalsPerPound,#REF!/CalsPerPound/2.2),"")</f>
        <v/>
      </c>
      <c r="L525" s="17"/>
      <c r="M525" s="16" t="str">
        <f>IFERROR(WeightToLoseGain-K525,"")</f>
        <v/>
      </c>
      <c r="N525" s="25" t="str">
        <f>IFERROR(IF(C524&lt;&gt;"",M525/(WeightToLoseGain),""),"")</f>
        <v/>
      </c>
    </row>
    <row r="526" spans="3:14" ht="15" customHeight="1">
      <c r="C526" s="15"/>
      <c r="D526" s="11" t="str">
        <f>IFERROR(IF(#REF!&lt;&gt;"",IF(MOD(#REF!,7)=1,(#REF!/7)+1,""),""),"")</f>
        <v/>
      </c>
      <c r="E526" s="12" t="str">
        <f>IFERROR(IF(#REF!&lt;&gt;"",E525-(I525/CalsPerPound),""),"")</f>
        <v/>
      </c>
      <c r="F526" s="18" t="str">
        <f>IFERROR(RunningBMR,"")</f>
        <v/>
      </c>
      <c r="G526" s="13" t="str">
        <f>IFERROR(IF(K525&gt;0,F525*ActivityFactor+IF(WeightGoal="Maintain",0,IF(WeightGoal="Decrease",-500,IF(WeightGoal="Increase",500))),""),"")</f>
        <v/>
      </c>
      <c r="H526" s="32"/>
      <c r="I526" s="13" t="str">
        <f>IFERROR(IF(WeightGoal="Increase",G526-H526,H526-G526),"")</f>
        <v/>
      </c>
      <c r="J526" s="13"/>
      <c r="K526" s="17" t="str">
        <f>IFERROR(IF(Standard,#REF!/CalsPerPound,#REF!/CalsPerPound/2.2),"")</f>
        <v/>
      </c>
      <c r="L526" s="17"/>
      <c r="M526" s="16" t="str">
        <f>IFERROR(WeightToLoseGain-K526,"")</f>
        <v/>
      </c>
      <c r="N526" s="25" t="str">
        <f>IFERROR(IF(C525&lt;&gt;"",M526/(WeightToLoseGain),""),"")</f>
        <v/>
      </c>
    </row>
    <row r="527" spans="3:14" ht="15" customHeight="1">
      <c r="C527" s="15"/>
      <c r="D527" s="11" t="str">
        <f>IFERROR(IF(#REF!&lt;&gt;"",IF(MOD(#REF!,7)=1,(#REF!/7)+1,""),""),"")</f>
        <v/>
      </c>
      <c r="E527" s="12" t="str">
        <f>IFERROR(IF(#REF!&lt;&gt;"",E526-(I526/CalsPerPound),""),"")</f>
        <v/>
      </c>
      <c r="F527" s="18" t="str">
        <f>IFERROR(RunningBMR,"")</f>
        <v/>
      </c>
      <c r="G527" s="13" t="str">
        <f>IFERROR(IF(K526&gt;0,F526*ActivityFactor+IF(WeightGoal="Maintain",0,IF(WeightGoal="Decrease",-500,IF(WeightGoal="Increase",500))),""),"")</f>
        <v/>
      </c>
      <c r="H527" s="32"/>
      <c r="I527" s="13" t="str">
        <f>IFERROR(IF(WeightGoal="Increase",G527-H527,H527-G527),"")</f>
        <v/>
      </c>
      <c r="J527" s="13"/>
      <c r="K527" s="17" t="str">
        <f>IFERROR(IF(Standard,#REF!/CalsPerPound,#REF!/CalsPerPound/2.2),"")</f>
        <v/>
      </c>
      <c r="L527" s="17"/>
      <c r="M527" s="16" t="str">
        <f>IFERROR(WeightToLoseGain-K527,"")</f>
        <v/>
      </c>
      <c r="N527" s="25" t="str">
        <f>IFERROR(IF(C526&lt;&gt;"",M527/(WeightToLoseGain),""),"")</f>
        <v/>
      </c>
    </row>
    <row r="528" spans="3:14" ht="15" customHeight="1">
      <c r="C528" s="15"/>
      <c r="D528" s="11" t="str">
        <f>IFERROR(IF(#REF!&lt;&gt;"",IF(MOD(#REF!,7)=1,(#REF!/7)+1,""),""),"")</f>
        <v/>
      </c>
      <c r="E528" s="12" t="str">
        <f>IFERROR(IF(#REF!&lt;&gt;"",E527-(I527/CalsPerPound),""),"")</f>
        <v/>
      </c>
      <c r="F528" s="18" t="str">
        <f>IFERROR(RunningBMR,"")</f>
        <v/>
      </c>
      <c r="G528" s="13" t="str">
        <f>IFERROR(IF(K527&gt;0,F527*ActivityFactor+IF(WeightGoal="Maintain",0,IF(WeightGoal="Decrease",-500,IF(WeightGoal="Increase",500))),""),"")</f>
        <v/>
      </c>
      <c r="H528" s="32"/>
      <c r="I528" s="13" t="str">
        <f>IFERROR(IF(WeightGoal="Increase",G528-H528,H528-G528),"")</f>
        <v/>
      </c>
      <c r="J528" s="13"/>
      <c r="K528" s="17" t="str">
        <f>IFERROR(IF(Standard,#REF!/CalsPerPound,#REF!/CalsPerPound/2.2),"")</f>
        <v/>
      </c>
      <c r="L528" s="17"/>
      <c r="M528" s="16" t="str">
        <f>IFERROR(WeightToLoseGain-K528,"")</f>
        <v/>
      </c>
      <c r="N528" s="25" t="str">
        <f>IFERROR(IF(C527&lt;&gt;"",M528/(WeightToLoseGain),""),"")</f>
        <v/>
      </c>
    </row>
    <row r="529" spans="3:14" ht="15" customHeight="1">
      <c r="C529" s="15"/>
      <c r="D529" s="11" t="str">
        <f>IFERROR(IF(#REF!&lt;&gt;"",IF(MOD(#REF!,7)=1,(#REF!/7)+1,""),""),"")</f>
        <v/>
      </c>
      <c r="E529" s="12" t="str">
        <f>IFERROR(IF(#REF!&lt;&gt;"",E528-(I528/CalsPerPound),""),"")</f>
        <v/>
      </c>
      <c r="F529" s="18" t="str">
        <f>IFERROR(RunningBMR,"")</f>
        <v/>
      </c>
      <c r="G529" s="13" t="str">
        <f>IFERROR(IF(K528&gt;0,F528*ActivityFactor+IF(WeightGoal="Maintain",0,IF(WeightGoal="Decrease",-500,IF(WeightGoal="Increase",500))),""),"")</f>
        <v/>
      </c>
      <c r="H529" s="32"/>
      <c r="I529" s="13" t="str">
        <f>IFERROR(IF(WeightGoal="Increase",G529-H529,H529-G529),"")</f>
        <v/>
      </c>
      <c r="J529" s="13"/>
      <c r="K529" s="17" t="str">
        <f>IFERROR(IF(Standard,#REF!/CalsPerPound,#REF!/CalsPerPound/2.2),"")</f>
        <v/>
      </c>
      <c r="L529" s="17"/>
      <c r="M529" s="16" t="str">
        <f>IFERROR(WeightToLoseGain-K529,"")</f>
        <v/>
      </c>
      <c r="N529" s="25" t="str">
        <f>IFERROR(IF(C528&lt;&gt;"",M529/(WeightToLoseGain),""),"")</f>
        <v/>
      </c>
    </row>
    <row r="530" spans="3:14" ht="15" customHeight="1">
      <c r="C530" s="15"/>
      <c r="D530" s="11" t="str">
        <f>IFERROR(IF(#REF!&lt;&gt;"",IF(MOD(#REF!,7)=1,(#REF!/7)+1,""),""),"")</f>
        <v/>
      </c>
      <c r="E530" s="12" t="str">
        <f>IFERROR(IF(#REF!&lt;&gt;"",E529-(I529/CalsPerPound),""),"")</f>
        <v/>
      </c>
      <c r="F530" s="18" t="str">
        <f>IFERROR(RunningBMR,"")</f>
        <v/>
      </c>
      <c r="G530" s="13" t="str">
        <f>IFERROR(IF(K529&gt;0,F529*ActivityFactor+IF(WeightGoal="Maintain",0,IF(WeightGoal="Decrease",-500,IF(WeightGoal="Increase",500))),""),"")</f>
        <v/>
      </c>
      <c r="H530" s="32"/>
      <c r="I530" s="13" t="str">
        <f>IFERROR(IF(WeightGoal="Increase",G530-H530,H530-G530),"")</f>
        <v/>
      </c>
      <c r="J530" s="13"/>
      <c r="K530" s="17" t="str">
        <f>IFERROR(IF(Standard,#REF!/CalsPerPound,#REF!/CalsPerPound/2.2),"")</f>
        <v/>
      </c>
      <c r="L530" s="17"/>
      <c r="M530" s="16" t="str">
        <f>IFERROR(WeightToLoseGain-K530,"")</f>
        <v/>
      </c>
      <c r="N530" s="25" t="str">
        <f>IFERROR(IF(C529&lt;&gt;"",M530/(WeightToLoseGain),""),"")</f>
        <v/>
      </c>
    </row>
    <row r="531" spans="3:14" ht="15" customHeight="1">
      <c r="C531" s="15"/>
      <c r="D531" s="11" t="str">
        <f>IFERROR(IF(#REF!&lt;&gt;"",IF(MOD(#REF!,7)=1,(#REF!/7)+1,""),""),"")</f>
        <v/>
      </c>
      <c r="E531" s="12" t="str">
        <f>IFERROR(IF(#REF!&lt;&gt;"",E530-(I530/CalsPerPound),""),"")</f>
        <v/>
      </c>
      <c r="F531" s="18" t="str">
        <f>IFERROR(RunningBMR,"")</f>
        <v/>
      </c>
      <c r="G531" s="13" t="str">
        <f>IFERROR(IF(K530&gt;0,F530*ActivityFactor+IF(WeightGoal="Maintain",0,IF(WeightGoal="Decrease",-500,IF(WeightGoal="Increase",500))),""),"")</f>
        <v/>
      </c>
      <c r="H531" s="32"/>
      <c r="I531" s="13" t="str">
        <f>IFERROR(IF(WeightGoal="Increase",G531-H531,H531-G531),"")</f>
        <v/>
      </c>
      <c r="J531" s="13"/>
      <c r="K531" s="17" t="str">
        <f>IFERROR(IF(Standard,#REF!/CalsPerPound,#REF!/CalsPerPound/2.2),"")</f>
        <v/>
      </c>
      <c r="L531" s="17"/>
      <c r="M531" s="16" t="str">
        <f>IFERROR(WeightToLoseGain-K531,"")</f>
        <v/>
      </c>
      <c r="N531" s="25" t="str">
        <f>IFERROR(IF(C530&lt;&gt;"",M531/(WeightToLoseGain),""),"")</f>
        <v/>
      </c>
    </row>
    <row r="532" spans="3:14" ht="15" customHeight="1">
      <c r="C532" s="15"/>
      <c r="D532" s="11" t="str">
        <f>IFERROR(IF(#REF!&lt;&gt;"",IF(MOD(#REF!,7)=1,(#REF!/7)+1,""),""),"")</f>
        <v/>
      </c>
      <c r="E532" s="12" t="str">
        <f>IFERROR(IF(#REF!&lt;&gt;"",E531-(I531/CalsPerPound),""),"")</f>
        <v/>
      </c>
      <c r="F532" s="18" t="str">
        <f>IFERROR(RunningBMR,"")</f>
        <v/>
      </c>
      <c r="G532" s="13" t="str">
        <f>IFERROR(IF(K531&gt;0,F531*ActivityFactor+IF(WeightGoal="Maintain",0,IF(WeightGoal="Decrease",-500,IF(WeightGoal="Increase",500))),""),"")</f>
        <v/>
      </c>
      <c r="H532" s="32"/>
      <c r="I532" s="13" t="str">
        <f>IFERROR(IF(WeightGoal="Increase",G532-H532,H532-G532),"")</f>
        <v/>
      </c>
      <c r="J532" s="13"/>
      <c r="K532" s="17" t="str">
        <f>IFERROR(IF(Standard,#REF!/CalsPerPound,#REF!/CalsPerPound/2.2),"")</f>
        <v/>
      </c>
      <c r="L532" s="17"/>
      <c r="M532" s="16" t="str">
        <f>IFERROR(WeightToLoseGain-K532,"")</f>
        <v/>
      </c>
      <c r="N532" s="25" t="str">
        <f>IFERROR(IF(C531&lt;&gt;"",M532/(WeightToLoseGain),""),"")</f>
        <v/>
      </c>
    </row>
    <row r="533" spans="3:14" ht="15" customHeight="1">
      <c r="C533" s="15"/>
      <c r="D533" s="11" t="str">
        <f>IFERROR(IF(#REF!&lt;&gt;"",IF(MOD(#REF!,7)=1,(#REF!/7)+1,""),""),"")</f>
        <v/>
      </c>
      <c r="E533" s="12" t="str">
        <f>IFERROR(IF(#REF!&lt;&gt;"",E532-(I532/CalsPerPound),""),"")</f>
        <v/>
      </c>
      <c r="F533" s="18" t="str">
        <f>IFERROR(RunningBMR,"")</f>
        <v/>
      </c>
      <c r="G533" s="13" t="str">
        <f>IFERROR(IF(K532&gt;0,F532*ActivityFactor+IF(WeightGoal="Maintain",0,IF(WeightGoal="Decrease",-500,IF(WeightGoal="Increase",500))),""),"")</f>
        <v/>
      </c>
      <c r="H533" s="32"/>
      <c r="I533" s="13" t="str">
        <f>IFERROR(IF(WeightGoal="Increase",G533-H533,H533-G533),"")</f>
        <v/>
      </c>
      <c r="J533" s="13"/>
      <c r="K533" s="17" t="str">
        <f>IFERROR(IF(Standard,#REF!/CalsPerPound,#REF!/CalsPerPound/2.2),"")</f>
        <v/>
      </c>
      <c r="L533" s="17"/>
      <c r="M533" s="16" t="str">
        <f>IFERROR(WeightToLoseGain-K533,"")</f>
        <v/>
      </c>
      <c r="N533" s="25" t="str">
        <f>IFERROR(IF(C532&lt;&gt;"",M533/(WeightToLoseGain),""),"")</f>
        <v/>
      </c>
    </row>
    <row r="534" spans="3:14" ht="15" customHeight="1">
      <c r="C534" s="15"/>
      <c r="D534" s="11" t="str">
        <f>IFERROR(IF(#REF!&lt;&gt;"",IF(MOD(#REF!,7)=1,(#REF!/7)+1,""),""),"")</f>
        <v/>
      </c>
      <c r="E534" s="12" t="str">
        <f>IFERROR(IF(#REF!&lt;&gt;"",E533-(I533/CalsPerPound),""),"")</f>
        <v/>
      </c>
      <c r="F534" s="18" t="str">
        <f>IFERROR(RunningBMR,"")</f>
        <v/>
      </c>
      <c r="G534" s="13" t="str">
        <f>IFERROR(IF(K533&gt;0,F533*ActivityFactor+IF(WeightGoal="Maintain",0,IF(WeightGoal="Decrease",-500,IF(WeightGoal="Increase",500))),""),"")</f>
        <v/>
      </c>
      <c r="H534" s="32"/>
      <c r="I534" s="13" t="str">
        <f>IFERROR(IF(WeightGoal="Increase",G534-H534,H534-G534),"")</f>
        <v/>
      </c>
      <c r="J534" s="13"/>
      <c r="K534" s="17" t="str">
        <f>IFERROR(IF(Standard,#REF!/CalsPerPound,#REF!/CalsPerPound/2.2),"")</f>
        <v/>
      </c>
      <c r="L534" s="17"/>
      <c r="M534" s="16" t="str">
        <f>IFERROR(WeightToLoseGain-K534,"")</f>
        <v/>
      </c>
      <c r="N534" s="25" t="str">
        <f>IFERROR(IF(C533&lt;&gt;"",M534/(WeightToLoseGain),""),"")</f>
        <v/>
      </c>
    </row>
    <row r="535" spans="3:14" ht="15" customHeight="1">
      <c r="C535" s="15"/>
      <c r="D535" s="11" t="str">
        <f>IFERROR(IF(#REF!&lt;&gt;"",IF(MOD(#REF!,7)=1,(#REF!/7)+1,""),""),"")</f>
        <v/>
      </c>
      <c r="E535" s="12" t="str">
        <f>IFERROR(IF(#REF!&lt;&gt;"",E534-(I534/CalsPerPound),""),"")</f>
        <v/>
      </c>
      <c r="F535" s="18" t="str">
        <f>IFERROR(RunningBMR,"")</f>
        <v/>
      </c>
      <c r="G535" s="13" t="str">
        <f>IFERROR(IF(K534&gt;0,F534*ActivityFactor+IF(WeightGoal="Maintain",0,IF(WeightGoal="Decrease",-500,IF(WeightGoal="Increase",500))),""),"")</f>
        <v/>
      </c>
      <c r="H535" s="32"/>
      <c r="I535" s="13" t="str">
        <f>IFERROR(IF(WeightGoal="Increase",G535-H535,H535-G535),"")</f>
        <v/>
      </c>
      <c r="J535" s="13"/>
      <c r="K535" s="17" t="str">
        <f>IFERROR(IF(Standard,#REF!/CalsPerPound,#REF!/CalsPerPound/2.2),"")</f>
        <v/>
      </c>
      <c r="L535" s="17"/>
      <c r="M535" s="16" t="str">
        <f>IFERROR(WeightToLoseGain-K535,"")</f>
        <v/>
      </c>
      <c r="N535" s="25" t="str">
        <f>IFERROR(IF(C534&lt;&gt;"",M535/(WeightToLoseGain),""),"")</f>
        <v/>
      </c>
    </row>
    <row r="536" spans="3:14" ht="15" customHeight="1">
      <c r="C536" s="15"/>
      <c r="D536" s="11" t="str">
        <f>IFERROR(IF(#REF!&lt;&gt;"",IF(MOD(#REF!,7)=1,(#REF!/7)+1,""),""),"")</f>
        <v/>
      </c>
      <c r="E536" s="12" t="str">
        <f>IFERROR(IF(#REF!&lt;&gt;"",E535-(I535/CalsPerPound),""),"")</f>
        <v/>
      </c>
      <c r="F536" s="18" t="str">
        <f>IFERROR(RunningBMR,"")</f>
        <v/>
      </c>
      <c r="G536" s="13" t="str">
        <f>IFERROR(IF(K535&gt;0,F535*ActivityFactor+IF(WeightGoal="Maintain",0,IF(WeightGoal="Decrease",-500,IF(WeightGoal="Increase",500))),""),"")</f>
        <v/>
      </c>
      <c r="H536" s="32"/>
      <c r="I536" s="13" t="str">
        <f>IFERROR(IF(WeightGoal="Increase",G536-H536,H536-G536),"")</f>
        <v/>
      </c>
      <c r="J536" s="13"/>
      <c r="K536" s="17" t="str">
        <f>IFERROR(IF(Standard,#REF!/CalsPerPound,#REF!/CalsPerPound/2.2),"")</f>
        <v/>
      </c>
      <c r="L536" s="17"/>
      <c r="M536" s="16" t="str">
        <f>IFERROR(WeightToLoseGain-K536,"")</f>
        <v/>
      </c>
      <c r="N536" s="25" t="str">
        <f>IFERROR(IF(C535&lt;&gt;"",M536/(WeightToLoseGain),""),"")</f>
        <v/>
      </c>
    </row>
    <row r="537" spans="3:14" ht="15" customHeight="1">
      <c r="C537" s="15"/>
      <c r="D537" s="11" t="str">
        <f>IFERROR(IF(#REF!&lt;&gt;"",IF(MOD(#REF!,7)=1,(#REF!/7)+1,""),""),"")</f>
        <v/>
      </c>
      <c r="E537" s="12" t="str">
        <f>IFERROR(IF(#REF!&lt;&gt;"",E536-(I536/CalsPerPound),""),"")</f>
        <v/>
      </c>
      <c r="F537" s="18" t="str">
        <f>IFERROR(RunningBMR,"")</f>
        <v/>
      </c>
      <c r="G537" s="13" t="str">
        <f>IFERROR(IF(K536&gt;0,F536*ActivityFactor+IF(WeightGoal="Maintain",0,IF(WeightGoal="Decrease",-500,IF(WeightGoal="Increase",500))),""),"")</f>
        <v/>
      </c>
      <c r="H537" s="32"/>
      <c r="I537" s="13" t="str">
        <f>IFERROR(IF(WeightGoal="Increase",G537-H537,H537-G537),"")</f>
        <v/>
      </c>
      <c r="J537" s="13"/>
      <c r="K537" s="17" t="str">
        <f>IFERROR(IF(Standard,#REF!/CalsPerPound,#REF!/CalsPerPound/2.2),"")</f>
        <v/>
      </c>
      <c r="L537" s="17"/>
      <c r="M537" s="16" t="str">
        <f>IFERROR(WeightToLoseGain-K537,"")</f>
        <v/>
      </c>
      <c r="N537" s="25" t="str">
        <f>IFERROR(IF(C536&lt;&gt;"",M537/(WeightToLoseGain),""),"")</f>
        <v/>
      </c>
    </row>
    <row r="538" spans="3:14" ht="15" customHeight="1">
      <c r="C538" s="15"/>
      <c r="D538" s="11" t="str">
        <f>IFERROR(IF(#REF!&lt;&gt;"",IF(MOD(#REF!,7)=1,(#REF!/7)+1,""),""),"")</f>
        <v/>
      </c>
      <c r="E538" s="12" t="str">
        <f>IFERROR(IF(#REF!&lt;&gt;"",E537-(I537/CalsPerPound),""),"")</f>
        <v/>
      </c>
      <c r="F538" s="18" t="str">
        <f>IFERROR(RunningBMR,"")</f>
        <v/>
      </c>
      <c r="G538" s="13" t="str">
        <f>IFERROR(IF(K537&gt;0,F537*ActivityFactor+IF(WeightGoal="Maintain",0,IF(WeightGoal="Decrease",-500,IF(WeightGoal="Increase",500))),""),"")</f>
        <v/>
      </c>
      <c r="H538" s="32"/>
      <c r="I538" s="13" t="str">
        <f>IFERROR(IF(WeightGoal="Increase",G538-H538,H538-G538),"")</f>
        <v/>
      </c>
      <c r="J538" s="13"/>
      <c r="K538" s="17" t="str">
        <f>IFERROR(IF(Standard,#REF!/CalsPerPound,#REF!/CalsPerPound/2.2),"")</f>
        <v/>
      </c>
      <c r="L538" s="17"/>
      <c r="M538" s="16" t="str">
        <f>IFERROR(WeightToLoseGain-K538,"")</f>
        <v/>
      </c>
      <c r="N538" s="25" t="str">
        <f>IFERROR(IF(C537&lt;&gt;"",M538/(WeightToLoseGain),""),"")</f>
        <v/>
      </c>
    </row>
    <row r="539" spans="3:14" ht="15" customHeight="1">
      <c r="C539" s="15"/>
      <c r="D539" s="11" t="str">
        <f>IFERROR(IF(#REF!&lt;&gt;"",IF(MOD(#REF!,7)=1,(#REF!/7)+1,""),""),"")</f>
        <v/>
      </c>
      <c r="E539" s="12" t="str">
        <f>IFERROR(IF(#REF!&lt;&gt;"",E538-(I538/CalsPerPound),""),"")</f>
        <v/>
      </c>
      <c r="F539" s="18" t="str">
        <f>IFERROR(RunningBMR,"")</f>
        <v/>
      </c>
      <c r="G539" s="13" t="str">
        <f>IFERROR(IF(K538&gt;0,F538*ActivityFactor+IF(WeightGoal="Maintain",0,IF(WeightGoal="Decrease",-500,IF(WeightGoal="Increase",500))),""),"")</f>
        <v/>
      </c>
      <c r="H539" s="32"/>
      <c r="I539" s="13" t="str">
        <f>IFERROR(IF(WeightGoal="Increase",G539-H539,H539-G539),"")</f>
        <v/>
      </c>
      <c r="J539" s="13"/>
      <c r="K539" s="17" t="str">
        <f>IFERROR(IF(Standard,#REF!/CalsPerPound,#REF!/CalsPerPound/2.2),"")</f>
        <v/>
      </c>
      <c r="L539" s="17"/>
      <c r="M539" s="16" t="str">
        <f>IFERROR(WeightToLoseGain-K539,"")</f>
        <v/>
      </c>
      <c r="N539" s="25" t="str">
        <f>IFERROR(IF(C538&lt;&gt;"",M539/(WeightToLoseGain),""),"")</f>
        <v/>
      </c>
    </row>
    <row r="540" spans="3:14" ht="15" customHeight="1">
      <c r="C540" s="15"/>
      <c r="D540" s="11" t="str">
        <f>IFERROR(IF(#REF!&lt;&gt;"",IF(MOD(#REF!,7)=1,(#REF!/7)+1,""),""),"")</f>
        <v/>
      </c>
      <c r="E540" s="12" t="str">
        <f>IFERROR(IF(#REF!&lt;&gt;"",E539-(I539/CalsPerPound),""),"")</f>
        <v/>
      </c>
      <c r="F540" s="18" t="str">
        <f>IFERROR(RunningBMR,"")</f>
        <v/>
      </c>
      <c r="G540" s="13" t="str">
        <f>IFERROR(IF(K539&gt;0,F539*ActivityFactor+IF(WeightGoal="Maintain",0,IF(WeightGoal="Decrease",-500,IF(WeightGoal="Increase",500))),""),"")</f>
        <v/>
      </c>
      <c r="H540" s="32"/>
      <c r="I540" s="13" t="str">
        <f>IFERROR(IF(WeightGoal="Increase",G540-H540,H540-G540),"")</f>
        <v/>
      </c>
      <c r="J540" s="13"/>
      <c r="K540" s="17" t="str">
        <f>IFERROR(IF(Standard,#REF!/CalsPerPound,#REF!/CalsPerPound/2.2),"")</f>
        <v/>
      </c>
      <c r="L540" s="17"/>
      <c r="M540" s="16" t="str">
        <f>IFERROR(WeightToLoseGain-K540,"")</f>
        <v/>
      </c>
      <c r="N540" s="25" t="str">
        <f>IFERROR(IF(C539&lt;&gt;"",M540/(WeightToLoseGain),""),"")</f>
        <v/>
      </c>
    </row>
    <row r="541" spans="3:14" ht="15" customHeight="1">
      <c r="C541" s="15"/>
      <c r="D541" s="11" t="str">
        <f>IFERROR(IF(#REF!&lt;&gt;"",IF(MOD(#REF!,7)=1,(#REF!/7)+1,""),""),"")</f>
        <v/>
      </c>
      <c r="E541" s="12" t="str">
        <f>IFERROR(IF(#REF!&lt;&gt;"",E540-(I540/CalsPerPound),""),"")</f>
        <v/>
      </c>
      <c r="F541" s="18" t="str">
        <f>IFERROR(RunningBMR,"")</f>
        <v/>
      </c>
      <c r="G541" s="13" t="str">
        <f>IFERROR(IF(K540&gt;0,F540*ActivityFactor+IF(WeightGoal="Maintain",0,IF(WeightGoal="Decrease",-500,IF(WeightGoal="Increase",500))),""),"")</f>
        <v/>
      </c>
      <c r="H541" s="32"/>
      <c r="I541" s="13" t="str">
        <f>IFERROR(IF(WeightGoal="Increase",G541-H541,H541-G541),"")</f>
        <v/>
      </c>
      <c r="J541" s="13"/>
      <c r="K541" s="17" t="str">
        <f>IFERROR(IF(Standard,#REF!/CalsPerPound,#REF!/CalsPerPound/2.2),"")</f>
        <v/>
      </c>
      <c r="L541" s="17"/>
      <c r="M541" s="16" t="str">
        <f>IFERROR(WeightToLoseGain-K541,"")</f>
        <v/>
      </c>
      <c r="N541" s="25" t="str">
        <f>IFERROR(IF(C540&lt;&gt;"",M541/(WeightToLoseGain),""),"")</f>
        <v/>
      </c>
    </row>
    <row r="542" spans="3:14" ht="15" customHeight="1">
      <c r="C542" s="15"/>
      <c r="D542" s="11" t="str">
        <f>IFERROR(IF(#REF!&lt;&gt;"",IF(MOD(#REF!,7)=1,(#REF!/7)+1,""),""),"")</f>
        <v/>
      </c>
      <c r="E542" s="12" t="str">
        <f>IFERROR(IF(#REF!&lt;&gt;"",E541-(I541/CalsPerPound),""),"")</f>
        <v/>
      </c>
      <c r="F542" s="18" t="str">
        <f>IFERROR(RunningBMR,"")</f>
        <v/>
      </c>
      <c r="G542" s="13" t="str">
        <f>IFERROR(IF(K541&gt;0,F541*ActivityFactor+IF(WeightGoal="Maintain",0,IF(WeightGoal="Decrease",-500,IF(WeightGoal="Increase",500))),""),"")</f>
        <v/>
      </c>
      <c r="H542" s="32"/>
      <c r="I542" s="13" t="str">
        <f>IFERROR(IF(WeightGoal="Increase",G542-H542,H542-G542),"")</f>
        <v/>
      </c>
      <c r="J542" s="13"/>
      <c r="K542" s="17" t="str">
        <f>IFERROR(IF(Standard,#REF!/CalsPerPound,#REF!/CalsPerPound/2.2),"")</f>
        <v/>
      </c>
      <c r="L542" s="17"/>
      <c r="M542" s="16" t="str">
        <f>IFERROR(WeightToLoseGain-K542,"")</f>
        <v/>
      </c>
      <c r="N542" s="25" t="str">
        <f>IFERROR(IF(C541&lt;&gt;"",M542/(WeightToLoseGain),""),"")</f>
        <v/>
      </c>
    </row>
    <row r="543" spans="3:14" ht="15" customHeight="1">
      <c r="C543" s="15"/>
      <c r="D543" s="11" t="str">
        <f>IFERROR(IF(#REF!&lt;&gt;"",IF(MOD(#REF!,7)=1,(#REF!/7)+1,""),""),"")</f>
        <v/>
      </c>
      <c r="E543" s="12" t="str">
        <f>IFERROR(IF(#REF!&lt;&gt;"",E542-(I542/CalsPerPound),""),"")</f>
        <v/>
      </c>
      <c r="F543" s="18" t="str">
        <f>IFERROR(RunningBMR,"")</f>
        <v/>
      </c>
      <c r="G543" s="13" t="str">
        <f>IFERROR(IF(K542&gt;0,F542*ActivityFactor+IF(WeightGoal="Maintain",0,IF(WeightGoal="Decrease",-500,IF(WeightGoal="Increase",500))),""),"")</f>
        <v/>
      </c>
      <c r="H543" s="32"/>
      <c r="I543" s="13" t="str">
        <f>IFERROR(IF(WeightGoal="Increase",G543-H543,H543-G543),"")</f>
        <v/>
      </c>
      <c r="J543" s="13"/>
      <c r="K543" s="17" t="str">
        <f>IFERROR(IF(Standard,#REF!/CalsPerPound,#REF!/CalsPerPound/2.2),"")</f>
        <v/>
      </c>
      <c r="L543" s="17"/>
      <c r="M543" s="16" t="str">
        <f>IFERROR(WeightToLoseGain-K543,"")</f>
        <v/>
      </c>
      <c r="N543" s="25" t="str">
        <f>IFERROR(IF(C542&lt;&gt;"",M543/(WeightToLoseGain),""),"")</f>
        <v/>
      </c>
    </row>
    <row r="544" spans="3:14" ht="15" customHeight="1">
      <c r="C544" s="15"/>
      <c r="D544" s="11" t="str">
        <f>IFERROR(IF(#REF!&lt;&gt;"",IF(MOD(#REF!,7)=1,(#REF!/7)+1,""),""),"")</f>
        <v/>
      </c>
      <c r="E544" s="12" t="str">
        <f>IFERROR(IF(#REF!&lt;&gt;"",E543-(I543/CalsPerPound),""),"")</f>
        <v/>
      </c>
      <c r="F544" s="18" t="str">
        <f>IFERROR(RunningBMR,"")</f>
        <v/>
      </c>
      <c r="G544" s="13" t="str">
        <f>IFERROR(IF(K543&gt;0,F543*ActivityFactor+IF(WeightGoal="Maintain",0,IF(WeightGoal="Decrease",-500,IF(WeightGoal="Increase",500))),""),"")</f>
        <v/>
      </c>
      <c r="H544" s="32"/>
      <c r="I544" s="13" t="str">
        <f>IFERROR(IF(WeightGoal="Increase",G544-H544,H544-G544),"")</f>
        <v/>
      </c>
      <c r="J544" s="13"/>
      <c r="K544" s="17" t="str">
        <f>IFERROR(IF(Standard,#REF!/CalsPerPound,#REF!/CalsPerPound/2.2),"")</f>
        <v/>
      </c>
      <c r="L544" s="17"/>
      <c r="M544" s="16" t="str">
        <f>IFERROR(WeightToLoseGain-K544,"")</f>
        <v/>
      </c>
      <c r="N544" s="25" t="str">
        <f>IFERROR(IF(C543&lt;&gt;"",M544/(WeightToLoseGain),""),"")</f>
        <v/>
      </c>
    </row>
    <row r="545" spans="3:14" ht="15" customHeight="1">
      <c r="C545" s="15"/>
      <c r="D545" s="11" t="str">
        <f>IFERROR(IF(#REF!&lt;&gt;"",IF(MOD(#REF!,7)=1,(#REF!/7)+1,""),""),"")</f>
        <v/>
      </c>
      <c r="E545" s="12" t="str">
        <f>IFERROR(IF(#REF!&lt;&gt;"",E544-(I544/CalsPerPound),""),"")</f>
        <v/>
      </c>
      <c r="F545" s="18" t="str">
        <f>IFERROR(RunningBMR,"")</f>
        <v/>
      </c>
      <c r="G545" s="13" t="str">
        <f>IFERROR(IF(K544&gt;0,F544*ActivityFactor+IF(WeightGoal="Maintain",0,IF(WeightGoal="Decrease",-500,IF(WeightGoal="Increase",500))),""),"")</f>
        <v/>
      </c>
      <c r="H545" s="32"/>
      <c r="I545" s="13" t="str">
        <f>IFERROR(IF(WeightGoal="Increase",G545-H545,H545-G545),"")</f>
        <v/>
      </c>
      <c r="J545" s="13"/>
      <c r="K545" s="17" t="str">
        <f>IFERROR(IF(Standard,#REF!/CalsPerPound,#REF!/CalsPerPound/2.2),"")</f>
        <v/>
      </c>
      <c r="L545" s="17"/>
      <c r="M545" s="16" t="str">
        <f>IFERROR(WeightToLoseGain-K545,"")</f>
        <v/>
      </c>
      <c r="N545" s="25" t="str">
        <f>IFERROR(IF(C544&lt;&gt;"",M545/(WeightToLoseGain),""),"")</f>
        <v/>
      </c>
    </row>
    <row r="546" spans="3:14" ht="15" customHeight="1">
      <c r="C546" s="15"/>
      <c r="D546" s="11" t="str">
        <f>IFERROR(IF(#REF!&lt;&gt;"",IF(MOD(#REF!,7)=1,(#REF!/7)+1,""),""),"")</f>
        <v/>
      </c>
      <c r="E546" s="12" t="str">
        <f>IFERROR(IF(#REF!&lt;&gt;"",E545-(I545/CalsPerPound),""),"")</f>
        <v/>
      </c>
      <c r="F546" s="18" t="str">
        <f>IFERROR(RunningBMR,"")</f>
        <v/>
      </c>
      <c r="G546" s="13" t="str">
        <f>IFERROR(IF(K545&gt;0,F545*ActivityFactor+IF(WeightGoal="Maintain",0,IF(WeightGoal="Decrease",-500,IF(WeightGoal="Increase",500))),""),"")</f>
        <v/>
      </c>
      <c r="H546" s="32"/>
      <c r="I546" s="13" t="str">
        <f>IFERROR(IF(WeightGoal="Increase",G546-H546,H546-G546),"")</f>
        <v/>
      </c>
      <c r="J546" s="13"/>
      <c r="K546" s="17" t="str">
        <f>IFERROR(IF(Standard,#REF!/CalsPerPound,#REF!/CalsPerPound/2.2),"")</f>
        <v/>
      </c>
      <c r="L546" s="17"/>
      <c r="M546" s="16" t="str">
        <f>IFERROR(WeightToLoseGain-K546,"")</f>
        <v/>
      </c>
      <c r="N546" s="25" t="str">
        <f>IFERROR(IF(C545&lt;&gt;"",M546/(WeightToLoseGain),""),"")</f>
        <v/>
      </c>
    </row>
    <row r="547" spans="3:14" ht="15" customHeight="1">
      <c r="C547" s="15"/>
      <c r="D547" s="11" t="str">
        <f>IFERROR(IF(#REF!&lt;&gt;"",IF(MOD(#REF!,7)=1,(#REF!/7)+1,""),""),"")</f>
        <v/>
      </c>
      <c r="E547" s="12" t="str">
        <f>IFERROR(IF(#REF!&lt;&gt;"",E546-(I546/CalsPerPound),""),"")</f>
        <v/>
      </c>
      <c r="F547" s="18" t="str">
        <f>IFERROR(RunningBMR,"")</f>
        <v/>
      </c>
      <c r="G547" s="13" t="str">
        <f>IFERROR(IF(K546&gt;0,F546*ActivityFactor+IF(WeightGoal="Maintain",0,IF(WeightGoal="Decrease",-500,IF(WeightGoal="Increase",500))),""),"")</f>
        <v/>
      </c>
      <c r="H547" s="32"/>
      <c r="I547" s="13" t="str">
        <f>IFERROR(IF(WeightGoal="Increase",G547-H547,H547-G547),"")</f>
        <v/>
      </c>
      <c r="J547" s="13"/>
      <c r="K547" s="17" t="str">
        <f>IFERROR(IF(Standard,#REF!/CalsPerPound,#REF!/CalsPerPound/2.2),"")</f>
        <v/>
      </c>
      <c r="L547" s="17"/>
      <c r="M547" s="16" t="str">
        <f>IFERROR(WeightToLoseGain-K547,"")</f>
        <v/>
      </c>
      <c r="N547" s="25" t="str">
        <f>IFERROR(IF(C546&lt;&gt;"",M547/(WeightToLoseGain),""),"")</f>
        <v/>
      </c>
    </row>
    <row r="548" spans="3:14" ht="15" customHeight="1">
      <c r="C548" s="15"/>
      <c r="D548" s="11" t="str">
        <f>IFERROR(IF(#REF!&lt;&gt;"",IF(MOD(#REF!,7)=1,(#REF!/7)+1,""),""),"")</f>
        <v/>
      </c>
      <c r="E548" s="12" t="str">
        <f>IFERROR(IF(#REF!&lt;&gt;"",E547-(I547/CalsPerPound),""),"")</f>
        <v/>
      </c>
      <c r="F548" s="18" t="str">
        <f>IFERROR(RunningBMR,"")</f>
        <v/>
      </c>
      <c r="G548" s="13" t="str">
        <f>IFERROR(IF(K547&gt;0,F547*ActivityFactor+IF(WeightGoal="Maintain",0,IF(WeightGoal="Decrease",-500,IF(WeightGoal="Increase",500))),""),"")</f>
        <v/>
      </c>
      <c r="H548" s="32"/>
      <c r="I548" s="13" t="str">
        <f>IFERROR(IF(WeightGoal="Increase",G548-H548,H548-G548),"")</f>
        <v/>
      </c>
      <c r="J548" s="13"/>
      <c r="K548" s="17" t="str">
        <f>IFERROR(IF(Standard,#REF!/CalsPerPound,#REF!/CalsPerPound/2.2),"")</f>
        <v/>
      </c>
      <c r="L548" s="17"/>
      <c r="M548" s="16" t="str">
        <f>IFERROR(WeightToLoseGain-K548,"")</f>
        <v/>
      </c>
      <c r="N548" s="25" t="str">
        <f>IFERROR(IF(C547&lt;&gt;"",M548/(WeightToLoseGain),""),"")</f>
        <v/>
      </c>
    </row>
    <row r="549" spans="3:14" ht="15" customHeight="1">
      <c r="C549" s="15"/>
      <c r="D549" s="11" t="str">
        <f>IFERROR(IF(#REF!&lt;&gt;"",IF(MOD(#REF!,7)=1,(#REF!/7)+1,""),""),"")</f>
        <v/>
      </c>
      <c r="E549" s="12" t="str">
        <f>IFERROR(IF(#REF!&lt;&gt;"",E548-(I548/CalsPerPound),""),"")</f>
        <v/>
      </c>
      <c r="F549" s="18" t="str">
        <f>IFERROR(RunningBMR,"")</f>
        <v/>
      </c>
      <c r="G549" s="13" t="str">
        <f>IFERROR(IF(K548&gt;0,F548*ActivityFactor+IF(WeightGoal="Maintain",0,IF(WeightGoal="Decrease",-500,IF(WeightGoal="Increase",500))),""),"")</f>
        <v/>
      </c>
      <c r="H549" s="32"/>
      <c r="I549" s="13" t="str">
        <f>IFERROR(IF(WeightGoal="Increase",G549-H549,H549-G549),"")</f>
        <v/>
      </c>
      <c r="J549" s="13"/>
      <c r="K549" s="17" t="str">
        <f>IFERROR(IF(Standard,#REF!/CalsPerPound,#REF!/CalsPerPound/2.2),"")</f>
        <v/>
      </c>
      <c r="L549" s="17"/>
      <c r="M549" s="16" t="str">
        <f>IFERROR(WeightToLoseGain-K549,"")</f>
        <v/>
      </c>
      <c r="N549" s="25" t="str">
        <f>IFERROR(IF(C548&lt;&gt;"",M549/(WeightToLoseGain),""),"")</f>
        <v/>
      </c>
    </row>
    <row r="550" spans="3:14" ht="15" customHeight="1">
      <c r="C550" s="15"/>
      <c r="D550" s="11" t="str">
        <f>IFERROR(IF(#REF!&lt;&gt;"",IF(MOD(#REF!,7)=1,(#REF!/7)+1,""),""),"")</f>
        <v/>
      </c>
      <c r="E550" s="12" t="str">
        <f>IFERROR(IF(#REF!&lt;&gt;"",E549-(I549/CalsPerPound),""),"")</f>
        <v/>
      </c>
      <c r="F550" s="18" t="str">
        <f>IFERROR(RunningBMR,"")</f>
        <v/>
      </c>
      <c r="G550" s="13" t="str">
        <f>IFERROR(IF(K549&gt;0,F549*ActivityFactor+IF(WeightGoal="Maintain",0,IF(WeightGoal="Decrease",-500,IF(WeightGoal="Increase",500))),""),"")</f>
        <v/>
      </c>
      <c r="H550" s="32"/>
      <c r="I550" s="13" t="str">
        <f>IFERROR(IF(WeightGoal="Increase",G550-H550,H550-G550),"")</f>
        <v/>
      </c>
      <c r="J550" s="13"/>
      <c r="K550" s="17" t="str">
        <f>IFERROR(IF(Standard,#REF!/CalsPerPound,#REF!/CalsPerPound/2.2),"")</f>
        <v/>
      </c>
      <c r="L550" s="17"/>
      <c r="M550" s="16" t="str">
        <f>IFERROR(WeightToLoseGain-K550,"")</f>
        <v/>
      </c>
      <c r="N550" s="25" t="str">
        <f>IFERROR(IF(C549&lt;&gt;"",M550/(WeightToLoseGain),""),"")</f>
        <v/>
      </c>
    </row>
    <row r="551" spans="3:14" ht="15" customHeight="1">
      <c r="C551" s="15"/>
      <c r="D551" s="11" t="str">
        <f>IFERROR(IF(#REF!&lt;&gt;"",IF(MOD(#REF!,7)=1,(#REF!/7)+1,""),""),"")</f>
        <v/>
      </c>
      <c r="E551" s="12" t="str">
        <f>IFERROR(IF(#REF!&lt;&gt;"",E550-(I550/CalsPerPound),""),"")</f>
        <v/>
      </c>
      <c r="F551" s="18" t="str">
        <f>IFERROR(RunningBMR,"")</f>
        <v/>
      </c>
      <c r="G551" s="13" t="str">
        <f>IFERROR(IF(K550&gt;0,F550*ActivityFactor+IF(WeightGoal="Maintain",0,IF(WeightGoal="Decrease",-500,IF(WeightGoal="Increase",500))),""),"")</f>
        <v/>
      </c>
      <c r="H551" s="32"/>
      <c r="I551" s="13" t="str">
        <f>IFERROR(IF(WeightGoal="Increase",G551-H551,H551-G551),"")</f>
        <v/>
      </c>
      <c r="J551" s="13"/>
      <c r="K551" s="17" t="str">
        <f>IFERROR(IF(Standard,#REF!/CalsPerPound,#REF!/CalsPerPound/2.2),"")</f>
        <v/>
      </c>
      <c r="L551" s="17"/>
      <c r="M551" s="16" t="str">
        <f>IFERROR(WeightToLoseGain-K551,"")</f>
        <v/>
      </c>
      <c r="N551" s="25" t="str">
        <f>IFERROR(IF(C550&lt;&gt;"",M551/(WeightToLoseGain),""),"")</f>
        <v/>
      </c>
    </row>
    <row r="552" spans="3:14" ht="15" customHeight="1">
      <c r="C552" s="15"/>
      <c r="D552" s="11" t="str">
        <f>IFERROR(IF(#REF!&lt;&gt;"",IF(MOD(#REF!,7)=1,(#REF!/7)+1,""),""),"")</f>
        <v/>
      </c>
      <c r="E552" s="12" t="str">
        <f>IFERROR(IF(#REF!&lt;&gt;"",E551-(I551/CalsPerPound),""),"")</f>
        <v/>
      </c>
      <c r="F552" s="18" t="str">
        <f>IFERROR(RunningBMR,"")</f>
        <v/>
      </c>
      <c r="G552" s="13" t="str">
        <f>IFERROR(IF(K551&gt;0,F551*ActivityFactor+IF(WeightGoal="Maintain",0,IF(WeightGoal="Decrease",-500,IF(WeightGoal="Increase",500))),""),"")</f>
        <v/>
      </c>
      <c r="H552" s="32"/>
      <c r="I552" s="13" t="str">
        <f>IFERROR(IF(WeightGoal="Increase",G552-H552,H552-G552),"")</f>
        <v/>
      </c>
      <c r="J552" s="13"/>
      <c r="K552" s="17" t="str">
        <f>IFERROR(IF(Standard,#REF!/CalsPerPound,#REF!/CalsPerPound/2.2),"")</f>
        <v/>
      </c>
      <c r="L552" s="17"/>
      <c r="M552" s="16" t="str">
        <f>IFERROR(WeightToLoseGain-K552,"")</f>
        <v/>
      </c>
      <c r="N552" s="25" t="str">
        <f>IFERROR(IF(C551&lt;&gt;"",M552/(WeightToLoseGain),""),"")</f>
        <v/>
      </c>
    </row>
    <row r="553" spans="3:14" ht="15" customHeight="1">
      <c r="C553" s="15"/>
      <c r="D553" s="11" t="str">
        <f>IFERROR(IF(#REF!&lt;&gt;"",IF(MOD(#REF!,7)=1,(#REF!/7)+1,""),""),"")</f>
        <v/>
      </c>
      <c r="E553" s="12" t="str">
        <f>IFERROR(IF(#REF!&lt;&gt;"",E552-(I552/CalsPerPound),""),"")</f>
        <v/>
      </c>
      <c r="F553" s="18" t="str">
        <f>IFERROR(RunningBMR,"")</f>
        <v/>
      </c>
      <c r="G553" s="13" t="str">
        <f>IFERROR(IF(K552&gt;0,F552*ActivityFactor+IF(WeightGoal="Maintain",0,IF(WeightGoal="Decrease",-500,IF(WeightGoal="Increase",500))),""),"")</f>
        <v/>
      </c>
      <c r="H553" s="32"/>
      <c r="I553" s="13" t="str">
        <f>IFERROR(IF(WeightGoal="Increase",G553-H553,H553-G553),"")</f>
        <v/>
      </c>
      <c r="J553" s="13"/>
      <c r="K553" s="17" t="str">
        <f>IFERROR(IF(Standard,#REF!/CalsPerPound,#REF!/CalsPerPound/2.2),"")</f>
        <v/>
      </c>
      <c r="L553" s="17"/>
      <c r="M553" s="16" t="str">
        <f>IFERROR(WeightToLoseGain-K553,"")</f>
        <v/>
      </c>
      <c r="N553" s="25" t="str">
        <f>IFERROR(IF(C552&lt;&gt;"",M553/(WeightToLoseGain),""),"")</f>
        <v/>
      </c>
    </row>
    <row r="554" spans="3:14" ht="15" customHeight="1">
      <c r="C554" s="15"/>
      <c r="D554" s="11" t="str">
        <f>IFERROR(IF(#REF!&lt;&gt;"",IF(MOD(#REF!,7)=1,(#REF!/7)+1,""),""),"")</f>
        <v/>
      </c>
      <c r="E554" s="12" t="str">
        <f>IFERROR(IF(#REF!&lt;&gt;"",E553-(I553/CalsPerPound),""),"")</f>
        <v/>
      </c>
      <c r="F554" s="18" t="str">
        <f>IFERROR(RunningBMR,"")</f>
        <v/>
      </c>
      <c r="G554" s="13" t="str">
        <f>IFERROR(IF(K553&gt;0,F553*ActivityFactor+IF(WeightGoal="Maintain",0,IF(WeightGoal="Decrease",-500,IF(WeightGoal="Increase",500))),""),"")</f>
        <v/>
      </c>
      <c r="H554" s="32"/>
      <c r="I554" s="13" t="str">
        <f>IFERROR(IF(WeightGoal="Increase",G554-H554,H554-G554),"")</f>
        <v/>
      </c>
      <c r="J554" s="13"/>
      <c r="K554" s="17" t="str">
        <f>IFERROR(IF(Standard,#REF!/CalsPerPound,#REF!/CalsPerPound/2.2),"")</f>
        <v/>
      </c>
      <c r="L554" s="17"/>
      <c r="M554" s="16" t="str">
        <f>IFERROR(WeightToLoseGain-K554,"")</f>
        <v/>
      </c>
      <c r="N554" s="25" t="str">
        <f>IFERROR(IF(C553&lt;&gt;"",M554/(WeightToLoseGain),""),"")</f>
        <v/>
      </c>
    </row>
    <row r="555" spans="3:14" ht="15" customHeight="1">
      <c r="C555" s="15"/>
      <c r="D555" s="11" t="str">
        <f>IFERROR(IF(#REF!&lt;&gt;"",IF(MOD(#REF!,7)=1,(#REF!/7)+1,""),""),"")</f>
        <v/>
      </c>
      <c r="E555" s="12" t="str">
        <f>IFERROR(IF(#REF!&lt;&gt;"",E554-(I554/CalsPerPound),""),"")</f>
        <v/>
      </c>
      <c r="F555" s="18" t="str">
        <f>IFERROR(RunningBMR,"")</f>
        <v/>
      </c>
      <c r="G555" s="13" t="str">
        <f>IFERROR(IF(K554&gt;0,F554*ActivityFactor+IF(WeightGoal="Maintain",0,IF(WeightGoal="Decrease",-500,IF(WeightGoal="Increase",500))),""),"")</f>
        <v/>
      </c>
      <c r="H555" s="32"/>
      <c r="I555" s="13" t="str">
        <f>IFERROR(IF(WeightGoal="Increase",G555-H555,H555-G555),"")</f>
        <v/>
      </c>
      <c r="J555" s="13"/>
      <c r="K555" s="17" t="str">
        <f>IFERROR(IF(Standard,#REF!/CalsPerPound,#REF!/CalsPerPound/2.2),"")</f>
        <v/>
      </c>
      <c r="L555" s="17"/>
      <c r="M555" s="16" t="str">
        <f>IFERROR(WeightToLoseGain-K555,"")</f>
        <v/>
      </c>
      <c r="N555" s="25" t="str">
        <f>IFERROR(IF(C554&lt;&gt;"",M555/(WeightToLoseGain),""),"")</f>
        <v/>
      </c>
    </row>
    <row r="556" spans="3:14" ht="15" customHeight="1">
      <c r="C556" s="15"/>
      <c r="D556" s="11" t="str">
        <f>IFERROR(IF(#REF!&lt;&gt;"",IF(MOD(#REF!,7)=1,(#REF!/7)+1,""),""),"")</f>
        <v/>
      </c>
      <c r="E556" s="12" t="str">
        <f>IFERROR(IF(#REF!&lt;&gt;"",E555-(I555/CalsPerPound),""),"")</f>
        <v/>
      </c>
      <c r="F556" s="18" t="str">
        <f>IFERROR(RunningBMR,"")</f>
        <v/>
      </c>
      <c r="G556" s="13" t="str">
        <f>IFERROR(IF(K555&gt;0,F555*ActivityFactor+IF(WeightGoal="Maintain",0,IF(WeightGoal="Decrease",-500,IF(WeightGoal="Increase",500))),""),"")</f>
        <v/>
      </c>
      <c r="H556" s="32"/>
      <c r="I556" s="13" t="str">
        <f>IFERROR(IF(WeightGoal="Increase",G556-H556,H556-G556),"")</f>
        <v/>
      </c>
      <c r="J556" s="13"/>
      <c r="K556" s="17" t="str">
        <f>IFERROR(IF(Standard,#REF!/CalsPerPound,#REF!/CalsPerPound/2.2),"")</f>
        <v/>
      </c>
      <c r="L556" s="17"/>
      <c r="M556" s="16" t="str">
        <f>IFERROR(WeightToLoseGain-K556,"")</f>
        <v/>
      </c>
      <c r="N556" s="25" t="str">
        <f>IFERROR(IF(C555&lt;&gt;"",M556/(WeightToLoseGain),""),"")</f>
        <v/>
      </c>
    </row>
    <row r="557" spans="3:14" ht="15" customHeight="1">
      <c r="C557" s="15"/>
      <c r="D557" s="11" t="str">
        <f>IFERROR(IF(#REF!&lt;&gt;"",IF(MOD(#REF!,7)=1,(#REF!/7)+1,""),""),"")</f>
        <v/>
      </c>
      <c r="E557" s="12" t="str">
        <f>IFERROR(IF(#REF!&lt;&gt;"",E556-(I556/CalsPerPound),""),"")</f>
        <v/>
      </c>
      <c r="F557" s="18" t="str">
        <f>IFERROR(RunningBMR,"")</f>
        <v/>
      </c>
      <c r="G557" s="13" t="str">
        <f>IFERROR(IF(K556&gt;0,F556*ActivityFactor+IF(WeightGoal="Maintain",0,IF(WeightGoal="Decrease",-500,IF(WeightGoal="Increase",500))),""),"")</f>
        <v/>
      </c>
      <c r="H557" s="32"/>
      <c r="I557" s="13" t="str">
        <f>IFERROR(IF(WeightGoal="Increase",G557-H557,H557-G557),"")</f>
        <v/>
      </c>
      <c r="J557" s="13"/>
      <c r="K557" s="17" t="str">
        <f>IFERROR(IF(Standard,#REF!/CalsPerPound,#REF!/CalsPerPound/2.2),"")</f>
        <v/>
      </c>
      <c r="L557" s="17"/>
      <c r="M557" s="16" t="str">
        <f>IFERROR(WeightToLoseGain-K557,"")</f>
        <v/>
      </c>
      <c r="N557" s="25" t="str">
        <f>IFERROR(IF(C556&lt;&gt;"",M557/(WeightToLoseGain),""),"")</f>
        <v/>
      </c>
    </row>
    <row r="558" spans="3:14" ht="15" customHeight="1">
      <c r="C558" s="15"/>
      <c r="D558" s="11" t="str">
        <f>IFERROR(IF(#REF!&lt;&gt;"",IF(MOD(#REF!,7)=1,(#REF!/7)+1,""),""),"")</f>
        <v/>
      </c>
      <c r="E558" s="12" t="str">
        <f>IFERROR(IF(#REF!&lt;&gt;"",E557-(I557/CalsPerPound),""),"")</f>
        <v/>
      </c>
      <c r="F558" s="18" t="str">
        <f>IFERROR(RunningBMR,"")</f>
        <v/>
      </c>
      <c r="G558" s="13" t="str">
        <f>IFERROR(IF(K557&gt;0,F557*ActivityFactor+IF(WeightGoal="Maintain",0,IF(WeightGoal="Decrease",-500,IF(WeightGoal="Increase",500))),""),"")</f>
        <v/>
      </c>
      <c r="H558" s="32"/>
      <c r="I558" s="13" t="str">
        <f>IFERROR(IF(WeightGoal="Increase",G558-H558,H558-G558),"")</f>
        <v/>
      </c>
      <c r="J558" s="13"/>
      <c r="K558" s="17" t="str">
        <f>IFERROR(IF(Standard,#REF!/CalsPerPound,#REF!/CalsPerPound/2.2),"")</f>
        <v/>
      </c>
      <c r="L558" s="17"/>
      <c r="M558" s="16" t="str">
        <f>IFERROR(WeightToLoseGain-K558,"")</f>
        <v/>
      </c>
      <c r="N558" s="25" t="str">
        <f>IFERROR(IF(C557&lt;&gt;"",M558/(WeightToLoseGain),""),"")</f>
        <v/>
      </c>
    </row>
    <row r="559" spans="3:14" ht="15" customHeight="1">
      <c r="C559" s="15"/>
      <c r="D559" s="11" t="str">
        <f>IFERROR(IF(#REF!&lt;&gt;"",IF(MOD(#REF!,7)=1,(#REF!/7)+1,""),""),"")</f>
        <v/>
      </c>
      <c r="E559" s="12" t="str">
        <f>IFERROR(IF(#REF!&lt;&gt;"",E558-(I558/CalsPerPound),""),"")</f>
        <v/>
      </c>
      <c r="F559" s="18" t="str">
        <f>IFERROR(RunningBMR,"")</f>
        <v/>
      </c>
      <c r="G559" s="13" t="str">
        <f>IFERROR(IF(K558&gt;0,F558*ActivityFactor+IF(WeightGoal="Maintain",0,IF(WeightGoal="Decrease",-500,IF(WeightGoal="Increase",500))),""),"")</f>
        <v/>
      </c>
      <c r="H559" s="32"/>
      <c r="I559" s="13" t="str">
        <f>IFERROR(IF(WeightGoal="Increase",G559-H559,H559-G559),"")</f>
        <v/>
      </c>
      <c r="J559" s="13"/>
      <c r="K559" s="17" t="str">
        <f>IFERROR(IF(Standard,#REF!/CalsPerPound,#REF!/CalsPerPound/2.2),"")</f>
        <v/>
      </c>
      <c r="L559" s="17"/>
      <c r="M559" s="16" t="str">
        <f>IFERROR(WeightToLoseGain-K559,"")</f>
        <v/>
      </c>
      <c r="N559" s="25" t="str">
        <f>IFERROR(IF(C558&lt;&gt;"",M559/(WeightToLoseGain),""),"")</f>
        <v/>
      </c>
    </row>
    <row r="560" spans="3:14" ht="15" customHeight="1">
      <c r="C560" s="15"/>
      <c r="D560" s="11" t="str">
        <f>IFERROR(IF(#REF!&lt;&gt;"",IF(MOD(#REF!,7)=1,(#REF!/7)+1,""),""),"")</f>
        <v/>
      </c>
      <c r="E560" s="12" t="str">
        <f>IFERROR(IF(#REF!&lt;&gt;"",E559-(I559/CalsPerPound),""),"")</f>
        <v/>
      </c>
      <c r="F560" s="18" t="str">
        <f>IFERROR(RunningBMR,"")</f>
        <v/>
      </c>
      <c r="G560" s="13" t="str">
        <f>IFERROR(IF(K559&gt;0,F559*ActivityFactor+IF(WeightGoal="Maintain",0,IF(WeightGoal="Decrease",-500,IF(WeightGoal="Increase",500))),""),"")</f>
        <v/>
      </c>
      <c r="H560" s="32"/>
      <c r="I560" s="13" t="str">
        <f>IFERROR(IF(WeightGoal="Increase",G560-H560,H560-G560),"")</f>
        <v/>
      </c>
      <c r="J560" s="13"/>
      <c r="K560" s="17" t="str">
        <f>IFERROR(IF(Standard,#REF!/CalsPerPound,#REF!/CalsPerPound/2.2),"")</f>
        <v/>
      </c>
      <c r="L560" s="17"/>
      <c r="M560" s="16" t="str">
        <f>IFERROR(WeightToLoseGain-K560,"")</f>
        <v/>
      </c>
      <c r="N560" s="25" t="str">
        <f>IFERROR(IF(C559&lt;&gt;"",M560/(WeightToLoseGain),""),"")</f>
        <v/>
      </c>
    </row>
    <row r="561" spans="3:14" ht="15" customHeight="1">
      <c r="C561" s="15"/>
      <c r="D561" s="11" t="str">
        <f>IFERROR(IF(#REF!&lt;&gt;"",IF(MOD(#REF!,7)=1,(#REF!/7)+1,""),""),"")</f>
        <v/>
      </c>
      <c r="E561" s="12" t="str">
        <f>IFERROR(IF(#REF!&lt;&gt;"",E560-(I560/CalsPerPound),""),"")</f>
        <v/>
      </c>
      <c r="F561" s="18" t="str">
        <f>IFERROR(RunningBMR,"")</f>
        <v/>
      </c>
      <c r="G561" s="13" t="str">
        <f>IFERROR(IF(K560&gt;0,F560*ActivityFactor+IF(WeightGoal="Maintain",0,IF(WeightGoal="Decrease",-500,IF(WeightGoal="Increase",500))),""),"")</f>
        <v/>
      </c>
      <c r="H561" s="32"/>
      <c r="I561" s="13" t="str">
        <f>IFERROR(IF(WeightGoal="Increase",G561-H561,H561-G561),"")</f>
        <v/>
      </c>
      <c r="J561" s="13"/>
      <c r="K561" s="17" t="str">
        <f>IFERROR(IF(Standard,#REF!/CalsPerPound,#REF!/CalsPerPound/2.2),"")</f>
        <v/>
      </c>
      <c r="L561" s="17"/>
      <c r="M561" s="16" t="str">
        <f>IFERROR(WeightToLoseGain-K561,"")</f>
        <v/>
      </c>
      <c r="N561" s="25" t="str">
        <f>IFERROR(IF(C560&lt;&gt;"",M561/(WeightToLoseGain),""),"")</f>
        <v/>
      </c>
    </row>
    <row r="562" spans="3:14" ht="15" customHeight="1">
      <c r="C562" s="15"/>
      <c r="D562" s="11" t="str">
        <f>IFERROR(IF(#REF!&lt;&gt;"",IF(MOD(#REF!,7)=1,(#REF!/7)+1,""),""),"")</f>
        <v/>
      </c>
      <c r="E562" s="12" t="str">
        <f>IFERROR(IF(#REF!&lt;&gt;"",E561-(I561/CalsPerPound),""),"")</f>
        <v/>
      </c>
      <c r="F562" s="18" t="str">
        <f>IFERROR(RunningBMR,"")</f>
        <v/>
      </c>
      <c r="G562" s="13" t="str">
        <f>IFERROR(IF(K561&gt;0,F561*ActivityFactor+IF(WeightGoal="Maintain",0,IF(WeightGoal="Decrease",-500,IF(WeightGoal="Increase",500))),""),"")</f>
        <v/>
      </c>
      <c r="H562" s="32"/>
      <c r="I562" s="13" t="str">
        <f>IFERROR(IF(WeightGoal="Increase",G562-H562,H562-G562),"")</f>
        <v/>
      </c>
      <c r="J562" s="13"/>
      <c r="K562" s="17" t="str">
        <f>IFERROR(IF(Standard,#REF!/CalsPerPound,#REF!/CalsPerPound/2.2),"")</f>
        <v/>
      </c>
      <c r="L562" s="17"/>
      <c r="M562" s="16" t="str">
        <f>IFERROR(WeightToLoseGain-K562,"")</f>
        <v/>
      </c>
      <c r="N562" s="25" t="str">
        <f>IFERROR(IF(C561&lt;&gt;"",M562/(WeightToLoseGain),""),"")</f>
        <v/>
      </c>
    </row>
    <row r="563" spans="3:14" ht="15" customHeight="1">
      <c r="C563" s="15"/>
      <c r="D563" s="11" t="str">
        <f>IFERROR(IF(#REF!&lt;&gt;"",IF(MOD(#REF!,7)=1,(#REF!/7)+1,""),""),"")</f>
        <v/>
      </c>
      <c r="E563" s="12" t="str">
        <f>IFERROR(IF(#REF!&lt;&gt;"",E562-(I562/CalsPerPound),""),"")</f>
        <v/>
      </c>
      <c r="F563" s="18" t="str">
        <f>IFERROR(RunningBMR,"")</f>
        <v/>
      </c>
      <c r="G563" s="13" t="str">
        <f>IFERROR(IF(K562&gt;0,F562*ActivityFactor+IF(WeightGoal="Maintain",0,IF(WeightGoal="Decrease",-500,IF(WeightGoal="Increase",500))),""),"")</f>
        <v/>
      </c>
      <c r="H563" s="32"/>
      <c r="I563" s="13" t="str">
        <f>IFERROR(IF(WeightGoal="Increase",G563-H563,H563-G563),"")</f>
        <v/>
      </c>
      <c r="J563" s="13"/>
      <c r="K563" s="17" t="str">
        <f>IFERROR(IF(Standard,#REF!/CalsPerPound,#REF!/CalsPerPound/2.2),"")</f>
        <v/>
      </c>
      <c r="L563" s="17"/>
      <c r="M563" s="16" t="str">
        <f>IFERROR(WeightToLoseGain-K563,"")</f>
        <v/>
      </c>
      <c r="N563" s="25" t="str">
        <f>IFERROR(IF(C562&lt;&gt;"",M563/(WeightToLoseGain),""),"")</f>
        <v/>
      </c>
    </row>
    <row r="564" spans="3:14" ht="15" customHeight="1">
      <c r="C564" s="15"/>
      <c r="D564" s="11" t="str">
        <f>IFERROR(IF(#REF!&lt;&gt;"",IF(MOD(#REF!,7)=1,(#REF!/7)+1,""),""),"")</f>
        <v/>
      </c>
      <c r="E564" s="12" t="str">
        <f>IFERROR(IF(#REF!&lt;&gt;"",E563-(I563/CalsPerPound),""),"")</f>
        <v/>
      </c>
      <c r="F564" s="18" t="str">
        <f>IFERROR(RunningBMR,"")</f>
        <v/>
      </c>
      <c r="G564" s="13" t="str">
        <f>IFERROR(IF(K563&gt;0,F563*ActivityFactor+IF(WeightGoal="Maintain",0,IF(WeightGoal="Decrease",-500,IF(WeightGoal="Increase",500))),""),"")</f>
        <v/>
      </c>
      <c r="H564" s="32"/>
      <c r="I564" s="13" t="str">
        <f>IFERROR(IF(WeightGoal="Increase",G564-H564,H564-G564),"")</f>
        <v/>
      </c>
      <c r="J564" s="13"/>
      <c r="K564" s="17" t="str">
        <f>IFERROR(IF(Standard,#REF!/CalsPerPound,#REF!/CalsPerPound/2.2),"")</f>
        <v/>
      </c>
      <c r="L564" s="17"/>
      <c r="M564" s="16" t="str">
        <f>IFERROR(WeightToLoseGain-K564,"")</f>
        <v/>
      </c>
      <c r="N564" s="25" t="str">
        <f>IFERROR(IF(C563&lt;&gt;"",M564/(WeightToLoseGain),""),"")</f>
        <v/>
      </c>
    </row>
    <row r="565" spans="3:14" ht="15" customHeight="1">
      <c r="C565" s="15"/>
      <c r="D565" s="11" t="str">
        <f>IFERROR(IF(#REF!&lt;&gt;"",IF(MOD(#REF!,7)=1,(#REF!/7)+1,""),""),"")</f>
        <v/>
      </c>
      <c r="E565" s="12" t="str">
        <f>IFERROR(IF(#REF!&lt;&gt;"",E564-(I564/CalsPerPound),""),"")</f>
        <v/>
      </c>
      <c r="F565" s="18" t="str">
        <f>IFERROR(RunningBMR,"")</f>
        <v/>
      </c>
      <c r="G565" s="13" t="str">
        <f>IFERROR(IF(K564&gt;0,F564*ActivityFactor+IF(WeightGoal="Maintain",0,IF(WeightGoal="Decrease",-500,IF(WeightGoal="Increase",500))),""),"")</f>
        <v/>
      </c>
      <c r="H565" s="32"/>
      <c r="I565" s="13" t="str">
        <f>IFERROR(IF(WeightGoal="Increase",G565-H565,H565-G565),"")</f>
        <v/>
      </c>
      <c r="J565" s="13"/>
      <c r="K565" s="17" t="str">
        <f>IFERROR(IF(Standard,#REF!/CalsPerPound,#REF!/CalsPerPound/2.2),"")</f>
        <v/>
      </c>
      <c r="L565" s="17"/>
      <c r="M565" s="16" t="str">
        <f>IFERROR(WeightToLoseGain-K565,"")</f>
        <v/>
      </c>
      <c r="N565" s="25" t="str">
        <f>IFERROR(IF(C564&lt;&gt;"",M565/(WeightToLoseGain),""),"")</f>
        <v/>
      </c>
    </row>
    <row r="566" spans="3:14" ht="15" customHeight="1">
      <c r="C566" s="15"/>
      <c r="D566" s="11" t="str">
        <f>IFERROR(IF(#REF!&lt;&gt;"",IF(MOD(#REF!,7)=1,(#REF!/7)+1,""),""),"")</f>
        <v/>
      </c>
      <c r="E566" s="12" t="str">
        <f>IFERROR(IF(#REF!&lt;&gt;"",E565-(I565/CalsPerPound),""),"")</f>
        <v/>
      </c>
      <c r="F566" s="18" t="str">
        <f>IFERROR(RunningBMR,"")</f>
        <v/>
      </c>
      <c r="G566" s="13" t="str">
        <f>IFERROR(IF(K565&gt;0,F565*ActivityFactor+IF(WeightGoal="Maintain",0,IF(WeightGoal="Decrease",-500,IF(WeightGoal="Increase",500))),""),"")</f>
        <v/>
      </c>
      <c r="H566" s="32"/>
      <c r="I566" s="13" t="str">
        <f>IFERROR(IF(WeightGoal="Increase",G566-H566,H566-G566),"")</f>
        <v/>
      </c>
      <c r="J566" s="13"/>
      <c r="K566" s="17" t="str">
        <f>IFERROR(IF(Standard,#REF!/CalsPerPound,#REF!/CalsPerPound/2.2),"")</f>
        <v/>
      </c>
      <c r="L566" s="17"/>
      <c r="M566" s="16" t="str">
        <f>IFERROR(WeightToLoseGain-K566,"")</f>
        <v/>
      </c>
      <c r="N566" s="25" t="str">
        <f>IFERROR(IF(C565&lt;&gt;"",M566/(WeightToLoseGain),""),"")</f>
        <v/>
      </c>
    </row>
    <row r="567" spans="3:14" ht="15" customHeight="1">
      <c r="C567" s="15"/>
      <c r="D567" s="11" t="str">
        <f>IFERROR(IF(#REF!&lt;&gt;"",IF(MOD(#REF!,7)=1,(#REF!/7)+1,""),""),"")</f>
        <v/>
      </c>
      <c r="E567" s="12" t="str">
        <f>IFERROR(IF(#REF!&lt;&gt;"",E566-(I566/CalsPerPound),""),"")</f>
        <v/>
      </c>
      <c r="F567" s="18" t="str">
        <f>IFERROR(RunningBMR,"")</f>
        <v/>
      </c>
      <c r="G567" s="13" t="str">
        <f>IFERROR(IF(K566&gt;0,F566*ActivityFactor+IF(WeightGoal="Maintain",0,IF(WeightGoal="Decrease",-500,IF(WeightGoal="Increase",500))),""),"")</f>
        <v/>
      </c>
      <c r="H567" s="32"/>
      <c r="I567" s="13" t="str">
        <f>IFERROR(IF(WeightGoal="Increase",G567-H567,H567-G567),"")</f>
        <v/>
      </c>
      <c r="J567" s="13"/>
      <c r="K567" s="17" t="str">
        <f>IFERROR(IF(Standard,#REF!/CalsPerPound,#REF!/CalsPerPound/2.2),"")</f>
        <v/>
      </c>
      <c r="L567" s="17"/>
      <c r="M567" s="16" t="str">
        <f>IFERROR(WeightToLoseGain-K567,"")</f>
        <v/>
      </c>
      <c r="N567" s="25" t="str">
        <f>IFERROR(IF(C566&lt;&gt;"",M567/(WeightToLoseGain),""),"")</f>
        <v/>
      </c>
    </row>
    <row r="568" spans="3:14" ht="15" customHeight="1">
      <c r="C568" s="15"/>
      <c r="D568" s="11" t="str">
        <f>IFERROR(IF(#REF!&lt;&gt;"",IF(MOD(#REF!,7)=1,(#REF!/7)+1,""),""),"")</f>
        <v/>
      </c>
      <c r="E568" s="12" t="str">
        <f>IFERROR(IF(#REF!&lt;&gt;"",E567-(I567/CalsPerPound),""),"")</f>
        <v/>
      </c>
      <c r="F568" s="18" t="str">
        <f>IFERROR(RunningBMR,"")</f>
        <v/>
      </c>
      <c r="G568" s="13" t="str">
        <f>IFERROR(IF(K567&gt;0,F567*ActivityFactor+IF(WeightGoal="Maintain",0,IF(WeightGoal="Decrease",-500,IF(WeightGoal="Increase",500))),""),"")</f>
        <v/>
      </c>
      <c r="H568" s="32"/>
      <c r="I568" s="13" t="str">
        <f>IFERROR(IF(WeightGoal="Increase",G568-H568,H568-G568),"")</f>
        <v/>
      </c>
      <c r="J568" s="13"/>
      <c r="K568" s="17" t="str">
        <f>IFERROR(IF(Standard,#REF!/CalsPerPound,#REF!/CalsPerPound/2.2),"")</f>
        <v/>
      </c>
      <c r="L568" s="17"/>
      <c r="M568" s="16" t="str">
        <f>IFERROR(WeightToLoseGain-K568,"")</f>
        <v/>
      </c>
      <c r="N568" s="25" t="str">
        <f>IFERROR(IF(C567&lt;&gt;"",M568/(WeightToLoseGain),""),"")</f>
        <v/>
      </c>
    </row>
    <row r="569" spans="3:14" ht="15" customHeight="1">
      <c r="C569" s="15"/>
      <c r="D569" s="11" t="str">
        <f>IFERROR(IF(#REF!&lt;&gt;"",IF(MOD(#REF!,7)=1,(#REF!/7)+1,""),""),"")</f>
        <v/>
      </c>
      <c r="E569" s="12" t="str">
        <f>IFERROR(IF(#REF!&lt;&gt;"",E568-(I568/CalsPerPound),""),"")</f>
        <v/>
      </c>
      <c r="F569" s="18" t="str">
        <f>IFERROR(RunningBMR,"")</f>
        <v/>
      </c>
      <c r="G569" s="13" t="str">
        <f>IFERROR(IF(K568&gt;0,F568*ActivityFactor+IF(WeightGoal="Maintain",0,IF(WeightGoal="Decrease",-500,IF(WeightGoal="Increase",500))),""),"")</f>
        <v/>
      </c>
      <c r="H569" s="32"/>
      <c r="I569" s="13" t="str">
        <f>IFERROR(IF(WeightGoal="Increase",G569-H569,H569-G569),"")</f>
        <v/>
      </c>
      <c r="J569" s="13"/>
      <c r="K569" s="17" t="str">
        <f>IFERROR(IF(Standard,#REF!/CalsPerPound,#REF!/CalsPerPound/2.2),"")</f>
        <v/>
      </c>
      <c r="L569" s="17"/>
      <c r="M569" s="16" t="str">
        <f>IFERROR(WeightToLoseGain-K569,"")</f>
        <v/>
      </c>
      <c r="N569" s="25" t="str">
        <f>IFERROR(IF(C568&lt;&gt;"",M569/(WeightToLoseGain),""),"")</f>
        <v/>
      </c>
    </row>
    <row r="570" spans="3:14" ht="15" customHeight="1">
      <c r="C570" s="15"/>
      <c r="D570" s="11" t="str">
        <f>IFERROR(IF(#REF!&lt;&gt;"",IF(MOD(#REF!,7)=1,(#REF!/7)+1,""),""),"")</f>
        <v/>
      </c>
      <c r="E570" s="12" t="str">
        <f>IFERROR(IF(#REF!&lt;&gt;"",E569-(I569/CalsPerPound),""),"")</f>
        <v/>
      </c>
      <c r="F570" s="18" t="str">
        <f>IFERROR(RunningBMR,"")</f>
        <v/>
      </c>
      <c r="G570" s="13" t="str">
        <f>IFERROR(IF(K569&gt;0,F569*ActivityFactor+IF(WeightGoal="Maintain",0,IF(WeightGoal="Decrease",-500,IF(WeightGoal="Increase",500))),""),"")</f>
        <v/>
      </c>
      <c r="H570" s="32"/>
      <c r="I570" s="13" t="str">
        <f>IFERROR(IF(WeightGoal="Increase",G570-H570,H570-G570),"")</f>
        <v/>
      </c>
      <c r="J570" s="13"/>
      <c r="K570" s="17" t="str">
        <f>IFERROR(IF(Standard,#REF!/CalsPerPound,#REF!/CalsPerPound/2.2),"")</f>
        <v/>
      </c>
      <c r="L570" s="17"/>
      <c r="M570" s="16" t="str">
        <f>IFERROR(WeightToLoseGain-K570,"")</f>
        <v/>
      </c>
      <c r="N570" s="25" t="str">
        <f>IFERROR(IF(C569&lt;&gt;"",M570/(WeightToLoseGain),""),"")</f>
        <v/>
      </c>
    </row>
    <row r="571" spans="3:14" ht="15" customHeight="1">
      <c r="C571" s="15"/>
      <c r="D571" s="11" t="str">
        <f>IFERROR(IF(#REF!&lt;&gt;"",IF(MOD(#REF!,7)=1,(#REF!/7)+1,""),""),"")</f>
        <v/>
      </c>
      <c r="E571" s="12" t="str">
        <f>IFERROR(IF(#REF!&lt;&gt;"",E570-(I570/CalsPerPound),""),"")</f>
        <v/>
      </c>
      <c r="F571" s="18" t="str">
        <f>IFERROR(RunningBMR,"")</f>
        <v/>
      </c>
      <c r="G571" s="13" t="str">
        <f>IFERROR(IF(K570&gt;0,F570*ActivityFactor+IF(WeightGoal="Maintain",0,IF(WeightGoal="Decrease",-500,IF(WeightGoal="Increase",500))),""),"")</f>
        <v/>
      </c>
      <c r="H571" s="32"/>
      <c r="I571" s="13" t="str">
        <f>IFERROR(IF(WeightGoal="Increase",G571-H571,H571-G571),"")</f>
        <v/>
      </c>
      <c r="J571" s="13"/>
      <c r="K571" s="17" t="str">
        <f>IFERROR(IF(Standard,#REF!/CalsPerPound,#REF!/CalsPerPound/2.2),"")</f>
        <v/>
      </c>
      <c r="L571" s="17"/>
      <c r="M571" s="16" t="str">
        <f>IFERROR(WeightToLoseGain-K571,"")</f>
        <v/>
      </c>
      <c r="N571" s="25" t="str">
        <f>IFERROR(IF(C570&lt;&gt;"",M571/(WeightToLoseGain),""),"")</f>
        <v/>
      </c>
    </row>
    <row r="572" spans="3:14" ht="15" customHeight="1">
      <c r="C572" s="15"/>
      <c r="D572" s="11" t="str">
        <f>IFERROR(IF(#REF!&lt;&gt;"",IF(MOD(#REF!,7)=1,(#REF!/7)+1,""),""),"")</f>
        <v/>
      </c>
      <c r="E572" s="12" t="str">
        <f>IFERROR(IF(#REF!&lt;&gt;"",E571-(I571/CalsPerPound),""),"")</f>
        <v/>
      </c>
      <c r="F572" s="18" t="str">
        <f>IFERROR(RunningBMR,"")</f>
        <v/>
      </c>
      <c r="G572" s="13" t="str">
        <f>IFERROR(IF(K571&gt;0,F571*ActivityFactor+IF(WeightGoal="Maintain",0,IF(WeightGoal="Decrease",-500,IF(WeightGoal="Increase",500))),""),"")</f>
        <v/>
      </c>
      <c r="H572" s="32"/>
      <c r="I572" s="13" t="str">
        <f>IFERROR(IF(WeightGoal="Increase",G572-H572,H572-G572),"")</f>
        <v/>
      </c>
      <c r="J572" s="13"/>
      <c r="K572" s="17" t="str">
        <f>IFERROR(IF(Standard,#REF!/CalsPerPound,#REF!/CalsPerPound/2.2),"")</f>
        <v/>
      </c>
      <c r="L572" s="17"/>
      <c r="M572" s="16" t="str">
        <f>IFERROR(WeightToLoseGain-K572,"")</f>
        <v/>
      </c>
      <c r="N572" s="25" t="str">
        <f>IFERROR(IF(C571&lt;&gt;"",M572/(WeightToLoseGain),""),"")</f>
        <v/>
      </c>
    </row>
    <row r="573" spans="3:14" ht="15" customHeight="1">
      <c r="C573" s="15"/>
      <c r="D573" s="11" t="str">
        <f>IFERROR(IF(#REF!&lt;&gt;"",IF(MOD(#REF!,7)=1,(#REF!/7)+1,""),""),"")</f>
        <v/>
      </c>
      <c r="E573" s="12" t="str">
        <f>IFERROR(IF(#REF!&lt;&gt;"",E572-(I572/CalsPerPound),""),"")</f>
        <v/>
      </c>
      <c r="F573" s="18" t="str">
        <f>IFERROR(RunningBMR,"")</f>
        <v/>
      </c>
      <c r="G573" s="13" t="str">
        <f>IFERROR(IF(K572&gt;0,F572*ActivityFactor+IF(WeightGoal="Maintain",0,IF(WeightGoal="Decrease",-500,IF(WeightGoal="Increase",500))),""),"")</f>
        <v/>
      </c>
      <c r="H573" s="32"/>
      <c r="I573" s="13" t="str">
        <f>IFERROR(IF(WeightGoal="Increase",G573-H573,H573-G573),"")</f>
        <v/>
      </c>
      <c r="J573" s="13"/>
      <c r="K573" s="17" t="str">
        <f>IFERROR(IF(Standard,#REF!/CalsPerPound,#REF!/CalsPerPound/2.2),"")</f>
        <v/>
      </c>
      <c r="L573" s="17"/>
      <c r="M573" s="16" t="str">
        <f>IFERROR(WeightToLoseGain-K573,"")</f>
        <v/>
      </c>
      <c r="N573" s="25" t="str">
        <f>IFERROR(IF(C572&lt;&gt;"",M573/(WeightToLoseGain),""),"")</f>
        <v/>
      </c>
    </row>
    <row r="574" spans="3:14" ht="15" customHeight="1">
      <c r="C574" s="15"/>
      <c r="D574" s="11" t="str">
        <f>IFERROR(IF(#REF!&lt;&gt;"",IF(MOD(#REF!,7)=1,(#REF!/7)+1,""),""),"")</f>
        <v/>
      </c>
      <c r="E574" s="12" t="str">
        <f>IFERROR(IF(#REF!&lt;&gt;"",E573-(I573/CalsPerPound),""),"")</f>
        <v/>
      </c>
      <c r="F574" s="18" t="str">
        <f>IFERROR(RunningBMR,"")</f>
        <v/>
      </c>
      <c r="G574" s="13" t="str">
        <f>IFERROR(IF(K573&gt;0,F573*ActivityFactor+IF(WeightGoal="Maintain",0,IF(WeightGoal="Decrease",-500,IF(WeightGoal="Increase",500))),""),"")</f>
        <v/>
      </c>
      <c r="H574" s="32"/>
      <c r="I574" s="13" t="str">
        <f>IFERROR(IF(WeightGoal="Increase",G574-H574,H574-G574),"")</f>
        <v/>
      </c>
      <c r="J574" s="13"/>
      <c r="K574" s="17" t="str">
        <f>IFERROR(IF(Standard,#REF!/CalsPerPound,#REF!/CalsPerPound/2.2),"")</f>
        <v/>
      </c>
      <c r="L574" s="17"/>
      <c r="M574" s="16" t="str">
        <f>IFERROR(WeightToLoseGain-K574,"")</f>
        <v/>
      </c>
      <c r="N574" s="25" t="str">
        <f>IFERROR(IF(C573&lt;&gt;"",M574/(WeightToLoseGain),""),"")</f>
        <v/>
      </c>
    </row>
    <row r="575" spans="3:14" ht="15" customHeight="1">
      <c r="C575" s="15"/>
      <c r="D575" s="11" t="str">
        <f>IFERROR(IF(#REF!&lt;&gt;"",IF(MOD(#REF!,7)=1,(#REF!/7)+1,""),""),"")</f>
        <v/>
      </c>
      <c r="E575" s="12" t="str">
        <f>IFERROR(IF(#REF!&lt;&gt;"",E574-(I574/CalsPerPound),""),"")</f>
        <v/>
      </c>
      <c r="F575" s="18" t="str">
        <f>IFERROR(RunningBMR,"")</f>
        <v/>
      </c>
      <c r="G575" s="13" t="str">
        <f>IFERROR(IF(K574&gt;0,F574*ActivityFactor+IF(WeightGoal="Maintain",0,IF(WeightGoal="Decrease",-500,IF(WeightGoal="Increase",500))),""),"")</f>
        <v/>
      </c>
      <c r="H575" s="32"/>
      <c r="I575" s="13" t="str">
        <f>IFERROR(IF(WeightGoal="Increase",G575-H575,H575-G575),"")</f>
        <v/>
      </c>
      <c r="J575" s="13"/>
      <c r="K575" s="17" t="str">
        <f>IFERROR(IF(Standard,#REF!/CalsPerPound,#REF!/CalsPerPound/2.2),"")</f>
        <v/>
      </c>
      <c r="L575" s="17"/>
      <c r="M575" s="16" t="str">
        <f>IFERROR(WeightToLoseGain-K575,"")</f>
        <v/>
      </c>
      <c r="N575" s="25" t="str">
        <f>IFERROR(IF(C574&lt;&gt;"",M575/(WeightToLoseGain),""),"")</f>
        <v/>
      </c>
    </row>
    <row r="576" spans="3:14" ht="15" customHeight="1">
      <c r="C576" s="15"/>
      <c r="D576" s="11" t="str">
        <f>IFERROR(IF(#REF!&lt;&gt;"",IF(MOD(#REF!,7)=1,(#REF!/7)+1,""),""),"")</f>
        <v/>
      </c>
      <c r="E576" s="12" t="str">
        <f>IFERROR(IF(#REF!&lt;&gt;"",E575-(I575/CalsPerPound),""),"")</f>
        <v/>
      </c>
      <c r="F576" s="18" t="str">
        <f>IFERROR(RunningBMR,"")</f>
        <v/>
      </c>
      <c r="G576" s="13" t="str">
        <f>IFERROR(IF(K575&gt;0,F575*ActivityFactor+IF(WeightGoal="Maintain",0,IF(WeightGoal="Decrease",-500,IF(WeightGoal="Increase",500))),""),"")</f>
        <v/>
      </c>
      <c r="H576" s="32"/>
      <c r="I576" s="13" t="str">
        <f>IFERROR(IF(WeightGoal="Increase",G576-H576,H576-G576),"")</f>
        <v/>
      </c>
      <c r="J576" s="13"/>
      <c r="K576" s="17" t="str">
        <f>IFERROR(IF(Standard,#REF!/CalsPerPound,#REF!/CalsPerPound/2.2),"")</f>
        <v/>
      </c>
      <c r="L576" s="17"/>
      <c r="M576" s="16" t="str">
        <f>IFERROR(WeightToLoseGain-K576,"")</f>
        <v/>
      </c>
      <c r="N576" s="25" t="str">
        <f>IFERROR(IF(C575&lt;&gt;"",M576/(WeightToLoseGain),""),"")</f>
        <v/>
      </c>
    </row>
    <row r="577" spans="3:14" ht="15" customHeight="1">
      <c r="C577" s="15"/>
      <c r="D577" s="11" t="str">
        <f>IFERROR(IF(#REF!&lt;&gt;"",IF(MOD(#REF!,7)=1,(#REF!/7)+1,""),""),"")</f>
        <v/>
      </c>
      <c r="E577" s="12" t="str">
        <f>IFERROR(IF(#REF!&lt;&gt;"",E576-(I576/CalsPerPound),""),"")</f>
        <v/>
      </c>
      <c r="F577" s="18" t="str">
        <f>IFERROR(RunningBMR,"")</f>
        <v/>
      </c>
      <c r="G577" s="13" t="str">
        <f>IFERROR(IF(K576&gt;0,F576*ActivityFactor+IF(WeightGoal="Maintain",0,IF(WeightGoal="Decrease",-500,IF(WeightGoal="Increase",500))),""),"")</f>
        <v/>
      </c>
      <c r="H577" s="32"/>
      <c r="I577" s="13" t="str">
        <f>IFERROR(IF(WeightGoal="Increase",G577-H577,H577-G577),"")</f>
        <v/>
      </c>
      <c r="J577" s="13"/>
      <c r="K577" s="17" t="str">
        <f>IFERROR(IF(Standard,#REF!/CalsPerPound,#REF!/CalsPerPound/2.2),"")</f>
        <v/>
      </c>
      <c r="L577" s="17"/>
      <c r="M577" s="16" t="str">
        <f>IFERROR(WeightToLoseGain-K577,"")</f>
        <v/>
      </c>
      <c r="N577" s="25" t="str">
        <f>IFERROR(IF(C576&lt;&gt;"",M577/(WeightToLoseGain),""),"")</f>
        <v/>
      </c>
    </row>
    <row r="578" spans="3:14" ht="15" customHeight="1">
      <c r="C578" s="15"/>
      <c r="D578" s="11" t="str">
        <f>IFERROR(IF(#REF!&lt;&gt;"",IF(MOD(#REF!,7)=1,(#REF!/7)+1,""),""),"")</f>
        <v/>
      </c>
      <c r="E578" s="12" t="str">
        <f>IFERROR(IF(#REF!&lt;&gt;"",E577-(I577/CalsPerPound),""),"")</f>
        <v/>
      </c>
      <c r="F578" s="18" t="str">
        <f>IFERROR(RunningBMR,"")</f>
        <v/>
      </c>
      <c r="G578" s="13" t="str">
        <f>IFERROR(IF(K577&gt;0,F577*ActivityFactor+IF(WeightGoal="Maintain",0,IF(WeightGoal="Decrease",-500,IF(WeightGoal="Increase",500))),""),"")</f>
        <v/>
      </c>
      <c r="H578" s="32"/>
      <c r="I578" s="13" t="str">
        <f>IFERROR(IF(WeightGoal="Increase",G578-H578,H578-G578),"")</f>
        <v/>
      </c>
      <c r="J578" s="13"/>
      <c r="K578" s="17" t="str">
        <f>IFERROR(IF(Standard,#REF!/CalsPerPound,#REF!/CalsPerPound/2.2),"")</f>
        <v/>
      </c>
      <c r="L578" s="17"/>
      <c r="M578" s="16" t="str">
        <f>IFERROR(WeightToLoseGain-K578,"")</f>
        <v/>
      </c>
      <c r="N578" s="25" t="str">
        <f>IFERROR(IF(C577&lt;&gt;"",M578/(WeightToLoseGain),""),"")</f>
        <v/>
      </c>
    </row>
    <row r="579" spans="3:14" ht="15" customHeight="1">
      <c r="C579" s="15"/>
      <c r="D579" s="11" t="str">
        <f>IFERROR(IF(#REF!&lt;&gt;"",IF(MOD(#REF!,7)=1,(#REF!/7)+1,""),""),"")</f>
        <v/>
      </c>
      <c r="E579" s="12" t="str">
        <f>IFERROR(IF(#REF!&lt;&gt;"",E578-(I578/CalsPerPound),""),"")</f>
        <v/>
      </c>
      <c r="F579" s="18" t="str">
        <f>IFERROR(RunningBMR,"")</f>
        <v/>
      </c>
      <c r="G579" s="13" t="str">
        <f>IFERROR(IF(K578&gt;0,F578*ActivityFactor+IF(WeightGoal="Maintain",0,IF(WeightGoal="Decrease",-500,IF(WeightGoal="Increase",500))),""),"")</f>
        <v/>
      </c>
      <c r="H579" s="32"/>
      <c r="I579" s="13" t="str">
        <f>IFERROR(IF(WeightGoal="Increase",G579-H579,H579-G579),"")</f>
        <v/>
      </c>
      <c r="J579" s="13"/>
      <c r="K579" s="17" t="str">
        <f>IFERROR(IF(Standard,#REF!/CalsPerPound,#REF!/CalsPerPound/2.2),"")</f>
        <v/>
      </c>
      <c r="L579" s="17"/>
      <c r="M579" s="16" t="str">
        <f>IFERROR(WeightToLoseGain-K579,"")</f>
        <v/>
      </c>
      <c r="N579" s="25" t="str">
        <f>IFERROR(IF(C578&lt;&gt;"",M579/(WeightToLoseGain),""),"")</f>
        <v/>
      </c>
    </row>
    <row r="580" spans="3:14" ht="15" customHeight="1">
      <c r="C580" s="15"/>
      <c r="D580" s="11" t="str">
        <f>IFERROR(IF(#REF!&lt;&gt;"",IF(MOD(#REF!,7)=1,(#REF!/7)+1,""),""),"")</f>
        <v/>
      </c>
      <c r="E580" s="12" t="str">
        <f>IFERROR(IF(#REF!&lt;&gt;"",E579-(I579/CalsPerPound),""),"")</f>
        <v/>
      </c>
      <c r="F580" s="18" t="str">
        <f>IFERROR(RunningBMR,"")</f>
        <v/>
      </c>
      <c r="G580" s="13" t="str">
        <f>IFERROR(IF(K579&gt;0,F579*ActivityFactor+IF(WeightGoal="Maintain",0,IF(WeightGoal="Decrease",-500,IF(WeightGoal="Increase",500))),""),"")</f>
        <v/>
      </c>
      <c r="H580" s="32"/>
      <c r="I580" s="13" t="str">
        <f>IFERROR(IF(WeightGoal="Increase",G580-H580,H580-G580),"")</f>
        <v/>
      </c>
      <c r="J580" s="13"/>
      <c r="K580" s="17" t="str">
        <f>IFERROR(IF(Standard,#REF!/CalsPerPound,#REF!/CalsPerPound/2.2),"")</f>
        <v/>
      </c>
      <c r="L580" s="17"/>
      <c r="M580" s="16" t="str">
        <f>IFERROR(WeightToLoseGain-K580,"")</f>
        <v/>
      </c>
      <c r="N580" s="25" t="str">
        <f>IFERROR(IF(C579&lt;&gt;"",M580/(WeightToLoseGain),""),"")</f>
        <v/>
      </c>
    </row>
    <row r="581" spans="3:14" ht="15" customHeight="1">
      <c r="C581" s="15"/>
      <c r="D581" s="11" t="str">
        <f>IFERROR(IF(#REF!&lt;&gt;"",IF(MOD(#REF!,7)=1,(#REF!/7)+1,""),""),"")</f>
        <v/>
      </c>
      <c r="E581" s="12" t="str">
        <f>IFERROR(IF(#REF!&lt;&gt;"",E580-(I580/CalsPerPound),""),"")</f>
        <v/>
      </c>
      <c r="F581" s="18" t="str">
        <f>IFERROR(RunningBMR,"")</f>
        <v/>
      </c>
      <c r="G581" s="13" t="str">
        <f>IFERROR(IF(K580&gt;0,F580*ActivityFactor+IF(WeightGoal="Maintain",0,IF(WeightGoal="Decrease",-500,IF(WeightGoal="Increase",500))),""),"")</f>
        <v/>
      </c>
      <c r="H581" s="32"/>
      <c r="I581" s="13" t="str">
        <f>IFERROR(IF(WeightGoal="Increase",G581-H581,H581-G581),"")</f>
        <v/>
      </c>
      <c r="J581" s="13"/>
      <c r="K581" s="17" t="str">
        <f>IFERROR(IF(Standard,#REF!/CalsPerPound,#REF!/CalsPerPound/2.2),"")</f>
        <v/>
      </c>
      <c r="L581" s="17"/>
      <c r="M581" s="16" t="str">
        <f>IFERROR(WeightToLoseGain-K581,"")</f>
        <v/>
      </c>
      <c r="N581" s="25" t="str">
        <f>IFERROR(IF(C580&lt;&gt;"",M581/(WeightToLoseGain),""),"")</f>
        <v/>
      </c>
    </row>
    <row r="582" spans="3:14" ht="15" customHeight="1">
      <c r="C582" s="15"/>
      <c r="D582" s="11" t="str">
        <f>IFERROR(IF(#REF!&lt;&gt;"",IF(MOD(#REF!,7)=1,(#REF!/7)+1,""),""),"")</f>
        <v/>
      </c>
      <c r="E582" s="12" t="str">
        <f>IFERROR(IF(#REF!&lt;&gt;"",E581-(I581/CalsPerPound),""),"")</f>
        <v/>
      </c>
      <c r="F582" s="18" t="str">
        <f>IFERROR(RunningBMR,"")</f>
        <v/>
      </c>
      <c r="G582" s="13" t="str">
        <f>IFERROR(IF(K581&gt;0,F581*ActivityFactor+IF(WeightGoal="Maintain",0,IF(WeightGoal="Decrease",-500,IF(WeightGoal="Increase",500))),""),"")</f>
        <v/>
      </c>
      <c r="H582" s="32"/>
      <c r="I582" s="13" t="str">
        <f>IFERROR(IF(WeightGoal="Increase",G582-H582,H582-G582),"")</f>
        <v/>
      </c>
      <c r="J582" s="13"/>
      <c r="K582" s="17" t="str">
        <f>IFERROR(IF(Standard,#REF!/CalsPerPound,#REF!/CalsPerPound/2.2),"")</f>
        <v/>
      </c>
      <c r="L582" s="17"/>
      <c r="M582" s="16" t="str">
        <f>IFERROR(WeightToLoseGain-K582,"")</f>
        <v/>
      </c>
      <c r="N582" s="25" t="str">
        <f>IFERROR(IF(C581&lt;&gt;"",M582/(WeightToLoseGain),""),"")</f>
        <v/>
      </c>
    </row>
    <row r="583" spans="3:14" ht="15" customHeight="1">
      <c r="C583" s="15"/>
      <c r="D583" s="11" t="str">
        <f>IFERROR(IF(#REF!&lt;&gt;"",IF(MOD(#REF!,7)=1,(#REF!/7)+1,""),""),"")</f>
        <v/>
      </c>
      <c r="E583" s="12" t="str">
        <f>IFERROR(IF(#REF!&lt;&gt;"",E582-(I582/CalsPerPound),""),"")</f>
        <v/>
      </c>
      <c r="F583" s="18" t="str">
        <f>IFERROR(RunningBMR,"")</f>
        <v/>
      </c>
      <c r="G583" s="13" t="str">
        <f>IFERROR(IF(K582&gt;0,F582*ActivityFactor+IF(WeightGoal="Maintain",0,IF(WeightGoal="Decrease",-500,IF(WeightGoal="Increase",500))),""),"")</f>
        <v/>
      </c>
      <c r="H583" s="32"/>
      <c r="I583" s="13" t="str">
        <f>IFERROR(IF(WeightGoal="Increase",G583-H583,H583-G583),"")</f>
        <v/>
      </c>
      <c r="J583" s="13"/>
      <c r="K583" s="17" t="str">
        <f>IFERROR(IF(Standard,#REF!/CalsPerPound,#REF!/CalsPerPound/2.2),"")</f>
        <v/>
      </c>
      <c r="L583" s="17"/>
      <c r="M583" s="16" t="str">
        <f>IFERROR(WeightToLoseGain-K583,"")</f>
        <v/>
      </c>
      <c r="N583" s="25" t="str">
        <f>IFERROR(IF(C582&lt;&gt;"",M583/(WeightToLoseGain),""),"")</f>
        <v/>
      </c>
    </row>
    <row r="584" spans="3:14" ht="15" customHeight="1">
      <c r="C584" s="15"/>
      <c r="D584" s="11" t="str">
        <f>IFERROR(IF(#REF!&lt;&gt;"",IF(MOD(#REF!,7)=1,(#REF!/7)+1,""),""),"")</f>
        <v/>
      </c>
      <c r="E584" s="12" t="str">
        <f>IFERROR(IF(#REF!&lt;&gt;"",E583-(I583/CalsPerPound),""),"")</f>
        <v/>
      </c>
      <c r="F584" s="18" t="str">
        <f>IFERROR(RunningBMR,"")</f>
        <v/>
      </c>
      <c r="G584" s="13" t="str">
        <f>IFERROR(IF(K583&gt;0,F583*ActivityFactor+IF(WeightGoal="Maintain",0,IF(WeightGoal="Decrease",-500,IF(WeightGoal="Increase",500))),""),"")</f>
        <v/>
      </c>
      <c r="H584" s="32"/>
      <c r="I584" s="13" t="str">
        <f>IFERROR(IF(WeightGoal="Increase",G584-H584,H584-G584),"")</f>
        <v/>
      </c>
      <c r="J584" s="13"/>
      <c r="K584" s="17" t="str">
        <f>IFERROR(IF(Standard,#REF!/CalsPerPound,#REF!/CalsPerPound/2.2),"")</f>
        <v/>
      </c>
      <c r="L584" s="17"/>
      <c r="M584" s="16" t="str">
        <f>IFERROR(WeightToLoseGain-K584,"")</f>
        <v/>
      </c>
      <c r="N584" s="25" t="str">
        <f>IFERROR(IF(C583&lt;&gt;"",M584/(WeightToLoseGain),""),"")</f>
        <v/>
      </c>
    </row>
    <row r="585" spans="3:14" ht="15" customHeight="1">
      <c r="C585" s="15"/>
      <c r="D585" s="11" t="str">
        <f>IFERROR(IF(#REF!&lt;&gt;"",IF(MOD(#REF!,7)=1,(#REF!/7)+1,""),""),"")</f>
        <v/>
      </c>
      <c r="E585" s="12" t="str">
        <f>IFERROR(IF(#REF!&lt;&gt;"",E584-(I584/CalsPerPound),""),"")</f>
        <v/>
      </c>
      <c r="F585" s="18" t="str">
        <f>IFERROR(RunningBMR,"")</f>
        <v/>
      </c>
      <c r="G585" s="13" t="str">
        <f>IFERROR(IF(K584&gt;0,F584*ActivityFactor+IF(WeightGoal="Maintain",0,IF(WeightGoal="Decrease",-500,IF(WeightGoal="Increase",500))),""),"")</f>
        <v/>
      </c>
      <c r="H585" s="32"/>
      <c r="I585" s="13" t="str">
        <f>IFERROR(IF(WeightGoal="Increase",G585-H585,H585-G585),"")</f>
        <v/>
      </c>
      <c r="J585" s="13"/>
      <c r="K585" s="17" t="str">
        <f>IFERROR(IF(Standard,#REF!/CalsPerPound,#REF!/CalsPerPound/2.2),"")</f>
        <v/>
      </c>
      <c r="L585" s="17"/>
      <c r="M585" s="16" t="str">
        <f>IFERROR(WeightToLoseGain-K585,"")</f>
        <v/>
      </c>
      <c r="N585" s="25" t="str">
        <f>IFERROR(IF(C584&lt;&gt;"",M585/(WeightToLoseGain),""),"")</f>
        <v/>
      </c>
    </row>
    <row r="586" spans="3:14" ht="15" customHeight="1">
      <c r="C586" s="15"/>
      <c r="D586" s="11" t="str">
        <f>IFERROR(IF(#REF!&lt;&gt;"",IF(MOD(#REF!,7)=1,(#REF!/7)+1,""),""),"")</f>
        <v/>
      </c>
      <c r="E586" s="12" t="str">
        <f>IFERROR(IF(#REF!&lt;&gt;"",E585-(I585/CalsPerPound),""),"")</f>
        <v/>
      </c>
      <c r="F586" s="18" t="str">
        <f>IFERROR(RunningBMR,"")</f>
        <v/>
      </c>
      <c r="G586" s="13" t="str">
        <f>IFERROR(IF(K585&gt;0,F585*ActivityFactor+IF(WeightGoal="Maintain",0,IF(WeightGoal="Decrease",-500,IF(WeightGoal="Increase",500))),""),"")</f>
        <v/>
      </c>
      <c r="H586" s="32"/>
      <c r="I586" s="13" t="str">
        <f>IFERROR(IF(WeightGoal="Increase",G586-H586,H586-G586),"")</f>
        <v/>
      </c>
      <c r="J586" s="13"/>
      <c r="K586" s="17" t="str">
        <f>IFERROR(IF(Standard,#REF!/CalsPerPound,#REF!/CalsPerPound/2.2),"")</f>
        <v/>
      </c>
      <c r="L586" s="17"/>
      <c r="M586" s="16" t="str">
        <f>IFERROR(WeightToLoseGain-K586,"")</f>
        <v/>
      </c>
      <c r="N586" s="25" t="str">
        <f>IFERROR(IF(C585&lt;&gt;"",M586/(WeightToLoseGain),""),"")</f>
        <v/>
      </c>
    </row>
    <row r="587" spans="3:14" ht="15" customHeight="1">
      <c r="C587" s="15"/>
      <c r="D587" s="11" t="str">
        <f>IFERROR(IF(#REF!&lt;&gt;"",IF(MOD(#REF!,7)=1,(#REF!/7)+1,""),""),"")</f>
        <v/>
      </c>
      <c r="E587" s="12" t="str">
        <f>IFERROR(IF(#REF!&lt;&gt;"",E586-(I586/CalsPerPound),""),"")</f>
        <v/>
      </c>
      <c r="F587" s="18" t="str">
        <f>IFERROR(RunningBMR,"")</f>
        <v/>
      </c>
      <c r="G587" s="13" t="str">
        <f>IFERROR(IF(K586&gt;0,F586*ActivityFactor+IF(WeightGoal="Maintain",0,IF(WeightGoal="Decrease",-500,IF(WeightGoal="Increase",500))),""),"")</f>
        <v/>
      </c>
      <c r="H587" s="32"/>
      <c r="I587" s="13" t="str">
        <f>IFERROR(IF(WeightGoal="Increase",G587-H587,H587-G587),"")</f>
        <v/>
      </c>
      <c r="J587" s="13"/>
      <c r="K587" s="17" t="str">
        <f>IFERROR(IF(Standard,#REF!/CalsPerPound,#REF!/CalsPerPound/2.2),"")</f>
        <v/>
      </c>
      <c r="L587" s="17"/>
      <c r="M587" s="16" t="str">
        <f>IFERROR(WeightToLoseGain-K587,"")</f>
        <v/>
      </c>
      <c r="N587" s="25" t="str">
        <f>IFERROR(IF(C586&lt;&gt;"",M587/(WeightToLoseGain),""),"")</f>
        <v/>
      </c>
    </row>
    <row r="588" spans="3:14" ht="15" customHeight="1">
      <c r="C588" s="15"/>
      <c r="D588" s="11" t="str">
        <f>IFERROR(IF(#REF!&lt;&gt;"",IF(MOD(#REF!,7)=1,(#REF!/7)+1,""),""),"")</f>
        <v/>
      </c>
      <c r="E588" s="12" t="str">
        <f>IFERROR(IF(#REF!&lt;&gt;"",E587-(I587/CalsPerPound),""),"")</f>
        <v/>
      </c>
      <c r="F588" s="18" t="str">
        <f>IFERROR(RunningBMR,"")</f>
        <v/>
      </c>
      <c r="G588" s="13" t="str">
        <f>IFERROR(IF(K587&gt;0,F587*ActivityFactor+IF(WeightGoal="Maintain",0,IF(WeightGoal="Decrease",-500,IF(WeightGoal="Increase",500))),""),"")</f>
        <v/>
      </c>
      <c r="H588" s="32"/>
      <c r="I588" s="13" t="str">
        <f>IFERROR(IF(WeightGoal="Increase",G588-H588,H588-G588),"")</f>
        <v/>
      </c>
      <c r="J588" s="13"/>
      <c r="K588" s="17" t="str">
        <f>IFERROR(IF(Standard,#REF!/CalsPerPound,#REF!/CalsPerPound/2.2),"")</f>
        <v/>
      </c>
      <c r="L588" s="17"/>
      <c r="M588" s="16" t="str">
        <f>IFERROR(WeightToLoseGain-K588,"")</f>
        <v/>
      </c>
      <c r="N588" s="25" t="str">
        <f>IFERROR(IF(C587&lt;&gt;"",M588/(WeightToLoseGain),""),"")</f>
        <v/>
      </c>
    </row>
    <row r="589" spans="3:14" ht="15" customHeight="1">
      <c r="C589" s="15"/>
      <c r="D589" s="11" t="str">
        <f>IFERROR(IF(#REF!&lt;&gt;"",IF(MOD(#REF!,7)=1,(#REF!/7)+1,""),""),"")</f>
        <v/>
      </c>
      <c r="E589" s="12" t="str">
        <f>IFERROR(IF(#REF!&lt;&gt;"",E588-(I588/CalsPerPound),""),"")</f>
        <v/>
      </c>
      <c r="F589" s="18" t="str">
        <f>IFERROR(RunningBMR,"")</f>
        <v/>
      </c>
      <c r="G589" s="13" t="str">
        <f>IFERROR(IF(K588&gt;0,F588*ActivityFactor+IF(WeightGoal="Maintain",0,IF(WeightGoal="Decrease",-500,IF(WeightGoal="Increase",500))),""),"")</f>
        <v/>
      </c>
      <c r="H589" s="32"/>
      <c r="I589" s="13" t="str">
        <f>IFERROR(IF(WeightGoal="Increase",G589-H589,H589-G589),"")</f>
        <v/>
      </c>
      <c r="J589" s="13"/>
      <c r="K589" s="17" t="str">
        <f>IFERROR(IF(Standard,#REF!/CalsPerPound,#REF!/CalsPerPound/2.2),"")</f>
        <v/>
      </c>
      <c r="L589" s="17"/>
      <c r="M589" s="16" t="str">
        <f>IFERROR(WeightToLoseGain-K589,"")</f>
        <v/>
      </c>
      <c r="N589" s="25" t="str">
        <f>IFERROR(IF(C588&lt;&gt;"",M589/(WeightToLoseGain),""),"")</f>
        <v/>
      </c>
    </row>
    <row r="590" spans="3:14" ht="15" customHeight="1">
      <c r="C590" s="15"/>
      <c r="D590" s="11" t="str">
        <f>IFERROR(IF(#REF!&lt;&gt;"",IF(MOD(#REF!,7)=1,(#REF!/7)+1,""),""),"")</f>
        <v/>
      </c>
      <c r="E590" s="12" t="str">
        <f>IFERROR(IF(#REF!&lt;&gt;"",E589-(I589/CalsPerPound),""),"")</f>
        <v/>
      </c>
      <c r="F590" s="18" t="str">
        <f>IFERROR(RunningBMR,"")</f>
        <v/>
      </c>
      <c r="G590" s="13" t="str">
        <f>IFERROR(IF(K589&gt;0,F589*ActivityFactor+IF(WeightGoal="Maintain",0,IF(WeightGoal="Decrease",-500,IF(WeightGoal="Increase",500))),""),"")</f>
        <v/>
      </c>
      <c r="H590" s="32"/>
      <c r="I590" s="13" t="str">
        <f>IFERROR(IF(WeightGoal="Increase",G590-H590,H590-G590),"")</f>
        <v/>
      </c>
      <c r="J590" s="13"/>
      <c r="K590" s="17" t="str">
        <f>IFERROR(IF(Standard,#REF!/CalsPerPound,#REF!/CalsPerPound/2.2),"")</f>
        <v/>
      </c>
      <c r="L590" s="17"/>
      <c r="M590" s="16" t="str">
        <f>IFERROR(WeightToLoseGain-K590,"")</f>
        <v/>
      </c>
      <c r="N590" s="25" t="str">
        <f>IFERROR(IF(C589&lt;&gt;"",M590/(WeightToLoseGain),""),"")</f>
        <v/>
      </c>
    </row>
    <row r="591" spans="3:14" ht="15" customHeight="1">
      <c r="C591" s="15"/>
      <c r="D591" s="11" t="str">
        <f>IFERROR(IF(#REF!&lt;&gt;"",IF(MOD(#REF!,7)=1,(#REF!/7)+1,""),""),"")</f>
        <v/>
      </c>
      <c r="E591" s="12" t="str">
        <f>IFERROR(IF(#REF!&lt;&gt;"",E590-(I590/CalsPerPound),""),"")</f>
        <v/>
      </c>
      <c r="F591" s="18" t="str">
        <f>IFERROR(RunningBMR,"")</f>
        <v/>
      </c>
      <c r="G591" s="13" t="str">
        <f>IFERROR(IF(K590&gt;0,F590*ActivityFactor+IF(WeightGoal="Maintain",0,IF(WeightGoal="Decrease",-500,IF(WeightGoal="Increase",500))),""),"")</f>
        <v/>
      </c>
      <c r="H591" s="32"/>
      <c r="I591" s="13" t="str">
        <f>IFERROR(IF(WeightGoal="Increase",G591-H591,H591-G591),"")</f>
        <v/>
      </c>
      <c r="J591" s="13"/>
      <c r="K591" s="17" t="str">
        <f>IFERROR(IF(Standard,#REF!/CalsPerPound,#REF!/CalsPerPound/2.2),"")</f>
        <v/>
      </c>
      <c r="L591" s="17"/>
      <c r="M591" s="16" t="str">
        <f>IFERROR(WeightToLoseGain-K591,"")</f>
        <v/>
      </c>
      <c r="N591" s="25" t="str">
        <f>IFERROR(IF(C590&lt;&gt;"",M591/(WeightToLoseGain),""),"")</f>
        <v/>
      </c>
    </row>
    <row r="592" spans="3:14" ht="15" customHeight="1">
      <c r="C592" s="15"/>
      <c r="D592" s="11" t="str">
        <f>IFERROR(IF(#REF!&lt;&gt;"",IF(MOD(#REF!,7)=1,(#REF!/7)+1,""),""),"")</f>
        <v/>
      </c>
      <c r="E592" s="12" t="str">
        <f>IFERROR(IF(#REF!&lt;&gt;"",E591-(I591/CalsPerPound),""),"")</f>
        <v/>
      </c>
      <c r="F592" s="18" t="str">
        <f>IFERROR(RunningBMR,"")</f>
        <v/>
      </c>
      <c r="G592" s="13" t="str">
        <f>IFERROR(IF(K591&gt;0,F591*ActivityFactor+IF(WeightGoal="Maintain",0,IF(WeightGoal="Decrease",-500,IF(WeightGoal="Increase",500))),""),"")</f>
        <v/>
      </c>
      <c r="H592" s="32"/>
      <c r="I592" s="13" t="str">
        <f>IFERROR(IF(WeightGoal="Increase",G592-H592,H592-G592),"")</f>
        <v/>
      </c>
      <c r="J592" s="13"/>
      <c r="K592" s="17" t="str">
        <f>IFERROR(IF(Standard,#REF!/CalsPerPound,#REF!/CalsPerPound/2.2),"")</f>
        <v/>
      </c>
      <c r="L592" s="17"/>
      <c r="M592" s="16" t="str">
        <f>IFERROR(WeightToLoseGain-K592,"")</f>
        <v/>
      </c>
      <c r="N592" s="25" t="str">
        <f>IFERROR(IF(C591&lt;&gt;"",M592/(WeightToLoseGain),""),"")</f>
        <v/>
      </c>
    </row>
    <row r="593" spans="3:14" ht="15" customHeight="1">
      <c r="C593" s="15"/>
      <c r="D593" s="11" t="str">
        <f>IFERROR(IF(#REF!&lt;&gt;"",IF(MOD(#REF!,7)=1,(#REF!/7)+1,""),""),"")</f>
        <v/>
      </c>
      <c r="E593" s="12" t="str">
        <f>IFERROR(IF(#REF!&lt;&gt;"",E592-(I592/CalsPerPound),""),"")</f>
        <v/>
      </c>
      <c r="F593" s="18" t="str">
        <f>IFERROR(RunningBMR,"")</f>
        <v/>
      </c>
      <c r="G593" s="13" t="str">
        <f>IFERROR(IF(K592&gt;0,F592*ActivityFactor+IF(WeightGoal="Maintain",0,IF(WeightGoal="Decrease",-500,IF(WeightGoal="Increase",500))),""),"")</f>
        <v/>
      </c>
      <c r="H593" s="32"/>
      <c r="I593" s="13" t="str">
        <f>IFERROR(IF(WeightGoal="Increase",G593-H593,H593-G593),"")</f>
        <v/>
      </c>
      <c r="J593" s="13"/>
      <c r="K593" s="17" t="str">
        <f>IFERROR(IF(Standard,#REF!/CalsPerPound,#REF!/CalsPerPound/2.2),"")</f>
        <v/>
      </c>
      <c r="L593" s="17"/>
      <c r="M593" s="16" t="str">
        <f>IFERROR(WeightToLoseGain-K593,"")</f>
        <v/>
      </c>
      <c r="N593" s="25" t="str">
        <f>IFERROR(IF(C592&lt;&gt;"",M593/(WeightToLoseGain),""),"")</f>
        <v/>
      </c>
    </row>
    <row r="594" spans="3:14" ht="15" customHeight="1">
      <c r="C594" s="15"/>
      <c r="D594" s="11" t="str">
        <f>IFERROR(IF(#REF!&lt;&gt;"",IF(MOD(#REF!,7)=1,(#REF!/7)+1,""),""),"")</f>
        <v/>
      </c>
      <c r="E594" s="12" t="str">
        <f>IFERROR(IF(#REF!&lt;&gt;"",E593-(I593/CalsPerPound),""),"")</f>
        <v/>
      </c>
      <c r="F594" s="18" t="str">
        <f>IFERROR(RunningBMR,"")</f>
        <v/>
      </c>
      <c r="G594" s="13" t="str">
        <f>IFERROR(IF(K593&gt;0,F593*ActivityFactor+IF(WeightGoal="Maintain",0,IF(WeightGoal="Decrease",-500,IF(WeightGoal="Increase",500))),""),"")</f>
        <v/>
      </c>
      <c r="H594" s="32"/>
      <c r="I594" s="13" t="str">
        <f>IFERROR(IF(WeightGoal="Increase",G594-H594,H594-G594),"")</f>
        <v/>
      </c>
      <c r="J594" s="13"/>
      <c r="K594" s="17" t="str">
        <f>IFERROR(IF(Standard,#REF!/CalsPerPound,#REF!/CalsPerPound/2.2),"")</f>
        <v/>
      </c>
      <c r="L594" s="17"/>
      <c r="M594" s="16" t="str">
        <f>IFERROR(WeightToLoseGain-K594,"")</f>
        <v/>
      </c>
      <c r="N594" s="25" t="str">
        <f>IFERROR(IF(C593&lt;&gt;"",M594/(WeightToLoseGain),""),"")</f>
        <v/>
      </c>
    </row>
    <row r="595" spans="3:14" ht="15" customHeight="1">
      <c r="C595" s="15"/>
      <c r="D595" s="11" t="str">
        <f>IFERROR(IF(#REF!&lt;&gt;"",IF(MOD(#REF!,7)=1,(#REF!/7)+1,""),""),"")</f>
        <v/>
      </c>
      <c r="E595" s="12" t="str">
        <f>IFERROR(IF(#REF!&lt;&gt;"",E594-(I594/CalsPerPound),""),"")</f>
        <v/>
      </c>
      <c r="F595" s="18" t="str">
        <f>IFERROR(RunningBMR,"")</f>
        <v/>
      </c>
      <c r="G595" s="13" t="str">
        <f>IFERROR(IF(K594&gt;0,F594*ActivityFactor+IF(WeightGoal="Maintain",0,IF(WeightGoal="Decrease",-500,IF(WeightGoal="Increase",500))),""),"")</f>
        <v/>
      </c>
      <c r="H595" s="32"/>
      <c r="I595" s="13" t="str">
        <f>IFERROR(IF(WeightGoal="Increase",G595-H595,H595-G595),"")</f>
        <v/>
      </c>
      <c r="J595" s="13"/>
      <c r="K595" s="17" t="str">
        <f>IFERROR(IF(Standard,#REF!/CalsPerPound,#REF!/CalsPerPound/2.2),"")</f>
        <v/>
      </c>
      <c r="L595" s="17"/>
      <c r="M595" s="16" t="str">
        <f>IFERROR(WeightToLoseGain-K595,"")</f>
        <v/>
      </c>
      <c r="N595" s="25" t="str">
        <f>IFERROR(IF(C594&lt;&gt;"",M595/(WeightToLoseGain),""),"")</f>
        <v/>
      </c>
    </row>
    <row r="596" spans="3:14" ht="15" customHeight="1">
      <c r="C596" s="15"/>
      <c r="D596" s="11" t="str">
        <f>IFERROR(IF(#REF!&lt;&gt;"",IF(MOD(#REF!,7)=1,(#REF!/7)+1,""),""),"")</f>
        <v/>
      </c>
      <c r="E596" s="12" t="str">
        <f>IFERROR(IF(#REF!&lt;&gt;"",E595-(I595/CalsPerPound),""),"")</f>
        <v/>
      </c>
      <c r="F596" s="18" t="str">
        <f>IFERROR(RunningBMR,"")</f>
        <v/>
      </c>
      <c r="G596" s="13" t="str">
        <f>IFERROR(IF(K595&gt;0,F595*ActivityFactor+IF(WeightGoal="Maintain",0,IF(WeightGoal="Decrease",-500,IF(WeightGoal="Increase",500))),""),"")</f>
        <v/>
      </c>
      <c r="H596" s="32"/>
      <c r="I596" s="13" t="str">
        <f>IFERROR(IF(WeightGoal="Increase",G596-H596,H596-G596),"")</f>
        <v/>
      </c>
      <c r="J596" s="13"/>
      <c r="K596" s="17" t="str">
        <f>IFERROR(IF(Standard,#REF!/CalsPerPound,#REF!/CalsPerPound/2.2),"")</f>
        <v/>
      </c>
      <c r="L596" s="17"/>
      <c r="M596" s="16" t="str">
        <f>IFERROR(WeightToLoseGain-K596,"")</f>
        <v/>
      </c>
      <c r="N596" s="25" t="str">
        <f>IFERROR(IF(C595&lt;&gt;"",M596/(WeightToLoseGain),""),"")</f>
        <v/>
      </c>
    </row>
    <row r="597" spans="3:14" ht="15" customHeight="1">
      <c r="C597" s="15"/>
      <c r="D597" s="11" t="str">
        <f>IFERROR(IF(#REF!&lt;&gt;"",IF(MOD(#REF!,7)=1,(#REF!/7)+1,""),""),"")</f>
        <v/>
      </c>
      <c r="E597" s="12" t="str">
        <f>IFERROR(IF(#REF!&lt;&gt;"",E596-(I596/CalsPerPound),""),"")</f>
        <v/>
      </c>
      <c r="F597" s="18" t="str">
        <f>IFERROR(RunningBMR,"")</f>
        <v/>
      </c>
      <c r="G597" s="13" t="str">
        <f>IFERROR(IF(K596&gt;0,F596*ActivityFactor+IF(WeightGoal="Maintain",0,IF(WeightGoal="Decrease",-500,IF(WeightGoal="Increase",500))),""),"")</f>
        <v/>
      </c>
      <c r="H597" s="32"/>
      <c r="I597" s="13" t="str">
        <f>IFERROR(IF(WeightGoal="Increase",G597-H597,H597-G597),"")</f>
        <v/>
      </c>
      <c r="J597" s="13"/>
      <c r="K597" s="17" t="str">
        <f>IFERROR(IF(Standard,#REF!/CalsPerPound,#REF!/CalsPerPound/2.2),"")</f>
        <v/>
      </c>
      <c r="L597" s="17"/>
      <c r="M597" s="16" t="str">
        <f>IFERROR(WeightToLoseGain-K597,"")</f>
        <v/>
      </c>
      <c r="N597" s="25" t="str">
        <f>IFERROR(IF(C596&lt;&gt;"",M597/(WeightToLoseGain),""),"")</f>
        <v/>
      </c>
    </row>
    <row r="598" spans="3:14" ht="15" customHeight="1">
      <c r="C598" s="15"/>
      <c r="D598" s="11" t="str">
        <f>IFERROR(IF(#REF!&lt;&gt;"",IF(MOD(#REF!,7)=1,(#REF!/7)+1,""),""),"")</f>
        <v/>
      </c>
      <c r="E598" s="12" t="str">
        <f>IFERROR(IF(#REF!&lt;&gt;"",E597-(I597/CalsPerPound),""),"")</f>
        <v/>
      </c>
      <c r="F598" s="18" t="str">
        <f>IFERROR(RunningBMR,"")</f>
        <v/>
      </c>
      <c r="G598" s="13" t="str">
        <f>IFERROR(IF(K597&gt;0,F597*ActivityFactor+IF(WeightGoal="Maintain",0,IF(WeightGoal="Decrease",-500,IF(WeightGoal="Increase",500))),""),"")</f>
        <v/>
      </c>
      <c r="H598" s="32"/>
      <c r="I598" s="13" t="str">
        <f>IFERROR(IF(WeightGoal="Increase",G598-H598,H598-G598),"")</f>
        <v/>
      </c>
      <c r="J598" s="13"/>
      <c r="K598" s="17" t="str">
        <f>IFERROR(IF(Standard,#REF!/CalsPerPound,#REF!/CalsPerPound/2.2),"")</f>
        <v/>
      </c>
      <c r="L598" s="17"/>
      <c r="M598" s="16" t="str">
        <f>IFERROR(WeightToLoseGain-K598,"")</f>
        <v/>
      </c>
      <c r="N598" s="25" t="str">
        <f>IFERROR(IF(C597&lt;&gt;"",M598/(WeightToLoseGain),""),"")</f>
        <v/>
      </c>
    </row>
    <row r="599" spans="3:14" ht="15" customHeight="1">
      <c r="C599" s="15"/>
      <c r="D599" s="11" t="str">
        <f>IFERROR(IF(#REF!&lt;&gt;"",IF(MOD(#REF!,7)=1,(#REF!/7)+1,""),""),"")</f>
        <v/>
      </c>
      <c r="E599" s="12" t="str">
        <f>IFERROR(IF(#REF!&lt;&gt;"",E598-(I598/CalsPerPound),""),"")</f>
        <v/>
      </c>
      <c r="F599" s="18" t="str">
        <f>IFERROR(RunningBMR,"")</f>
        <v/>
      </c>
      <c r="G599" s="13" t="str">
        <f>IFERROR(IF(K598&gt;0,F598*ActivityFactor+IF(WeightGoal="Maintain",0,IF(WeightGoal="Decrease",-500,IF(WeightGoal="Increase",500))),""),"")</f>
        <v/>
      </c>
      <c r="H599" s="32"/>
      <c r="I599" s="13" t="str">
        <f>IFERROR(IF(WeightGoal="Increase",G599-H599,H599-G599),"")</f>
        <v/>
      </c>
      <c r="J599" s="13"/>
      <c r="K599" s="17" t="str">
        <f>IFERROR(IF(Standard,#REF!/CalsPerPound,#REF!/CalsPerPound/2.2),"")</f>
        <v/>
      </c>
      <c r="L599" s="17"/>
      <c r="M599" s="16" t="str">
        <f>IFERROR(WeightToLoseGain-K599,"")</f>
        <v/>
      </c>
      <c r="N599" s="25" t="str">
        <f>IFERROR(IF(C598&lt;&gt;"",M599/(WeightToLoseGain),""),"")</f>
        <v/>
      </c>
    </row>
    <row r="600" spans="3:14" ht="15" customHeight="1">
      <c r="C600" s="15"/>
      <c r="D600" s="11" t="str">
        <f>IFERROR(IF(#REF!&lt;&gt;"",IF(MOD(#REF!,7)=1,(#REF!/7)+1,""),""),"")</f>
        <v/>
      </c>
      <c r="E600" s="12" t="str">
        <f>IFERROR(IF(#REF!&lt;&gt;"",E599-(I599/CalsPerPound),""),"")</f>
        <v/>
      </c>
      <c r="F600" s="18" t="str">
        <f>IFERROR(RunningBMR,"")</f>
        <v/>
      </c>
      <c r="G600" s="13" t="str">
        <f>IFERROR(IF(K599&gt;0,F599*ActivityFactor+IF(WeightGoal="Maintain",0,IF(WeightGoal="Decrease",-500,IF(WeightGoal="Increase",500))),""),"")</f>
        <v/>
      </c>
      <c r="H600" s="32"/>
      <c r="I600" s="13" t="str">
        <f>IFERROR(IF(WeightGoal="Increase",G600-H600,H600-G600),"")</f>
        <v/>
      </c>
      <c r="J600" s="13"/>
      <c r="K600" s="17" t="str">
        <f>IFERROR(IF(Standard,#REF!/CalsPerPound,#REF!/CalsPerPound/2.2),"")</f>
        <v/>
      </c>
      <c r="L600" s="17"/>
      <c r="M600" s="16" t="str">
        <f>IFERROR(WeightToLoseGain-K600,"")</f>
        <v/>
      </c>
      <c r="N600" s="25" t="str">
        <f>IFERROR(IF(C599&lt;&gt;"",M600/(WeightToLoseGain),""),"")</f>
        <v/>
      </c>
    </row>
    <row r="601" spans="3:14" ht="15" customHeight="1">
      <c r="C601" s="15"/>
      <c r="D601" s="11" t="str">
        <f>IFERROR(IF(#REF!&lt;&gt;"",IF(MOD(#REF!,7)=1,(#REF!/7)+1,""),""),"")</f>
        <v/>
      </c>
      <c r="E601" s="12" t="str">
        <f>IFERROR(IF(#REF!&lt;&gt;"",E600-(I600/CalsPerPound),""),"")</f>
        <v/>
      </c>
      <c r="F601" s="18" t="str">
        <f>IFERROR(RunningBMR,"")</f>
        <v/>
      </c>
      <c r="G601" s="13" t="str">
        <f>IFERROR(IF(K600&gt;0,F600*ActivityFactor+IF(WeightGoal="Maintain",0,IF(WeightGoal="Decrease",-500,IF(WeightGoal="Increase",500))),""),"")</f>
        <v/>
      </c>
      <c r="H601" s="32"/>
      <c r="I601" s="13" t="str">
        <f>IFERROR(IF(WeightGoal="Increase",G601-H601,H601-G601),"")</f>
        <v/>
      </c>
      <c r="J601" s="13"/>
      <c r="K601" s="17" t="str">
        <f>IFERROR(IF(Standard,#REF!/CalsPerPound,#REF!/CalsPerPound/2.2),"")</f>
        <v/>
      </c>
      <c r="L601" s="17"/>
      <c r="M601" s="16" t="str">
        <f>IFERROR(WeightToLoseGain-K601,"")</f>
        <v/>
      </c>
      <c r="N601" s="25" t="str">
        <f>IFERROR(IF(C600&lt;&gt;"",M601/(WeightToLoseGain),""),"")</f>
        <v/>
      </c>
    </row>
    <row r="602" spans="3:14" ht="15" customHeight="1">
      <c r="C602" s="15"/>
      <c r="D602" s="11" t="str">
        <f>IFERROR(IF(#REF!&lt;&gt;"",IF(MOD(#REF!,7)=1,(#REF!/7)+1,""),""),"")</f>
        <v/>
      </c>
      <c r="E602" s="12" t="str">
        <f>IFERROR(IF(#REF!&lt;&gt;"",E601-(I601/CalsPerPound),""),"")</f>
        <v/>
      </c>
      <c r="F602" s="18" t="str">
        <f>IFERROR(RunningBMR,"")</f>
        <v/>
      </c>
      <c r="G602" s="13" t="str">
        <f>IFERROR(IF(K601&gt;0,F601*ActivityFactor+IF(WeightGoal="Maintain",0,IF(WeightGoal="Decrease",-500,IF(WeightGoal="Increase",500))),""),"")</f>
        <v/>
      </c>
      <c r="H602" s="32"/>
      <c r="I602" s="13" t="str">
        <f>IFERROR(IF(WeightGoal="Increase",G602-H602,H602-G602),"")</f>
        <v/>
      </c>
      <c r="J602" s="13"/>
      <c r="K602" s="17" t="str">
        <f>IFERROR(IF(Standard,#REF!/CalsPerPound,#REF!/CalsPerPound/2.2),"")</f>
        <v/>
      </c>
      <c r="L602" s="17"/>
      <c r="M602" s="16" t="str">
        <f>IFERROR(WeightToLoseGain-K602,"")</f>
        <v/>
      </c>
      <c r="N602" s="25" t="str">
        <f>IFERROR(IF(C601&lt;&gt;"",M602/(WeightToLoseGain),""),"")</f>
        <v/>
      </c>
    </row>
    <row r="603" spans="3:14" ht="15" customHeight="1">
      <c r="C603" s="15"/>
      <c r="D603" s="11" t="str">
        <f>IFERROR(IF(#REF!&lt;&gt;"",IF(MOD(#REF!,7)=1,(#REF!/7)+1,""),""),"")</f>
        <v/>
      </c>
      <c r="E603" s="12" t="str">
        <f>IFERROR(IF(#REF!&lt;&gt;"",E602-(I602/CalsPerPound),""),"")</f>
        <v/>
      </c>
      <c r="F603" s="18" t="str">
        <f>IFERROR(RunningBMR,"")</f>
        <v/>
      </c>
      <c r="G603" s="13" t="str">
        <f>IFERROR(IF(K602&gt;0,F602*ActivityFactor+IF(WeightGoal="Maintain",0,IF(WeightGoal="Decrease",-500,IF(WeightGoal="Increase",500))),""),"")</f>
        <v/>
      </c>
      <c r="H603" s="32"/>
      <c r="I603" s="13" t="str">
        <f>IFERROR(IF(WeightGoal="Increase",G603-H603,H603-G603),"")</f>
        <v/>
      </c>
      <c r="J603" s="13"/>
      <c r="K603" s="17" t="str">
        <f>IFERROR(IF(Standard,#REF!/CalsPerPound,#REF!/CalsPerPound/2.2),"")</f>
        <v/>
      </c>
      <c r="L603" s="17"/>
      <c r="M603" s="16" t="str">
        <f>IFERROR(WeightToLoseGain-K603,"")</f>
        <v/>
      </c>
      <c r="N603" s="25" t="str">
        <f>IFERROR(IF(C602&lt;&gt;"",M603/(WeightToLoseGain),""),"")</f>
        <v/>
      </c>
    </row>
    <row r="604" spans="3:14" ht="15" customHeight="1">
      <c r="C604" s="15"/>
      <c r="D604" s="11" t="str">
        <f>IFERROR(IF(#REF!&lt;&gt;"",IF(MOD(#REF!,7)=1,(#REF!/7)+1,""),""),"")</f>
        <v/>
      </c>
      <c r="E604" s="12" t="str">
        <f>IFERROR(IF(#REF!&lt;&gt;"",E603-(I603/CalsPerPound),""),"")</f>
        <v/>
      </c>
      <c r="F604" s="18" t="str">
        <f>IFERROR(RunningBMR,"")</f>
        <v/>
      </c>
      <c r="G604" s="13" t="str">
        <f>IFERROR(IF(K603&gt;0,F603*ActivityFactor+IF(WeightGoal="Maintain",0,IF(WeightGoal="Decrease",-500,IF(WeightGoal="Increase",500))),""),"")</f>
        <v/>
      </c>
      <c r="H604" s="32"/>
      <c r="I604" s="13" t="str">
        <f>IFERROR(IF(WeightGoal="Increase",G604-H604,H604-G604),"")</f>
        <v/>
      </c>
      <c r="J604" s="13"/>
      <c r="K604" s="17" t="str">
        <f>IFERROR(IF(Standard,#REF!/CalsPerPound,#REF!/CalsPerPound/2.2),"")</f>
        <v/>
      </c>
      <c r="L604" s="17"/>
      <c r="M604" s="16" t="str">
        <f>IFERROR(WeightToLoseGain-K604,"")</f>
        <v/>
      </c>
      <c r="N604" s="25" t="str">
        <f>IFERROR(IF(C603&lt;&gt;"",M604/(WeightToLoseGain),""),"")</f>
        <v/>
      </c>
    </row>
    <row r="605" spans="3:14" ht="15" customHeight="1">
      <c r="C605" s="15"/>
      <c r="D605" s="11" t="str">
        <f>IFERROR(IF(#REF!&lt;&gt;"",IF(MOD(#REF!,7)=1,(#REF!/7)+1,""),""),"")</f>
        <v/>
      </c>
      <c r="E605" s="12" t="str">
        <f>IFERROR(IF(#REF!&lt;&gt;"",E604-(I604/CalsPerPound),""),"")</f>
        <v/>
      </c>
      <c r="F605" s="18" t="str">
        <f>IFERROR(RunningBMR,"")</f>
        <v/>
      </c>
      <c r="G605" s="13" t="str">
        <f>IFERROR(IF(K604&gt;0,F604*ActivityFactor+IF(WeightGoal="Maintain",0,IF(WeightGoal="Decrease",-500,IF(WeightGoal="Increase",500))),""),"")</f>
        <v/>
      </c>
      <c r="H605" s="32"/>
      <c r="I605" s="13" t="str">
        <f>IFERROR(IF(WeightGoal="Increase",G605-H605,H605-G605),"")</f>
        <v/>
      </c>
      <c r="J605" s="13"/>
      <c r="K605" s="17" t="str">
        <f>IFERROR(IF(Standard,#REF!/CalsPerPound,#REF!/CalsPerPound/2.2),"")</f>
        <v/>
      </c>
      <c r="L605" s="17"/>
      <c r="M605" s="16" t="str">
        <f>IFERROR(WeightToLoseGain-K605,"")</f>
        <v/>
      </c>
      <c r="N605" s="25" t="str">
        <f>IFERROR(IF(C604&lt;&gt;"",M605/(WeightToLoseGain),""),"")</f>
        <v/>
      </c>
    </row>
    <row r="606" spans="3:14" ht="15" customHeight="1">
      <c r="C606" s="15"/>
      <c r="D606" s="11" t="str">
        <f>IFERROR(IF(#REF!&lt;&gt;"",IF(MOD(#REF!,7)=1,(#REF!/7)+1,""),""),"")</f>
        <v/>
      </c>
      <c r="E606" s="12" t="str">
        <f>IFERROR(IF(#REF!&lt;&gt;"",E605-(I605/CalsPerPound),""),"")</f>
        <v/>
      </c>
      <c r="F606" s="18" t="str">
        <f>IFERROR(RunningBMR,"")</f>
        <v/>
      </c>
      <c r="G606" s="13" t="str">
        <f>IFERROR(IF(K605&gt;0,F605*ActivityFactor+IF(WeightGoal="Maintain",0,IF(WeightGoal="Decrease",-500,IF(WeightGoal="Increase",500))),""),"")</f>
        <v/>
      </c>
      <c r="H606" s="32"/>
      <c r="I606" s="13" t="str">
        <f>IFERROR(IF(WeightGoal="Increase",G606-H606,H606-G606),"")</f>
        <v/>
      </c>
      <c r="J606" s="13"/>
      <c r="K606" s="17" t="str">
        <f>IFERROR(IF(Standard,#REF!/CalsPerPound,#REF!/CalsPerPound/2.2),"")</f>
        <v/>
      </c>
      <c r="L606" s="17"/>
      <c r="M606" s="16" t="str">
        <f>IFERROR(WeightToLoseGain-K606,"")</f>
        <v/>
      </c>
      <c r="N606" s="25" t="str">
        <f>IFERROR(IF(C605&lt;&gt;"",M606/(WeightToLoseGain),""),"")</f>
        <v/>
      </c>
    </row>
    <row r="607" spans="3:14" ht="15" customHeight="1">
      <c r="C607" s="15"/>
      <c r="D607" s="11" t="str">
        <f>IFERROR(IF(#REF!&lt;&gt;"",IF(MOD(#REF!,7)=1,(#REF!/7)+1,""),""),"")</f>
        <v/>
      </c>
      <c r="E607" s="12" t="str">
        <f>IFERROR(IF(#REF!&lt;&gt;"",E606-(I606/CalsPerPound),""),"")</f>
        <v/>
      </c>
      <c r="F607" s="18" t="str">
        <f>IFERROR(RunningBMR,"")</f>
        <v/>
      </c>
      <c r="G607" s="13" t="str">
        <f>IFERROR(IF(K606&gt;0,F606*ActivityFactor+IF(WeightGoal="Maintain",0,IF(WeightGoal="Decrease",-500,IF(WeightGoal="Increase",500))),""),"")</f>
        <v/>
      </c>
      <c r="H607" s="32"/>
      <c r="I607" s="13" t="str">
        <f>IFERROR(IF(WeightGoal="Increase",G607-H607,H607-G607),"")</f>
        <v/>
      </c>
      <c r="J607" s="13"/>
      <c r="K607" s="17" t="str">
        <f>IFERROR(IF(Standard,#REF!/CalsPerPound,#REF!/CalsPerPound/2.2),"")</f>
        <v/>
      </c>
      <c r="L607" s="17"/>
      <c r="M607" s="16" t="str">
        <f>IFERROR(WeightToLoseGain-K607,"")</f>
        <v/>
      </c>
      <c r="N607" s="25" t="str">
        <f>IFERROR(IF(C606&lt;&gt;"",M607/(WeightToLoseGain),""),"")</f>
        <v/>
      </c>
    </row>
    <row r="608" spans="3:14" ht="15" customHeight="1">
      <c r="C608" s="15"/>
      <c r="D608" s="11" t="str">
        <f>IFERROR(IF(#REF!&lt;&gt;"",IF(MOD(#REF!,7)=1,(#REF!/7)+1,""),""),"")</f>
        <v/>
      </c>
      <c r="E608" s="12" t="str">
        <f>IFERROR(IF(#REF!&lt;&gt;"",E607-(I607/CalsPerPound),""),"")</f>
        <v/>
      </c>
      <c r="F608" s="18" t="str">
        <f>IFERROR(RunningBMR,"")</f>
        <v/>
      </c>
      <c r="G608" s="13" t="str">
        <f>IFERROR(IF(K607&gt;0,F607*ActivityFactor+IF(WeightGoal="Maintain",0,IF(WeightGoal="Decrease",-500,IF(WeightGoal="Increase",500))),""),"")</f>
        <v/>
      </c>
      <c r="H608" s="32"/>
      <c r="I608" s="13" t="str">
        <f>IFERROR(IF(WeightGoal="Increase",G608-H608,H608-G608),"")</f>
        <v/>
      </c>
      <c r="J608" s="13"/>
      <c r="K608" s="17" t="str">
        <f>IFERROR(IF(Standard,#REF!/CalsPerPound,#REF!/CalsPerPound/2.2),"")</f>
        <v/>
      </c>
      <c r="L608" s="17"/>
      <c r="M608" s="16" t="str">
        <f>IFERROR(WeightToLoseGain-K608,"")</f>
        <v/>
      </c>
      <c r="N608" s="25" t="str">
        <f>IFERROR(IF(C607&lt;&gt;"",M608/(WeightToLoseGain),""),"")</f>
        <v/>
      </c>
    </row>
    <row r="609" spans="3:14" ht="15" customHeight="1">
      <c r="C609" s="15"/>
      <c r="D609" s="11" t="str">
        <f>IFERROR(IF(#REF!&lt;&gt;"",IF(MOD(#REF!,7)=1,(#REF!/7)+1,""),""),"")</f>
        <v/>
      </c>
      <c r="E609" s="12" t="str">
        <f>IFERROR(IF(#REF!&lt;&gt;"",E608-(I608/CalsPerPound),""),"")</f>
        <v/>
      </c>
      <c r="F609" s="18" t="str">
        <f>IFERROR(RunningBMR,"")</f>
        <v/>
      </c>
      <c r="G609" s="13" t="str">
        <f>IFERROR(IF(K608&gt;0,F608*ActivityFactor+IF(WeightGoal="Maintain",0,IF(WeightGoal="Decrease",-500,IF(WeightGoal="Increase",500))),""),"")</f>
        <v/>
      </c>
      <c r="H609" s="32"/>
      <c r="I609" s="13" t="str">
        <f>IFERROR(IF(WeightGoal="Increase",G609-H609,H609-G609),"")</f>
        <v/>
      </c>
      <c r="J609" s="13"/>
      <c r="K609" s="17" t="str">
        <f>IFERROR(IF(Standard,#REF!/CalsPerPound,#REF!/CalsPerPound/2.2),"")</f>
        <v/>
      </c>
      <c r="L609" s="17"/>
      <c r="M609" s="16" t="str">
        <f>IFERROR(WeightToLoseGain-K609,"")</f>
        <v/>
      </c>
      <c r="N609" s="25" t="str">
        <f>IFERROR(IF(C608&lt;&gt;"",M609/(WeightToLoseGain),""),"")</f>
        <v/>
      </c>
    </row>
    <row r="610" spans="3:14" ht="15" customHeight="1">
      <c r="C610" s="15"/>
      <c r="D610" s="11" t="str">
        <f>IFERROR(IF(#REF!&lt;&gt;"",IF(MOD(#REF!,7)=1,(#REF!/7)+1,""),""),"")</f>
        <v/>
      </c>
      <c r="E610" s="12" t="str">
        <f>IFERROR(IF(#REF!&lt;&gt;"",E609-(I609/CalsPerPound),""),"")</f>
        <v/>
      </c>
      <c r="F610" s="18" t="str">
        <f>IFERROR(RunningBMR,"")</f>
        <v/>
      </c>
      <c r="G610" s="13" t="str">
        <f>IFERROR(IF(K609&gt;0,F609*ActivityFactor+IF(WeightGoal="Maintain",0,IF(WeightGoal="Decrease",-500,IF(WeightGoal="Increase",500))),""),"")</f>
        <v/>
      </c>
      <c r="H610" s="32"/>
      <c r="I610" s="13" t="str">
        <f>IFERROR(IF(WeightGoal="Increase",G610-H610,H610-G610),"")</f>
        <v/>
      </c>
      <c r="J610" s="13"/>
      <c r="K610" s="17" t="str">
        <f>IFERROR(IF(Standard,#REF!/CalsPerPound,#REF!/CalsPerPound/2.2),"")</f>
        <v/>
      </c>
      <c r="L610" s="17"/>
      <c r="M610" s="16" t="str">
        <f>IFERROR(WeightToLoseGain-K610,"")</f>
        <v/>
      </c>
      <c r="N610" s="25" t="str">
        <f>IFERROR(IF(C609&lt;&gt;"",M610/(WeightToLoseGain),""),"")</f>
        <v/>
      </c>
    </row>
    <row r="611" spans="3:14" ht="15" customHeight="1">
      <c r="C611" s="15"/>
      <c r="D611" s="11" t="str">
        <f>IFERROR(IF(#REF!&lt;&gt;"",IF(MOD(#REF!,7)=1,(#REF!/7)+1,""),""),"")</f>
        <v/>
      </c>
      <c r="E611" s="12" t="str">
        <f>IFERROR(IF(#REF!&lt;&gt;"",E610-(I610/CalsPerPound),""),"")</f>
        <v/>
      </c>
      <c r="F611" s="18" t="str">
        <f>IFERROR(RunningBMR,"")</f>
        <v/>
      </c>
      <c r="G611" s="13" t="str">
        <f>IFERROR(IF(K610&gt;0,F610*ActivityFactor+IF(WeightGoal="Maintain",0,IF(WeightGoal="Decrease",-500,IF(WeightGoal="Increase",500))),""),"")</f>
        <v/>
      </c>
      <c r="H611" s="32"/>
      <c r="I611" s="13" t="str">
        <f>IFERROR(IF(WeightGoal="Increase",G611-H611,H611-G611),"")</f>
        <v/>
      </c>
      <c r="J611" s="13"/>
      <c r="K611" s="17" t="str">
        <f>IFERROR(IF(Standard,#REF!/CalsPerPound,#REF!/CalsPerPound/2.2),"")</f>
        <v/>
      </c>
      <c r="L611" s="17"/>
      <c r="M611" s="16" t="str">
        <f>IFERROR(WeightToLoseGain-K611,"")</f>
        <v/>
      </c>
      <c r="N611" s="25" t="str">
        <f>IFERROR(IF(C610&lt;&gt;"",M611/(WeightToLoseGain),""),"")</f>
        <v/>
      </c>
    </row>
    <row r="612" spans="3:14" ht="15" customHeight="1">
      <c r="C612" s="15"/>
      <c r="D612" s="11" t="str">
        <f>IFERROR(IF(#REF!&lt;&gt;"",IF(MOD(#REF!,7)=1,(#REF!/7)+1,""),""),"")</f>
        <v/>
      </c>
      <c r="E612" s="12" t="str">
        <f>IFERROR(IF(#REF!&lt;&gt;"",E611-(I611/CalsPerPound),""),"")</f>
        <v/>
      </c>
      <c r="F612" s="18" t="str">
        <f>IFERROR(RunningBMR,"")</f>
        <v/>
      </c>
      <c r="G612" s="13" t="str">
        <f>IFERROR(IF(K611&gt;0,F611*ActivityFactor+IF(WeightGoal="Maintain",0,IF(WeightGoal="Decrease",-500,IF(WeightGoal="Increase",500))),""),"")</f>
        <v/>
      </c>
      <c r="H612" s="32"/>
      <c r="I612" s="13" t="str">
        <f>IFERROR(IF(WeightGoal="Increase",G612-H612,H612-G612),"")</f>
        <v/>
      </c>
      <c r="J612" s="13"/>
      <c r="K612" s="17" t="str">
        <f>IFERROR(IF(Standard,#REF!/CalsPerPound,#REF!/CalsPerPound/2.2),"")</f>
        <v/>
      </c>
      <c r="L612" s="17"/>
      <c r="M612" s="16" t="str">
        <f>IFERROR(WeightToLoseGain-K612,"")</f>
        <v/>
      </c>
      <c r="N612" s="25" t="str">
        <f>IFERROR(IF(C611&lt;&gt;"",M612/(WeightToLoseGain),""),"")</f>
        <v/>
      </c>
    </row>
    <row r="613" spans="3:14" ht="15" customHeight="1">
      <c r="C613" s="15"/>
      <c r="D613" s="11" t="str">
        <f>IFERROR(IF(#REF!&lt;&gt;"",IF(MOD(#REF!,7)=1,(#REF!/7)+1,""),""),"")</f>
        <v/>
      </c>
      <c r="E613" s="12" t="str">
        <f>IFERROR(IF(#REF!&lt;&gt;"",E612-(I612/CalsPerPound),""),"")</f>
        <v/>
      </c>
      <c r="F613" s="18" t="str">
        <f>IFERROR(RunningBMR,"")</f>
        <v/>
      </c>
      <c r="G613" s="13" t="str">
        <f>IFERROR(IF(K612&gt;0,F612*ActivityFactor+IF(WeightGoal="Maintain",0,IF(WeightGoal="Decrease",-500,IF(WeightGoal="Increase",500))),""),"")</f>
        <v/>
      </c>
      <c r="H613" s="32"/>
      <c r="I613" s="13" t="str">
        <f>IFERROR(IF(WeightGoal="Increase",G613-H613,H613-G613),"")</f>
        <v/>
      </c>
      <c r="J613" s="13"/>
      <c r="K613" s="17" t="str">
        <f>IFERROR(IF(Standard,#REF!/CalsPerPound,#REF!/CalsPerPound/2.2),"")</f>
        <v/>
      </c>
      <c r="L613" s="17"/>
      <c r="M613" s="16" t="str">
        <f>IFERROR(WeightToLoseGain-K613,"")</f>
        <v/>
      </c>
      <c r="N613" s="25" t="str">
        <f>IFERROR(IF(C612&lt;&gt;"",M613/(WeightToLoseGain),""),"")</f>
        <v/>
      </c>
    </row>
    <row r="614" spans="3:14" ht="15" customHeight="1">
      <c r="C614" s="15"/>
      <c r="D614" s="11" t="str">
        <f>IFERROR(IF(#REF!&lt;&gt;"",IF(MOD(#REF!,7)=1,(#REF!/7)+1,""),""),"")</f>
        <v/>
      </c>
      <c r="E614" s="12" t="str">
        <f>IFERROR(IF(#REF!&lt;&gt;"",E613-(I613/CalsPerPound),""),"")</f>
        <v/>
      </c>
      <c r="F614" s="18" t="str">
        <f>IFERROR(RunningBMR,"")</f>
        <v/>
      </c>
      <c r="G614" s="13" t="str">
        <f>IFERROR(IF(K613&gt;0,F613*ActivityFactor+IF(WeightGoal="Maintain",0,IF(WeightGoal="Decrease",-500,IF(WeightGoal="Increase",500))),""),"")</f>
        <v/>
      </c>
      <c r="H614" s="32"/>
      <c r="I614" s="13" t="str">
        <f>IFERROR(IF(WeightGoal="Increase",G614-H614,H614-G614),"")</f>
        <v/>
      </c>
      <c r="J614" s="13"/>
      <c r="K614" s="17" t="str">
        <f>IFERROR(IF(Standard,#REF!/CalsPerPound,#REF!/CalsPerPound/2.2),"")</f>
        <v/>
      </c>
      <c r="L614" s="17"/>
      <c r="M614" s="16" t="str">
        <f>IFERROR(WeightToLoseGain-K614,"")</f>
        <v/>
      </c>
      <c r="N614" s="25" t="str">
        <f>IFERROR(IF(C613&lt;&gt;"",M614/(WeightToLoseGain),""),"")</f>
        <v/>
      </c>
    </row>
    <row r="615" spans="3:14" ht="15" customHeight="1">
      <c r="C615" s="15"/>
      <c r="D615" s="11" t="str">
        <f>IFERROR(IF(#REF!&lt;&gt;"",IF(MOD(#REF!,7)=1,(#REF!/7)+1,""),""),"")</f>
        <v/>
      </c>
      <c r="E615" s="12" t="str">
        <f>IFERROR(IF(#REF!&lt;&gt;"",E614-(I614/CalsPerPound),""),"")</f>
        <v/>
      </c>
      <c r="F615" s="18" t="str">
        <f>IFERROR(RunningBMR,"")</f>
        <v/>
      </c>
      <c r="G615" s="13" t="str">
        <f>IFERROR(IF(K614&gt;0,F614*ActivityFactor+IF(WeightGoal="Maintain",0,IF(WeightGoal="Decrease",-500,IF(WeightGoal="Increase",500))),""),"")</f>
        <v/>
      </c>
      <c r="H615" s="32"/>
      <c r="I615" s="13" t="str">
        <f>IFERROR(IF(WeightGoal="Increase",G615-H615,H615-G615),"")</f>
        <v/>
      </c>
      <c r="J615" s="13"/>
      <c r="K615" s="17" t="str">
        <f>IFERROR(IF(Standard,#REF!/CalsPerPound,#REF!/CalsPerPound/2.2),"")</f>
        <v/>
      </c>
      <c r="L615" s="17"/>
      <c r="M615" s="16" t="str">
        <f>IFERROR(WeightToLoseGain-K615,"")</f>
        <v/>
      </c>
      <c r="N615" s="25" t="str">
        <f>IFERROR(IF(C614&lt;&gt;"",M615/(WeightToLoseGain),""),"")</f>
        <v/>
      </c>
    </row>
    <row r="616" spans="3:14" ht="15" customHeight="1">
      <c r="C616" s="15"/>
      <c r="D616" s="11" t="str">
        <f>IFERROR(IF(#REF!&lt;&gt;"",IF(MOD(#REF!,7)=1,(#REF!/7)+1,""),""),"")</f>
        <v/>
      </c>
      <c r="E616" s="12" t="str">
        <f>IFERROR(IF(#REF!&lt;&gt;"",E615-(I615/CalsPerPound),""),"")</f>
        <v/>
      </c>
      <c r="F616" s="18" t="str">
        <f>IFERROR(RunningBMR,"")</f>
        <v/>
      </c>
      <c r="G616" s="13" t="str">
        <f>IFERROR(IF(K615&gt;0,F615*ActivityFactor+IF(WeightGoal="Maintain",0,IF(WeightGoal="Decrease",-500,IF(WeightGoal="Increase",500))),""),"")</f>
        <v/>
      </c>
      <c r="H616" s="32"/>
      <c r="I616" s="13" t="str">
        <f>IFERROR(IF(WeightGoal="Increase",G616-H616,H616-G616),"")</f>
        <v/>
      </c>
      <c r="J616" s="13"/>
      <c r="K616" s="17" t="str">
        <f>IFERROR(IF(Standard,#REF!/CalsPerPound,#REF!/CalsPerPound/2.2),"")</f>
        <v/>
      </c>
      <c r="L616" s="17"/>
      <c r="M616" s="16" t="str">
        <f>IFERROR(WeightToLoseGain-K616,"")</f>
        <v/>
      </c>
      <c r="N616" s="25" t="str">
        <f>IFERROR(IF(C615&lt;&gt;"",M616/(WeightToLoseGain),""),"")</f>
        <v/>
      </c>
    </row>
    <row r="617" spans="3:14" ht="15" customHeight="1">
      <c r="C617" s="15"/>
      <c r="D617" s="11" t="str">
        <f>IFERROR(IF(#REF!&lt;&gt;"",IF(MOD(#REF!,7)=1,(#REF!/7)+1,""),""),"")</f>
        <v/>
      </c>
      <c r="E617" s="12" t="str">
        <f>IFERROR(IF(#REF!&lt;&gt;"",E616-(I616/CalsPerPound),""),"")</f>
        <v/>
      </c>
      <c r="F617" s="18" t="str">
        <f>IFERROR(RunningBMR,"")</f>
        <v/>
      </c>
      <c r="G617" s="13" t="str">
        <f>IFERROR(IF(K616&gt;0,F616*ActivityFactor+IF(WeightGoal="Maintain",0,IF(WeightGoal="Decrease",-500,IF(WeightGoal="Increase",500))),""),"")</f>
        <v/>
      </c>
      <c r="H617" s="32"/>
      <c r="I617" s="13" t="str">
        <f>IFERROR(IF(WeightGoal="Increase",G617-H617,H617-G617),"")</f>
        <v/>
      </c>
      <c r="J617" s="13"/>
      <c r="K617" s="17" t="str">
        <f>IFERROR(IF(Standard,#REF!/CalsPerPound,#REF!/CalsPerPound/2.2),"")</f>
        <v/>
      </c>
      <c r="L617" s="17"/>
      <c r="M617" s="16" t="str">
        <f>IFERROR(WeightToLoseGain-K617,"")</f>
        <v/>
      </c>
      <c r="N617" s="25" t="str">
        <f>IFERROR(IF(C616&lt;&gt;"",M617/(WeightToLoseGain),""),"")</f>
        <v/>
      </c>
    </row>
    <row r="618" spans="3:14" ht="15" customHeight="1">
      <c r="C618" s="15"/>
      <c r="D618" s="11" t="str">
        <f>IFERROR(IF(#REF!&lt;&gt;"",IF(MOD(#REF!,7)=1,(#REF!/7)+1,""),""),"")</f>
        <v/>
      </c>
      <c r="E618" s="12" t="str">
        <f>IFERROR(IF(#REF!&lt;&gt;"",E617-(I617/CalsPerPound),""),"")</f>
        <v/>
      </c>
      <c r="F618" s="18" t="str">
        <f>IFERROR(RunningBMR,"")</f>
        <v/>
      </c>
      <c r="G618" s="13" t="str">
        <f>IFERROR(IF(K617&gt;0,F617*ActivityFactor+IF(WeightGoal="Maintain",0,IF(WeightGoal="Decrease",-500,IF(WeightGoal="Increase",500))),""),"")</f>
        <v/>
      </c>
      <c r="H618" s="32"/>
      <c r="I618" s="13" t="str">
        <f>IFERROR(IF(WeightGoal="Increase",G618-H618,H618-G618),"")</f>
        <v/>
      </c>
      <c r="J618" s="13"/>
      <c r="K618" s="17" t="str">
        <f>IFERROR(IF(Standard,#REF!/CalsPerPound,#REF!/CalsPerPound/2.2),"")</f>
        <v/>
      </c>
      <c r="L618" s="17"/>
      <c r="M618" s="16" t="str">
        <f>IFERROR(WeightToLoseGain-K618,"")</f>
        <v/>
      </c>
      <c r="N618" s="25" t="str">
        <f>IFERROR(IF(C617&lt;&gt;"",M618/(WeightToLoseGain),""),"")</f>
        <v/>
      </c>
    </row>
    <row r="619" spans="3:14" ht="15" customHeight="1">
      <c r="C619" s="15"/>
      <c r="D619" s="11" t="str">
        <f>IFERROR(IF(#REF!&lt;&gt;"",IF(MOD(#REF!,7)=1,(#REF!/7)+1,""),""),"")</f>
        <v/>
      </c>
      <c r="E619" s="12" t="str">
        <f>IFERROR(IF(#REF!&lt;&gt;"",E618-(I618/CalsPerPound),""),"")</f>
        <v/>
      </c>
      <c r="F619" s="18" t="str">
        <f>IFERROR(RunningBMR,"")</f>
        <v/>
      </c>
      <c r="G619" s="13" t="str">
        <f>IFERROR(IF(K618&gt;0,F618*ActivityFactor+IF(WeightGoal="Maintain",0,IF(WeightGoal="Decrease",-500,IF(WeightGoal="Increase",500))),""),"")</f>
        <v/>
      </c>
      <c r="H619" s="32"/>
      <c r="I619" s="13" t="str">
        <f>IFERROR(IF(WeightGoal="Increase",G619-H619,H619-G619),"")</f>
        <v/>
      </c>
      <c r="J619" s="13"/>
      <c r="K619" s="17" t="str">
        <f>IFERROR(IF(Standard,#REF!/CalsPerPound,#REF!/CalsPerPound/2.2),"")</f>
        <v/>
      </c>
      <c r="L619" s="17"/>
      <c r="M619" s="16" t="str">
        <f>IFERROR(WeightToLoseGain-K619,"")</f>
        <v/>
      </c>
      <c r="N619" s="25" t="str">
        <f>IFERROR(IF(C618&lt;&gt;"",M619/(WeightToLoseGain),""),"")</f>
        <v/>
      </c>
    </row>
    <row r="620" spans="3:14" ht="15" customHeight="1">
      <c r="C620" s="15"/>
      <c r="D620" s="11" t="str">
        <f>IFERROR(IF(#REF!&lt;&gt;"",IF(MOD(#REF!,7)=1,(#REF!/7)+1,""),""),"")</f>
        <v/>
      </c>
      <c r="E620" s="12" t="str">
        <f>IFERROR(IF(#REF!&lt;&gt;"",E619-(I619/CalsPerPound),""),"")</f>
        <v/>
      </c>
      <c r="F620" s="18" t="str">
        <f>IFERROR(RunningBMR,"")</f>
        <v/>
      </c>
      <c r="G620" s="13" t="str">
        <f>IFERROR(IF(K619&gt;0,F619*ActivityFactor+IF(WeightGoal="Maintain",0,IF(WeightGoal="Decrease",-500,IF(WeightGoal="Increase",500))),""),"")</f>
        <v/>
      </c>
      <c r="H620" s="32"/>
      <c r="I620" s="13" t="str">
        <f>IFERROR(IF(WeightGoal="Increase",G620-H620,H620-G620),"")</f>
        <v/>
      </c>
      <c r="J620" s="13"/>
      <c r="K620" s="17" t="str">
        <f>IFERROR(IF(Standard,#REF!/CalsPerPound,#REF!/CalsPerPound/2.2),"")</f>
        <v/>
      </c>
      <c r="L620" s="17"/>
      <c r="M620" s="16" t="str">
        <f>IFERROR(WeightToLoseGain-K620,"")</f>
        <v/>
      </c>
      <c r="N620" s="25" t="str">
        <f>IFERROR(IF(C619&lt;&gt;"",M620/(WeightToLoseGain),""),"")</f>
        <v/>
      </c>
    </row>
    <row r="621" spans="3:14" ht="15" customHeight="1">
      <c r="C621" s="15"/>
      <c r="D621" s="11" t="str">
        <f>IFERROR(IF(#REF!&lt;&gt;"",IF(MOD(#REF!,7)=1,(#REF!/7)+1,""),""),"")</f>
        <v/>
      </c>
      <c r="E621" s="12" t="str">
        <f>IFERROR(IF(#REF!&lt;&gt;"",E620-(I620/CalsPerPound),""),"")</f>
        <v/>
      </c>
      <c r="F621" s="18" t="str">
        <f>IFERROR(RunningBMR,"")</f>
        <v/>
      </c>
      <c r="G621" s="13" t="str">
        <f>IFERROR(IF(K620&gt;0,F620*ActivityFactor+IF(WeightGoal="Maintain",0,IF(WeightGoal="Decrease",-500,IF(WeightGoal="Increase",500))),""),"")</f>
        <v/>
      </c>
      <c r="H621" s="32"/>
      <c r="I621" s="13" t="str">
        <f>IFERROR(IF(WeightGoal="Increase",G621-H621,H621-G621),"")</f>
        <v/>
      </c>
      <c r="J621" s="13"/>
      <c r="K621" s="17" t="str">
        <f>IFERROR(IF(Standard,#REF!/CalsPerPound,#REF!/CalsPerPound/2.2),"")</f>
        <v/>
      </c>
      <c r="L621" s="17"/>
      <c r="M621" s="16" t="str">
        <f>IFERROR(WeightToLoseGain-K621,"")</f>
        <v/>
      </c>
      <c r="N621" s="25" t="str">
        <f>IFERROR(IF(C620&lt;&gt;"",M621/(WeightToLoseGain),""),"")</f>
        <v/>
      </c>
    </row>
    <row r="622" spans="3:14" ht="15" customHeight="1">
      <c r="C622" s="15"/>
      <c r="D622" s="11" t="str">
        <f>IFERROR(IF(#REF!&lt;&gt;"",IF(MOD(#REF!,7)=1,(#REF!/7)+1,""),""),"")</f>
        <v/>
      </c>
      <c r="E622" s="12" t="str">
        <f>IFERROR(IF(#REF!&lt;&gt;"",E621-(I621/CalsPerPound),""),"")</f>
        <v/>
      </c>
      <c r="F622" s="18" t="str">
        <f>IFERROR(RunningBMR,"")</f>
        <v/>
      </c>
      <c r="G622" s="13" t="str">
        <f>IFERROR(IF(K621&gt;0,F621*ActivityFactor+IF(WeightGoal="Maintain",0,IF(WeightGoal="Decrease",-500,IF(WeightGoal="Increase",500))),""),"")</f>
        <v/>
      </c>
      <c r="H622" s="32"/>
      <c r="I622" s="13" t="str">
        <f>IFERROR(IF(WeightGoal="Increase",G622-H622,H622-G622),"")</f>
        <v/>
      </c>
      <c r="J622" s="13"/>
      <c r="K622" s="17" t="str">
        <f>IFERROR(IF(Standard,#REF!/CalsPerPound,#REF!/CalsPerPound/2.2),"")</f>
        <v/>
      </c>
      <c r="L622" s="17"/>
      <c r="M622" s="16" t="str">
        <f>IFERROR(WeightToLoseGain-K622,"")</f>
        <v/>
      </c>
      <c r="N622" s="25" t="str">
        <f>IFERROR(IF(C621&lt;&gt;"",M622/(WeightToLoseGain),""),"")</f>
        <v/>
      </c>
    </row>
    <row r="623" spans="3:14" ht="15" customHeight="1">
      <c r="C623" s="15"/>
      <c r="D623" s="11" t="str">
        <f>IFERROR(IF(#REF!&lt;&gt;"",IF(MOD(#REF!,7)=1,(#REF!/7)+1,""),""),"")</f>
        <v/>
      </c>
      <c r="E623" s="12" t="str">
        <f>IFERROR(IF(#REF!&lt;&gt;"",E622-(I622/CalsPerPound),""),"")</f>
        <v/>
      </c>
      <c r="F623" s="18" t="str">
        <f>IFERROR(RunningBMR,"")</f>
        <v/>
      </c>
      <c r="G623" s="13" t="str">
        <f>IFERROR(IF(K622&gt;0,F622*ActivityFactor+IF(WeightGoal="Maintain",0,IF(WeightGoal="Decrease",-500,IF(WeightGoal="Increase",500))),""),"")</f>
        <v/>
      </c>
      <c r="H623" s="32"/>
      <c r="I623" s="13" t="str">
        <f>IFERROR(IF(WeightGoal="Increase",G623-H623,H623-G623),"")</f>
        <v/>
      </c>
      <c r="J623" s="13"/>
      <c r="K623" s="17" t="str">
        <f>IFERROR(IF(Standard,#REF!/CalsPerPound,#REF!/CalsPerPound/2.2),"")</f>
        <v/>
      </c>
      <c r="L623" s="17"/>
      <c r="M623" s="16" t="str">
        <f>IFERROR(WeightToLoseGain-K623,"")</f>
        <v/>
      </c>
      <c r="N623" s="25" t="str">
        <f>IFERROR(IF(C622&lt;&gt;"",M623/(WeightToLoseGain),""),"")</f>
        <v/>
      </c>
    </row>
    <row r="624" spans="3:14" ht="15" customHeight="1">
      <c r="C624" s="15"/>
      <c r="D624" s="11" t="str">
        <f>IFERROR(IF(#REF!&lt;&gt;"",IF(MOD(#REF!,7)=1,(#REF!/7)+1,""),""),"")</f>
        <v/>
      </c>
      <c r="E624" s="12" t="str">
        <f>IFERROR(IF(#REF!&lt;&gt;"",E623-(I623/CalsPerPound),""),"")</f>
        <v/>
      </c>
      <c r="F624" s="18" t="str">
        <f>IFERROR(RunningBMR,"")</f>
        <v/>
      </c>
      <c r="G624" s="13" t="str">
        <f>IFERROR(IF(K623&gt;0,F623*ActivityFactor+IF(WeightGoal="Maintain",0,IF(WeightGoal="Decrease",-500,IF(WeightGoal="Increase",500))),""),"")</f>
        <v/>
      </c>
      <c r="H624" s="32"/>
      <c r="I624" s="13" t="str">
        <f>IFERROR(IF(WeightGoal="Increase",G624-H624,H624-G624),"")</f>
        <v/>
      </c>
      <c r="J624" s="13"/>
      <c r="K624" s="17" t="str">
        <f>IFERROR(IF(Standard,#REF!/CalsPerPound,#REF!/CalsPerPound/2.2),"")</f>
        <v/>
      </c>
      <c r="L624" s="17"/>
      <c r="M624" s="16" t="str">
        <f>IFERROR(WeightToLoseGain-K624,"")</f>
        <v/>
      </c>
      <c r="N624" s="25" t="str">
        <f>IFERROR(IF(C623&lt;&gt;"",M624/(WeightToLoseGain),""),"")</f>
        <v/>
      </c>
    </row>
    <row r="625" spans="3:14" ht="15" customHeight="1">
      <c r="C625" s="15"/>
      <c r="D625" s="11" t="str">
        <f>IFERROR(IF(#REF!&lt;&gt;"",IF(MOD(#REF!,7)=1,(#REF!/7)+1,""),""),"")</f>
        <v/>
      </c>
      <c r="E625" s="12" t="str">
        <f>IFERROR(IF(#REF!&lt;&gt;"",E624-(I624/CalsPerPound),""),"")</f>
        <v/>
      </c>
      <c r="F625" s="18" t="str">
        <f>IFERROR(RunningBMR,"")</f>
        <v/>
      </c>
      <c r="G625" s="13" t="str">
        <f>IFERROR(IF(K624&gt;0,F624*ActivityFactor+IF(WeightGoal="Maintain",0,IF(WeightGoal="Decrease",-500,IF(WeightGoal="Increase",500))),""),"")</f>
        <v/>
      </c>
      <c r="H625" s="32"/>
      <c r="I625" s="13" t="str">
        <f>IFERROR(IF(WeightGoal="Increase",G625-H625,H625-G625),"")</f>
        <v/>
      </c>
      <c r="J625" s="13"/>
      <c r="K625" s="17" t="str">
        <f>IFERROR(IF(Standard,#REF!/CalsPerPound,#REF!/CalsPerPound/2.2),"")</f>
        <v/>
      </c>
      <c r="L625" s="17"/>
      <c r="M625" s="16" t="str">
        <f>IFERROR(WeightToLoseGain-K625,"")</f>
        <v/>
      </c>
      <c r="N625" s="25" t="str">
        <f>IFERROR(IF(C624&lt;&gt;"",M625/(WeightToLoseGain),""),"")</f>
        <v/>
      </c>
    </row>
    <row r="626" spans="3:14" ht="15" customHeight="1">
      <c r="C626" s="15"/>
      <c r="D626" s="11" t="str">
        <f>IFERROR(IF(#REF!&lt;&gt;"",IF(MOD(#REF!,7)=1,(#REF!/7)+1,""),""),"")</f>
        <v/>
      </c>
      <c r="E626" s="12" t="str">
        <f>IFERROR(IF(#REF!&lt;&gt;"",E625-(I625/CalsPerPound),""),"")</f>
        <v/>
      </c>
      <c r="F626" s="18" t="str">
        <f>IFERROR(RunningBMR,"")</f>
        <v/>
      </c>
      <c r="G626" s="13" t="str">
        <f>IFERROR(IF(K625&gt;0,F625*ActivityFactor+IF(WeightGoal="Maintain",0,IF(WeightGoal="Decrease",-500,IF(WeightGoal="Increase",500))),""),"")</f>
        <v/>
      </c>
      <c r="H626" s="32"/>
      <c r="I626" s="13" t="str">
        <f>IFERROR(IF(WeightGoal="Increase",G626-H626,H626-G626),"")</f>
        <v/>
      </c>
      <c r="J626" s="13"/>
      <c r="K626" s="17" t="str">
        <f>IFERROR(IF(Standard,#REF!/CalsPerPound,#REF!/CalsPerPound/2.2),"")</f>
        <v/>
      </c>
      <c r="L626" s="17"/>
      <c r="M626" s="16" t="str">
        <f>IFERROR(WeightToLoseGain-K626,"")</f>
        <v/>
      </c>
      <c r="N626" s="25" t="str">
        <f>IFERROR(IF(C625&lt;&gt;"",M626/(WeightToLoseGain),""),"")</f>
        <v/>
      </c>
    </row>
    <row r="627" spans="3:14" ht="15" customHeight="1">
      <c r="C627" s="15"/>
      <c r="D627" s="11" t="str">
        <f>IFERROR(IF(#REF!&lt;&gt;"",IF(MOD(#REF!,7)=1,(#REF!/7)+1,""),""),"")</f>
        <v/>
      </c>
      <c r="E627" s="12" t="str">
        <f>IFERROR(IF(#REF!&lt;&gt;"",E626-(I626/CalsPerPound),""),"")</f>
        <v/>
      </c>
      <c r="F627" s="18" t="str">
        <f>IFERROR(RunningBMR,"")</f>
        <v/>
      </c>
      <c r="G627" s="13" t="str">
        <f>IFERROR(IF(K626&gt;0,F626*ActivityFactor+IF(WeightGoal="Maintain",0,IF(WeightGoal="Decrease",-500,IF(WeightGoal="Increase",500))),""),"")</f>
        <v/>
      </c>
      <c r="H627" s="32"/>
      <c r="I627" s="13" t="str">
        <f>IFERROR(IF(WeightGoal="Increase",G627-H627,H627-G627),"")</f>
        <v/>
      </c>
      <c r="J627" s="13"/>
      <c r="K627" s="17" t="str">
        <f>IFERROR(IF(Standard,#REF!/CalsPerPound,#REF!/CalsPerPound/2.2),"")</f>
        <v/>
      </c>
      <c r="L627" s="17"/>
      <c r="M627" s="16" t="str">
        <f>IFERROR(WeightToLoseGain-K627,"")</f>
        <v/>
      </c>
      <c r="N627" s="25" t="str">
        <f>IFERROR(IF(C626&lt;&gt;"",M627/(WeightToLoseGain),""),"")</f>
        <v/>
      </c>
    </row>
    <row r="628" spans="3:14" ht="15" customHeight="1">
      <c r="C628" s="15"/>
      <c r="D628" s="11" t="str">
        <f>IFERROR(IF(#REF!&lt;&gt;"",IF(MOD(#REF!,7)=1,(#REF!/7)+1,""),""),"")</f>
        <v/>
      </c>
      <c r="E628" s="12" t="str">
        <f>IFERROR(IF(#REF!&lt;&gt;"",E627-(I627/CalsPerPound),""),"")</f>
        <v/>
      </c>
      <c r="F628" s="18" t="str">
        <f>IFERROR(RunningBMR,"")</f>
        <v/>
      </c>
      <c r="G628" s="13" t="str">
        <f>IFERROR(IF(K627&gt;0,F627*ActivityFactor+IF(WeightGoal="Maintain",0,IF(WeightGoal="Decrease",-500,IF(WeightGoal="Increase",500))),""),"")</f>
        <v/>
      </c>
      <c r="H628" s="32"/>
      <c r="I628" s="13" t="str">
        <f>IFERROR(IF(WeightGoal="Increase",G628-H628,H628-G628),"")</f>
        <v/>
      </c>
      <c r="J628" s="13"/>
      <c r="K628" s="17" t="str">
        <f>IFERROR(IF(Standard,#REF!/CalsPerPound,#REF!/CalsPerPound/2.2),"")</f>
        <v/>
      </c>
      <c r="L628" s="17"/>
      <c r="M628" s="16" t="str">
        <f>IFERROR(WeightToLoseGain-K628,"")</f>
        <v/>
      </c>
      <c r="N628" s="25" t="str">
        <f>IFERROR(IF(C627&lt;&gt;"",M628/(WeightToLoseGain),""),"")</f>
        <v/>
      </c>
    </row>
    <row r="629" spans="3:14" ht="15" customHeight="1">
      <c r="C629" s="15"/>
      <c r="D629" s="11" t="str">
        <f>IFERROR(IF(#REF!&lt;&gt;"",IF(MOD(#REF!,7)=1,(#REF!/7)+1,""),""),"")</f>
        <v/>
      </c>
      <c r="E629" s="12" t="str">
        <f>IFERROR(IF(#REF!&lt;&gt;"",E628-(I628/CalsPerPound),""),"")</f>
        <v/>
      </c>
      <c r="F629" s="18" t="str">
        <f>IFERROR(RunningBMR,"")</f>
        <v/>
      </c>
      <c r="G629" s="13" t="str">
        <f>IFERROR(IF(K628&gt;0,F628*ActivityFactor+IF(WeightGoal="Maintain",0,IF(WeightGoal="Decrease",-500,IF(WeightGoal="Increase",500))),""),"")</f>
        <v/>
      </c>
      <c r="H629" s="32"/>
      <c r="I629" s="13" t="str">
        <f>IFERROR(IF(WeightGoal="Increase",G629-H629,H629-G629),"")</f>
        <v/>
      </c>
      <c r="J629" s="13"/>
      <c r="K629" s="17" t="str">
        <f>IFERROR(IF(Standard,#REF!/CalsPerPound,#REF!/CalsPerPound/2.2),"")</f>
        <v/>
      </c>
      <c r="L629" s="17"/>
      <c r="M629" s="16" t="str">
        <f>IFERROR(WeightToLoseGain-K629,"")</f>
        <v/>
      </c>
      <c r="N629" s="25" t="str">
        <f>IFERROR(IF(C628&lt;&gt;"",M629/(WeightToLoseGain),""),"")</f>
        <v/>
      </c>
    </row>
    <row r="630" spans="3:14" ht="15" customHeight="1">
      <c r="C630" s="15"/>
      <c r="D630" s="11" t="str">
        <f>IFERROR(IF(#REF!&lt;&gt;"",IF(MOD(#REF!,7)=1,(#REF!/7)+1,""),""),"")</f>
        <v/>
      </c>
      <c r="E630" s="12" t="str">
        <f>IFERROR(IF(#REF!&lt;&gt;"",E629-(I629/CalsPerPound),""),"")</f>
        <v/>
      </c>
      <c r="F630" s="18" t="str">
        <f>IFERROR(RunningBMR,"")</f>
        <v/>
      </c>
      <c r="G630" s="13" t="str">
        <f>IFERROR(IF(K629&gt;0,F629*ActivityFactor+IF(WeightGoal="Maintain",0,IF(WeightGoal="Decrease",-500,IF(WeightGoal="Increase",500))),""),"")</f>
        <v/>
      </c>
      <c r="H630" s="32"/>
      <c r="I630" s="13" t="str">
        <f>IFERROR(IF(WeightGoal="Increase",G630-H630,H630-G630),"")</f>
        <v/>
      </c>
      <c r="J630" s="13"/>
      <c r="K630" s="17" t="str">
        <f>IFERROR(IF(Standard,#REF!/CalsPerPound,#REF!/CalsPerPound/2.2),"")</f>
        <v/>
      </c>
      <c r="L630" s="17"/>
      <c r="M630" s="16" t="str">
        <f>IFERROR(WeightToLoseGain-K630,"")</f>
        <v/>
      </c>
      <c r="N630" s="25" t="str">
        <f>IFERROR(IF(C629&lt;&gt;"",M630/(WeightToLoseGain),""),"")</f>
        <v/>
      </c>
    </row>
    <row r="631" spans="3:14" ht="15" customHeight="1">
      <c r="C631" s="15"/>
      <c r="D631" s="11" t="str">
        <f>IFERROR(IF(#REF!&lt;&gt;"",IF(MOD(#REF!,7)=1,(#REF!/7)+1,""),""),"")</f>
        <v/>
      </c>
      <c r="E631" s="12" t="str">
        <f>IFERROR(IF(#REF!&lt;&gt;"",E630-(I630/CalsPerPound),""),"")</f>
        <v/>
      </c>
      <c r="F631" s="18" t="str">
        <f>IFERROR(RunningBMR,"")</f>
        <v/>
      </c>
      <c r="G631" s="13" t="str">
        <f>IFERROR(IF(K630&gt;0,F630*ActivityFactor+IF(WeightGoal="Maintain",0,IF(WeightGoal="Decrease",-500,IF(WeightGoal="Increase",500))),""),"")</f>
        <v/>
      </c>
      <c r="H631" s="32"/>
      <c r="I631" s="13" t="str">
        <f>IFERROR(IF(WeightGoal="Increase",G631-H631,H631-G631),"")</f>
        <v/>
      </c>
      <c r="J631" s="13"/>
      <c r="K631" s="17" t="str">
        <f>IFERROR(IF(Standard,#REF!/CalsPerPound,#REF!/CalsPerPound/2.2),"")</f>
        <v/>
      </c>
      <c r="L631" s="17"/>
      <c r="M631" s="16" t="str">
        <f>IFERROR(WeightToLoseGain-K631,"")</f>
        <v/>
      </c>
      <c r="N631" s="25" t="str">
        <f>IFERROR(IF(C630&lt;&gt;"",M631/(WeightToLoseGain),""),"")</f>
        <v/>
      </c>
    </row>
    <row r="632" spans="3:14" ht="15" customHeight="1">
      <c r="C632" s="15"/>
      <c r="D632" s="11" t="str">
        <f>IFERROR(IF(#REF!&lt;&gt;"",IF(MOD(#REF!,7)=1,(#REF!/7)+1,""),""),"")</f>
        <v/>
      </c>
      <c r="E632" s="12" t="str">
        <f>IFERROR(IF(#REF!&lt;&gt;"",E631-(I631/CalsPerPound),""),"")</f>
        <v/>
      </c>
      <c r="F632" s="18" t="str">
        <f>IFERROR(RunningBMR,"")</f>
        <v/>
      </c>
      <c r="G632" s="13" t="str">
        <f>IFERROR(IF(K631&gt;0,F631*ActivityFactor+IF(WeightGoal="Maintain",0,IF(WeightGoal="Decrease",-500,IF(WeightGoal="Increase",500))),""),"")</f>
        <v/>
      </c>
      <c r="H632" s="32"/>
      <c r="I632" s="13" t="str">
        <f>IFERROR(IF(WeightGoal="Increase",G632-H632,H632-G632),"")</f>
        <v/>
      </c>
      <c r="J632" s="13"/>
      <c r="K632" s="17" t="str">
        <f>IFERROR(IF(Standard,#REF!/CalsPerPound,#REF!/CalsPerPound/2.2),"")</f>
        <v/>
      </c>
      <c r="L632" s="17"/>
      <c r="M632" s="16" t="str">
        <f>IFERROR(WeightToLoseGain-K632,"")</f>
        <v/>
      </c>
      <c r="N632" s="25" t="str">
        <f>IFERROR(IF(C631&lt;&gt;"",M632/(WeightToLoseGain),""),"")</f>
        <v/>
      </c>
    </row>
    <row r="633" spans="3:14" ht="15" customHeight="1">
      <c r="C633" s="15"/>
      <c r="D633" s="11" t="str">
        <f>IFERROR(IF(#REF!&lt;&gt;"",IF(MOD(#REF!,7)=1,(#REF!/7)+1,""),""),"")</f>
        <v/>
      </c>
      <c r="E633" s="12" t="str">
        <f>IFERROR(IF(#REF!&lt;&gt;"",E632-(I632/CalsPerPound),""),"")</f>
        <v/>
      </c>
      <c r="F633" s="18" t="str">
        <f>IFERROR(RunningBMR,"")</f>
        <v/>
      </c>
      <c r="G633" s="13" t="str">
        <f>IFERROR(IF(K632&gt;0,F632*ActivityFactor+IF(WeightGoal="Maintain",0,IF(WeightGoal="Decrease",-500,IF(WeightGoal="Increase",500))),""),"")</f>
        <v/>
      </c>
      <c r="H633" s="32"/>
      <c r="I633" s="13" t="str">
        <f>IFERROR(IF(WeightGoal="Increase",G633-H633,H633-G633),"")</f>
        <v/>
      </c>
      <c r="J633" s="13"/>
      <c r="K633" s="17" t="str">
        <f>IFERROR(IF(Standard,#REF!/CalsPerPound,#REF!/CalsPerPound/2.2),"")</f>
        <v/>
      </c>
      <c r="L633" s="17"/>
      <c r="M633" s="16" t="str">
        <f>IFERROR(WeightToLoseGain-K633,"")</f>
        <v/>
      </c>
      <c r="N633" s="25" t="str">
        <f>IFERROR(IF(C632&lt;&gt;"",M633/(WeightToLoseGain),""),"")</f>
        <v/>
      </c>
    </row>
    <row r="634" spans="3:14" ht="15" customHeight="1">
      <c r="C634" s="15"/>
      <c r="D634" s="11" t="str">
        <f>IFERROR(IF(#REF!&lt;&gt;"",IF(MOD(#REF!,7)=1,(#REF!/7)+1,""),""),"")</f>
        <v/>
      </c>
      <c r="E634" s="12" t="str">
        <f>IFERROR(IF(#REF!&lt;&gt;"",E633-(I633/CalsPerPound),""),"")</f>
        <v/>
      </c>
      <c r="F634" s="18" t="str">
        <f>IFERROR(RunningBMR,"")</f>
        <v/>
      </c>
      <c r="G634" s="13" t="str">
        <f>IFERROR(IF(K633&gt;0,F633*ActivityFactor+IF(WeightGoal="Maintain",0,IF(WeightGoal="Decrease",-500,IF(WeightGoal="Increase",500))),""),"")</f>
        <v/>
      </c>
      <c r="H634" s="32"/>
      <c r="I634" s="13" t="str">
        <f>IFERROR(IF(WeightGoal="Increase",G634-H634,H634-G634),"")</f>
        <v/>
      </c>
      <c r="J634" s="13"/>
      <c r="K634" s="17" t="str">
        <f>IFERROR(IF(Standard,#REF!/CalsPerPound,#REF!/CalsPerPound/2.2),"")</f>
        <v/>
      </c>
      <c r="L634" s="17"/>
      <c r="M634" s="16" t="str">
        <f>IFERROR(WeightToLoseGain-K634,"")</f>
        <v/>
      </c>
      <c r="N634" s="25" t="str">
        <f>IFERROR(IF(C633&lt;&gt;"",M634/(WeightToLoseGain),""),"")</f>
        <v/>
      </c>
    </row>
    <row r="635" spans="3:14" ht="15" customHeight="1">
      <c r="C635" s="15"/>
      <c r="D635" s="11" t="str">
        <f>IFERROR(IF(#REF!&lt;&gt;"",IF(MOD(#REF!,7)=1,(#REF!/7)+1,""),""),"")</f>
        <v/>
      </c>
      <c r="E635" s="12" t="str">
        <f>IFERROR(IF(#REF!&lt;&gt;"",E634-(I634/CalsPerPound),""),"")</f>
        <v/>
      </c>
      <c r="F635" s="18" t="str">
        <f>IFERROR(RunningBMR,"")</f>
        <v/>
      </c>
      <c r="G635" s="13" t="str">
        <f>IFERROR(IF(K634&gt;0,F634*ActivityFactor+IF(WeightGoal="Maintain",0,IF(WeightGoal="Decrease",-500,IF(WeightGoal="Increase",500))),""),"")</f>
        <v/>
      </c>
      <c r="H635" s="32"/>
      <c r="I635" s="13" t="str">
        <f>IFERROR(IF(WeightGoal="Increase",G635-H635,H635-G635),"")</f>
        <v/>
      </c>
      <c r="J635" s="13"/>
      <c r="K635" s="17" t="str">
        <f>IFERROR(IF(Standard,#REF!/CalsPerPound,#REF!/CalsPerPound/2.2),"")</f>
        <v/>
      </c>
      <c r="L635" s="17"/>
      <c r="M635" s="16" t="str">
        <f>IFERROR(WeightToLoseGain-K635,"")</f>
        <v/>
      </c>
      <c r="N635" s="25" t="str">
        <f>IFERROR(IF(C634&lt;&gt;"",M635/(WeightToLoseGain),""),"")</f>
        <v/>
      </c>
    </row>
    <row r="636" spans="3:14" ht="15" customHeight="1">
      <c r="C636" s="15"/>
      <c r="D636" s="11" t="str">
        <f>IFERROR(IF(#REF!&lt;&gt;"",IF(MOD(#REF!,7)=1,(#REF!/7)+1,""),""),"")</f>
        <v/>
      </c>
      <c r="E636" s="12" t="str">
        <f>IFERROR(IF(#REF!&lt;&gt;"",E635-(I635/CalsPerPound),""),"")</f>
        <v/>
      </c>
      <c r="F636" s="18" t="str">
        <f>IFERROR(RunningBMR,"")</f>
        <v/>
      </c>
      <c r="G636" s="13" t="str">
        <f>IFERROR(IF(K635&gt;0,F635*ActivityFactor+IF(WeightGoal="Maintain",0,IF(WeightGoal="Decrease",-500,IF(WeightGoal="Increase",500))),""),"")</f>
        <v/>
      </c>
      <c r="H636" s="32"/>
      <c r="I636" s="13" t="str">
        <f>IFERROR(IF(WeightGoal="Increase",G636-H636,H636-G636),"")</f>
        <v/>
      </c>
      <c r="J636" s="13"/>
      <c r="K636" s="17" t="str">
        <f>IFERROR(IF(Standard,#REF!/CalsPerPound,#REF!/CalsPerPound/2.2),"")</f>
        <v/>
      </c>
      <c r="L636" s="17"/>
      <c r="M636" s="16" t="str">
        <f>IFERROR(WeightToLoseGain-K636,"")</f>
        <v/>
      </c>
      <c r="N636" s="25" t="str">
        <f>IFERROR(IF(C635&lt;&gt;"",M636/(WeightToLoseGain),""),"")</f>
        <v/>
      </c>
    </row>
    <row r="637" spans="3:14" ht="15" customHeight="1">
      <c r="C637" s="15"/>
      <c r="D637" s="11" t="str">
        <f>IFERROR(IF(#REF!&lt;&gt;"",IF(MOD(#REF!,7)=1,(#REF!/7)+1,""),""),"")</f>
        <v/>
      </c>
      <c r="E637" s="12" t="str">
        <f>IFERROR(IF(#REF!&lt;&gt;"",E636-(I636/CalsPerPound),""),"")</f>
        <v/>
      </c>
      <c r="F637" s="18" t="str">
        <f>IFERROR(RunningBMR,"")</f>
        <v/>
      </c>
      <c r="G637" s="13" t="str">
        <f>IFERROR(IF(K636&gt;0,F636*ActivityFactor+IF(WeightGoal="Maintain",0,IF(WeightGoal="Decrease",-500,IF(WeightGoal="Increase",500))),""),"")</f>
        <v/>
      </c>
      <c r="H637" s="32"/>
      <c r="I637" s="13" t="str">
        <f>IFERROR(IF(WeightGoal="Increase",G637-H637,H637-G637),"")</f>
        <v/>
      </c>
      <c r="J637" s="13"/>
      <c r="K637" s="17" t="str">
        <f>IFERROR(IF(Standard,#REF!/CalsPerPound,#REF!/CalsPerPound/2.2),"")</f>
        <v/>
      </c>
      <c r="L637" s="17"/>
      <c r="M637" s="16" t="str">
        <f>IFERROR(WeightToLoseGain-K637,"")</f>
        <v/>
      </c>
      <c r="N637" s="25" t="str">
        <f>IFERROR(IF(C636&lt;&gt;"",M637/(WeightToLoseGain),""),"")</f>
        <v/>
      </c>
    </row>
    <row r="638" spans="3:14" ht="15" customHeight="1">
      <c r="C638" s="15"/>
      <c r="D638" s="11" t="str">
        <f>IFERROR(IF(#REF!&lt;&gt;"",IF(MOD(#REF!,7)=1,(#REF!/7)+1,""),""),"")</f>
        <v/>
      </c>
      <c r="E638" s="12" t="str">
        <f>IFERROR(IF(#REF!&lt;&gt;"",E637-(I637/CalsPerPound),""),"")</f>
        <v/>
      </c>
      <c r="F638" s="18" t="str">
        <f>IFERROR(RunningBMR,"")</f>
        <v/>
      </c>
      <c r="G638" s="13" t="str">
        <f>IFERROR(IF(K637&gt;0,F637*ActivityFactor+IF(WeightGoal="Maintain",0,IF(WeightGoal="Decrease",-500,IF(WeightGoal="Increase",500))),""),"")</f>
        <v/>
      </c>
      <c r="H638" s="32"/>
      <c r="I638" s="13" t="str">
        <f>IFERROR(IF(WeightGoal="Increase",G638-H638,H638-G638),"")</f>
        <v/>
      </c>
      <c r="J638" s="13"/>
      <c r="K638" s="17" t="str">
        <f>IFERROR(IF(Standard,#REF!/CalsPerPound,#REF!/CalsPerPound/2.2),"")</f>
        <v/>
      </c>
      <c r="L638" s="17"/>
      <c r="M638" s="16" t="str">
        <f>IFERROR(WeightToLoseGain-K638,"")</f>
        <v/>
      </c>
      <c r="N638" s="25" t="str">
        <f>IFERROR(IF(C637&lt;&gt;"",M638/(WeightToLoseGain),""),"")</f>
        <v/>
      </c>
    </row>
    <row r="639" spans="3:14" ht="15" customHeight="1">
      <c r="C639" s="15"/>
      <c r="D639" s="11" t="str">
        <f>IFERROR(IF(#REF!&lt;&gt;"",IF(MOD(#REF!,7)=1,(#REF!/7)+1,""),""),"")</f>
        <v/>
      </c>
      <c r="E639" s="12" t="str">
        <f>IFERROR(IF(#REF!&lt;&gt;"",E638-(I638/CalsPerPound),""),"")</f>
        <v/>
      </c>
      <c r="F639" s="18" t="str">
        <f>IFERROR(RunningBMR,"")</f>
        <v/>
      </c>
      <c r="G639" s="13" t="str">
        <f>IFERROR(IF(K638&gt;0,F638*ActivityFactor+IF(WeightGoal="Maintain",0,IF(WeightGoal="Decrease",-500,IF(WeightGoal="Increase",500))),""),"")</f>
        <v/>
      </c>
      <c r="H639" s="32"/>
      <c r="I639" s="13" t="str">
        <f>IFERROR(IF(WeightGoal="Increase",G639-H639,H639-G639),"")</f>
        <v/>
      </c>
      <c r="J639" s="13"/>
      <c r="K639" s="17" t="str">
        <f>IFERROR(IF(Standard,#REF!/CalsPerPound,#REF!/CalsPerPound/2.2),"")</f>
        <v/>
      </c>
      <c r="L639" s="17"/>
      <c r="M639" s="16" t="str">
        <f>IFERROR(WeightToLoseGain-K639,"")</f>
        <v/>
      </c>
      <c r="N639" s="25" t="str">
        <f>IFERROR(IF(C638&lt;&gt;"",M639/(WeightToLoseGain),""),"")</f>
        <v/>
      </c>
    </row>
    <row r="640" spans="3:14" ht="15" customHeight="1">
      <c r="C640" s="15"/>
      <c r="D640" s="11" t="str">
        <f>IFERROR(IF(#REF!&lt;&gt;"",IF(MOD(#REF!,7)=1,(#REF!/7)+1,""),""),"")</f>
        <v/>
      </c>
      <c r="E640" s="12" t="str">
        <f>IFERROR(IF(#REF!&lt;&gt;"",E639-(I639/CalsPerPound),""),"")</f>
        <v/>
      </c>
      <c r="F640" s="18" t="str">
        <f>IFERROR(RunningBMR,"")</f>
        <v/>
      </c>
      <c r="G640" s="13" t="str">
        <f>IFERROR(IF(K639&gt;0,F639*ActivityFactor+IF(WeightGoal="Maintain",0,IF(WeightGoal="Decrease",-500,IF(WeightGoal="Increase",500))),""),"")</f>
        <v/>
      </c>
      <c r="H640" s="32"/>
      <c r="I640" s="13" t="str">
        <f>IFERROR(IF(WeightGoal="Increase",G640-H640,H640-G640),"")</f>
        <v/>
      </c>
      <c r="J640" s="13"/>
      <c r="K640" s="17" t="str">
        <f>IFERROR(IF(Standard,#REF!/CalsPerPound,#REF!/CalsPerPound/2.2),"")</f>
        <v/>
      </c>
      <c r="L640" s="17"/>
      <c r="M640" s="16" t="str">
        <f>IFERROR(WeightToLoseGain-K640,"")</f>
        <v/>
      </c>
      <c r="N640" s="25" t="str">
        <f>IFERROR(IF(C639&lt;&gt;"",M640/(WeightToLoseGain),""),"")</f>
        <v/>
      </c>
    </row>
    <row r="641" spans="3:14" ht="15" customHeight="1">
      <c r="C641" s="15"/>
      <c r="D641" s="11" t="str">
        <f>IFERROR(IF(#REF!&lt;&gt;"",IF(MOD(#REF!,7)=1,(#REF!/7)+1,""),""),"")</f>
        <v/>
      </c>
      <c r="E641" s="12" t="str">
        <f>IFERROR(IF(#REF!&lt;&gt;"",E640-(I640/CalsPerPound),""),"")</f>
        <v/>
      </c>
      <c r="F641" s="18" t="str">
        <f>IFERROR(RunningBMR,"")</f>
        <v/>
      </c>
      <c r="G641" s="13" t="str">
        <f>IFERROR(IF(K640&gt;0,F640*ActivityFactor+IF(WeightGoal="Maintain",0,IF(WeightGoal="Decrease",-500,IF(WeightGoal="Increase",500))),""),"")</f>
        <v/>
      </c>
      <c r="H641" s="32"/>
      <c r="I641" s="13" t="str">
        <f>IFERROR(IF(WeightGoal="Increase",G641-H641,H641-G641),"")</f>
        <v/>
      </c>
      <c r="J641" s="13"/>
      <c r="K641" s="17" t="str">
        <f>IFERROR(IF(Standard,#REF!/CalsPerPound,#REF!/CalsPerPound/2.2),"")</f>
        <v/>
      </c>
      <c r="L641" s="17"/>
      <c r="M641" s="16" t="str">
        <f>IFERROR(WeightToLoseGain-K641,"")</f>
        <v/>
      </c>
      <c r="N641" s="25" t="str">
        <f>IFERROR(IF(C640&lt;&gt;"",M641/(WeightToLoseGain),""),"")</f>
        <v/>
      </c>
    </row>
    <row r="642" spans="3:14" ht="15" customHeight="1">
      <c r="C642" s="15"/>
      <c r="D642" s="11" t="str">
        <f>IFERROR(IF(#REF!&lt;&gt;"",IF(MOD(#REF!,7)=1,(#REF!/7)+1,""),""),"")</f>
        <v/>
      </c>
      <c r="E642" s="12" t="str">
        <f>IFERROR(IF(#REF!&lt;&gt;"",E641-(I641/CalsPerPound),""),"")</f>
        <v/>
      </c>
      <c r="F642" s="18" t="str">
        <f>IFERROR(RunningBMR,"")</f>
        <v/>
      </c>
      <c r="G642" s="13" t="str">
        <f>IFERROR(IF(K641&gt;0,F641*ActivityFactor+IF(WeightGoal="Maintain",0,IF(WeightGoal="Decrease",-500,IF(WeightGoal="Increase",500))),""),"")</f>
        <v/>
      </c>
      <c r="H642" s="32"/>
      <c r="I642" s="13" t="str">
        <f>IFERROR(IF(WeightGoal="Increase",G642-H642,H642-G642),"")</f>
        <v/>
      </c>
      <c r="J642" s="13"/>
      <c r="K642" s="17" t="str">
        <f>IFERROR(IF(Standard,#REF!/CalsPerPound,#REF!/CalsPerPound/2.2),"")</f>
        <v/>
      </c>
      <c r="L642" s="17"/>
      <c r="M642" s="16" t="str">
        <f>IFERROR(WeightToLoseGain-K642,"")</f>
        <v/>
      </c>
      <c r="N642" s="25" t="str">
        <f>IFERROR(IF(C641&lt;&gt;"",M642/(WeightToLoseGain),""),"")</f>
        <v/>
      </c>
    </row>
    <row r="643" spans="3:14" ht="15" customHeight="1">
      <c r="C643" s="15"/>
      <c r="D643" s="11" t="str">
        <f>IFERROR(IF(#REF!&lt;&gt;"",IF(MOD(#REF!,7)=1,(#REF!/7)+1,""),""),"")</f>
        <v/>
      </c>
      <c r="E643" s="12" t="str">
        <f>IFERROR(IF(#REF!&lt;&gt;"",E642-(I642/CalsPerPound),""),"")</f>
        <v/>
      </c>
      <c r="F643" s="18" t="str">
        <f>IFERROR(RunningBMR,"")</f>
        <v/>
      </c>
      <c r="G643" s="13" t="str">
        <f>IFERROR(IF(K642&gt;0,F642*ActivityFactor+IF(WeightGoal="Maintain",0,IF(WeightGoal="Decrease",-500,IF(WeightGoal="Increase",500))),""),"")</f>
        <v/>
      </c>
      <c r="H643" s="32"/>
      <c r="I643" s="13" t="str">
        <f>IFERROR(IF(WeightGoal="Increase",G643-H643,H643-G643),"")</f>
        <v/>
      </c>
      <c r="J643" s="13"/>
      <c r="K643" s="17" t="str">
        <f>IFERROR(IF(Standard,#REF!/CalsPerPound,#REF!/CalsPerPound/2.2),"")</f>
        <v/>
      </c>
      <c r="L643" s="17"/>
      <c r="M643" s="16" t="str">
        <f>IFERROR(WeightToLoseGain-K643,"")</f>
        <v/>
      </c>
      <c r="N643" s="25" t="str">
        <f>IFERROR(IF(C642&lt;&gt;"",M643/(WeightToLoseGain),""),"")</f>
        <v/>
      </c>
    </row>
    <row r="644" spans="3:14" ht="15" customHeight="1">
      <c r="C644" s="15"/>
      <c r="D644" s="11" t="str">
        <f>IFERROR(IF(#REF!&lt;&gt;"",IF(MOD(#REF!,7)=1,(#REF!/7)+1,""),""),"")</f>
        <v/>
      </c>
      <c r="E644" s="12" t="str">
        <f>IFERROR(IF(#REF!&lt;&gt;"",E643-(I643/CalsPerPound),""),"")</f>
        <v/>
      </c>
      <c r="F644" s="18" t="str">
        <f>IFERROR(RunningBMR,"")</f>
        <v/>
      </c>
      <c r="G644" s="13" t="str">
        <f>IFERROR(IF(K643&gt;0,F643*ActivityFactor+IF(WeightGoal="Maintain",0,IF(WeightGoal="Decrease",-500,IF(WeightGoal="Increase",500))),""),"")</f>
        <v/>
      </c>
      <c r="H644" s="32"/>
      <c r="I644" s="13" t="str">
        <f>IFERROR(IF(WeightGoal="Increase",G644-H644,H644-G644),"")</f>
        <v/>
      </c>
      <c r="J644" s="13"/>
      <c r="K644" s="17" t="str">
        <f>IFERROR(IF(Standard,#REF!/CalsPerPound,#REF!/CalsPerPound/2.2),"")</f>
        <v/>
      </c>
      <c r="L644" s="17"/>
      <c r="M644" s="16" t="str">
        <f>IFERROR(WeightToLoseGain-K644,"")</f>
        <v/>
      </c>
      <c r="N644" s="25" t="str">
        <f>IFERROR(IF(C643&lt;&gt;"",M644/(WeightToLoseGain),""),"")</f>
        <v/>
      </c>
    </row>
    <row r="645" spans="3:14" ht="15" customHeight="1">
      <c r="C645" s="15"/>
      <c r="D645" s="11" t="str">
        <f>IFERROR(IF(#REF!&lt;&gt;"",IF(MOD(#REF!,7)=1,(#REF!/7)+1,""),""),"")</f>
        <v/>
      </c>
      <c r="E645" s="12" t="str">
        <f>IFERROR(IF(#REF!&lt;&gt;"",E644-(I644/CalsPerPound),""),"")</f>
        <v/>
      </c>
      <c r="F645" s="18" t="str">
        <f>IFERROR(RunningBMR,"")</f>
        <v/>
      </c>
      <c r="G645" s="13" t="str">
        <f>IFERROR(IF(K644&gt;0,F644*ActivityFactor+IF(WeightGoal="Maintain",0,IF(WeightGoal="Decrease",-500,IF(WeightGoal="Increase",500))),""),"")</f>
        <v/>
      </c>
      <c r="H645" s="32"/>
      <c r="I645" s="13" t="str">
        <f>IFERROR(IF(WeightGoal="Increase",G645-H645,H645-G645),"")</f>
        <v/>
      </c>
      <c r="J645" s="13"/>
      <c r="K645" s="17" t="str">
        <f>IFERROR(IF(Standard,#REF!/CalsPerPound,#REF!/CalsPerPound/2.2),"")</f>
        <v/>
      </c>
      <c r="L645" s="17"/>
      <c r="M645" s="16" t="str">
        <f>IFERROR(WeightToLoseGain-K645,"")</f>
        <v/>
      </c>
      <c r="N645" s="25" t="str">
        <f>IFERROR(IF(C644&lt;&gt;"",M645/(WeightToLoseGain),""),"")</f>
        <v/>
      </c>
    </row>
    <row r="646" spans="3:14" ht="15" customHeight="1">
      <c r="C646" s="15"/>
      <c r="D646" s="11" t="str">
        <f>IFERROR(IF(#REF!&lt;&gt;"",IF(MOD(#REF!,7)=1,(#REF!/7)+1,""),""),"")</f>
        <v/>
      </c>
      <c r="E646" s="12" t="str">
        <f>IFERROR(IF(#REF!&lt;&gt;"",E645-(I645/CalsPerPound),""),"")</f>
        <v/>
      </c>
      <c r="F646" s="18" t="str">
        <f>IFERROR(RunningBMR,"")</f>
        <v/>
      </c>
      <c r="G646" s="13" t="str">
        <f>IFERROR(IF(K645&gt;0,F645*ActivityFactor+IF(WeightGoal="Maintain",0,IF(WeightGoal="Decrease",-500,IF(WeightGoal="Increase",500))),""),"")</f>
        <v/>
      </c>
      <c r="H646" s="32"/>
      <c r="I646" s="13" t="str">
        <f>IFERROR(IF(WeightGoal="Increase",G646-H646,H646-G646),"")</f>
        <v/>
      </c>
      <c r="J646" s="13"/>
      <c r="K646" s="17" t="str">
        <f>IFERROR(IF(Standard,#REF!/CalsPerPound,#REF!/CalsPerPound/2.2),"")</f>
        <v/>
      </c>
      <c r="L646" s="17"/>
      <c r="M646" s="16" t="str">
        <f>IFERROR(WeightToLoseGain-K646,"")</f>
        <v/>
      </c>
      <c r="N646" s="25" t="str">
        <f>IFERROR(IF(C645&lt;&gt;"",M646/(WeightToLoseGain),""),"")</f>
        <v/>
      </c>
    </row>
    <row r="647" spans="3:14" ht="15" customHeight="1">
      <c r="C647" s="15"/>
      <c r="D647" s="11" t="str">
        <f>IFERROR(IF(#REF!&lt;&gt;"",IF(MOD(#REF!,7)=1,(#REF!/7)+1,""),""),"")</f>
        <v/>
      </c>
      <c r="E647" s="12" t="str">
        <f>IFERROR(IF(#REF!&lt;&gt;"",E646-(I646/CalsPerPound),""),"")</f>
        <v/>
      </c>
      <c r="F647" s="18" t="str">
        <f>IFERROR(RunningBMR,"")</f>
        <v/>
      </c>
      <c r="G647" s="13" t="str">
        <f>IFERROR(IF(K646&gt;0,F646*ActivityFactor+IF(WeightGoal="Maintain",0,IF(WeightGoal="Decrease",-500,IF(WeightGoal="Increase",500))),""),"")</f>
        <v/>
      </c>
      <c r="H647" s="32"/>
      <c r="I647" s="13" t="str">
        <f>IFERROR(IF(WeightGoal="Increase",G647-H647,H647-G647),"")</f>
        <v/>
      </c>
      <c r="J647" s="13"/>
      <c r="K647" s="17" t="str">
        <f>IFERROR(IF(Standard,#REF!/CalsPerPound,#REF!/CalsPerPound/2.2),"")</f>
        <v/>
      </c>
      <c r="L647" s="17"/>
      <c r="M647" s="16" t="str">
        <f>IFERROR(WeightToLoseGain-K647,"")</f>
        <v/>
      </c>
      <c r="N647" s="25" t="str">
        <f>IFERROR(IF(C646&lt;&gt;"",M647/(WeightToLoseGain),""),"")</f>
        <v/>
      </c>
    </row>
    <row r="648" spans="3:14" ht="15" customHeight="1">
      <c r="C648" s="15"/>
      <c r="D648" s="11" t="str">
        <f>IFERROR(IF(#REF!&lt;&gt;"",IF(MOD(#REF!,7)=1,(#REF!/7)+1,""),""),"")</f>
        <v/>
      </c>
      <c r="E648" s="12" t="str">
        <f>IFERROR(IF(#REF!&lt;&gt;"",E647-(I647/CalsPerPound),""),"")</f>
        <v/>
      </c>
      <c r="F648" s="18" t="str">
        <f>IFERROR(RunningBMR,"")</f>
        <v/>
      </c>
      <c r="G648" s="13" t="str">
        <f>IFERROR(IF(K647&gt;0,F647*ActivityFactor+IF(WeightGoal="Maintain",0,IF(WeightGoal="Decrease",-500,IF(WeightGoal="Increase",500))),""),"")</f>
        <v/>
      </c>
      <c r="H648" s="32"/>
      <c r="I648" s="13" t="str">
        <f>IFERROR(IF(WeightGoal="Increase",G648-H648,H648-G648),"")</f>
        <v/>
      </c>
      <c r="J648" s="13"/>
      <c r="K648" s="17" t="str">
        <f>IFERROR(IF(Standard,#REF!/CalsPerPound,#REF!/CalsPerPound/2.2),"")</f>
        <v/>
      </c>
      <c r="L648" s="17"/>
      <c r="M648" s="16" t="str">
        <f>IFERROR(WeightToLoseGain-K648,"")</f>
        <v/>
      </c>
      <c r="N648" s="25" t="str">
        <f>IFERROR(IF(C647&lt;&gt;"",M648/(WeightToLoseGain),""),"")</f>
        <v/>
      </c>
    </row>
    <row r="649" spans="3:14" ht="15" customHeight="1">
      <c r="C649" s="15"/>
      <c r="D649" s="11" t="str">
        <f>IFERROR(IF(#REF!&lt;&gt;"",IF(MOD(#REF!,7)=1,(#REF!/7)+1,""),""),"")</f>
        <v/>
      </c>
      <c r="E649" s="12" t="str">
        <f>IFERROR(IF(#REF!&lt;&gt;"",E648-(I648/CalsPerPound),""),"")</f>
        <v/>
      </c>
      <c r="F649" s="18" t="str">
        <f>IFERROR(RunningBMR,"")</f>
        <v/>
      </c>
      <c r="G649" s="13" t="str">
        <f>IFERROR(IF(K648&gt;0,F648*ActivityFactor+IF(WeightGoal="Maintain",0,IF(WeightGoal="Decrease",-500,IF(WeightGoal="Increase",500))),""),"")</f>
        <v/>
      </c>
      <c r="H649" s="32"/>
      <c r="I649" s="13" t="str">
        <f>IFERROR(IF(WeightGoal="Increase",G649-H649,H649-G649),"")</f>
        <v/>
      </c>
      <c r="J649" s="13"/>
      <c r="K649" s="17" t="str">
        <f>IFERROR(IF(Standard,#REF!/CalsPerPound,#REF!/CalsPerPound/2.2),"")</f>
        <v/>
      </c>
      <c r="L649" s="17"/>
      <c r="M649" s="16" t="str">
        <f>IFERROR(WeightToLoseGain-K649,"")</f>
        <v/>
      </c>
      <c r="N649" s="25" t="str">
        <f>IFERROR(IF(C648&lt;&gt;"",M649/(WeightToLoseGain),""),"")</f>
        <v/>
      </c>
    </row>
    <row r="650" spans="3:14" ht="15" customHeight="1">
      <c r="C650" s="15"/>
      <c r="D650" s="11" t="str">
        <f>IFERROR(IF(#REF!&lt;&gt;"",IF(MOD(#REF!,7)=1,(#REF!/7)+1,""),""),"")</f>
        <v/>
      </c>
      <c r="E650" s="12" t="str">
        <f>IFERROR(IF(#REF!&lt;&gt;"",E649-(I649/CalsPerPound),""),"")</f>
        <v/>
      </c>
      <c r="F650" s="18" t="str">
        <f>IFERROR(RunningBMR,"")</f>
        <v/>
      </c>
      <c r="G650" s="13" t="str">
        <f>IFERROR(IF(K649&gt;0,F649*ActivityFactor+IF(WeightGoal="Maintain",0,IF(WeightGoal="Decrease",-500,IF(WeightGoal="Increase",500))),""),"")</f>
        <v/>
      </c>
      <c r="H650" s="32"/>
      <c r="I650" s="13" t="str">
        <f>IFERROR(IF(WeightGoal="Increase",G650-H650,H650-G650),"")</f>
        <v/>
      </c>
      <c r="J650" s="13"/>
      <c r="K650" s="17" t="str">
        <f>IFERROR(IF(Standard,#REF!/CalsPerPound,#REF!/CalsPerPound/2.2),"")</f>
        <v/>
      </c>
      <c r="L650" s="17"/>
      <c r="M650" s="16" t="str">
        <f>IFERROR(WeightToLoseGain-K650,"")</f>
        <v/>
      </c>
      <c r="N650" s="25" t="str">
        <f>IFERROR(IF(C649&lt;&gt;"",M650/(WeightToLoseGain),""),"")</f>
        <v/>
      </c>
    </row>
    <row r="651" spans="3:14" ht="15" customHeight="1">
      <c r="C651" s="15"/>
      <c r="D651" s="11" t="str">
        <f>IFERROR(IF(#REF!&lt;&gt;"",IF(MOD(#REF!,7)=1,(#REF!/7)+1,""),""),"")</f>
        <v/>
      </c>
      <c r="E651" s="12" t="str">
        <f>IFERROR(IF(#REF!&lt;&gt;"",E650-(I650/CalsPerPound),""),"")</f>
        <v/>
      </c>
      <c r="F651" s="18" t="str">
        <f>IFERROR(RunningBMR,"")</f>
        <v/>
      </c>
      <c r="G651" s="13" t="str">
        <f>IFERROR(IF(K650&gt;0,F650*ActivityFactor+IF(WeightGoal="Maintain",0,IF(WeightGoal="Decrease",-500,IF(WeightGoal="Increase",500))),""),"")</f>
        <v/>
      </c>
      <c r="H651" s="32"/>
      <c r="I651" s="13" t="str">
        <f>IFERROR(IF(WeightGoal="Increase",G651-H651,H651-G651),"")</f>
        <v/>
      </c>
      <c r="J651" s="13"/>
      <c r="K651" s="17" t="str">
        <f>IFERROR(IF(Standard,#REF!/CalsPerPound,#REF!/CalsPerPound/2.2),"")</f>
        <v/>
      </c>
      <c r="L651" s="17"/>
      <c r="M651" s="16" t="str">
        <f>IFERROR(WeightToLoseGain-K651,"")</f>
        <v/>
      </c>
      <c r="N651" s="25" t="str">
        <f>IFERROR(IF(C650&lt;&gt;"",M651/(WeightToLoseGain),""),"")</f>
        <v/>
      </c>
    </row>
    <row r="652" spans="3:14" ht="15" customHeight="1">
      <c r="C652" s="15"/>
      <c r="D652" s="11" t="str">
        <f>IFERROR(IF(#REF!&lt;&gt;"",IF(MOD(#REF!,7)=1,(#REF!/7)+1,""),""),"")</f>
        <v/>
      </c>
      <c r="E652" s="12" t="str">
        <f>IFERROR(IF(#REF!&lt;&gt;"",E651-(I651/CalsPerPound),""),"")</f>
        <v/>
      </c>
      <c r="F652" s="18" t="str">
        <f>IFERROR(RunningBMR,"")</f>
        <v/>
      </c>
      <c r="G652" s="13" t="str">
        <f>IFERROR(IF(K651&gt;0,F651*ActivityFactor+IF(WeightGoal="Maintain",0,IF(WeightGoal="Decrease",-500,IF(WeightGoal="Increase",500))),""),"")</f>
        <v/>
      </c>
      <c r="H652" s="32"/>
      <c r="I652" s="13" t="str">
        <f>IFERROR(IF(WeightGoal="Increase",G652-H652,H652-G652),"")</f>
        <v/>
      </c>
      <c r="J652" s="13"/>
      <c r="K652" s="17" t="str">
        <f>IFERROR(IF(Standard,#REF!/CalsPerPound,#REF!/CalsPerPound/2.2),"")</f>
        <v/>
      </c>
      <c r="L652" s="17"/>
      <c r="M652" s="16" t="str">
        <f>IFERROR(WeightToLoseGain-K652,"")</f>
        <v/>
      </c>
      <c r="N652" s="25" t="str">
        <f>IFERROR(IF(C651&lt;&gt;"",M652/(WeightToLoseGain),""),"")</f>
        <v/>
      </c>
    </row>
    <row r="653" spans="3:14" ht="15" customHeight="1">
      <c r="C653" s="15"/>
      <c r="D653" s="11" t="str">
        <f>IFERROR(IF(#REF!&lt;&gt;"",IF(MOD(#REF!,7)=1,(#REF!/7)+1,""),""),"")</f>
        <v/>
      </c>
      <c r="E653" s="12" t="str">
        <f>IFERROR(IF(#REF!&lt;&gt;"",E652-(I652/CalsPerPound),""),"")</f>
        <v/>
      </c>
      <c r="F653" s="18" t="str">
        <f>IFERROR(RunningBMR,"")</f>
        <v/>
      </c>
      <c r="G653" s="13" t="str">
        <f>IFERROR(IF(K652&gt;0,F652*ActivityFactor+IF(WeightGoal="Maintain",0,IF(WeightGoal="Decrease",-500,IF(WeightGoal="Increase",500))),""),"")</f>
        <v/>
      </c>
      <c r="H653" s="32"/>
      <c r="I653" s="13" t="str">
        <f>IFERROR(IF(WeightGoal="Increase",G653-H653,H653-G653),"")</f>
        <v/>
      </c>
      <c r="J653" s="13"/>
      <c r="K653" s="17" t="str">
        <f>IFERROR(IF(Standard,#REF!/CalsPerPound,#REF!/CalsPerPound/2.2),"")</f>
        <v/>
      </c>
      <c r="L653" s="17"/>
      <c r="M653" s="16" t="str">
        <f>IFERROR(WeightToLoseGain-K653,"")</f>
        <v/>
      </c>
      <c r="N653" s="25" t="str">
        <f>IFERROR(IF(C652&lt;&gt;"",M653/(WeightToLoseGain),""),"")</f>
        <v/>
      </c>
    </row>
    <row r="654" spans="3:14" ht="15" customHeight="1">
      <c r="C654" s="15"/>
      <c r="D654" s="11" t="str">
        <f>IFERROR(IF(#REF!&lt;&gt;"",IF(MOD(#REF!,7)=1,(#REF!/7)+1,""),""),"")</f>
        <v/>
      </c>
      <c r="E654" s="12" t="str">
        <f>IFERROR(IF(#REF!&lt;&gt;"",E653-(I653/CalsPerPound),""),"")</f>
        <v/>
      </c>
      <c r="F654" s="18" t="str">
        <f>IFERROR(RunningBMR,"")</f>
        <v/>
      </c>
      <c r="G654" s="13" t="str">
        <f>IFERROR(IF(K653&gt;0,F653*ActivityFactor+IF(WeightGoal="Maintain",0,IF(WeightGoal="Decrease",-500,IF(WeightGoal="Increase",500))),""),"")</f>
        <v/>
      </c>
      <c r="H654" s="32"/>
      <c r="I654" s="13" t="str">
        <f>IFERROR(IF(WeightGoal="Increase",G654-H654,H654-G654),"")</f>
        <v/>
      </c>
      <c r="J654" s="13"/>
      <c r="K654" s="17" t="str">
        <f>IFERROR(IF(Standard,#REF!/CalsPerPound,#REF!/CalsPerPound/2.2),"")</f>
        <v/>
      </c>
      <c r="L654" s="17"/>
      <c r="M654" s="16" t="str">
        <f>IFERROR(WeightToLoseGain-K654,"")</f>
        <v/>
      </c>
      <c r="N654" s="25" t="str">
        <f>IFERROR(IF(C653&lt;&gt;"",M654/(WeightToLoseGain),""),"")</f>
        <v/>
      </c>
    </row>
    <row r="655" spans="3:14" ht="15" customHeight="1">
      <c r="C655" s="15"/>
      <c r="D655" s="11" t="str">
        <f>IFERROR(IF(#REF!&lt;&gt;"",IF(MOD(#REF!,7)=1,(#REF!/7)+1,""),""),"")</f>
        <v/>
      </c>
      <c r="E655" s="12" t="str">
        <f>IFERROR(IF(#REF!&lt;&gt;"",E654-(I654/CalsPerPound),""),"")</f>
        <v/>
      </c>
      <c r="F655" s="18" t="str">
        <f>IFERROR(RunningBMR,"")</f>
        <v/>
      </c>
      <c r="G655" s="13" t="str">
        <f>IFERROR(IF(K654&gt;0,F654*ActivityFactor+IF(WeightGoal="Maintain",0,IF(WeightGoal="Decrease",-500,IF(WeightGoal="Increase",500))),""),"")</f>
        <v/>
      </c>
      <c r="H655" s="32"/>
      <c r="I655" s="13" t="str">
        <f>IFERROR(IF(WeightGoal="Increase",G655-H655,H655-G655),"")</f>
        <v/>
      </c>
      <c r="J655" s="13"/>
      <c r="K655" s="17" t="str">
        <f>IFERROR(IF(Standard,#REF!/CalsPerPound,#REF!/CalsPerPound/2.2),"")</f>
        <v/>
      </c>
      <c r="L655" s="17"/>
      <c r="M655" s="16" t="str">
        <f>IFERROR(WeightToLoseGain-K655,"")</f>
        <v/>
      </c>
      <c r="N655" s="25" t="str">
        <f>IFERROR(IF(C654&lt;&gt;"",M655/(WeightToLoseGain),""),"")</f>
        <v/>
      </c>
    </row>
    <row r="656" spans="3:14" ht="15" customHeight="1">
      <c r="C656" s="15"/>
      <c r="D656" s="11" t="str">
        <f>IFERROR(IF(#REF!&lt;&gt;"",IF(MOD(#REF!,7)=1,(#REF!/7)+1,""),""),"")</f>
        <v/>
      </c>
      <c r="E656" s="12" t="str">
        <f>IFERROR(IF(#REF!&lt;&gt;"",E655-(I655/CalsPerPound),""),"")</f>
        <v/>
      </c>
      <c r="F656" s="18" t="str">
        <f>IFERROR(RunningBMR,"")</f>
        <v/>
      </c>
      <c r="G656" s="13" t="str">
        <f>IFERROR(IF(K655&gt;0,F655*ActivityFactor+IF(WeightGoal="Maintain",0,IF(WeightGoal="Decrease",-500,IF(WeightGoal="Increase",500))),""),"")</f>
        <v/>
      </c>
      <c r="H656" s="32"/>
      <c r="I656" s="13" t="str">
        <f>IFERROR(IF(WeightGoal="Increase",G656-H656,H656-G656),"")</f>
        <v/>
      </c>
      <c r="J656" s="13"/>
      <c r="K656" s="17" t="str">
        <f>IFERROR(IF(Standard,#REF!/CalsPerPound,#REF!/CalsPerPound/2.2),"")</f>
        <v/>
      </c>
      <c r="L656" s="17"/>
      <c r="M656" s="16" t="str">
        <f>IFERROR(WeightToLoseGain-K656,"")</f>
        <v/>
      </c>
      <c r="N656" s="25" t="str">
        <f>IFERROR(IF(C655&lt;&gt;"",M656/(WeightToLoseGain),""),"")</f>
        <v/>
      </c>
    </row>
    <row r="657" spans="3:14" ht="15" customHeight="1">
      <c r="C657" s="15"/>
      <c r="D657" s="11" t="str">
        <f>IFERROR(IF(#REF!&lt;&gt;"",IF(MOD(#REF!,7)=1,(#REF!/7)+1,""),""),"")</f>
        <v/>
      </c>
      <c r="E657" s="12" t="str">
        <f>IFERROR(IF(#REF!&lt;&gt;"",E656-(I656/CalsPerPound),""),"")</f>
        <v/>
      </c>
      <c r="F657" s="18" t="str">
        <f>IFERROR(RunningBMR,"")</f>
        <v/>
      </c>
      <c r="G657" s="13" t="str">
        <f>IFERROR(IF(K656&gt;0,F656*ActivityFactor+IF(WeightGoal="Maintain",0,IF(WeightGoal="Decrease",-500,IF(WeightGoal="Increase",500))),""),"")</f>
        <v/>
      </c>
      <c r="H657" s="32"/>
      <c r="I657" s="13" t="str">
        <f>IFERROR(IF(WeightGoal="Increase",G657-H657,H657-G657),"")</f>
        <v/>
      </c>
      <c r="J657" s="13"/>
      <c r="K657" s="17" t="str">
        <f>IFERROR(IF(Standard,#REF!/CalsPerPound,#REF!/CalsPerPound/2.2),"")</f>
        <v/>
      </c>
      <c r="L657" s="17"/>
      <c r="M657" s="16" t="str">
        <f>IFERROR(WeightToLoseGain-K657,"")</f>
        <v/>
      </c>
      <c r="N657" s="25" t="str">
        <f>IFERROR(IF(C656&lt;&gt;"",M657/(WeightToLoseGain),""),"")</f>
        <v/>
      </c>
    </row>
    <row r="658" spans="3:14" ht="15" customHeight="1">
      <c r="C658" s="15"/>
      <c r="D658" s="11" t="str">
        <f>IFERROR(IF(#REF!&lt;&gt;"",IF(MOD(#REF!,7)=1,(#REF!/7)+1,""),""),"")</f>
        <v/>
      </c>
      <c r="E658" s="12" t="str">
        <f>IFERROR(IF(#REF!&lt;&gt;"",E657-(I657/CalsPerPound),""),"")</f>
        <v/>
      </c>
      <c r="F658" s="18" t="str">
        <f>IFERROR(RunningBMR,"")</f>
        <v/>
      </c>
      <c r="G658" s="13" t="str">
        <f>IFERROR(IF(K657&gt;0,F657*ActivityFactor+IF(WeightGoal="Maintain",0,IF(WeightGoal="Decrease",-500,IF(WeightGoal="Increase",500))),""),"")</f>
        <v/>
      </c>
      <c r="H658" s="32"/>
      <c r="I658" s="13" t="str">
        <f>IFERROR(IF(WeightGoal="Increase",G658-H658,H658-G658),"")</f>
        <v/>
      </c>
      <c r="J658" s="13"/>
      <c r="K658" s="17" t="str">
        <f>IFERROR(IF(Standard,#REF!/CalsPerPound,#REF!/CalsPerPound/2.2),"")</f>
        <v/>
      </c>
      <c r="L658" s="17"/>
      <c r="M658" s="16" t="str">
        <f>IFERROR(WeightToLoseGain-K658,"")</f>
        <v/>
      </c>
      <c r="N658" s="25" t="str">
        <f>IFERROR(IF(C657&lt;&gt;"",M658/(WeightToLoseGain),""),"")</f>
        <v/>
      </c>
    </row>
    <row r="659" spans="3:14" ht="15" customHeight="1">
      <c r="C659" s="15"/>
      <c r="D659" s="11" t="str">
        <f>IFERROR(IF(#REF!&lt;&gt;"",IF(MOD(#REF!,7)=1,(#REF!/7)+1,""),""),"")</f>
        <v/>
      </c>
      <c r="E659" s="12" t="str">
        <f>IFERROR(IF(#REF!&lt;&gt;"",E658-(I658/CalsPerPound),""),"")</f>
        <v/>
      </c>
      <c r="F659" s="18" t="str">
        <f>IFERROR(RunningBMR,"")</f>
        <v/>
      </c>
      <c r="G659" s="13" t="str">
        <f>IFERROR(IF(K658&gt;0,F658*ActivityFactor+IF(WeightGoal="Maintain",0,IF(WeightGoal="Decrease",-500,IF(WeightGoal="Increase",500))),""),"")</f>
        <v/>
      </c>
      <c r="H659" s="32"/>
      <c r="I659" s="13" t="str">
        <f>IFERROR(IF(WeightGoal="Increase",G659-H659,H659-G659),"")</f>
        <v/>
      </c>
      <c r="J659" s="13"/>
      <c r="K659" s="17" t="str">
        <f>IFERROR(IF(Standard,#REF!/CalsPerPound,#REF!/CalsPerPound/2.2),"")</f>
        <v/>
      </c>
      <c r="L659" s="17"/>
      <c r="M659" s="16" t="str">
        <f>IFERROR(WeightToLoseGain-K659,"")</f>
        <v/>
      </c>
      <c r="N659" s="25" t="str">
        <f>IFERROR(IF(C658&lt;&gt;"",M659/(WeightToLoseGain),""),"")</f>
        <v/>
      </c>
    </row>
    <row r="660" spans="3:14" ht="15" customHeight="1">
      <c r="C660" s="15"/>
      <c r="D660" s="11" t="str">
        <f>IFERROR(IF(#REF!&lt;&gt;"",IF(MOD(#REF!,7)=1,(#REF!/7)+1,""),""),"")</f>
        <v/>
      </c>
      <c r="E660" s="12" t="str">
        <f>IFERROR(IF(#REF!&lt;&gt;"",E659-(I659/CalsPerPound),""),"")</f>
        <v/>
      </c>
      <c r="F660" s="18" t="str">
        <f>IFERROR(RunningBMR,"")</f>
        <v/>
      </c>
      <c r="G660" s="13" t="str">
        <f>IFERROR(IF(K659&gt;0,F659*ActivityFactor+IF(WeightGoal="Maintain",0,IF(WeightGoal="Decrease",-500,IF(WeightGoal="Increase",500))),""),"")</f>
        <v/>
      </c>
      <c r="H660" s="32"/>
      <c r="I660" s="13" t="str">
        <f>IFERROR(IF(WeightGoal="Increase",G660-H660,H660-G660),"")</f>
        <v/>
      </c>
      <c r="J660" s="13"/>
      <c r="K660" s="17" t="str">
        <f>IFERROR(IF(Standard,#REF!/CalsPerPound,#REF!/CalsPerPound/2.2),"")</f>
        <v/>
      </c>
      <c r="L660" s="17"/>
      <c r="M660" s="16" t="str">
        <f>IFERROR(WeightToLoseGain-K660,"")</f>
        <v/>
      </c>
      <c r="N660" s="25" t="str">
        <f>IFERROR(IF(C659&lt;&gt;"",M660/(WeightToLoseGain),""),"")</f>
        <v/>
      </c>
    </row>
    <row r="661" spans="3:14" ht="15" customHeight="1">
      <c r="C661" s="15"/>
      <c r="D661" s="11" t="str">
        <f>IFERROR(IF(#REF!&lt;&gt;"",IF(MOD(#REF!,7)=1,(#REF!/7)+1,""),""),"")</f>
        <v/>
      </c>
      <c r="E661" s="12" t="str">
        <f>IFERROR(IF(#REF!&lt;&gt;"",E660-(I660/CalsPerPound),""),"")</f>
        <v/>
      </c>
      <c r="F661" s="18" t="str">
        <f>IFERROR(RunningBMR,"")</f>
        <v/>
      </c>
      <c r="G661" s="13" t="str">
        <f>IFERROR(IF(K660&gt;0,F660*ActivityFactor+IF(WeightGoal="Maintain",0,IF(WeightGoal="Decrease",-500,IF(WeightGoal="Increase",500))),""),"")</f>
        <v/>
      </c>
      <c r="H661" s="32"/>
      <c r="I661" s="13" t="str">
        <f>IFERROR(IF(WeightGoal="Increase",G661-H661,H661-G661),"")</f>
        <v/>
      </c>
      <c r="J661" s="13"/>
      <c r="K661" s="17" t="str">
        <f>IFERROR(IF(Standard,#REF!/CalsPerPound,#REF!/CalsPerPound/2.2),"")</f>
        <v/>
      </c>
      <c r="L661" s="17"/>
      <c r="M661" s="16" t="str">
        <f>IFERROR(WeightToLoseGain-K661,"")</f>
        <v/>
      </c>
      <c r="N661" s="25" t="str">
        <f>IFERROR(IF(C660&lt;&gt;"",M661/(WeightToLoseGain),""),"")</f>
        <v/>
      </c>
    </row>
    <row r="662" spans="3:14" ht="15" customHeight="1">
      <c r="C662" s="15"/>
      <c r="D662" s="11" t="str">
        <f>IFERROR(IF(#REF!&lt;&gt;"",IF(MOD(#REF!,7)=1,(#REF!/7)+1,""),""),"")</f>
        <v/>
      </c>
      <c r="E662" s="12" t="str">
        <f>IFERROR(IF(#REF!&lt;&gt;"",E661-(I661/CalsPerPound),""),"")</f>
        <v/>
      </c>
      <c r="F662" s="18" t="str">
        <f>IFERROR(RunningBMR,"")</f>
        <v/>
      </c>
      <c r="G662" s="13" t="str">
        <f>IFERROR(IF(K661&gt;0,F661*ActivityFactor+IF(WeightGoal="Maintain",0,IF(WeightGoal="Decrease",-500,IF(WeightGoal="Increase",500))),""),"")</f>
        <v/>
      </c>
      <c r="H662" s="32"/>
      <c r="I662" s="13" t="str">
        <f>IFERROR(IF(WeightGoal="Increase",G662-H662,H662-G662),"")</f>
        <v/>
      </c>
      <c r="J662" s="13"/>
      <c r="K662" s="17" t="str">
        <f>IFERROR(IF(Standard,#REF!/CalsPerPound,#REF!/CalsPerPound/2.2),"")</f>
        <v/>
      </c>
      <c r="L662" s="17"/>
      <c r="M662" s="16" t="str">
        <f>IFERROR(WeightToLoseGain-K662,"")</f>
        <v/>
      </c>
      <c r="N662" s="25" t="str">
        <f>IFERROR(IF(C661&lt;&gt;"",M662/(WeightToLoseGain),""),"")</f>
        <v/>
      </c>
    </row>
    <row r="663" spans="3:14" ht="15" customHeight="1">
      <c r="C663" s="15"/>
      <c r="D663" s="11" t="str">
        <f>IFERROR(IF(#REF!&lt;&gt;"",IF(MOD(#REF!,7)=1,(#REF!/7)+1,""),""),"")</f>
        <v/>
      </c>
      <c r="E663" s="12" t="str">
        <f>IFERROR(IF(#REF!&lt;&gt;"",E662-(I662/CalsPerPound),""),"")</f>
        <v/>
      </c>
      <c r="F663" s="18" t="str">
        <f>IFERROR(RunningBMR,"")</f>
        <v/>
      </c>
      <c r="G663" s="13" t="str">
        <f>IFERROR(IF(K662&gt;0,F662*ActivityFactor+IF(WeightGoal="Maintain",0,IF(WeightGoal="Decrease",-500,IF(WeightGoal="Increase",500))),""),"")</f>
        <v/>
      </c>
      <c r="H663" s="32"/>
      <c r="I663" s="13" t="str">
        <f>IFERROR(IF(WeightGoal="Increase",G663-H663,H663-G663),"")</f>
        <v/>
      </c>
      <c r="J663" s="13"/>
      <c r="K663" s="17" t="str">
        <f>IFERROR(IF(Standard,#REF!/CalsPerPound,#REF!/CalsPerPound/2.2),"")</f>
        <v/>
      </c>
      <c r="L663" s="17"/>
      <c r="M663" s="16" t="str">
        <f>IFERROR(WeightToLoseGain-K663,"")</f>
        <v/>
      </c>
      <c r="N663" s="25" t="str">
        <f>IFERROR(IF(C662&lt;&gt;"",M663/(WeightToLoseGain),""),"")</f>
        <v/>
      </c>
    </row>
    <row r="664" spans="3:14" ht="15" customHeight="1">
      <c r="C664" s="15"/>
      <c r="D664" s="11" t="str">
        <f>IFERROR(IF(#REF!&lt;&gt;"",IF(MOD(#REF!,7)=1,(#REF!/7)+1,""),""),"")</f>
        <v/>
      </c>
      <c r="E664" s="12" t="str">
        <f>IFERROR(IF(#REF!&lt;&gt;"",E663-(I663/CalsPerPound),""),"")</f>
        <v/>
      </c>
      <c r="F664" s="18" t="str">
        <f>IFERROR(RunningBMR,"")</f>
        <v/>
      </c>
      <c r="G664" s="13" t="str">
        <f>IFERROR(IF(K663&gt;0,F663*ActivityFactor+IF(WeightGoal="Maintain",0,IF(WeightGoal="Decrease",-500,IF(WeightGoal="Increase",500))),""),"")</f>
        <v/>
      </c>
      <c r="H664" s="32"/>
      <c r="I664" s="13" t="str">
        <f>IFERROR(IF(WeightGoal="Increase",G664-H664,H664-G664),"")</f>
        <v/>
      </c>
      <c r="J664" s="13"/>
      <c r="K664" s="17" t="str">
        <f>IFERROR(IF(Standard,#REF!/CalsPerPound,#REF!/CalsPerPound/2.2),"")</f>
        <v/>
      </c>
      <c r="L664" s="17"/>
      <c r="M664" s="16" t="str">
        <f>IFERROR(WeightToLoseGain-K664,"")</f>
        <v/>
      </c>
      <c r="N664" s="25" t="str">
        <f>IFERROR(IF(C663&lt;&gt;"",M664/(WeightToLoseGain),""),"")</f>
        <v/>
      </c>
    </row>
    <row r="665" spans="3:14" ht="15" customHeight="1">
      <c r="C665" s="15"/>
      <c r="D665" s="11" t="str">
        <f>IFERROR(IF(#REF!&lt;&gt;"",IF(MOD(#REF!,7)=1,(#REF!/7)+1,""),""),"")</f>
        <v/>
      </c>
      <c r="E665" s="12" t="str">
        <f>IFERROR(IF(#REF!&lt;&gt;"",E664-(I664/CalsPerPound),""),"")</f>
        <v/>
      </c>
      <c r="F665" s="18" t="str">
        <f>IFERROR(RunningBMR,"")</f>
        <v/>
      </c>
      <c r="G665" s="13" t="str">
        <f>IFERROR(IF(K664&gt;0,F664*ActivityFactor+IF(WeightGoal="Maintain",0,IF(WeightGoal="Decrease",-500,IF(WeightGoal="Increase",500))),""),"")</f>
        <v/>
      </c>
      <c r="H665" s="32"/>
      <c r="I665" s="13" t="str">
        <f>IFERROR(IF(WeightGoal="Increase",G665-H665,H665-G665),"")</f>
        <v/>
      </c>
      <c r="J665" s="13"/>
      <c r="K665" s="17" t="str">
        <f>IFERROR(IF(Standard,#REF!/CalsPerPound,#REF!/CalsPerPound/2.2),"")</f>
        <v/>
      </c>
      <c r="L665" s="17"/>
      <c r="M665" s="16" t="str">
        <f>IFERROR(WeightToLoseGain-K665,"")</f>
        <v/>
      </c>
      <c r="N665" s="25" t="str">
        <f>IFERROR(IF(C664&lt;&gt;"",M665/(WeightToLoseGain),""),"")</f>
        <v/>
      </c>
    </row>
    <row r="666" spans="3:14" ht="15" customHeight="1">
      <c r="C666" s="15"/>
      <c r="D666" s="11" t="str">
        <f>IFERROR(IF(#REF!&lt;&gt;"",IF(MOD(#REF!,7)=1,(#REF!/7)+1,""),""),"")</f>
        <v/>
      </c>
      <c r="E666" s="12" t="str">
        <f>IFERROR(IF(#REF!&lt;&gt;"",E665-(I665/CalsPerPound),""),"")</f>
        <v/>
      </c>
      <c r="F666" s="18" t="str">
        <f>IFERROR(RunningBMR,"")</f>
        <v/>
      </c>
      <c r="G666" s="13" t="str">
        <f>IFERROR(IF(K665&gt;0,F665*ActivityFactor+IF(WeightGoal="Maintain",0,IF(WeightGoal="Decrease",-500,IF(WeightGoal="Increase",500))),""),"")</f>
        <v/>
      </c>
      <c r="H666" s="32"/>
      <c r="I666" s="13" t="str">
        <f>IFERROR(IF(WeightGoal="Increase",G666-H666,H666-G666),"")</f>
        <v/>
      </c>
      <c r="J666" s="13"/>
      <c r="K666" s="17" t="str">
        <f>IFERROR(IF(Standard,#REF!/CalsPerPound,#REF!/CalsPerPound/2.2),"")</f>
        <v/>
      </c>
      <c r="L666" s="17"/>
      <c r="M666" s="16" t="str">
        <f>IFERROR(WeightToLoseGain-K666,"")</f>
        <v/>
      </c>
      <c r="N666" s="25" t="str">
        <f>IFERROR(IF(C665&lt;&gt;"",M666/(WeightToLoseGain),""),"")</f>
        <v/>
      </c>
    </row>
    <row r="667" spans="3:14" ht="15" customHeight="1">
      <c r="C667" s="15"/>
      <c r="D667" s="11" t="str">
        <f>IFERROR(IF(#REF!&lt;&gt;"",IF(MOD(#REF!,7)=1,(#REF!/7)+1,""),""),"")</f>
        <v/>
      </c>
      <c r="E667" s="12" t="str">
        <f>IFERROR(IF(#REF!&lt;&gt;"",E666-(I666/CalsPerPound),""),"")</f>
        <v/>
      </c>
      <c r="F667" s="18" t="str">
        <f>IFERROR(RunningBMR,"")</f>
        <v/>
      </c>
      <c r="G667" s="13" t="str">
        <f>IFERROR(IF(K666&gt;0,F666*ActivityFactor+IF(WeightGoal="Maintain",0,IF(WeightGoal="Decrease",-500,IF(WeightGoal="Increase",500))),""),"")</f>
        <v/>
      </c>
      <c r="H667" s="32"/>
      <c r="I667" s="13" t="str">
        <f>IFERROR(IF(WeightGoal="Increase",G667-H667,H667-G667),"")</f>
        <v/>
      </c>
      <c r="J667" s="13"/>
      <c r="K667" s="17" t="str">
        <f>IFERROR(IF(Standard,#REF!/CalsPerPound,#REF!/CalsPerPound/2.2),"")</f>
        <v/>
      </c>
      <c r="L667" s="17"/>
      <c r="M667" s="16" t="str">
        <f>IFERROR(WeightToLoseGain-K667,"")</f>
        <v/>
      </c>
      <c r="N667" s="25" t="str">
        <f>IFERROR(IF(C666&lt;&gt;"",M667/(WeightToLoseGain),""),"")</f>
        <v/>
      </c>
    </row>
    <row r="668" spans="3:14" ht="15" customHeight="1">
      <c r="C668" s="15"/>
      <c r="D668" s="11" t="str">
        <f>IFERROR(IF(#REF!&lt;&gt;"",IF(MOD(#REF!,7)=1,(#REF!/7)+1,""),""),"")</f>
        <v/>
      </c>
      <c r="E668" s="12" t="str">
        <f>IFERROR(IF(#REF!&lt;&gt;"",E667-(I667/CalsPerPound),""),"")</f>
        <v/>
      </c>
      <c r="F668" s="18" t="str">
        <f>IFERROR(RunningBMR,"")</f>
        <v/>
      </c>
      <c r="G668" s="13" t="str">
        <f>IFERROR(IF(K667&gt;0,F667*ActivityFactor+IF(WeightGoal="Maintain",0,IF(WeightGoal="Decrease",-500,IF(WeightGoal="Increase",500))),""),"")</f>
        <v/>
      </c>
      <c r="H668" s="32"/>
      <c r="I668" s="13" t="str">
        <f>IFERROR(IF(WeightGoal="Increase",G668-H668,H668-G668),"")</f>
        <v/>
      </c>
      <c r="J668" s="13"/>
      <c r="K668" s="17" t="str">
        <f>IFERROR(IF(Standard,#REF!/CalsPerPound,#REF!/CalsPerPound/2.2),"")</f>
        <v/>
      </c>
      <c r="L668" s="17"/>
      <c r="M668" s="16" t="str">
        <f>IFERROR(WeightToLoseGain-K668,"")</f>
        <v/>
      </c>
      <c r="N668" s="25" t="str">
        <f>IFERROR(IF(C667&lt;&gt;"",M668/(WeightToLoseGain),""),"")</f>
        <v/>
      </c>
    </row>
    <row r="669" spans="3:14" ht="15" customHeight="1">
      <c r="C669" s="15"/>
      <c r="D669" s="11" t="str">
        <f>IFERROR(IF(#REF!&lt;&gt;"",IF(MOD(#REF!,7)=1,(#REF!/7)+1,""),""),"")</f>
        <v/>
      </c>
      <c r="E669" s="12" t="str">
        <f>IFERROR(IF(#REF!&lt;&gt;"",E668-(I668/CalsPerPound),""),"")</f>
        <v/>
      </c>
      <c r="F669" s="18" t="str">
        <f>IFERROR(RunningBMR,"")</f>
        <v/>
      </c>
      <c r="G669" s="13" t="str">
        <f>IFERROR(IF(K668&gt;0,F668*ActivityFactor+IF(WeightGoal="Maintain",0,IF(WeightGoal="Decrease",-500,IF(WeightGoal="Increase",500))),""),"")</f>
        <v/>
      </c>
      <c r="H669" s="32"/>
      <c r="I669" s="13" t="str">
        <f>IFERROR(IF(WeightGoal="Increase",G669-H669,H669-G669),"")</f>
        <v/>
      </c>
      <c r="J669" s="13"/>
      <c r="K669" s="17" t="str">
        <f>IFERROR(IF(Standard,#REF!/CalsPerPound,#REF!/CalsPerPound/2.2),"")</f>
        <v/>
      </c>
      <c r="L669" s="17"/>
      <c r="M669" s="16" t="str">
        <f>IFERROR(WeightToLoseGain-K669,"")</f>
        <v/>
      </c>
      <c r="N669" s="25" t="str">
        <f>IFERROR(IF(C668&lt;&gt;"",M669/(WeightToLoseGain),""),"")</f>
        <v/>
      </c>
    </row>
    <row r="670" spans="3:14" ht="15" customHeight="1">
      <c r="C670" s="15"/>
      <c r="D670" s="11" t="str">
        <f>IFERROR(IF(#REF!&lt;&gt;"",IF(MOD(#REF!,7)=1,(#REF!/7)+1,""),""),"")</f>
        <v/>
      </c>
      <c r="E670" s="12" t="str">
        <f>IFERROR(IF(#REF!&lt;&gt;"",E669-(I669/CalsPerPound),""),"")</f>
        <v/>
      </c>
      <c r="F670" s="18" t="str">
        <f>IFERROR(RunningBMR,"")</f>
        <v/>
      </c>
      <c r="G670" s="13" t="str">
        <f>IFERROR(IF(K669&gt;0,F669*ActivityFactor+IF(WeightGoal="Maintain",0,IF(WeightGoal="Decrease",-500,IF(WeightGoal="Increase",500))),""),"")</f>
        <v/>
      </c>
      <c r="H670" s="32"/>
      <c r="I670" s="13" t="str">
        <f>IFERROR(IF(WeightGoal="Increase",G670-H670,H670-G670),"")</f>
        <v/>
      </c>
      <c r="J670" s="13"/>
      <c r="K670" s="17" t="str">
        <f>IFERROR(IF(Standard,#REF!/CalsPerPound,#REF!/CalsPerPound/2.2),"")</f>
        <v/>
      </c>
      <c r="L670" s="17"/>
      <c r="M670" s="16" t="str">
        <f>IFERROR(WeightToLoseGain-K670,"")</f>
        <v/>
      </c>
      <c r="N670" s="25" t="str">
        <f>IFERROR(IF(C669&lt;&gt;"",M670/(WeightToLoseGain),""),"")</f>
        <v/>
      </c>
    </row>
    <row r="671" spans="3:14" ht="15" customHeight="1">
      <c r="C671" s="15"/>
      <c r="D671" s="11" t="str">
        <f>IFERROR(IF(#REF!&lt;&gt;"",IF(MOD(#REF!,7)=1,(#REF!/7)+1,""),""),"")</f>
        <v/>
      </c>
      <c r="E671" s="12" t="str">
        <f>IFERROR(IF(#REF!&lt;&gt;"",E670-(I670/CalsPerPound),""),"")</f>
        <v/>
      </c>
      <c r="F671" s="18" t="str">
        <f>IFERROR(RunningBMR,"")</f>
        <v/>
      </c>
      <c r="G671" s="13" t="str">
        <f>IFERROR(IF(K670&gt;0,F670*ActivityFactor+IF(WeightGoal="Maintain",0,IF(WeightGoal="Decrease",-500,IF(WeightGoal="Increase",500))),""),"")</f>
        <v/>
      </c>
      <c r="H671" s="32"/>
      <c r="I671" s="13" t="str">
        <f>IFERROR(IF(WeightGoal="Increase",G671-H671,H671-G671),"")</f>
        <v/>
      </c>
      <c r="J671" s="13"/>
      <c r="K671" s="17" t="str">
        <f>IFERROR(IF(Standard,#REF!/CalsPerPound,#REF!/CalsPerPound/2.2),"")</f>
        <v/>
      </c>
      <c r="L671" s="17"/>
      <c r="M671" s="16" t="str">
        <f>IFERROR(WeightToLoseGain-K671,"")</f>
        <v/>
      </c>
      <c r="N671" s="25" t="str">
        <f>IFERROR(IF(C670&lt;&gt;"",M671/(WeightToLoseGain),""),"")</f>
        <v/>
      </c>
    </row>
    <row r="672" spans="3:14" ht="15" customHeight="1">
      <c r="C672" s="15"/>
      <c r="D672" s="11" t="str">
        <f>IFERROR(IF(#REF!&lt;&gt;"",IF(MOD(#REF!,7)=1,(#REF!/7)+1,""),""),"")</f>
        <v/>
      </c>
      <c r="E672" s="12" t="str">
        <f>IFERROR(IF(#REF!&lt;&gt;"",E671-(I671/CalsPerPound),""),"")</f>
        <v/>
      </c>
      <c r="F672" s="18" t="str">
        <f>IFERROR(RunningBMR,"")</f>
        <v/>
      </c>
      <c r="G672" s="13" t="str">
        <f>IFERROR(IF(K671&gt;0,F671*ActivityFactor+IF(WeightGoal="Maintain",0,IF(WeightGoal="Decrease",-500,IF(WeightGoal="Increase",500))),""),"")</f>
        <v/>
      </c>
      <c r="H672" s="32"/>
      <c r="I672" s="13" t="str">
        <f>IFERROR(IF(WeightGoal="Increase",G672-H672,H672-G672),"")</f>
        <v/>
      </c>
      <c r="J672" s="13"/>
      <c r="K672" s="17" t="str">
        <f>IFERROR(IF(Standard,#REF!/CalsPerPound,#REF!/CalsPerPound/2.2),"")</f>
        <v/>
      </c>
      <c r="L672" s="17"/>
      <c r="M672" s="16" t="str">
        <f>IFERROR(WeightToLoseGain-K672,"")</f>
        <v/>
      </c>
      <c r="N672" s="25" t="str">
        <f>IFERROR(IF(C671&lt;&gt;"",M672/(WeightToLoseGain),""),"")</f>
        <v/>
      </c>
    </row>
    <row r="673" spans="3:14" ht="15" customHeight="1">
      <c r="C673" s="15"/>
      <c r="D673" s="11" t="str">
        <f>IFERROR(IF(#REF!&lt;&gt;"",IF(MOD(#REF!,7)=1,(#REF!/7)+1,""),""),"")</f>
        <v/>
      </c>
      <c r="E673" s="12" t="str">
        <f>IFERROR(IF(#REF!&lt;&gt;"",E672-(I672/CalsPerPound),""),"")</f>
        <v/>
      </c>
      <c r="F673" s="18" t="str">
        <f>IFERROR(RunningBMR,"")</f>
        <v/>
      </c>
      <c r="G673" s="13" t="str">
        <f>IFERROR(IF(K672&gt;0,F672*ActivityFactor+IF(WeightGoal="Maintain",0,IF(WeightGoal="Decrease",-500,IF(WeightGoal="Increase",500))),""),"")</f>
        <v/>
      </c>
      <c r="H673" s="32"/>
      <c r="I673" s="13" t="str">
        <f>IFERROR(IF(WeightGoal="Increase",G673-H673,H673-G673),"")</f>
        <v/>
      </c>
      <c r="J673" s="13"/>
      <c r="K673" s="17" t="str">
        <f>IFERROR(IF(Standard,#REF!/CalsPerPound,#REF!/CalsPerPound/2.2),"")</f>
        <v/>
      </c>
      <c r="L673" s="17"/>
      <c r="M673" s="16" t="str">
        <f>IFERROR(WeightToLoseGain-K673,"")</f>
        <v/>
      </c>
      <c r="N673" s="25" t="str">
        <f>IFERROR(IF(C672&lt;&gt;"",M673/(WeightToLoseGain),""),"")</f>
        <v/>
      </c>
    </row>
    <row r="674" spans="3:14" ht="15" customHeight="1">
      <c r="C674" s="15"/>
      <c r="D674" s="11" t="str">
        <f>IFERROR(IF(#REF!&lt;&gt;"",IF(MOD(#REF!,7)=1,(#REF!/7)+1,""),""),"")</f>
        <v/>
      </c>
      <c r="E674" s="12" t="str">
        <f>IFERROR(IF(#REF!&lt;&gt;"",E673-(I673/CalsPerPound),""),"")</f>
        <v/>
      </c>
      <c r="F674" s="18" t="str">
        <f>IFERROR(RunningBMR,"")</f>
        <v/>
      </c>
      <c r="G674" s="13" t="str">
        <f>IFERROR(IF(K673&gt;0,F673*ActivityFactor+IF(WeightGoal="Maintain",0,IF(WeightGoal="Decrease",-500,IF(WeightGoal="Increase",500))),""),"")</f>
        <v/>
      </c>
      <c r="H674" s="32"/>
      <c r="I674" s="13" t="str">
        <f>IFERROR(IF(WeightGoal="Increase",G674-H674,H674-G674),"")</f>
        <v/>
      </c>
      <c r="J674" s="13"/>
      <c r="K674" s="17" t="str">
        <f>IFERROR(IF(Standard,#REF!/CalsPerPound,#REF!/CalsPerPound/2.2),"")</f>
        <v/>
      </c>
      <c r="L674" s="17"/>
      <c r="M674" s="16" t="str">
        <f>IFERROR(WeightToLoseGain-K674,"")</f>
        <v/>
      </c>
      <c r="N674" s="25" t="str">
        <f>IFERROR(IF(C673&lt;&gt;"",M674/(WeightToLoseGain),""),"")</f>
        <v/>
      </c>
    </row>
    <row r="675" spans="3:14" ht="15" customHeight="1">
      <c r="C675" s="15"/>
      <c r="D675" s="11" t="str">
        <f>IFERROR(IF(#REF!&lt;&gt;"",IF(MOD(#REF!,7)=1,(#REF!/7)+1,""),""),"")</f>
        <v/>
      </c>
      <c r="E675" s="12" t="str">
        <f>IFERROR(IF(#REF!&lt;&gt;"",E674-(I674/CalsPerPound),""),"")</f>
        <v/>
      </c>
      <c r="F675" s="18" t="str">
        <f>IFERROR(RunningBMR,"")</f>
        <v/>
      </c>
      <c r="G675" s="13" t="str">
        <f>IFERROR(IF(K674&gt;0,F674*ActivityFactor+IF(WeightGoal="Maintain",0,IF(WeightGoal="Decrease",-500,IF(WeightGoal="Increase",500))),""),"")</f>
        <v/>
      </c>
      <c r="H675" s="32"/>
      <c r="I675" s="13" t="str">
        <f>IFERROR(IF(WeightGoal="Increase",G675-H675,H675-G675),"")</f>
        <v/>
      </c>
      <c r="J675" s="13"/>
      <c r="K675" s="17" t="str">
        <f>IFERROR(IF(Standard,#REF!/CalsPerPound,#REF!/CalsPerPound/2.2),"")</f>
        <v/>
      </c>
      <c r="L675" s="17"/>
      <c r="M675" s="16" t="str">
        <f>IFERROR(WeightToLoseGain-K675,"")</f>
        <v/>
      </c>
      <c r="N675" s="25" t="str">
        <f>IFERROR(IF(C674&lt;&gt;"",M675/(WeightToLoseGain),""),"")</f>
        <v/>
      </c>
    </row>
    <row r="676" spans="3:14" ht="15" customHeight="1">
      <c r="C676" s="15"/>
      <c r="D676" s="11" t="str">
        <f>IFERROR(IF(#REF!&lt;&gt;"",IF(MOD(#REF!,7)=1,(#REF!/7)+1,""),""),"")</f>
        <v/>
      </c>
      <c r="E676" s="12" t="str">
        <f>IFERROR(IF(#REF!&lt;&gt;"",E675-(I675/CalsPerPound),""),"")</f>
        <v/>
      </c>
      <c r="F676" s="18" t="str">
        <f>IFERROR(RunningBMR,"")</f>
        <v/>
      </c>
      <c r="G676" s="13" t="str">
        <f>IFERROR(IF(K675&gt;0,F675*ActivityFactor+IF(WeightGoal="Maintain",0,IF(WeightGoal="Decrease",-500,IF(WeightGoal="Increase",500))),""),"")</f>
        <v/>
      </c>
      <c r="H676" s="32"/>
      <c r="I676" s="13" t="str">
        <f>IFERROR(IF(WeightGoal="Increase",G676-H676,H676-G676),"")</f>
        <v/>
      </c>
      <c r="J676" s="13"/>
      <c r="K676" s="17" t="str">
        <f>IFERROR(IF(Standard,#REF!/CalsPerPound,#REF!/CalsPerPound/2.2),"")</f>
        <v/>
      </c>
      <c r="L676" s="17"/>
      <c r="M676" s="16" t="str">
        <f>IFERROR(WeightToLoseGain-K676,"")</f>
        <v/>
      </c>
      <c r="N676" s="25" t="str">
        <f>IFERROR(IF(C675&lt;&gt;"",M676/(WeightToLoseGain),""),"")</f>
        <v/>
      </c>
    </row>
    <row r="677" spans="3:14" ht="15" customHeight="1">
      <c r="C677" s="15"/>
      <c r="D677" s="11" t="str">
        <f>IFERROR(IF(#REF!&lt;&gt;"",IF(MOD(#REF!,7)=1,(#REF!/7)+1,""),""),"")</f>
        <v/>
      </c>
      <c r="E677" s="12" t="str">
        <f>IFERROR(IF(#REF!&lt;&gt;"",E676-(I676/CalsPerPound),""),"")</f>
        <v/>
      </c>
      <c r="F677" s="18" t="str">
        <f>IFERROR(RunningBMR,"")</f>
        <v/>
      </c>
      <c r="G677" s="13" t="str">
        <f>IFERROR(IF(K676&gt;0,F676*ActivityFactor+IF(WeightGoal="Maintain",0,IF(WeightGoal="Decrease",-500,IF(WeightGoal="Increase",500))),""),"")</f>
        <v/>
      </c>
      <c r="H677" s="32"/>
      <c r="I677" s="13" t="str">
        <f>IFERROR(IF(WeightGoal="Increase",G677-H677,H677-G677),"")</f>
        <v/>
      </c>
      <c r="J677" s="13"/>
      <c r="K677" s="17" t="str">
        <f>IFERROR(IF(Standard,#REF!/CalsPerPound,#REF!/CalsPerPound/2.2),"")</f>
        <v/>
      </c>
      <c r="L677" s="17"/>
      <c r="M677" s="16" t="str">
        <f>IFERROR(WeightToLoseGain-K677,"")</f>
        <v/>
      </c>
      <c r="N677" s="25" t="str">
        <f>IFERROR(IF(C676&lt;&gt;"",M677/(WeightToLoseGain),""),"")</f>
        <v/>
      </c>
    </row>
    <row r="678" spans="3:14" ht="15" customHeight="1">
      <c r="C678" s="15"/>
      <c r="D678" s="11" t="str">
        <f>IFERROR(IF(#REF!&lt;&gt;"",IF(MOD(#REF!,7)=1,(#REF!/7)+1,""),""),"")</f>
        <v/>
      </c>
      <c r="E678" s="12" t="str">
        <f>IFERROR(IF(#REF!&lt;&gt;"",E677-(I677/CalsPerPound),""),"")</f>
        <v/>
      </c>
      <c r="F678" s="18" t="str">
        <f>IFERROR(RunningBMR,"")</f>
        <v/>
      </c>
      <c r="G678" s="13" t="str">
        <f>IFERROR(IF(K677&gt;0,F677*ActivityFactor+IF(WeightGoal="Maintain",0,IF(WeightGoal="Decrease",-500,IF(WeightGoal="Increase",500))),""),"")</f>
        <v/>
      </c>
      <c r="H678" s="32"/>
      <c r="I678" s="13" t="str">
        <f>IFERROR(IF(WeightGoal="Increase",G678-H678,H678-G678),"")</f>
        <v/>
      </c>
      <c r="J678" s="13"/>
      <c r="K678" s="17" t="str">
        <f>IFERROR(IF(Standard,#REF!/CalsPerPound,#REF!/CalsPerPound/2.2),"")</f>
        <v/>
      </c>
      <c r="L678" s="17"/>
      <c r="M678" s="16" t="str">
        <f>IFERROR(WeightToLoseGain-K678,"")</f>
        <v/>
      </c>
      <c r="N678" s="25" t="str">
        <f>IFERROR(IF(C677&lt;&gt;"",M678/(WeightToLoseGain),""),"")</f>
        <v/>
      </c>
    </row>
    <row r="679" spans="3:14" ht="15" customHeight="1">
      <c r="C679" s="15"/>
      <c r="D679" s="11" t="str">
        <f>IFERROR(IF(#REF!&lt;&gt;"",IF(MOD(#REF!,7)=1,(#REF!/7)+1,""),""),"")</f>
        <v/>
      </c>
      <c r="E679" s="12" t="str">
        <f>IFERROR(IF(#REF!&lt;&gt;"",E678-(I678/CalsPerPound),""),"")</f>
        <v/>
      </c>
      <c r="F679" s="18" t="str">
        <f>IFERROR(RunningBMR,"")</f>
        <v/>
      </c>
      <c r="G679" s="13" t="str">
        <f>IFERROR(IF(K678&gt;0,F678*ActivityFactor+IF(WeightGoal="Maintain",0,IF(WeightGoal="Decrease",-500,IF(WeightGoal="Increase",500))),""),"")</f>
        <v/>
      </c>
      <c r="H679" s="32"/>
      <c r="I679" s="13" t="str">
        <f>IFERROR(IF(WeightGoal="Increase",G679-H679,H679-G679),"")</f>
        <v/>
      </c>
      <c r="J679" s="13"/>
      <c r="K679" s="17" t="str">
        <f>IFERROR(IF(Standard,#REF!/CalsPerPound,#REF!/CalsPerPound/2.2),"")</f>
        <v/>
      </c>
      <c r="L679" s="17"/>
      <c r="M679" s="16" t="str">
        <f>IFERROR(WeightToLoseGain-K679,"")</f>
        <v/>
      </c>
      <c r="N679" s="25" t="str">
        <f>IFERROR(IF(C678&lt;&gt;"",M679/(WeightToLoseGain),""),"")</f>
        <v/>
      </c>
    </row>
    <row r="680" spans="3:14" ht="15" customHeight="1">
      <c r="C680" s="15"/>
      <c r="D680" s="11" t="str">
        <f>IFERROR(IF(#REF!&lt;&gt;"",IF(MOD(#REF!,7)=1,(#REF!/7)+1,""),""),"")</f>
        <v/>
      </c>
      <c r="E680" s="12" t="str">
        <f>IFERROR(IF(#REF!&lt;&gt;"",E679-(I679/CalsPerPound),""),"")</f>
        <v/>
      </c>
      <c r="F680" s="18" t="str">
        <f>IFERROR(RunningBMR,"")</f>
        <v/>
      </c>
      <c r="G680" s="13" t="str">
        <f>IFERROR(IF(K679&gt;0,F679*ActivityFactor+IF(WeightGoal="Maintain",0,IF(WeightGoal="Decrease",-500,IF(WeightGoal="Increase",500))),""),"")</f>
        <v/>
      </c>
      <c r="H680" s="32"/>
      <c r="I680" s="13" t="str">
        <f>IFERROR(IF(WeightGoal="Increase",G680-H680,H680-G680),"")</f>
        <v/>
      </c>
      <c r="J680" s="13"/>
      <c r="K680" s="17" t="str">
        <f>IFERROR(IF(Standard,#REF!/CalsPerPound,#REF!/CalsPerPound/2.2),"")</f>
        <v/>
      </c>
      <c r="L680" s="17"/>
      <c r="M680" s="16" t="str">
        <f>IFERROR(WeightToLoseGain-K680,"")</f>
        <v/>
      </c>
      <c r="N680" s="25" t="str">
        <f>IFERROR(IF(C679&lt;&gt;"",M680/(WeightToLoseGain),""),"")</f>
        <v/>
      </c>
    </row>
    <row r="681" spans="3:14" ht="15" customHeight="1">
      <c r="C681" s="15"/>
      <c r="D681" s="11" t="str">
        <f>IFERROR(IF(#REF!&lt;&gt;"",IF(MOD(#REF!,7)=1,(#REF!/7)+1,""),""),"")</f>
        <v/>
      </c>
      <c r="E681" s="12" t="str">
        <f>IFERROR(IF(#REF!&lt;&gt;"",E680-(I680/CalsPerPound),""),"")</f>
        <v/>
      </c>
      <c r="F681" s="18" t="str">
        <f>IFERROR(RunningBMR,"")</f>
        <v/>
      </c>
      <c r="G681" s="13" t="str">
        <f>IFERROR(IF(K680&gt;0,F680*ActivityFactor+IF(WeightGoal="Maintain",0,IF(WeightGoal="Decrease",-500,IF(WeightGoal="Increase",500))),""),"")</f>
        <v/>
      </c>
      <c r="H681" s="32"/>
      <c r="I681" s="13" t="str">
        <f>IFERROR(IF(WeightGoal="Increase",G681-H681,H681-G681),"")</f>
        <v/>
      </c>
      <c r="J681" s="13"/>
      <c r="K681" s="17" t="str">
        <f>IFERROR(IF(Standard,#REF!/CalsPerPound,#REF!/CalsPerPound/2.2),"")</f>
        <v/>
      </c>
      <c r="L681" s="17"/>
      <c r="M681" s="16" t="str">
        <f>IFERROR(WeightToLoseGain-K681,"")</f>
        <v/>
      </c>
      <c r="N681" s="25" t="str">
        <f>IFERROR(IF(C680&lt;&gt;"",M681/(WeightToLoseGain),""),"")</f>
        <v/>
      </c>
    </row>
    <row r="682" spans="3:14" ht="15" customHeight="1">
      <c r="C682" s="15"/>
      <c r="D682" s="11" t="str">
        <f>IFERROR(IF(#REF!&lt;&gt;"",IF(MOD(#REF!,7)=1,(#REF!/7)+1,""),""),"")</f>
        <v/>
      </c>
      <c r="E682" s="12" t="str">
        <f>IFERROR(IF(#REF!&lt;&gt;"",E681-(I681/CalsPerPound),""),"")</f>
        <v/>
      </c>
      <c r="F682" s="18" t="str">
        <f>IFERROR(RunningBMR,"")</f>
        <v/>
      </c>
      <c r="G682" s="13" t="str">
        <f>IFERROR(IF(K681&gt;0,F681*ActivityFactor+IF(WeightGoal="Maintain",0,IF(WeightGoal="Decrease",-500,IF(WeightGoal="Increase",500))),""),"")</f>
        <v/>
      </c>
      <c r="H682" s="32"/>
      <c r="I682" s="13" t="str">
        <f>IFERROR(IF(WeightGoal="Increase",G682-H682,H682-G682),"")</f>
        <v/>
      </c>
      <c r="J682" s="13"/>
      <c r="K682" s="17" t="str">
        <f>IFERROR(IF(Standard,#REF!/CalsPerPound,#REF!/CalsPerPound/2.2),"")</f>
        <v/>
      </c>
      <c r="L682" s="17"/>
      <c r="M682" s="16" t="str">
        <f>IFERROR(WeightToLoseGain-K682,"")</f>
        <v/>
      </c>
      <c r="N682" s="25" t="str">
        <f>IFERROR(IF(C681&lt;&gt;"",M682/(WeightToLoseGain),""),"")</f>
        <v/>
      </c>
    </row>
    <row r="683" spans="3:14" ht="15" customHeight="1">
      <c r="C683" s="15"/>
      <c r="D683" s="11" t="str">
        <f>IFERROR(IF(#REF!&lt;&gt;"",IF(MOD(#REF!,7)=1,(#REF!/7)+1,""),""),"")</f>
        <v/>
      </c>
      <c r="E683" s="12" t="str">
        <f>IFERROR(IF(#REF!&lt;&gt;"",E682-(I682/CalsPerPound),""),"")</f>
        <v/>
      </c>
      <c r="F683" s="18" t="str">
        <f>IFERROR(RunningBMR,"")</f>
        <v/>
      </c>
      <c r="G683" s="13" t="str">
        <f>IFERROR(IF(K682&gt;0,F682*ActivityFactor+IF(WeightGoal="Maintain",0,IF(WeightGoal="Decrease",-500,IF(WeightGoal="Increase",500))),""),"")</f>
        <v/>
      </c>
      <c r="H683" s="32"/>
      <c r="I683" s="13" t="str">
        <f>IFERROR(IF(WeightGoal="Increase",G683-H683,H683-G683),"")</f>
        <v/>
      </c>
      <c r="J683" s="13"/>
      <c r="K683" s="17" t="str">
        <f>IFERROR(IF(Standard,#REF!/CalsPerPound,#REF!/CalsPerPound/2.2),"")</f>
        <v/>
      </c>
      <c r="L683" s="17"/>
      <c r="M683" s="16" t="str">
        <f>IFERROR(WeightToLoseGain-K683,"")</f>
        <v/>
      </c>
      <c r="N683" s="25" t="str">
        <f>IFERROR(IF(C682&lt;&gt;"",M683/(WeightToLoseGain),""),"")</f>
        <v/>
      </c>
    </row>
    <row r="684" spans="3:14" ht="15" customHeight="1">
      <c r="C684" s="15"/>
      <c r="D684" s="11" t="str">
        <f>IFERROR(IF(#REF!&lt;&gt;"",IF(MOD(#REF!,7)=1,(#REF!/7)+1,""),""),"")</f>
        <v/>
      </c>
      <c r="E684" s="12" t="str">
        <f>IFERROR(IF(#REF!&lt;&gt;"",E683-(I683/CalsPerPound),""),"")</f>
        <v/>
      </c>
      <c r="F684" s="18" t="str">
        <f>IFERROR(RunningBMR,"")</f>
        <v/>
      </c>
      <c r="G684" s="13" t="str">
        <f>IFERROR(IF(K683&gt;0,F683*ActivityFactor+IF(WeightGoal="Maintain",0,IF(WeightGoal="Decrease",-500,IF(WeightGoal="Increase",500))),""),"")</f>
        <v/>
      </c>
      <c r="H684" s="32"/>
      <c r="I684" s="13" t="str">
        <f>IFERROR(IF(WeightGoal="Increase",G684-H684,H684-G684),"")</f>
        <v/>
      </c>
      <c r="J684" s="13"/>
      <c r="K684" s="17" t="str">
        <f>IFERROR(IF(Standard,#REF!/CalsPerPound,#REF!/CalsPerPound/2.2),"")</f>
        <v/>
      </c>
      <c r="L684" s="17"/>
      <c r="M684" s="16" t="str">
        <f>IFERROR(WeightToLoseGain-K684,"")</f>
        <v/>
      </c>
      <c r="N684" s="25" t="str">
        <f>IFERROR(IF(C683&lt;&gt;"",M684/(WeightToLoseGain),""),"")</f>
        <v/>
      </c>
    </row>
    <row r="685" spans="3:14" ht="15" customHeight="1">
      <c r="C685" s="15"/>
      <c r="D685" s="11" t="str">
        <f>IFERROR(IF(#REF!&lt;&gt;"",IF(MOD(#REF!,7)=1,(#REF!/7)+1,""),""),"")</f>
        <v/>
      </c>
      <c r="E685" s="12" t="str">
        <f>IFERROR(IF(#REF!&lt;&gt;"",E684-(I684/CalsPerPound),""),"")</f>
        <v/>
      </c>
      <c r="F685" s="18" t="str">
        <f>IFERROR(RunningBMR,"")</f>
        <v/>
      </c>
      <c r="G685" s="13" t="str">
        <f>IFERROR(IF(K684&gt;0,F684*ActivityFactor+IF(WeightGoal="Maintain",0,IF(WeightGoal="Decrease",-500,IF(WeightGoal="Increase",500))),""),"")</f>
        <v/>
      </c>
      <c r="H685" s="32"/>
      <c r="I685" s="13" t="str">
        <f>IFERROR(IF(WeightGoal="Increase",G685-H685,H685-G685),"")</f>
        <v/>
      </c>
      <c r="J685" s="13"/>
      <c r="K685" s="17" t="str">
        <f>IFERROR(IF(Standard,#REF!/CalsPerPound,#REF!/CalsPerPound/2.2),"")</f>
        <v/>
      </c>
      <c r="L685" s="17"/>
      <c r="M685" s="16" t="str">
        <f>IFERROR(WeightToLoseGain-K685,"")</f>
        <v/>
      </c>
      <c r="N685" s="25" t="str">
        <f>IFERROR(IF(C684&lt;&gt;"",M685/(WeightToLoseGain),""),"")</f>
        <v/>
      </c>
    </row>
    <row r="686" spans="3:14" ht="15" customHeight="1">
      <c r="C686" s="15"/>
      <c r="D686" s="11" t="str">
        <f>IFERROR(IF(#REF!&lt;&gt;"",IF(MOD(#REF!,7)=1,(#REF!/7)+1,""),""),"")</f>
        <v/>
      </c>
      <c r="E686" s="12" t="str">
        <f>IFERROR(IF(#REF!&lt;&gt;"",E685-(I685/CalsPerPound),""),"")</f>
        <v/>
      </c>
      <c r="F686" s="18" t="str">
        <f>IFERROR(RunningBMR,"")</f>
        <v/>
      </c>
      <c r="G686" s="13" t="str">
        <f>IFERROR(IF(K685&gt;0,F685*ActivityFactor+IF(WeightGoal="Maintain",0,IF(WeightGoal="Decrease",-500,IF(WeightGoal="Increase",500))),""),"")</f>
        <v/>
      </c>
      <c r="H686" s="32"/>
      <c r="I686" s="13" t="str">
        <f>IFERROR(IF(WeightGoal="Increase",G686-H686,H686-G686),"")</f>
        <v/>
      </c>
      <c r="J686" s="13"/>
      <c r="K686" s="17" t="str">
        <f>IFERROR(IF(Standard,#REF!/CalsPerPound,#REF!/CalsPerPound/2.2),"")</f>
        <v/>
      </c>
      <c r="L686" s="17"/>
      <c r="M686" s="16" t="str">
        <f>IFERROR(WeightToLoseGain-K686,"")</f>
        <v/>
      </c>
      <c r="N686" s="25" t="str">
        <f>IFERROR(IF(C685&lt;&gt;"",M686/(WeightToLoseGain),""),"")</f>
        <v/>
      </c>
    </row>
    <row r="687" spans="3:14" ht="15" customHeight="1">
      <c r="C687" s="15"/>
      <c r="D687" s="11" t="str">
        <f>IFERROR(IF(#REF!&lt;&gt;"",IF(MOD(#REF!,7)=1,(#REF!/7)+1,""),""),"")</f>
        <v/>
      </c>
      <c r="E687" s="12" t="str">
        <f>IFERROR(IF(#REF!&lt;&gt;"",E686-(I686/CalsPerPound),""),"")</f>
        <v/>
      </c>
      <c r="F687" s="18" t="str">
        <f>IFERROR(RunningBMR,"")</f>
        <v/>
      </c>
      <c r="G687" s="13" t="str">
        <f>IFERROR(IF(K686&gt;0,F686*ActivityFactor+IF(WeightGoal="Maintain",0,IF(WeightGoal="Decrease",-500,IF(WeightGoal="Increase",500))),""),"")</f>
        <v/>
      </c>
      <c r="H687" s="32"/>
      <c r="I687" s="13" t="str">
        <f>IFERROR(IF(WeightGoal="Increase",G687-H687,H687-G687),"")</f>
        <v/>
      </c>
      <c r="J687" s="13"/>
      <c r="K687" s="17" t="str">
        <f>IFERROR(IF(Standard,#REF!/CalsPerPound,#REF!/CalsPerPound/2.2),"")</f>
        <v/>
      </c>
      <c r="L687" s="17"/>
      <c r="M687" s="16" t="str">
        <f>IFERROR(WeightToLoseGain-K687,"")</f>
        <v/>
      </c>
      <c r="N687" s="25" t="str">
        <f>IFERROR(IF(C686&lt;&gt;"",M687/(WeightToLoseGain),""),"")</f>
        <v/>
      </c>
    </row>
    <row r="688" spans="3:14" ht="15" customHeight="1">
      <c r="C688" s="15"/>
      <c r="D688" s="11" t="str">
        <f>IFERROR(IF(#REF!&lt;&gt;"",IF(MOD(#REF!,7)=1,(#REF!/7)+1,""),""),"")</f>
        <v/>
      </c>
      <c r="E688" s="12" t="str">
        <f>IFERROR(IF(#REF!&lt;&gt;"",E687-(I687/CalsPerPound),""),"")</f>
        <v/>
      </c>
      <c r="F688" s="18" t="str">
        <f>IFERROR(RunningBMR,"")</f>
        <v/>
      </c>
      <c r="G688" s="13" t="str">
        <f>IFERROR(IF(K687&gt;0,F687*ActivityFactor+IF(WeightGoal="Maintain",0,IF(WeightGoal="Decrease",-500,IF(WeightGoal="Increase",500))),""),"")</f>
        <v/>
      </c>
      <c r="H688" s="32"/>
      <c r="I688" s="13" t="str">
        <f>IFERROR(IF(WeightGoal="Increase",G688-H688,H688-G688),"")</f>
        <v/>
      </c>
      <c r="J688" s="13"/>
      <c r="K688" s="17" t="str">
        <f>IFERROR(IF(Standard,#REF!/CalsPerPound,#REF!/CalsPerPound/2.2),"")</f>
        <v/>
      </c>
      <c r="L688" s="17"/>
      <c r="M688" s="16" t="str">
        <f>IFERROR(WeightToLoseGain-K688,"")</f>
        <v/>
      </c>
      <c r="N688" s="25" t="str">
        <f>IFERROR(IF(C687&lt;&gt;"",M688/(WeightToLoseGain),""),"")</f>
        <v/>
      </c>
    </row>
    <row r="689" spans="3:14" ht="15" customHeight="1">
      <c r="C689" s="15"/>
      <c r="D689" s="11" t="str">
        <f>IFERROR(IF(#REF!&lt;&gt;"",IF(MOD(#REF!,7)=1,(#REF!/7)+1,""),""),"")</f>
        <v/>
      </c>
      <c r="E689" s="12" t="str">
        <f>IFERROR(IF(#REF!&lt;&gt;"",E688-(I688/CalsPerPound),""),"")</f>
        <v/>
      </c>
      <c r="F689" s="18" t="str">
        <f>IFERROR(RunningBMR,"")</f>
        <v/>
      </c>
      <c r="G689" s="13" t="str">
        <f>IFERROR(IF(K688&gt;0,F688*ActivityFactor+IF(WeightGoal="Maintain",0,IF(WeightGoal="Decrease",-500,IF(WeightGoal="Increase",500))),""),"")</f>
        <v/>
      </c>
      <c r="H689" s="32"/>
      <c r="I689" s="13" t="str">
        <f>IFERROR(IF(WeightGoal="Increase",G689-H689,H689-G689),"")</f>
        <v/>
      </c>
      <c r="J689" s="13"/>
      <c r="K689" s="17" t="str">
        <f>IFERROR(IF(Standard,#REF!/CalsPerPound,#REF!/CalsPerPound/2.2),"")</f>
        <v/>
      </c>
      <c r="L689" s="17"/>
      <c r="M689" s="16" t="str">
        <f>IFERROR(WeightToLoseGain-K689,"")</f>
        <v/>
      </c>
      <c r="N689" s="25" t="str">
        <f>IFERROR(IF(C688&lt;&gt;"",M689/(WeightToLoseGain),""),"")</f>
        <v/>
      </c>
    </row>
    <row r="690" spans="3:14" ht="15" customHeight="1">
      <c r="C690" s="15"/>
      <c r="D690" s="11" t="str">
        <f>IFERROR(IF(#REF!&lt;&gt;"",IF(MOD(#REF!,7)=1,(#REF!/7)+1,""),""),"")</f>
        <v/>
      </c>
      <c r="E690" s="12" t="str">
        <f>IFERROR(IF(#REF!&lt;&gt;"",E689-(I689/CalsPerPound),""),"")</f>
        <v/>
      </c>
      <c r="F690" s="18" t="str">
        <f>IFERROR(RunningBMR,"")</f>
        <v/>
      </c>
      <c r="G690" s="13" t="str">
        <f>IFERROR(IF(K689&gt;0,F689*ActivityFactor+IF(WeightGoal="Maintain",0,IF(WeightGoal="Decrease",-500,IF(WeightGoal="Increase",500))),""),"")</f>
        <v/>
      </c>
      <c r="H690" s="32"/>
      <c r="I690" s="13" t="str">
        <f>IFERROR(IF(WeightGoal="Increase",G690-H690,H690-G690),"")</f>
        <v/>
      </c>
      <c r="J690" s="13"/>
      <c r="K690" s="17" t="str">
        <f>IFERROR(IF(Standard,#REF!/CalsPerPound,#REF!/CalsPerPound/2.2),"")</f>
        <v/>
      </c>
      <c r="L690" s="17"/>
      <c r="M690" s="16" t="str">
        <f>IFERROR(WeightToLoseGain-K690,"")</f>
        <v/>
      </c>
      <c r="N690" s="25" t="str">
        <f>IFERROR(IF(C689&lt;&gt;"",M690/(WeightToLoseGain),""),"")</f>
        <v/>
      </c>
    </row>
    <row r="691" spans="3:14" ht="15" customHeight="1">
      <c r="C691" s="15"/>
      <c r="D691" s="11" t="str">
        <f>IFERROR(IF(#REF!&lt;&gt;"",IF(MOD(#REF!,7)=1,(#REF!/7)+1,""),""),"")</f>
        <v/>
      </c>
      <c r="E691" s="12" t="str">
        <f>IFERROR(IF(#REF!&lt;&gt;"",E690-(I690/CalsPerPound),""),"")</f>
        <v/>
      </c>
      <c r="F691" s="18" t="str">
        <f>IFERROR(RunningBMR,"")</f>
        <v/>
      </c>
      <c r="G691" s="13" t="str">
        <f>IFERROR(IF(K690&gt;0,F690*ActivityFactor+IF(WeightGoal="Maintain",0,IF(WeightGoal="Decrease",-500,IF(WeightGoal="Increase",500))),""),"")</f>
        <v/>
      </c>
      <c r="H691" s="32"/>
      <c r="I691" s="13" t="str">
        <f>IFERROR(IF(WeightGoal="Increase",G691-H691,H691-G691),"")</f>
        <v/>
      </c>
      <c r="J691" s="13"/>
      <c r="K691" s="17" t="str">
        <f>IFERROR(IF(Standard,#REF!/CalsPerPound,#REF!/CalsPerPound/2.2),"")</f>
        <v/>
      </c>
      <c r="L691" s="17"/>
      <c r="M691" s="16" t="str">
        <f>IFERROR(WeightToLoseGain-K691,"")</f>
        <v/>
      </c>
      <c r="N691" s="25" t="str">
        <f>IFERROR(IF(C690&lt;&gt;"",M691/(WeightToLoseGain),""),"")</f>
        <v/>
      </c>
    </row>
    <row r="692" spans="3:14" ht="15" customHeight="1">
      <c r="C692" s="15"/>
      <c r="D692" s="11" t="str">
        <f>IFERROR(IF(#REF!&lt;&gt;"",IF(MOD(#REF!,7)=1,(#REF!/7)+1,""),""),"")</f>
        <v/>
      </c>
      <c r="E692" s="12" t="str">
        <f>IFERROR(IF(#REF!&lt;&gt;"",E691-(I691/CalsPerPound),""),"")</f>
        <v/>
      </c>
      <c r="F692" s="18" t="str">
        <f>IFERROR(RunningBMR,"")</f>
        <v/>
      </c>
      <c r="G692" s="13" t="str">
        <f>IFERROR(IF(K691&gt;0,F691*ActivityFactor+IF(WeightGoal="Maintain",0,IF(WeightGoal="Decrease",-500,IF(WeightGoal="Increase",500))),""),"")</f>
        <v/>
      </c>
      <c r="H692" s="32"/>
      <c r="I692" s="13" t="str">
        <f>IFERROR(IF(WeightGoal="Increase",G692-H692,H692-G692),"")</f>
        <v/>
      </c>
      <c r="J692" s="13"/>
      <c r="K692" s="17" t="str">
        <f>IFERROR(IF(Standard,#REF!/CalsPerPound,#REF!/CalsPerPound/2.2),"")</f>
        <v/>
      </c>
      <c r="L692" s="17"/>
      <c r="M692" s="16" t="str">
        <f>IFERROR(WeightToLoseGain-K692,"")</f>
        <v/>
      </c>
      <c r="N692" s="25" t="str">
        <f>IFERROR(IF(C691&lt;&gt;"",M692/(WeightToLoseGain),""),"")</f>
        <v/>
      </c>
    </row>
    <row r="693" spans="3:14" ht="15" customHeight="1">
      <c r="C693" s="15"/>
      <c r="D693" s="11" t="str">
        <f>IFERROR(IF(#REF!&lt;&gt;"",IF(MOD(#REF!,7)=1,(#REF!/7)+1,""),""),"")</f>
        <v/>
      </c>
      <c r="E693" s="12" t="str">
        <f>IFERROR(IF(#REF!&lt;&gt;"",E692-(I692/CalsPerPound),""),"")</f>
        <v/>
      </c>
      <c r="F693" s="18" t="str">
        <f>IFERROR(RunningBMR,"")</f>
        <v/>
      </c>
      <c r="G693" s="13" t="str">
        <f>IFERROR(IF(K692&gt;0,F692*ActivityFactor+IF(WeightGoal="Maintain",0,IF(WeightGoal="Decrease",-500,IF(WeightGoal="Increase",500))),""),"")</f>
        <v/>
      </c>
      <c r="H693" s="32"/>
      <c r="I693" s="13" t="str">
        <f>IFERROR(IF(WeightGoal="Increase",G693-H693,H693-G693),"")</f>
        <v/>
      </c>
      <c r="J693" s="13"/>
      <c r="K693" s="17" t="str">
        <f>IFERROR(IF(Standard,#REF!/CalsPerPound,#REF!/CalsPerPound/2.2),"")</f>
        <v/>
      </c>
      <c r="L693" s="17"/>
      <c r="M693" s="16" t="str">
        <f>IFERROR(WeightToLoseGain-K693,"")</f>
        <v/>
      </c>
      <c r="N693" s="25" t="str">
        <f>IFERROR(IF(C692&lt;&gt;"",M693/(WeightToLoseGain),""),"")</f>
        <v/>
      </c>
    </row>
    <row r="694" spans="3:14" ht="15" customHeight="1">
      <c r="C694" s="15"/>
      <c r="D694" s="11" t="str">
        <f>IFERROR(IF(#REF!&lt;&gt;"",IF(MOD(#REF!,7)=1,(#REF!/7)+1,""),""),"")</f>
        <v/>
      </c>
      <c r="E694" s="12" t="str">
        <f>IFERROR(IF(#REF!&lt;&gt;"",E693-(I693/CalsPerPound),""),"")</f>
        <v/>
      </c>
      <c r="F694" s="18" t="str">
        <f>IFERROR(RunningBMR,"")</f>
        <v/>
      </c>
      <c r="G694" s="13" t="str">
        <f>IFERROR(IF(K693&gt;0,F693*ActivityFactor+IF(WeightGoal="Maintain",0,IF(WeightGoal="Decrease",-500,IF(WeightGoal="Increase",500))),""),"")</f>
        <v/>
      </c>
      <c r="H694" s="32"/>
      <c r="I694" s="13" t="str">
        <f>IFERROR(IF(WeightGoal="Increase",G694-H694,H694-G694),"")</f>
        <v/>
      </c>
      <c r="J694" s="13"/>
      <c r="K694" s="17" t="str">
        <f>IFERROR(IF(Standard,#REF!/CalsPerPound,#REF!/CalsPerPound/2.2),"")</f>
        <v/>
      </c>
      <c r="L694" s="17"/>
      <c r="M694" s="16" t="str">
        <f>IFERROR(WeightToLoseGain-K694,"")</f>
        <v/>
      </c>
      <c r="N694" s="25" t="str">
        <f>IFERROR(IF(C693&lt;&gt;"",M694/(WeightToLoseGain),""),"")</f>
        <v/>
      </c>
    </row>
    <row r="695" spans="3:14" ht="15" customHeight="1">
      <c r="C695" s="15"/>
      <c r="D695" s="11" t="str">
        <f>IFERROR(IF(#REF!&lt;&gt;"",IF(MOD(#REF!,7)=1,(#REF!/7)+1,""),""),"")</f>
        <v/>
      </c>
      <c r="E695" s="12" t="str">
        <f>IFERROR(IF(#REF!&lt;&gt;"",E694-(I694/CalsPerPound),""),"")</f>
        <v/>
      </c>
      <c r="F695" s="18" t="str">
        <f>IFERROR(RunningBMR,"")</f>
        <v/>
      </c>
      <c r="G695" s="13" t="str">
        <f>IFERROR(IF(K694&gt;0,F694*ActivityFactor+IF(WeightGoal="Maintain",0,IF(WeightGoal="Decrease",-500,IF(WeightGoal="Increase",500))),""),"")</f>
        <v/>
      </c>
      <c r="H695" s="32"/>
      <c r="I695" s="13" t="str">
        <f>IFERROR(IF(WeightGoal="Increase",G695-H695,H695-G695),"")</f>
        <v/>
      </c>
      <c r="J695" s="13"/>
      <c r="K695" s="17" t="str">
        <f>IFERROR(IF(Standard,#REF!/CalsPerPound,#REF!/CalsPerPound/2.2),"")</f>
        <v/>
      </c>
      <c r="L695" s="17"/>
      <c r="M695" s="16" t="str">
        <f>IFERROR(WeightToLoseGain-K695,"")</f>
        <v/>
      </c>
      <c r="N695" s="25" t="str">
        <f>IFERROR(IF(C694&lt;&gt;"",M695/(WeightToLoseGain),""),"")</f>
        <v/>
      </c>
    </row>
    <row r="696" spans="3:14" ht="15" customHeight="1">
      <c r="C696" s="15"/>
      <c r="D696" s="11" t="str">
        <f>IFERROR(IF(#REF!&lt;&gt;"",IF(MOD(#REF!,7)=1,(#REF!/7)+1,""),""),"")</f>
        <v/>
      </c>
      <c r="E696" s="12" t="str">
        <f>IFERROR(IF(#REF!&lt;&gt;"",E695-(I695/CalsPerPound),""),"")</f>
        <v/>
      </c>
      <c r="F696" s="18" t="str">
        <f>IFERROR(RunningBMR,"")</f>
        <v/>
      </c>
      <c r="G696" s="13" t="str">
        <f>IFERROR(IF(K695&gt;0,F695*ActivityFactor+IF(WeightGoal="Maintain",0,IF(WeightGoal="Decrease",-500,IF(WeightGoal="Increase",500))),""),"")</f>
        <v/>
      </c>
      <c r="H696" s="32"/>
      <c r="I696" s="13" t="str">
        <f>IFERROR(IF(WeightGoal="Increase",G696-H696,H696-G696),"")</f>
        <v/>
      </c>
      <c r="J696" s="13"/>
      <c r="K696" s="17" t="str">
        <f>IFERROR(IF(Standard,#REF!/CalsPerPound,#REF!/CalsPerPound/2.2),"")</f>
        <v/>
      </c>
      <c r="L696" s="17"/>
      <c r="M696" s="16" t="str">
        <f>IFERROR(WeightToLoseGain-K696,"")</f>
        <v/>
      </c>
      <c r="N696" s="25" t="str">
        <f>IFERROR(IF(C695&lt;&gt;"",M696/(WeightToLoseGain),""),"")</f>
        <v/>
      </c>
    </row>
    <row r="697" spans="3:14" ht="15" customHeight="1">
      <c r="C697" s="15"/>
      <c r="D697" s="11" t="str">
        <f>IFERROR(IF(#REF!&lt;&gt;"",IF(MOD(#REF!,7)=1,(#REF!/7)+1,""),""),"")</f>
        <v/>
      </c>
      <c r="E697" s="12" t="str">
        <f>IFERROR(IF(#REF!&lt;&gt;"",E696-(I696/CalsPerPound),""),"")</f>
        <v/>
      </c>
      <c r="F697" s="18" t="str">
        <f>IFERROR(RunningBMR,"")</f>
        <v/>
      </c>
      <c r="G697" s="13" t="str">
        <f>IFERROR(IF(K696&gt;0,F696*ActivityFactor+IF(WeightGoal="Maintain",0,IF(WeightGoal="Decrease",-500,IF(WeightGoal="Increase",500))),""),"")</f>
        <v/>
      </c>
      <c r="H697" s="32"/>
      <c r="I697" s="13" t="str">
        <f>IFERROR(IF(WeightGoal="Increase",G697-H697,H697-G697),"")</f>
        <v/>
      </c>
      <c r="J697" s="13"/>
      <c r="K697" s="17" t="str">
        <f>IFERROR(IF(Standard,#REF!/CalsPerPound,#REF!/CalsPerPound/2.2),"")</f>
        <v/>
      </c>
      <c r="L697" s="17"/>
      <c r="M697" s="16" t="str">
        <f>IFERROR(WeightToLoseGain-K697,"")</f>
        <v/>
      </c>
      <c r="N697" s="25" t="str">
        <f>IFERROR(IF(C696&lt;&gt;"",M697/(WeightToLoseGain),""),"")</f>
        <v/>
      </c>
    </row>
    <row r="698" spans="3:14" ht="15" customHeight="1">
      <c r="C698" s="15"/>
      <c r="D698" s="11" t="str">
        <f>IFERROR(IF(#REF!&lt;&gt;"",IF(MOD(#REF!,7)=1,(#REF!/7)+1,""),""),"")</f>
        <v/>
      </c>
      <c r="E698" s="12" t="str">
        <f>IFERROR(IF(#REF!&lt;&gt;"",E697-(I697/CalsPerPound),""),"")</f>
        <v/>
      </c>
      <c r="F698" s="18" t="str">
        <f>IFERROR(RunningBMR,"")</f>
        <v/>
      </c>
      <c r="G698" s="13" t="str">
        <f>IFERROR(IF(K697&gt;0,F697*ActivityFactor+IF(WeightGoal="Maintain",0,IF(WeightGoal="Decrease",-500,IF(WeightGoal="Increase",500))),""),"")</f>
        <v/>
      </c>
      <c r="H698" s="32"/>
      <c r="I698" s="13" t="str">
        <f>IFERROR(IF(WeightGoal="Increase",G698-H698,H698-G698),"")</f>
        <v/>
      </c>
      <c r="J698" s="13"/>
      <c r="K698" s="17" t="str">
        <f>IFERROR(IF(Standard,#REF!/CalsPerPound,#REF!/CalsPerPound/2.2),"")</f>
        <v/>
      </c>
      <c r="L698" s="17"/>
      <c r="M698" s="16" t="str">
        <f>IFERROR(WeightToLoseGain-K698,"")</f>
        <v/>
      </c>
      <c r="N698" s="25" t="str">
        <f>IFERROR(IF(C697&lt;&gt;"",M698/(WeightToLoseGain),""),"")</f>
        <v/>
      </c>
    </row>
    <row r="699" spans="3:14" ht="15" customHeight="1">
      <c r="C699" s="15"/>
      <c r="D699" s="11" t="str">
        <f>IFERROR(IF(#REF!&lt;&gt;"",IF(MOD(#REF!,7)=1,(#REF!/7)+1,""),""),"")</f>
        <v/>
      </c>
      <c r="E699" s="12" t="str">
        <f>IFERROR(IF(#REF!&lt;&gt;"",E698-(I698/CalsPerPound),""),"")</f>
        <v/>
      </c>
      <c r="F699" s="18" t="str">
        <f>IFERROR(RunningBMR,"")</f>
        <v/>
      </c>
      <c r="G699" s="13" t="str">
        <f>IFERROR(IF(K698&gt;0,F698*ActivityFactor+IF(WeightGoal="Maintain",0,IF(WeightGoal="Decrease",-500,IF(WeightGoal="Increase",500))),""),"")</f>
        <v/>
      </c>
      <c r="H699" s="32"/>
      <c r="I699" s="13" t="str">
        <f>IFERROR(IF(WeightGoal="Increase",G699-H699,H699-G699),"")</f>
        <v/>
      </c>
      <c r="J699" s="13"/>
      <c r="K699" s="17" t="str">
        <f>IFERROR(IF(Standard,#REF!/CalsPerPound,#REF!/CalsPerPound/2.2),"")</f>
        <v/>
      </c>
      <c r="L699" s="17"/>
      <c r="M699" s="16" t="str">
        <f>IFERROR(WeightToLoseGain-K699,"")</f>
        <v/>
      </c>
      <c r="N699" s="25" t="str">
        <f>IFERROR(IF(C698&lt;&gt;"",M699/(WeightToLoseGain),""),"")</f>
        <v/>
      </c>
    </row>
    <row r="700" spans="3:14" ht="15" customHeight="1">
      <c r="C700" s="15"/>
      <c r="D700" s="11" t="str">
        <f>IFERROR(IF(#REF!&lt;&gt;"",IF(MOD(#REF!,7)=1,(#REF!/7)+1,""),""),"")</f>
        <v/>
      </c>
      <c r="E700" s="12" t="str">
        <f>IFERROR(IF(#REF!&lt;&gt;"",E699-(I699/CalsPerPound),""),"")</f>
        <v/>
      </c>
      <c r="F700" s="18" t="str">
        <f>IFERROR(RunningBMR,"")</f>
        <v/>
      </c>
      <c r="G700" s="13" t="str">
        <f>IFERROR(IF(K699&gt;0,F699*ActivityFactor+IF(WeightGoal="Maintain",0,IF(WeightGoal="Decrease",-500,IF(WeightGoal="Increase",500))),""),"")</f>
        <v/>
      </c>
      <c r="H700" s="32"/>
      <c r="I700" s="13" t="str">
        <f>IFERROR(IF(WeightGoal="Increase",G700-H700,H700-G700),"")</f>
        <v/>
      </c>
      <c r="J700" s="13"/>
      <c r="K700" s="17" t="str">
        <f>IFERROR(IF(Standard,#REF!/CalsPerPound,#REF!/CalsPerPound/2.2),"")</f>
        <v/>
      </c>
      <c r="L700" s="17"/>
      <c r="M700" s="16" t="str">
        <f>IFERROR(WeightToLoseGain-K700,"")</f>
        <v/>
      </c>
      <c r="N700" s="25" t="str">
        <f>IFERROR(IF(C699&lt;&gt;"",M700/(WeightToLoseGain),""),"")</f>
        <v/>
      </c>
    </row>
    <row r="701" spans="3:14" ht="15" customHeight="1">
      <c r="C701" s="15"/>
      <c r="D701" s="11" t="str">
        <f>IFERROR(IF(#REF!&lt;&gt;"",IF(MOD(#REF!,7)=1,(#REF!/7)+1,""),""),"")</f>
        <v/>
      </c>
      <c r="E701" s="12" t="str">
        <f>IFERROR(IF(#REF!&lt;&gt;"",E700-(I700/CalsPerPound),""),"")</f>
        <v/>
      </c>
      <c r="F701" s="18" t="str">
        <f>IFERROR(RunningBMR,"")</f>
        <v/>
      </c>
      <c r="G701" s="13" t="str">
        <f>IFERROR(IF(K700&gt;0,F700*ActivityFactor+IF(WeightGoal="Maintain",0,IF(WeightGoal="Decrease",-500,IF(WeightGoal="Increase",500))),""),"")</f>
        <v/>
      </c>
      <c r="H701" s="32"/>
      <c r="I701" s="13" t="str">
        <f>IFERROR(IF(WeightGoal="Increase",G701-H701,H701-G701),"")</f>
        <v/>
      </c>
      <c r="J701" s="13"/>
      <c r="K701" s="17" t="str">
        <f>IFERROR(IF(Standard,#REF!/CalsPerPound,#REF!/CalsPerPound/2.2),"")</f>
        <v/>
      </c>
      <c r="L701" s="17"/>
      <c r="M701" s="16" t="str">
        <f>IFERROR(WeightToLoseGain-K701,"")</f>
        <v/>
      </c>
      <c r="N701" s="25" t="str">
        <f>IFERROR(IF(C700&lt;&gt;"",M701/(WeightToLoseGain),""),"")</f>
        <v/>
      </c>
    </row>
    <row r="702" spans="3:14" ht="15" customHeight="1">
      <c r="C702" s="15"/>
      <c r="D702" s="11" t="str">
        <f>IFERROR(IF(#REF!&lt;&gt;"",IF(MOD(#REF!,7)=1,(#REF!/7)+1,""),""),"")</f>
        <v/>
      </c>
      <c r="E702" s="12" t="str">
        <f>IFERROR(IF(#REF!&lt;&gt;"",E701-(I701/CalsPerPound),""),"")</f>
        <v/>
      </c>
      <c r="F702" s="18" t="str">
        <f>IFERROR(RunningBMR,"")</f>
        <v/>
      </c>
      <c r="G702" s="13" t="str">
        <f>IFERROR(IF(K701&gt;0,F701*ActivityFactor+IF(WeightGoal="Maintain",0,IF(WeightGoal="Decrease",-500,IF(WeightGoal="Increase",500))),""),"")</f>
        <v/>
      </c>
      <c r="H702" s="32"/>
      <c r="I702" s="13" t="str">
        <f>IFERROR(IF(WeightGoal="Increase",G702-H702,H702-G702),"")</f>
        <v/>
      </c>
      <c r="J702" s="13"/>
      <c r="K702" s="17" t="str">
        <f>IFERROR(IF(Standard,#REF!/CalsPerPound,#REF!/CalsPerPound/2.2),"")</f>
        <v/>
      </c>
      <c r="L702" s="17"/>
      <c r="M702" s="16" t="str">
        <f>IFERROR(WeightToLoseGain-K702,"")</f>
        <v/>
      </c>
      <c r="N702" s="25" t="str">
        <f>IFERROR(IF(C701&lt;&gt;"",M702/(WeightToLoseGain),""),"")</f>
        <v/>
      </c>
    </row>
    <row r="703" spans="3:14" ht="15" customHeight="1">
      <c r="C703" s="15"/>
      <c r="D703" s="11" t="str">
        <f>IFERROR(IF(#REF!&lt;&gt;"",IF(MOD(#REF!,7)=1,(#REF!/7)+1,""),""),"")</f>
        <v/>
      </c>
      <c r="E703" s="12" t="str">
        <f>IFERROR(IF(#REF!&lt;&gt;"",E702-(I702/CalsPerPound),""),"")</f>
        <v/>
      </c>
      <c r="F703" s="18" t="str">
        <f>IFERROR(RunningBMR,"")</f>
        <v/>
      </c>
      <c r="G703" s="13" t="str">
        <f>IFERROR(IF(K702&gt;0,F702*ActivityFactor+IF(WeightGoal="Maintain",0,IF(WeightGoal="Decrease",-500,IF(WeightGoal="Increase",500))),""),"")</f>
        <v/>
      </c>
      <c r="H703" s="32"/>
      <c r="I703" s="13" t="str">
        <f>IFERROR(IF(WeightGoal="Increase",G703-H703,H703-G703),"")</f>
        <v/>
      </c>
      <c r="J703" s="13"/>
      <c r="K703" s="17" t="str">
        <f>IFERROR(IF(Standard,#REF!/CalsPerPound,#REF!/CalsPerPound/2.2),"")</f>
        <v/>
      </c>
      <c r="L703" s="17"/>
      <c r="M703" s="16" t="str">
        <f>IFERROR(WeightToLoseGain-K703,"")</f>
        <v/>
      </c>
      <c r="N703" s="25" t="str">
        <f>IFERROR(IF(C702&lt;&gt;"",M703/(WeightToLoseGain),""),"")</f>
        <v/>
      </c>
    </row>
    <row r="704" spans="3:14" ht="15" customHeight="1">
      <c r="C704" s="15"/>
      <c r="D704" s="11" t="str">
        <f>IFERROR(IF(#REF!&lt;&gt;"",IF(MOD(#REF!,7)=1,(#REF!/7)+1,""),""),"")</f>
        <v/>
      </c>
      <c r="E704" s="12" t="str">
        <f>IFERROR(IF(#REF!&lt;&gt;"",E703-(I703/CalsPerPound),""),"")</f>
        <v/>
      </c>
      <c r="F704" s="18" t="str">
        <f>IFERROR(RunningBMR,"")</f>
        <v/>
      </c>
      <c r="G704" s="13" t="str">
        <f>IFERROR(IF(K703&gt;0,F703*ActivityFactor+IF(WeightGoal="Maintain",0,IF(WeightGoal="Decrease",-500,IF(WeightGoal="Increase",500))),""),"")</f>
        <v/>
      </c>
      <c r="H704" s="32"/>
      <c r="I704" s="13" t="str">
        <f>IFERROR(IF(WeightGoal="Increase",G704-H704,H704-G704),"")</f>
        <v/>
      </c>
      <c r="J704" s="13"/>
      <c r="K704" s="17" t="str">
        <f>IFERROR(IF(Standard,#REF!/CalsPerPound,#REF!/CalsPerPound/2.2),"")</f>
        <v/>
      </c>
      <c r="L704" s="17"/>
      <c r="M704" s="16" t="str">
        <f>IFERROR(WeightToLoseGain-K704,"")</f>
        <v/>
      </c>
      <c r="N704" s="25" t="str">
        <f>IFERROR(IF(C703&lt;&gt;"",M704/(WeightToLoseGain),""),"")</f>
        <v/>
      </c>
    </row>
    <row r="705" spans="3:14" ht="15" customHeight="1">
      <c r="C705" s="15"/>
      <c r="D705" s="11" t="str">
        <f>IFERROR(IF(#REF!&lt;&gt;"",IF(MOD(#REF!,7)=1,(#REF!/7)+1,""),""),"")</f>
        <v/>
      </c>
      <c r="E705" s="12" t="str">
        <f>IFERROR(IF(#REF!&lt;&gt;"",E704-(I704/CalsPerPound),""),"")</f>
        <v/>
      </c>
      <c r="F705" s="18" t="str">
        <f>IFERROR(RunningBMR,"")</f>
        <v/>
      </c>
      <c r="G705" s="13" t="str">
        <f>IFERROR(IF(K704&gt;0,F704*ActivityFactor+IF(WeightGoal="Maintain",0,IF(WeightGoal="Decrease",-500,IF(WeightGoal="Increase",500))),""),"")</f>
        <v/>
      </c>
      <c r="H705" s="32"/>
      <c r="I705" s="13" t="str">
        <f>IFERROR(IF(WeightGoal="Increase",G705-H705,H705-G705),"")</f>
        <v/>
      </c>
      <c r="J705" s="13"/>
      <c r="K705" s="17" t="str">
        <f>IFERROR(IF(Standard,#REF!/CalsPerPound,#REF!/CalsPerPound/2.2),"")</f>
        <v/>
      </c>
      <c r="L705" s="17"/>
      <c r="M705" s="16" t="str">
        <f>IFERROR(WeightToLoseGain-K705,"")</f>
        <v/>
      </c>
      <c r="N705" s="25" t="str">
        <f>IFERROR(IF(C704&lt;&gt;"",M705/(WeightToLoseGain),""),"")</f>
        <v/>
      </c>
    </row>
    <row r="706" spans="3:14" ht="15" customHeight="1">
      <c r="C706" s="15"/>
      <c r="D706" s="11" t="str">
        <f>IFERROR(IF(#REF!&lt;&gt;"",IF(MOD(#REF!,7)=1,(#REF!/7)+1,""),""),"")</f>
        <v/>
      </c>
      <c r="E706" s="12" t="str">
        <f>IFERROR(IF(#REF!&lt;&gt;"",E705-(I705/CalsPerPound),""),"")</f>
        <v/>
      </c>
      <c r="F706" s="18" t="str">
        <f>IFERROR(RunningBMR,"")</f>
        <v/>
      </c>
      <c r="G706" s="13" t="str">
        <f>IFERROR(IF(K705&gt;0,F705*ActivityFactor+IF(WeightGoal="Maintain",0,IF(WeightGoal="Decrease",-500,IF(WeightGoal="Increase",500))),""),"")</f>
        <v/>
      </c>
      <c r="H706" s="32"/>
      <c r="I706" s="13" t="str">
        <f>IFERROR(IF(WeightGoal="Increase",G706-H706,H706-G706),"")</f>
        <v/>
      </c>
      <c r="J706" s="13"/>
      <c r="K706" s="17" t="str">
        <f>IFERROR(IF(Standard,#REF!/CalsPerPound,#REF!/CalsPerPound/2.2),"")</f>
        <v/>
      </c>
      <c r="L706" s="17"/>
      <c r="M706" s="16" t="str">
        <f>IFERROR(WeightToLoseGain-K706,"")</f>
        <v/>
      </c>
      <c r="N706" s="25" t="str">
        <f>IFERROR(IF(C705&lt;&gt;"",M706/(WeightToLoseGain),""),"")</f>
        <v/>
      </c>
    </row>
    <row r="707" spans="3:14" ht="15" customHeight="1">
      <c r="C707" s="15"/>
      <c r="D707" s="11" t="str">
        <f>IFERROR(IF(#REF!&lt;&gt;"",IF(MOD(#REF!,7)=1,(#REF!/7)+1,""),""),"")</f>
        <v/>
      </c>
      <c r="E707" s="12" t="str">
        <f>IFERROR(IF(#REF!&lt;&gt;"",E706-(I706/CalsPerPound),""),"")</f>
        <v/>
      </c>
      <c r="F707" s="18" t="str">
        <f>IFERROR(RunningBMR,"")</f>
        <v/>
      </c>
      <c r="G707" s="13" t="str">
        <f>IFERROR(IF(K706&gt;0,F706*ActivityFactor+IF(WeightGoal="Maintain",0,IF(WeightGoal="Decrease",-500,IF(WeightGoal="Increase",500))),""),"")</f>
        <v/>
      </c>
      <c r="H707" s="32"/>
      <c r="I707" s="13" t="str">
        <f>IFERROR(IF(WeightGoal="Increase",G707-H707,H707-G707),"")</f>
        <v/>
      </c>
      <c r="J707" s="13"/>
      <c r="K707" s="17" t="str">
        <f>IFERROR(IF(Standard,#REF!/CalsPerPound,#REF!/CalsPerPound/2.2),"")</f>
        <v/>
      </c>
      <c r="L707" s="17"/>
      <c r="M707" s="16" t="str">
        <f>IFERROR(WeightToLoseGain-K707,"")</f>
        <v/>
      </c>
      <c r="N707" s="25" t="str">
        <f>IFERROR(IF(C706&lt;&gt;"",M707/(WeightToLoseGain),""),"")</f>
        <v/>
      </c>
    </row>
    <row r="708" spans="3:14" ht="15" customHeight="1">
      <c r="C708" s="15"/>
      <c r="D708" s="11" t="str">
        <f>IFERROR(IF(#REF!&lt;&gt;"",IF(MOD(#REF!,7)=1,(#REF!/7)+1,""),""),"")</f>
        <v/>
      </c>
      <c r="E708" s="12" t="str">
        <f>IFERROR(IF(#REF!&lt;&gt;"",E707-(I707/CalsPerPound),""),"")</f>
        <v/>
      </c>
      <c r="F708" s="18" t="str">
        <f>IFERROR(RunningBMR,"")</f>
        <v/>
      </c>
      <c r="G708" s="13" t="str">
        <f>IFERROR(IF(K707&gt;0,F707*ActivityFactor+IF(WeightGoal="Maintain",0,IF(WeightGoal="Decrease",-500,IF(WeightGoal="Increase",500))),""),"")</f>
        <v/>
      </c>
      <c r="H708" s="32"/>
      <c r="I708" s="13" t="str">
        <f>IFERROR(IF(WeightGoal="Increase",G708-H708,H708-G708),"")</f>
        <v/>
      </c>
      <c r="J708" s="13"/>
      <c r="K708" s="17" t="str">
        <f>IFERROR(IF(Standard,#REF!/CalsPerPound,#REF!/CalsPerPound/2.2),"")</f>
        <v/>
      </c>
      <c r="L708" s="17"/>
      <c r="M708" s="16" t="str">
        <f>IFERROR(WeightToLoseGain-K708,"")</f>
        <v/>
      </c>
      <c r="N708" s="25" t="str">
        <f>IFERROR(IF(C707&lt;&gt;"",M708/(WeightToLoseGain),""),"")</f>
        <v/>
      </c>
    </row>
    <row r="709" spans="3:14" ht="15" customHeight="1">
      <c r="C709" s="15"/>
      <c r="D709" s="11" t="str">
        <f>IFERROR(IF(#REF!&lt;&gt;"",IF(MOD(#REF!,7)=1,(#REF!/7)+1,""),""),"")</f>
        <v/>
      </c>
      <c r="E709" s="12" t="str">
        <f>IFERROR(IF(#REF!&lt;&gt;"",E708-(I708/CalsPerPound),""),"")</f>
        <v/>
      </c>
      <c r="F709" s="18" t="str">
        <f>IFERROR(RunningBMR,"")</f>
        <v/>
      </c>
      <c r="G709" s="13" t="str">
        <f>IFERROR(IF(K708&gt;0,F708*ActivityFactor+IF(WeightGoal="Maintain",0,IF(WeightGoal="Decrease",-500,IF(WeightGoal="Increase",500))),""),"")</f>
        <v/>
      </c>
      <c r="H709" s="32"/>
      <c r="I709" s="13" t="str">
        <f>IFERROR(IF(WeightGoal="Increase",G709-H709,H709-G709),"")</f>
        <v/>
      </c>
      <c r="J709" s="13"/>
      <c r="K709" s="17" t="str">
        <f>IFERROR(IF(Standard,#REF!/CalsPerPound,#REF!/CalsPerPound/2.2),"")</f>
        <v/>
      </c>
      <c r="L709" s="17"/>
      <c r="M709" s="16" t="str">
        <f>IFERROR(WeightToLoseGain-K709,"")</f>
        <v/>
      </c>
      <c r="N709" s="25" t="str">
        <f>IFERROR(IF(C708&lt;&gt;"",M709/(WeightToLoseGain),""),"")</f>
        <v/>
      </c>
    </row>
    <row r="710" spans="3:14" ht="15" customHeight="1">
      <c r="C710" s="15"/>
      <c r="D710" s="11" t="str">
        <f>IFERROR(IF(#REF!&lt;&gt;"",IF(MOD(#REF!,7)=1,(#REF!/7)+1,""),""),"")</f>
        <v/>
      </c>
      <c r="E710" s="12" t="str">
        <f>IFERROR(IF(#REF!&lt;&gt;"",E709-(I709/CalsPerPound),""),"")</f>
        <v/>
      </c>
      <c r="F710" s="18" t="str">
        <f>IFERROR(RunningBMR,"")</f>
        <v/>
      </c>
      <c r="G710" s="13" t="str">
        <f>IFERROR(IF(K709&gt;0,F709*ActivityFactor+IF(WeightGoal="Maintain",0,IF(WeightGoal="Decrease",-500,IF(WeightGoal="Increase",500))),""),"")</f>
        <v/>
      </c>
      <c r="H710" s="32"/>
      <c r="I710" s="13" t="str">
        <f>IFERROR(IF(WeightGoal="Increase",G710-H710,H710-G710),"")</f>
        <v/>
      </c>
      <c r="J710" s="13"/>
      <c r="K710" s="17" t="str">
        <f>IFERROR(IF(Standard,#REF!/CalsPerPound,#REF!/CalsPerPound/2.2),"")</f>
        <v/>
      </c>
      <c r="L710" s="17"/>
      <c r="M710" s="16" t="str">
        <f>IFERROR(WeightToLoseGain-K710,"")</f>
        <v/>
      </c>
      <c r="N710" s="25" t="str">
        <f>IFERROR(IF(C709&lt;&gt;"",M710/(WeightToLoseGain),""),"")</f>
        <v/>
      </c>
    </row>
    <row r="711" spans="3:14" ht="15" customHeight="1">
      <c r="C711" s="15"/>
      <c r="D711" s="11" t="str">
        <f>IFERROR(IF(#REF!&lt;&gt;"",IF(MOD(#REF!,7)=1,(#REF!/7)+1,""),""),"")</f>
        <v/>
      </c>
      <c r="E711" s="12" t="str">
        <f>IFERROR(IF(#REF!&lt;&gt;"",E710-(I710/CalsPerPound),""),"")</f>
        <v/>
      </c>
      <c r="F711" s="18" t="str">
        <f>IFERROR(RunningBMR,"")</f>
        <v/>
      </c>
      <c r="G711" s="13" t="str">
        <f>IFERROR(IF(K710&gt;0,F710*ActivityFactor+IF(WeightGoal="Maintain",0,IF(WeightGoal="Decrease",-500,IF(WeightGoal="Increase",500))),""),"")</f>
        <v/>
      </c>
      <c r="H711" s="32"/>
      <c r="I711" s="13" t="str">
        <f>IFERROR(IF(WeightGoal="Increase",G711-H711,H711-G711),"")</f>
        <v/>
      </c>
      <c r="J711" s="13"/>
      <c r="K711" s="17" t="str">
        <f>IFERROR(IF(Standard,#REF!/CalsPerPound,#REF!/CalsPerPound/2.2),"")</f>
        <v/>
      </c>
      <c r="L711" s="17"/>
      <c r="M711" s="16" t="str">
        <f>IFERROR(WeightToLoseGain-K711,"")</f>
        <v/>
      </c>
      <c r="N711" s="25" t="str">
        <f>IFERROR(IF(C710&lt;&gt;"",M711/(WeightToLoseGain),""),"")</f>
        <v/>
      </c>
    </row>
    <row r="712" spans="3:14" ht="15" customHeight="1">
      <c r="C712" s="15"/>
      <c r="D712" s="11" t="str">
        <f>IFERROR(IF(#REF!&lt;&gt;"",IF(MOD(#REF!,7)=1,(#REF!/7)+1,""),""),"")</f>
        <v/>
      </c>
      <c r="E712" s="12" t="str">
        <f>IFERROR(IF(#REF!&lt;&gt;"",E711-(I711/CalsPerPound),""),"")</f>
        <v/>
      </c>
      <c r="F712" s="18" t="str">
        <f>IFERROR(RunningBMR,"")</f>
        <v/>
      </c>
      <c r="G712" s="13" t="str">
        <f>IFERROR(IF(K711&gt;0,F711*ActivityFactor+IF(WeightGoal="Maintain",0,IF(WeightGoal="Decrease",-500,IF(WeightGoal="Increase",500))),""),"")</f>
        <v/>
      </c>
      <c r="H712" s="32"/>
      <c r="I712" s="13" t="str">
        <f>IFERROR(IF(WeightGoal="Increase",G712-H712,H712-G712),"")</f>
        <v/>
      </c>
      <c r="J712" s="13"/>
      <c r="K712" s="17" t="str">
        <f>IFERROR(IF(Standard,#REF!/CalsPerPound,#REF!/CalsPerPound/2.2),"")</f>
        <v/>
      </c>
      <c r="L712" s="17"/>
      <c r="M712" s="16" t="str">
        <f>IFERROR(WeightToLoseGain-K712,"")</f>
        <v/>
      </c>
      <c r="N712" s="25" t="str">
        <f>IFERROR(IF(C711&lt;&gt;"",M712/(WeightToLoseGain),""),"")</f>
        <v/>
      </c>
    </row>
    <row r="713" spans="3:14" ht="15" customHeight="1">
      <c r="C713" s="15"/>
      <c r="D713" s="11" t="str">
        <f>IFERROR(IF(#REF!&lt;&gt;"",IF(MOD(#REF!,7)=1,(#REF!/7)+1,""),""),"")</f>
        <v/>
      </c>
      <c r="E713" s="12" t="str">
        <f>IFERROR(IF(#REF!&lt;&gt;"",E712-(I712/CalsPerPound),""),"")</f>
        <v/>
      </c>
      <c r="F713" s="18" t="str">
        <f>IFERROR(RunningBMR,"")</f>
        <v/>
      </c>
      <c r="G713" s="13" t="str">
        <f>IFERROR(IF(K712&gt;0,F712*ActivityFactor+IF(WeightGoal="Maintain",0,IF(WeightGoal="Decrease",-500,IF(WeightGoal="Increase",500))),""),"")</f>
        <v/>
      </c>
      <c r="H713" s="32"/>
      <c r="I713" s="13" t="str">
        <f>IFERROR(IF(WeightGoal="Increase",G713-H713,H713-G713),"")</f>
        <v/>
      </c>
      <c r="J713" s="13"/>
      <c r="K713" s="17" t="str">
        <f>IFERROR(IF(Standard,#REF!/CalsPerPound,#REF!/CalsPerPound/2.2),"")</f>
        <v/>
      </c>
      <c r="L713" s="17"/>
      <c r="M713" s="16" t="str">
        <f>IFERROR(WeightToLoseGain-K713,"")</f>
        <v/>
      </c>
      <c r="N713" s="25" t="str">
        <f>IFERROR(IF(C712&lt;&gt;"",M713/(WeightToLoseGain),""),"")</f>
        <v/>
      </c>
    </row>
    <row r="714" spans="3:14" ht="15" customHeight="1">
      <c r="C714" s="15"/>
      <c r="D714" s="11" t="str">
        <f>IFERROR(IF(#REF!&lt;&gt;"",IF(MOD(#REF!,7)=1,(#REF!/7)+1,""),""),"")</f>
        <v/>
      </c>
      <c r="E714" s="12" t="str">
        <f>IFERROR(IF(#REF!&lt;&gt;"",E713-(I713/CalsPerPound),""),"")</f>
        <v/>
      </c>
      <c r="F714" s="18" t="str">
        <f>IFERROR(RunningBMR,"")</f>
        <v/>
      </c>
      <c r="G714" s="13" t="str">
        <f>IFERROR(IF(K713&gt;0,F713*ActivityFactor+IF(WeightGoal="Maintain",0,IF(WeightGoal="Decrease",-500,IF(WeightGoal="Increase",500))),""),"")</f>
        <v/>
      </c>
      <c r="H714" s="32"/>
      <c r="I714" s="13" t="str">
        <f>IFERROR(IF(WeightGoal="Increase",G714-H714,H714-G714),"")</f>
        <v/>
      </c>
      <c r="J714" s="13"/>
      <c r="K714" s="17" t="str">
        <f>IFERROR(IF(Standard,#REF!/CalsPerPound,#REF!/CalsPerPound/2.2),"")</f>
        <v/>
      </c>
      <c r="L714" s="17"/>
      <c r="M714" s="16" t="str">
        <f>IFERROR(WeightToLoseGain-K714,"")</f>
        <v/>
      </c>
      <c r="N714" s="25" t="str">
        <f>IFERROR(IF(C713&lt;&gt;"",M714/(WeightToLoseGain),""),"")</f>
        <v/>
      </c>
    </row>
    <row r="715" spans="3:14" ht="15" customHeight="1">
      <c r="C715" s="15"/>
      <c r="D715" s="11" t="str">
        <f>IFERROR(IF(#REF!&lt;&gt;"",IF(MOD(#REF!,7)=1,(#REF!/7)+1,""),""),"")</f>
        <v/>
      </c>
      <c r="E715" s="12" t="str">
        <f>IFERROR(IF(#REF!&lt;&gt;"",E714-(I714/CalsPerPound),""),"")</f>
        <v/>
      </c>
      <c r="F715" s="18" t="str">
        <f>IFERROR(RunningBMR,"")</f>
        <v/>
      </c>
      <c r="G715" s="13" t="str">
        <f>IFERROR(IF(K714&gt;0,F714*ActivityFactor+IF(WeightGoal="Maintain",0,IF(WeightGoal="Decrease",-500,IF(WeightGoal="Increase",500))),""),"")</f>
        <v/>
      </c>
      <c r="H715" s="32"/>
      <c r="I715" s="13" t="str">
        <f>IFERROR(IF(WeightGoal="Increase",G715-H715,H715-G715),"")</f>
        <v/>
      </c>
      <c r="J715" s="13"/>
      <c r="K715" s="17" t="str">
        <f>IFERROR(IF(Standard,#REF!/CalsPerPound,#REF!/CalsPerPound/2.2),"")</f>
        <v/>
      </c>
      <c r="L715" s="17"/>
      <c r="M715" s="16" t="str">
        <f>IFERROR(WeightToLoseGain-K715,"")</f>
        <v/>
      </c>
      <c r="N715" s="25" t="str">
        <f>IFERROR(IF(C714&lt;&gt;"",M715/(WeightToLoseGain),""),"")</f>
        <v/>
      </c>
    </row>
    <row r="716" spans="3:14" ht="15" customHeight="1">
      <c r="C716" s="15"/>
      <c r="D716" s="11" t="str">
        <f>IFERROR(IF(#REF!&lt;&gt;"",IF(MOD(#REF!,7)=1,(#REF!/7)+1,""),""),"")</f>
        <v/>
      </c>
      <c r="E716" s="12" t="str">
        <f>IFERROR(IF(#REF!&lt;&gt;"",E715-(I715/CalsPerPound),""),"")</f>
        <v/>
      </c>
      <c r="F716" s="18" t="str">
        <f>IFERROR(RunningBMR,"")</f>
        <v/>
      </c>
      <c r="G716" s="13" t="str">
        <f>IFERROR(IF(K715&gt;0,F715*ActivityFactor+IF(WeightGoal="Maintain",0,IF(WeightGoal="Decrease",-500,IF(WeightGoal="Increase",500))),""),"")</f>
        <v/>
      </c>
      <c r="H716" s="32"/>
      <c r="I716" s="13" t="str">
        <f>IFERROR(IF(WeightGoal="Increase",G716-H716,H716-G716),"")</f>
        <v/>
      </c>
      <c r="J716" s="13"/>
      <c r="K716" s="17" t="str">
        <f>IFERROR(IF(Standard,#REF!/CalsPerPound,#REF!/CalsPerPound/2.2),"")</f>
        <v/>
      </c>
      <c r="L716" s="17"/>
      <c r="M716" s="16" t="str">
        <f>IFERROR(WeightToLoseGain-K716,"")</f>
        <v/>
      </c>
      <c r="N716" s="25" t="str">
        <f>IFERROR(IF(C715&lt;&gt;"",M716/(WeightToLoseGain),""),"")</f>
        <v/>
      </c>
    </row>
    <row r="717" spans="3:14" ht="15" customHeight="1">
      <c r="C717" s="15"/>
      <c r="D717" s="11" t="str">
        <f>IFERROR(IF(#REF!&lt;&gt;"",IF(MOD(#REF!,7)=1,(#REF!/7)+1,""),""),"")</f>
        <v/>
      </c>
      <c r="E717" s="12" t="str">
        <f>IFERROR(IF(#REF!&lt;&gt;"",E716-(I716/CalsPerPound),""),"")</f>
        <v/>
      </c>
      <c r="F717" s="18" t="str">
        <f>IFERROR(RunningBMR,"")</f>
        <v/>
      </c>
      <c r="G717" s="13" t="str">
        <f>IFERROR(IF(K716&gt;0,F716*ActivityFactor+IF(WeightGoal="Maintain",0,IF(WeightGoal="Decrease",-500,IF(WeightGoal="Increase",500))),""),"")</f>
        <v/>
      </c>
      <c r="H717" s="32"/>
      <c r="I717" s="13" t="str">
        <f>IFERROR(IF(WeightGoal="Increase",G717-H717,H717-G717),"")</f>
        <v/>
      </c>
      <c r="J717" s="13"/>
      <c r="K717" s="17" t="str">
        <f>IFERROR(IF(Standard,#REF!/CalsPerPound,#REF!/CalsPerPound/2.2),"")</f>
        <v/>
      </c>
      <c r="L717" s="17"/>
      <c r="M717" s="16" t="str">
        <f>IFERROR(WeightToLoseGain-K717,"")</f>
        <v/>
      </c>
      <c r="N717" s="25" t="str">
        <f>IFERROR(IF(C716&lt;&gt;"",M717/(WeightToLoseGain),""),"")</f>
        <v/>
      </c>
    </row>
    <row r="718" spans="3:14" ht="15" customHeight="1">
      <c r="C718" s="15"/>
      <c r="D718" s="11" t="str">
        <f>IFERROR(IF(#REF!&lt;&gt;"",IF(MOD(#REF!,7)=1,(#REF!/7)+1,""),""),"")</f>
        <v/>
      </c>
      <c r="E718" s="12" t="str">
        <f>IFERROR(IF(#REF!&lt;&gt;"",E717-(I717/CalsPerPound),""),"")</f>
        <v/>
      </c>
      <c r="F718" s="18" t="str">
        <f>IFERROR(RunningBMR,"")</f>
        <v/>
      </c>
      <c r="G718" s="13" t="str">
        <f>IFERROR(IF(K717&gt;0,F717*ActivityFactor+IF(WeightGoal="Maintain",0,IF(WeightGoal="Decrease",-500,IF(WeightGoal="Increase",500))),""),"")</f>
        <v/>
      </c>
      <c r="H718" s="32"/>
      <c r="I718" s="13" t="str">
        <f>IFERROR(IF(WeightGoal="Increase",G718-H718,H718-G718),"")</f>
        <v/>
      </c>
      <c r="J718" s="13"/>
      <c r="K718" s="17" t="str">
        <f>IFERROR(IF(Standard,#REF!/CalsPerPound,#REF!/CalsPerPound/2.2),"")</f>
        <v/>
      </c>
      <c r="L718" s="17"/>
      <c r="M718" s="16" t="str">
        <f>IFERROR(WeightToLoseGain-K718,"")</f>
        <v/>
      </c>
      <c r="N718" s="25" t="str">
        <f>IFERROR(IF(C717&lt;&gt;"",M718/(WeightToLoseGain),""),"")</f>
        <v/>
      </c>
    </row>
    <row r="719" spans="3:14" ht="15" customHeight="1">
      <c r="C719" s="15"/>
      <c r="D719" s="11" t="str">
        <f>IFERROR(IF(#REF!&lt;&gt;"",IF(MOD(#REF!,7)=1,(#REF!/7)+1,""),""),"")</f>
        <v/>
      </c>
      <c r="E719" s="12" t="str">
        <f>IFERROR(IF(#REF!&lt;&gt;"",E718-(I718/CalsPerPound),""),"")</f>
        <v/>
      </c>
      <c r="F719" s="18" t="str">
        <f>IFERROR(RunningBMR,"")</f>
        <v/>
      </c>
      <c r="G719" s="13" t="str">
        <f>IFERROR(IF(K718&gt;0,F718*ActivityFactor+IF(WeightGoal="Maintain",0,IF(WeightGoal="Decrease",-500,IF(WeightGoal="Increase",500))),""),"")</f>
        <v/>
      </c>
      <c r="H719" s="32"/>
      <c r="I719" s="13" t="str">
        <f>IFERROR(IF(WeightGoal="Increase",G719-H719,H719-G719),"")</f>
        <v/>
      </c>
      <c r="J719" s="13"/>
      <c r="K719" s="17" t="str">
        <f>IFERROR(IF(Standard,#REF!/CalsPerPound,#REF!/CalsPerPound/2.2),"")</f>
        <v/>
      </c>
      <c r="L719" s="17"/>
      <c r="M719" s="16" t="str">
        <f>IFERROR(WeightToLoseGain-K719,"")</f>
        <v/>
      </c>
      <c r="N719" s="25" t="str">
        <f>IFERROR(IF(C718&lt;&gt;"",M719/(WeightToLoseGain),""),"")</f>
        <v/>
      </c>
    </row>
    <row r="720" spans="3:14" ht="15" customHeight="1">
      <c r="C720" s="15"/>
      <c r="D720" s="11" t="str">
        <f>IFERROR(IF(#REF!&lt;&gt;"",IF(MOD(#REF!,7)=1,(#REF!/7)+1,""),""),"")</f>
        <v/>
      </c>
      <c r="E720" s="12" t="str">
        <f>IFERROR(IF(#REF!&lt;&gt;"",E719-(I719/CalsPerPound),""),"")</f>
        <v/>
      </c>
      <c r="F720" s="18" t="str">
        <f>IFERROR(RunningBMR,"")</f>
        <v/>
      </c>
      <c r="G720" s="13" t="str">
        <f>IFERROR(IF(K719&gt;0,F719*ActivityFactor+IF(WeightGoal="Maintain",0,IF(WeightGoal="Decrease",-500,IF(WeightGoal="Increase",500))),""),"")</f>
        <v/>
      </c>
      <c r="H720" s="32"/>
      <c r="I720" s="13" t="str">
        <f>IFERROR(IF(WeightGoal="Increase",G720-H720,H720-G720),"")</f>
        <v/>
      </c>
      <c r="J720" s="13"/>
      <c r="K720" s="17" t="str">
        <f>IFERROR(IF(Standard,#REF!/CalsPerPound,#REF!/CalsPerPound/2.2),"")</f>
        <v/>
      </c>
      <c r="L720" s="17"/>
      <c r="M720" s="16" t="str">
        <f>IFERROR(WeightToLoseGain-K720,"")</f>
        <v/>
      </c>
      <c r="N720" s="25" t="str">
        <f>IFERROR(IF(C719&lt;&gt;"",M720/(WeightToLoseGain),""),"")</f>
        <v/>
      </c>
    </row>
    <row r="721" spans="3:14" ht="15" customHeight="1">
      <c r="C721" s="15"/>
      <c r="D721" s="11" t="str">
        <f>IFERROR(IF(#REF!&lt;&gt;"",IF(MOD(#REF!,7)=1,(#REF!/7)+1,""),""),"")</f>
        <v/>
      </c>
      <c r="E721" s="12" t="str">
        <f>IFERROR(IF(#REF!&lt;&gt;"",E720-(I720/CalsPerPound),""),"")</f>
        <v/>
      </c>
      <c r="F721" s="18" t="str">
        <f>IFERROR(RunningBMR,"")</f>
        <v/>
      </c>
      <c r="G721" s="13" t="str">
        <f>IFERROR(IF(K720&gt;0,F720*ActivityFactor+IF(WeightGoal="Maintain",0,IF(WeightGoal="Decrease",-500,IF(WeightGoal="Increase",500))),""),"")</f>
        <v/>
      </c>
      <c r="H721" s="32"/>
      <c r="I721" s="13" t="str">
        <f>IFERROR(IF(WeightGoal="Increase",G721-H721,H721-G721),"")</f>
        <v/>
      </c>
      <c r="J721" s="13"/>
      <c r="K721" s="17" t="str">
        <f>IFERROR(IF(Standard,#REF!/CalsPerPound,#REF!/CalsPerPound/2.2),"")</f>
        <v/>
      </c>
      <c r="L721" s="17"/>
      <c r="M721" s="16" t="str">
        <f>IFERROR(WeightToLoseGain-K721,"")</f>
        <v/>
      </c>
      <c r="N721" s="25" t="str">
        <f>IFERROR(IF(C720&lt;&gt;"",M721/(WeightToLoseGain),""),"")</f>
        <v/>
      </c>
    </row>
    <row r="722" spans="3:14" ht="15" customHeight="1">
      <c r="C722" s="15"/>
      <c r="D722" s="11" t="str">
        <f>IFERROR(IF(#REF!&lt;&gt;"",IF(MOD(#REF!,7)=1,(#REF!/7)+1,""),""),"")</f>
        <v/>
      </c>
      <c r="E722" s="12" t="str">
        <f>IFERROR(IF(#REF!&lt;&gt;"",E721-(I721/CalsPerPound),""),"")</f>
        <v/>
      </c>
      <c r="F722" s="18" t="str">
        <f>IFERROR(RunningBMR,"")</f>
        <v/>
      </c>
      <c r="G722" s="13" t="str">
        <f>IFERROR(IF(K721&gt;0,F721*ActivityFactor+IF(WeightGoal="Maintain",0,IF(WeightGoal="Decrease",-500,IF(WeightGoal="Increase",500))),""),"")</f>
        <v/>
      </c>
      <c r="H722" s="32"/>
      <c r="I722" s="13" t="str">
        <f>IFERROR(IF(WeightGoal="Increase",G722-H722,H722-G722),"")</f>
        <v/>
      </c>
      <c r="J722" s="13"/>
      <c r="K722" s="17" t="str">
        <f>IFERROR(IF(Standard,#REF!/CalsPerPound,#REF!/CalsPerPound/2.2),"")</f>
        <v/>
      </c>
      <c r="L722" s="17"/>
      <c r="M722" s="16" t="str">
        <f>IFERROR(WeightToLoseGain-K722,"")</f>
        <v/>
      </c>
      <c r="N722" s="25" t="str">
        <f>IFERROR(IF(C721&lt;&gt;"",M722/(WeightToLoseGain),""),"")</f>
        <v/>
      </c>
    </row>
    <row r="723" spans="3:14" ht="15" customHeight="1">
      <c r="C723" s="15"/>
      <c r="D723" s="11" t="str">
        <f>IFERROR(IF(#REF!&lt;&gt;"",IF(MOD(#REF!,7)=1,(#REF!/7)+1,""),""),"")</f>
        <v/>
      </c>
      <c r="E723" s="12" t="str">
        <f>IFERROR(IF(#REF!&lt;&gt;"",E722-(I722/CalsPerPound),""),"")</f>
        <v/>
      </c>
      <c r="F723" s="18" t="str">
        <f>IFERROR(RunningBMR,"")</f>
        <v/>
      </c>
      <c r="G723" s="13" t="str">
        <f>IFERROR(IF(K722&gt;0,F722*ActivityFactor+IF(WeightGoal="Maintain",0,IF(WeightGoal="Decrease",-500,IF(WeightGoal="Increase",500))),""),"")</f>
        <v/>
      </c>
      <c r="H723" s="32"/>
      <c r="I723" s="13" t="str">
        <f>IFERROR(IF(WeightGoal="Increase",G723-H723,H723-G723),"")</f>
        <v/>
      </c>
      <c r="J723" s="13"/>
      <c r="K723" s="17" t="str">
        <f>IFERROR(IF(Standard,#REF!/CalsPerPound,#REF!/CalsPerPound/2.2),"")</f>
        <v/>
      </c>
      <c r="L723" s="17"/>
      <c r="M723" s="16" t="str">
        <f>IFERROR(WeightToLoseGain-K723,"")</f>
        <v/>
      </c>
      <c r="N723" s="25" t="str">
        <f>IFERROR(IF(C722&lt;&gt;"",M723/(WeightToLoseGain),""),"")</f>
        <v/>
      </c>
    </row>
    <row r="724" spans="3:14" ht="15" customHeight="1">
      <c r="C724" s="15"/>
      <c r="D724" s="11" t="str">
        <f>IFERROR(IF(#REF!&lt;&gt;"",IF(MOD(#REF!,7)=1,(#REF!/7)+1,""),""),"")</f>
        <v/>
      </c>
      <c r="E724" s="12" t="str">
        <f>IFERROR(IF(#REF!&lt;&gt;"",E723-(I723/CalsPerPound),""),"")</f>
        <v/>
      </c>
      <c r="F724" s="18" t="str">
        <f>IFERROR(RunningBMR,"")</f>
        <v/>
      </c>
      <c r="G724" s="13" t="str">
        <f>IFERROR(IF(K723&gt;0,F723*ActivityFactor+IF(WeightGoal="Maintain",0,IF(WeightGoal="Decrease",-500,IF(WeightGoal="Increase",500))),""),"")</f>
        <v/>
      </c>
      <c r="H724" s="32"/>
      <c r="I724" s="13" t="str">
        <f>IFERROR(IF(WeightGoal="Increase",G724-H724,H724-G724),"")</f>
        <v/>
      </c>
      <c r="J724" s="13"/>
      <c r="K724" s="17" t="str">
        <f>IFERROR(IF(Standard,#REF!/CalsPerPound,#REF!/CalsPerPound/2.2),"")</f>
        <v/>
      </c>
      <c r="L724" s="17"/>
      <c r="M724" s="16" t="str">
        <f>IFERROR(WeightToLoseGain-K724,"")</f>
        <v/>
      </c>
      <c r="N724" s="25" t="str">
        <f>IFERROR(IF(C723&lt;&gt;"",M724/(WeightToLoseGain),""),"")</f>
        <v/>
      </c>
    </row>
    <row r="725" spans="3:14" ht="15" customHeight="1">
      <c r="C725" s="15"/>
      <c r="D725" s="11" t="str">
        <f>IFERROR(IF(#REF!&lt;&gt;"",IF(MOD(#REF!,7)=1,(#REF!/7)+1,""),""),"")</f>
        <v/>
      </c>
      <c r="E725" s="12" t="str">
        <f>IFERROR(IF(#REF!&lt;&gt;"",E724-(I724/CalsPerPound),""),"")</f>
        <v/>
      </c>
      <c r="F725" s="18" t="str">
        <f>IFERROR(RunningBMR,"")</f>
        <v/>
      </c>
      <c r="G725" s="13" t="str">
        <f>IFERROR(IF(K724&gt;0,F724*ActivityFactor+IF(WeightGoal="Maintain",0,IF(WeightGoal="Decrease",-500,IF(WeightGoal="Increase",500))),""),"")</f>
        <v/>
      </c>
      <c r="H725" s="32"/>
      <c r="I725" s="13" t="str">
        <f>IFERROR(IF(WeightGoal="Increase",G725-H725,H725-G725),"")</f>
        <v/>
      </c>
      <c r="J725" s="13"/>
      <c r="K725" s="17" t="str">
        <f>IFERROR(IF(Standard,#REF!/CalsPerPound,#REF!/CalsPerPound/2.2),"")</f>
        <v/>
      </c>
      <c r="L725" s="17"/>
      <c r="M725" s="16" t="str">
        <f>IFERROR(WeightToLoseGain-K725,"")</f>
        <v/>
      </c>
      <c r="N725" s="25" t="str">
        <f>IFERROR(IF(C724&lt;&gt;"",M725/(WeightToLoseGain),""),"")</f>
        <v/>
      </c>
    </row>
    <row r="726" spans="3:14" ht="15" customHeight="1">
      <c r="C726" s="15"/>
      <c r="D726" s="11" t="str">
        <f>IFERROR(IF(#REF!&lt;&gt;"",IF(MOD(#REF!,7)=1,(#REF!/7)+1,""),""),"")</f>
        <v/>
      </c>
      <c r="E726" s="12" t="str">
        <f>IFERROR(IF(#REF!&lt;&gt;"",E725-(I725/CalsPerPound),""),"")</f>
        <v/>
      </c>
      <c r="F726" s="18" t="str">
        <f>IFERROR(RunningBMR,"")</f>
        <v/>
      </c>
      <c r="G726" s="13" t="str">
        <f>IFERROR(IF(K725&gt;0,F725*ActivityFactor+IF(WeightGoal="Maintain",0,IF(WeightGoal="Decrease",-500,IF(WeightGoal="Increase",500))),""),"")</f>
        <v/>
      </c>
      <c r="H726" s="32"/>
      <c r="I726" s="13" t="str">
        <f>IFERROR(IF(WeightGoal="Increase",G726-H726,H726-G726),"")</f>
        <v/>
      </c>
      <c r="J726" s="13"/>
      <c r="K726" s="17" t="str">
        <f>IFERROR(IF(Standard,#REF!/CalsPerPound,#REF!/CalsPerPound/2.2),"")</f>
        <v/>
      </c>
      <c r="L726" s="17"/>
      <c r="M726" s="16" t="str">
        <f>IFERROR(WeightToLoseGain-K726,"")</f>
        <v/>
      </c>
      <c r="N726" s="25" t="str">
        <f>IFERROR(IF(C725&lt;&gt;"",M726/(WeightToLoseGain),""),"")</f>
        <v/>
      </c>
    </row>
    <row r="727" spans="3:14" ht="15" customHeight="1">
      <c r="C727" s="15"/>
      <c r="D727" s="11" t="str">
        <f>IFERROR(IF(#REF!&lt;&gt;"",IF(MOD(#REF!,7)=1,(#REF!/7)+1,""),""),"")</f>
        <v/>
      </c>
      <c r="E727" s="12" t="str">
        <f>IFERROR(IF(#REF!&lt;&gt;"",E726-(I726/CalsPerPound),""),"")</f>
        <v/>
      </c>
      <c r="F727" s="18" t="str">
        <f>IFERROR(RunningBMR,"")</f>
        <v/>
      </c>
      <c r="G727" s="13" t="str">
        <f>IFERROR(IF(K726&gt;0,F726*ActivityFactor+IF(WeightGoal="Maintain",0,IF(WeightGoal="Decrease",-500,IF(WeightGoal="Increase",500))),""),"")</f>
        <v/>
      </c>
      <c r="H727" s="32"/>
      <c r="I727" s="13" t="str">
        <f>IFERROR(IF(WeightGoal="Increase",G727-H727,H727-G727),"")</f>
        <v/>
      </c>
      <c r="J727" s="13"/>
      <c r="K727" s="17" t="str">
        <f>IFERROR(IF(Standard,#REF!/CalsPerPound,#REF!/CalsPerPound/2.2),"")</f>
        <v/>
      </c>
      <c r="L727" s="17"/>
      <c r="M727" s="16" t="str">
        <f>IFERROR(WeightToLoseGain-K727,"")</f>
        <v/>
      </c>
      <c r="N727" s="25" t="str">
        <f>IFERROR(IF(C726&lt;&gt;"",M727/(WeightToLoseGain),""),"")</f>
        <v/>
      </c>
    </row>
    <row r="728" spans="3:14" ht="15" customHeight="1">
      <c r="C728" s="15"/>
      <c r="D728" s="11" t="str">
        <f>IFERROR(IF(#REF!&lt;&gt;"",IF(MOD(#REF!,7)=1,(#REF!/7)+1,""),""),"")</f>
        <v/>
      </c>
      <c r="E728" s="12" t="str">
        <f>IFERROR(IF(#REF!&lt;&gt;"",E727-(I727/CalsPerPound),""),"")</f>
        <v/>
      </c>
      <c r="F728" s="18" t="str">
        <f>IFERROR(RunningBMR,"")</f>
        <v/>
      </c>
      <c r="G728" s="13" t="str">
        <f>IFERROR(IF(K727&gt;0,F727*ActivityFactor+IF(WeightGoal="Maintain",0,IF(WeightGoal="Decrease",-500,IF(WeightGoal="Increase",500))),""),"")</f>
        <v/>
      </c>
      <c r="H728" s="32"/>
      <c r="I728" s="13" t="str">
        <f>IFERROR(IF(WeightGoal="Increase",G728-H728,H728-G728),"")</f>
        <v/>
      </c>
      <c r="J728" s="13"/>
      <c r="K728" s="17" t="str">
        <f>IFERROR(IF(Standard,#REF!/CalsPerPound,#REF!/CalsPerPound/2.2),"")</f>
        <v/>
      </c>
      <c r="L728" s="17"/>
      <c r="M728" s="16" t="str">
        <f>IFERROR(WeightToLoseGain-K728,"")</f>
        <v/>
      </c>
      <c r="N728" s="25" t="str">
        <f>IFERROR(IF(C727&lt;&gt;"",M728/(WeightToLoseGain),""),"")</f>
        <v/>
      </c>
    </row>
    <row r="729" spans="3:14" ht="15" customHeight="1">
      <c r="C729" s="15"/>
      <c r="D729" s="11" t="str">
        <f>IFERROR(IF(#REF!&lt;&gt;"",IF(MOD(#REF!,7)=1,(#REF!/7)+1,""),""),"")</f>
        <v/>
      </c>
      <c r="E729" s="12" t="str">
        <f>IFERROR(IF(#REF!&lt;&gt;"",E728-(I728/CalsPerPound),""),"")</f>
        <v/>
      </c>
      <c r="F729" s="18" t="str">
        <f>IFERROR(RunningBMR,"")</f>
        <v/>
      </c>
      <c r="G729" s="13" t="str">
        <f>IFERROR(IF(K728&gt;0,F728*ActivityFactor+IF(WeightGoal="Maintain",0,IF(WeightGoal="Decrease",-500,IF(WeightGoal="Increase",500))),""),"")</f>
        <v/>
      </c>
      <c r="H729" s="32"/>
      <c r="I729" s="13" t="str">
        <f>IFERROR(IF(WeightGoal="Increase",G729-H729,H729-G729),"")</f>
        <v/>
      </c>
      <c r="J729" s="13"/>
      <c r="K729" s="17" t="str">
        <f>IFERROR(IF(Standard,#REF!/CalsPerPound,#REF!/CalsPerPound/2.2),"")</f>
        <v/>
      </c>
      <c r="L729" s="17"/>
      <c r="M729" s="16" t="str">
        <f>IFERROR(WeightToLoseGain-K729,"")</f>
        <v/>
      </c>
      <c r="N729" s="25" t="str">
        <f>IFERROR(IF(C728&lt;&gt;"",M729/(WeightToLoseGain),""),"")</f>
        <v/>
      </c>
    </row>
    <row r="730" spans="3:14" ht="15" customHeight="1">
      <c r="C730" s="15"/>
      <c r="D730" s="11" t="str">
        <f>IFERROR(IF(#REF!&lt;&gt;"",IF(MOD(#REF!,7)=1,(#REF!/7)+1,""),""),"")</f>
        <v/>
      </c>
      <c r="E730" s="12" t="str">
        <f>IFERROR(IF(#REF!&lt;&gt;"",E729-(I729/CalsPerPound),""),"")</f>
        <v/>
      </c>
      <c r="F730" s="18" t="str">
        <f>IFERROR(RunningBMR,"")</f>
        <v/>
      </c>
      <c r="G730" s="13" t="str">
        <f>IFERROR(IF(K729&gt;0,F729*ActivityFactor+IF(WeightGoal="Maintain",0,IF(WeightGoal="Decrease",-500,IF(WeightGoal="Increase",500))),""),"")</f>
        <v/>
      </c>
      <c r="H730" s="32"/>
      <c r="I730" s="13" t="str">
        <f>IFERROR(IF(WeightGoal="Increase",G730-H730,H730-G730),"")</f>
        <v/>
      </c>
      <c r="J730" s="13"/>
      <c r="K730" s="17" t="str">
        <f>IFERROR(IF(Standard,#REF!/CalsPerPound,#REF!/CalsPerPound/2.2),"")</f>
        <v/>
      </c>
      <c r="L730" s="17"/>
      <c r="M730" s="16" t="str">
        <f>IFERROR(WeightToLoseGain-K730,"")</f>
        <v/>
      </c>
      <c r="N730" s="25" t="str">
        <f>IFERROR(IF(C729&lt;&gt;"",M730/(WeightToLoseGain),""),"")</f>
        <v/>
      </c>
    </row>
    <row r="731" spans="3:14" ht="15" customHeight="1">
      <c r="C731" s="15"/>
      <c r="D731" s="11" t="str">
        <f>IFERROR(IF(#REF!&lt;&gt;"",IF(MOD(#REF!,7)=1,(#REF!/7)+1,""),""),"")</f>
        <v/>
      </c>
      <c r="E731" s="12" t="str">
        <f>IFERROR(IF(#REF!&lt;&gt;"",E730-(I730/CalsPerPound),""),"")</f>
        <v/>
      </c>
      <c r="F731" s="18" t="str">
        <f>IFERROR(RunningBMR,"")</f>
        <v/>
      </c>
      <c r="G731" s="13" t="str">
        <f>IFERROR(IF(K730&gt;0,F730*ActivityFactor+IF(WeightGoal="Maintain",0,IF(WeightGoal="Decrease",-500,IF(WeightGoal="Increase",500))),""),"")</f>
        <v/>
      </c>
      <c r="H731" s="32"/>
      <c r="I731" s="13" t="str">
        <f>IFERROR(IF(WeightGoal="Increase",G731-H731,H731-G731),"")</f>
        <v/>
      </c>
      <c r="J731" s="13"/>
      <c r="K731" s="17" t="str">
        <f>IFERROR(IF(Standard,#REF!/CalsPerPound,#REF!/CalsPerPound/2.2),"")</f>
        <v/>
      </c>
      <c r="L731" s="17"/>
      <c r="M731" s="16" t="str">
        <f>IFERROR(WeightToLoseGain-K731,"")</f>
        <v/>
      </c>
      <c r="N731" s="25" t="str">
        <f>IFERROR(IF(C730&lt;&gt;"",M731/(WeightToLoseGain),""),"")</f>
        <v/>
      </c>
    </row>
    <row r="732" spans="3:14" ht="15" customHeight="1">
      <c r="C732" s="15"/>
      <c r="D732" s="11" t="str">
        <f>IFERROR(IF(#REF!&lt;&gt;"",IF(MOD(#REF!,7)=1,(#REF!/7)+1,""),""),"")</f>
        <v/>
      </c>
      <c r="E732" s="12" t="str">
        <f>IFERROR(IF(#REF!&lt;&gt;"",E731-(I731/CalsPerPound),""),"")</f>
        <v/>
      </c>
      <c r="F732" s="18" t="str">
        <f>IFERROR(RunningBMR,"")</f>
        <v/>
      </c>
      <c r="G732" s="13" t="str">
        <f>IFERROR(IF(K731&gt;0,F731*ActivityFactor+IF(WeightGoal="Maintain",0,IF(WeightGoal="Decrease",-500,IF(WeightGoal="Increase",500))),""),"")</f>
        <v/>
      </c>
      <c r="H732" s="32"/>
      <c r="I732" s="13" t="str">
        <f>IFERROR(IF(WeightGoal="Increase",G732-H732,H732-G732),"")</f>
        <v/>
      </c>
      <c r="J732" s="13"/>
      <c r="K732" s="17" t="str">
        <f>IFERROR(IF(Standard,#REF!/CalsPerPound,#REF!/CalsPerPound/2.2),"")</f>
        <v/>
      </c>
      <c r="L732" s="17"/>
      <c r="M732" s="16" t="str">
        <f>IFERROR(WeightToLoseGain-K732,"")</f>
        <v/>
      </c>
      <c r="N732" s="25" t="str">
        <f>IFERROR(IF(C731&lt;&gt;"",M732/(WeightToLoseGain),""),"")</f>
        <v/>
      </c>
    </row>
    <row r="733" spans="3:14" ht="15" customHeight="1">
      <c r="C733" s="15"/>
      <c r="D733" s="11" t="str">
        <f>IFERROR(IF(#REF!&lt;&gt;"",IF(MOD(#REF!,7)=1,(#REF!/7)+1,""),""),"")</f>
        <v/>
      </c>
      <c r="E733" s="12" t="str">
        <f>IFERROR(IF(#REF!&lt;&gt;"",E732-(I732/CalsPerPound),""),"")</f>
        <v/>
      </c>
      <c r="F733" s="18" t="str">
        <f>IFERROR(RunningBMR,"")</f>
        <v/>
      </c>
      <c r="G733" s="13" t="str">
        <f>IFERROR(IF(K732&gt;0,F732*ActivityFactor+IF(WeightGoal="Maintain",0,IF(WeightGoal="Decrease",-500,IF(WeightGoal="Increase",500))),""),"")</f>
        <v/>
      </c>
      <c r="H733" s="32"/>
      <c r="I733" s="13" t="str">
        <f>IFERROR(IF(WeightGoal="Increase",G733-H733,H733-G733),"")</f>
        <v/>
      </c>
      <c r="J733" s="13"/>
      <c r="K733" s="17" t="str">
        <f>IFERROR(IF(Standard,#REF!/CalsPerPound,#REF!/CalsPerPound/2.2),"")</f>
        <v/>
      </c>
      <c r="L733" s="17"/>
      <c r="M733" s="16" t="str">
        <f>IFERROR(WeightToLoseGain-K733,"")</f>
        <v/>
      </c>
      <c r="N733" s="25" t="str">
        <f>IFERROR(IF(C732&lt;&gt;"",M733/(WeightToLoseGain),""),"")</f>
        <v/>
      </c>
    </row>
    <row r="734" spans="3:14" ht="15" customHeight="1">
      <c r="C734" s="15"/>
      <c r="D734" s="11" t="str">
        <f>IFERROR(IF(#REF!&lt;&gt;"",IF(MOD(#REF!,7)=1,(#REF!/7)+1,""),""),"")</f>
        <v/>
      </c>
      <c r="E734" s="12" t="str">
        <f>IFERROR(IF(#REF!&lt;&gt;"",E733-(I733/CalsPerPound),""),"")</f>
        <v/>
      </c>
      <c r="F734" s="18" t="str">
        <f>IFERROR(RunningBMR,"")</f>
        <v/>
      </c>
      <c r="G734" s="13" t="str">
        <f>IFERROR(IF(K733&gt;0,F733*ActivityFactor+IF(WeightGoal="Maintain",0,IF(WeightGoal="Decrease",-500,IF(WeightGoal="Increase",500))),""),"")</f>
        <v/>
      </c>
      <c r="H734" s="32"/>
      <c r="I734" s="13" t="str">
        <f>IFERROR(IF(WeightGoal="Increase",G734-H734,H734-G734),"")</f>
        <v/>
      </c>
      <c r="J734" s="13"/>
      <c r="K734" s="17" t="str">
        <f>IFERROR(IF(Standard,#REF!/CalsPerPound,#REF!/CalsPerPound/2.2),"")</f>
        <v/>
      </c>
      <c r="L734" s="17"/>
      <c r="M734" s="16" t="str">
        <f>IFERROR(WeightToLoseGain-K734,"")</f>
        <v/>
      </c>
      <c r="N734" s="25" t="str">
        <f>IFERROR(IF(C733&lt;&gt;"",M734/(WeightToLoseGain),""),"")</f>
        <v/>
      </c>
    </row>
    <row r="735" spans="3:14" ht="15" customHeight="1">
      <c r="C735" s="15"/>
      <c r="D735" s="11" t="str">
        <f>IFERROR(IF(#REF!&lt;&gt;"",IF(MOD(#REF!,7)=1,(#REF!/7)+1,""),""),"")</f>
        <v/>
      </c>
      <c r="E735" s="12" t="str">
        <f>IFERROR(IF(#REF!&lt;&gt;"",E734-(I734/CalsPerPound),""),"")</f>
        <v/>
      </c>
      <c r="F735" s="18" t="str">
        <f>IFERROR(RunningBMR,"")</f>
        <v/>
      </c>
      <c r="G735" s="13" t="str">
        <f>IFERROR(IF(K734&gt;0,F734*ActivityFactor+IF(WeightGoal="Maintain",0,IF(WeightGoal="Decrease",-500,IF(WeightGoal="Increase",500))),""),"")</f>
        <v/>
      </c>
      <c r="H735" s="32"/>
      <c r="I735" s="13" t="str">
        <f>IFERROR(IF(WeightGoal="Increase",G735-H735,H735-G735),"")</f>
        <v/>
      </c>
      <c r="J735" s="13"/>
      <c r="K735" s="17" t="str">
        <f>IFERROR(IF(Standard,#REF!/CalsPerPound,#REF!/CalsPerPound/2.2),"")</f>
        <v/>
      </c>
      <c r="L735" s="17"/>
      <c r="M735" s="16" t="str">
        <f>IFERROR(WeightToLoseGain-K735,"")</f>
        <v/>
      </c>
      <c r="N735" s="25" t="str">
        <f>IFERROR(IF(C734&lt;&gt;"",M735/(WeightToLoseGain),""),"")</f>
        <v/>
      </c>
    </row>
    <row r="736" spans="3:14" ht="15" customHeight="1">
      <c r="C736" s="15"/>
      <c r="D736" s="11" t="str">
        <f>IFERROR(IF(#REF!&lt;&gt;"",IF(MOD(#REF!,7)=1,(#REF!/7)+1,""),""),"")</f>
        <v/>
      </c>
      <c r="E736" s="12" t="str">
        <f>IFERROR(IF(#REF!&lt;&gt;"",E735-(I735/CalsPerPound),""),"")</f>
        <v/>
      </c>
      <c r="F736" s="18" t="str">
        <f>IFERROR(RunningBMR,"")</f>
        <v/>
      </c>
      <c r="G736" s="13" t="str">
        <f>IFERROR(IF(K735&gt;0,F735*ActivityFactor+IF(WeightGoal="Maintain",0,IF(WeightGoal="Decrease",-500,IF(WeightGoal="Increase",500))),""),"")</f>
        <v/>
      </c>
      <c r="H736" s="32"/>
      <c r="I736" s="13" t="str">
        <f>IFERROR(IF(WeightGoal="Increase",G736-H736,H736-G736),"")</f>
        <v/>
      </c>
      <c r="J736" s="13"/>
      <c r="K736" s="17" t="str">
        <f>IFERROR(IF(Standard,#REF!/CalsPerPound,#REF!/CalsPerPound/2.2),"")</f>
        <v/>
      </c>
      <c r="L736" s="17"/>
      <c r="M736" s="16" t="str">
        <f>IFERROR(WeightToLoseGain-K736,"")</f>
        <v/>
      </c>
      <c r="N736" s="25" t="str">
        <f>IFERROR(IF(C735&lt;&gt;"",M736/(WeightToLoseGain),""),"")</f>
        <v/>
      </c>
    </row>
    <row r="737" spans="3:14" ht="15" customHeight="1">
      <c r="C737" s="15"/>
      <c r="D737" s="11" t="str">
        <f>IFERROR(IF(#REF!&lt;&gt;"",IF(MOD(#REF!,7)=1,(#REF!/7)+1,""),""),"")</f>
        <v/>
      </c>
      <c r="E737" s="12" t="str">
        <f>IFERROR(IF(#REF!&lt;&gt;"",E736-(I736/CalsPerPound),""),"")</f>
        <v/>
      </c>
      <c r="F737" s="18" t="str">
        <f>IFERROR(RunningBMR,"")</f>
        <v/>
      </c>
      <c r="G737" s="13" t="str">
        <f>IFERROR(IF(K736&gt;0,F736*ActivityFactor+IF(WeightGoal="Maintain",0,IF(WeightGoal="Decrease",-500,IF(WeightGoal="Increase",500))),""),"")</f>
        <v/>
      </c>
      <c r="H737" s="32"/>
      <c r="I737" s="13" t="str">
        <f>IFERROR(IF(WeightGoal="Increase",G737-H737,H737-G737),"")</f>
        <v/>
      </c>
      <c r="J737" s="13"/>
      <c r="K737" s="17" t="str">
        <f>IFERROR(IF(Standard,#REF!/CalsPerPound,#REF!/CalsPerPound/2.2),"")</f>
        <v/>
      </c>
      <c r="L737" s="17"/>
      <c r="M737" s="16" t="str">
        <f>IFERROR(WeightToLoseGain-K737,"")</f>
        <v/>
      </c>
      <c r="N737" s="25" t="str">
        <f>IFERROR(IF(C736&lt;&gt;"",M737/(WeightToLoseGain),""),"")</f>
        <v/>
      </c>
    </row>
    <row r="738" spans="3:14" ht="15" customHeight="1">
      <c r="C738" s="15"/>
      <c r="D738" s="11" t="str">
        <f>IFERROR(IF(#REF!&lt;&gt;"",IF(MOD(#REF!,7)=1,(#REF!/7)+1,""),""),"")</f>
        <v/>
      </c>
      <c r="E738" s="12" t="str">
        <f>IFERROR(IF(#REF!&lt;&gt;"",E737-(I737/CalsPerPound),""),"")</f>
        <v/>
      </c>
      <c r="F738" s="18" t="str">
        <f>IFERROR(RunningBMR,"")</f>
        <v/>
      </c>
      <c r="G738" s="13" t="str">
        <f>IFERROR(IF(K737&gt;0,F737*ActivityFactor+IF(WeightGoal="Maintain",0,IF(WeightGoal="Decrease",-500,IF(WeightGoal="Increase",500))),""),"")</f>
        <v/>
      </c>
      <c r="H738" s="32"/>
      <c r="I738" s="13" t="str">
        <f>IFERROR(IF(WeightGoal="Increase",G738-H738,H738-G738),"")</f>
        <v/>
      </c>
      <c r="J738" s="13"/>
      <c r="K738" s="17" t="str">
        <f>IFERROR(IF(Standard,#REF!/CalsPerPound,#REF!/CalsPerPound/2.2),"")</f>
        <v/>
      </c>
      <c r="L738" s="17"/>
      <c r="M738" s="16" t="str">
        <f>IFERROR(WeightToLoseGain-K738,"")</f>
        <v/>
      </c>
      <c r="N738" s="25" t="str">
        <f>IFERROR(IF(C737&lt;&gt;"",M738/(WeightToLoseGain),""),"")</f>
        <v/>
      </c>
    </row>
    <row r="739" spans="3:14" ht="15" customHeight="1">
      <c r="C739" s="15"/>
      <c r="D739" s="11" t="str">
        <f>IFERROR(IF(#REF!&lt;&gt;"",IF(MOD(#REF!,7)=1,(#REF!/7)+1,""),""),"")</f>
        <v/>
      </c>
      <c r="E739" s="12" t="str">
        <f>IFERROR(IF(#REF!&lt;&gt;"",E738-(I738/CalsPerPound),""),"")</f>
        <v/>
      </c>
      <c r="F739" s="18" t="str">
        <f>IFERROR(RunningBMR,"")</f>
        <v/>
      </c>
      <c r="G739" s="13" t="str">
        <f>IFERROR(IF(K738&gt;0,F738*ActivityFactor+IF(WeightGoal="Maintain",0,IF(WeightGoal="Decrease",-500,IF(WeightGoal="Increase",500))),""),"")</f>
        <v/>
      </c>
      <c r="H739" s="32"/>
      <c r="I739" s="13" t="str">
        <f>IFERROR(IF(WeightGoal="Increase",G739-H739,H739-G739),"")</f>
        <v/>
      </c>
      <c r="J739" s="13"/>
      <c r="K739" s="17" t="str">
        <f>IFERROR(IF(Standard,#REF!/CalsPerPound,#REF!/CalsPerPound/2.2),"")</f>
        <v/>
      </c>
      <c r="L739" s="17"/>
      <c r="M739" s="16" t="str">
        <f>IFERROR(WeightToLoseGain-K739,"")</f>
        <v/>
      </c>
      <c r="N739" s="25" t="str">
        <f>IFERROR(IF(C738&lt;&gt;"",M739/(WeightToLoseGain),""),"")</f>
        <v/>
      </c>
    </row>
    <row r="740" spans="3:14" ht="15" customHeight="1">
      <c r="C740" s="15"/>
      <c r="D740" s="11" t="str">
        <f>IFERROR(IF(#REF!&lt;&gt;"",IF(MOD(#REF!,7)=1,(#REF!/7)+1,""),""),"")</f>
        <v/>
      </c>
      <c r="E740" s="12" t="str">
        <f>IFERROR(IF(#REF!&lt;&gt;"",E739-(I739/CalsPerPound),""),"")</f>
        <v/>
      </c>
      <c r="F740" s="18" t="str">
        <f>IFERROR(RunningBMR,"")</f>
        <v/>
      </c>
      <c r="G740" s="13" t="str">
        <f>IFERROR(IF(K739&gt;0,F739*ActivityFactor+IF(WeightGoal="Maintain",0,IF(WeightGoal="Decrease",-500,IF(WeightGoal="Increase",500))),""),"")</f>
        <v/>
      </c>
      <c r="H740" s="32"/>
      <c r="I740" s="13" t="str">
        <f>IFERROR(IF(WeightGoal="Increase",G740-H740,H740-G740),"")</f>
        <v/>
      </c>
      <c r="J740" s="13"/>
      <c r="K740" s="17" t="str">
        <f>IFERROR(IF(Standard,#REF!/CalsPerPound,#REF!/CalsPerPound/2.2),"")</f>
        <v/>
      </c>
      <c r="L740" s="17"/>
      <c r="M740" s="16" t="str">
        <f>IFERROR(WeightToLoseGain-K740,"")</f>
        <v/>
      </c>
      <c r="N740" s="25" t="str">
        <f>IFERROR(IF(C739&lt;&gt;"",M740/(WeightToLoseGain),""),"")</f>
        <v/>
      </c>
    </row>
    <row r="741" spans="3:14" ht="15" customHeight="1">
      <c r="C741" s="15"/>
      <c r="D741" s="11" t="str">
        <f>IFERROR(IF(#REF!&lt;&gt;"",IF(MOD(#REF!,7)=1,(#REF!/7)+1,""),""),"")</f>
        <v/>
      </c>
      <c r="E741" s="12" t="str">
        <f>IFERROR(IF(#REF!&lt;&gt;"",E740-(I740/CalsPerPound),""),"")</f>
        <v/>
      </c>
      <c r="F741" s="18" t="str">
        <f>IFERROR(RunningBMR,"")</f>
        <v/>
      </c>
      <c r="G741" s="13" t="str">
        <f>IFERROR(IF(K740&gt;0,F740*ActivityFactor+IF(WeightGoal="Maintain",0,IF(WeightGoal="Decrease",-500,IF(WeightGoal="Increase",500))),""),"")</f>
        <v/>
      </c>
      <c r="H741" s="32"/>
      <c r="I741" s="13" t="str">
        <f>IFERROR(IF(WeightGoal="Increase",G741-H741,H741-G741),"")</f>
        <v/>
      </c>
      <c r="J741" s="13"/>
      <c r="K741" s="17" t="str">
        <f>IFERROR(IF(Standard,#REF!/CalsPerPound,#REF!/CalsPerPound/2.2),"")</f>
        <v/>
      </c>
      <c r="L741" s="17"/>
      <c r="M741" s="16" t="str">
        <f>IFERROR(WeightToLoseGain-K741,"")</f>
        <v/>
      </c>
      <c r="N741" s="25" t="str">
        <f>IFERROR(IF(C740&lt;&gt;"",M741/(WeightToLoseGain),""),"")</f>
        <v/>
      </c>
    </row>
    <row r="742" spans="3:14" ht="15" customHeight="1">
      <c r="C742" s="15"/>
      <c r="D742" s="11" t="str">
        <f>IFERROR(IF(#REF!&lt;&gt;"",IF(MOD(#REF!,7)=1,(#REF!/7)+1,""),""),"")</f>
        <v/>
      </c>
      <c r="E742" s="12" t="str">
        <f>IFERROR(IF(#REF!&lt;&gt;"",E741-(I741/CalsPerPound),""),"")</f>
        <v/>
      </c>
      <c r="F742" s="18" t="str">
        <f>IFERROR(RunningBMR,"")</f>
        <v/>
      </c>
      <c r="G742" s="13" t="str">
        <f>IFERROR(IF(K741&gt;0,F741*ActivityFactor+IF(WeightGoal="Maintain",0,IF(WeightGoal="Decrease",-500,IF(WeightGoal="Increase",500))),""),"")</f>
        <v/>
      </c>
      <c r="H742" s="32"/>
      <c r="I742" s="13" t="str">
        <f>IFERROR(IF(WeightGoal="Increase",G742-H742,H742-G742),"")</f>
        <v/>
      </c>
      <c r="J742" s="13"/>
      <c r="K742" s="17" t="str">
        <f>IFERROR(IF(Standard,#REF!/CalsPerPound,#REF!/CalsPerPound/2.2),"")</f>
        <v/>
      </c>
      <c r="L742" s="17"/>
      <c r="M742" s="16" t="str">
        <f>IFERROR(WeightToLoseGain-K742,"")</f>
        <v/>
      </c>
      <c r="N742" s="25" t="str">
        <f>IFERROR(IF(C741&lt;&gt;"",M742/(WeightToLoseGain),""),"")</f>
        <v/>
      </c>
    </row>
    <row r="743" spans="3:14" ht="15" customHeight="1">
      <c r="C743" s="15"/>
      <c r="D743" s="11" t="str">
        <f>IFERROR(IF(#REF!&lt;&gt;"",IF(MOD(#REF!,7)=1,(#REF!/7)+1,""),""),"")</f>
        <v/>
      </c>
      <c r="E743" s="12" t="str">
        <f>IFERROR(IF(#REF!&lt;&gt;"",E742-(I742/CalsPerPound),""),"")</f>
        <v/>
      </c>
      <c r="F743" s="18" t="str">
        <f>IFERROR(RunningBMR,"")</f>
        <v/>
      </c>
      <c r="G743" s="13" t="str">
        <f>IFERROR(IF(K742&gt;0,F742*ActivityFactor+IF(WeightGoal="Maintain",0,IF(WeightGoal="Decrease",-500,IF(WeightGoal="Increase",500))),""),"")</f>
        <v/>
      </c>
      <c r="H743" s="32"/>
      <c r="I743" s="13" t="str">
        <f>IFERROR(IF(WeightGoal="Increase",G743-H743,H743-G743),"")</f>
        <v/>
      </c>
      <c r="J743" s="13"/>
      <c r="K743" s="17" t="str">
        <f>IFERROR(IF(Standard,#REF!/CalsPerPound,#REF!/CalsPerPound/2.2),"")</f>
        <v/>
      </c>
      <c r="L743" s="17"/>
      <c r="M743" s="16" t="str">
        <f>IFERROR(WeightToLoseGain-K743,"")</f>
        <v/>
      </c>
      <c r="N743" s="25" t="str">
        <f>IFERROR(IF(C742&lt;&gt;"",M743/(WeightToLoseGain),""),"")</f>
        <v/>
      </c>
    </row>
    <row r="744" spans="3:14" ht="15" customHeight="1">
      <c r="C744" s="15"/>
      <c r="D744" s="11" t="str">
        <f>IFERROR(IF(#REF!&lt;&gt;"",IF(MOD(#REF!,7)=1,(#REF!/7)+1,""),""),"")</f>
        <v/>
      </c>
      <c r="E744" s="12" t="str">
        <f>IFERROR(IF(#REF!&lt;&gt;"",E743-(I743/CalsPerPound),""),"")</f>
        <v/>
      </c>
      <c r="F744" s="18" t="str">
        <f>IFERROR(RunningBMR,"")</f>
        <v/>
      </c>
      <c r="G744" s="13" t="str">
        <f>IFERROR(IF(K743&gt;0,F743*ActivityFactor+IF(WeightGoal="Maintain",0,IF(WeightGoal="Decrease",-500,IF(WeightGoal="Increase",500))),""),"")</f>
        <v/>
      </c>
      <c r="H744" s="32"/>
      <c r="I744" s="13" t="str">
        <f>IFERROR(IF(WeightGoal="Increase",G744-H744,H744-G744),"")</f>
        <v/>
      </c>
      <c r="J744" s="13"/>
      <c r="K744" s="17" t="str">
        <f>IFERROR(IF(Standard,#REF!/CalsPerPound,#REF!/CalsPerPound/2.2),"")</f>
        <v/>
      </c>
      <c r="L744" s="17"/>
      <c r="M744" s="16" t="str">
        <f>IFERROR(WeightToLoseGain-K744,"")</f>
        <v/>
      </c>
      <c r="N744" s="25" t="str">
        <f>IFERROR(IF(C743&lt;&gt;"",M744/(WeightToLoseGain),""),"")</f>
        <v/>
      </c>
    </row>
    <row r="745" spans="3:14" ht="15" customHeight="1">
      <c r="C745" s="15"/>
      <c r="D745" s="11" t="str">
        <f>IFERROR(IF(#REF!&lt;&gt;"",IF(MOD(#REF!,7)=1,(#REF!/7)+1,""),""),"")</f>
        <v/>
      </c>
      <c r="E745" s="12" t="str">
        <f>IFERROR(IF(#REF!&lt;&gt;"",E744-(I744/CalsPerPound),""),"")</f>
        <v/>
      </c>
      <c r="F745" s="18" t="str">
        <f>IFERROR(RunningBMR,"")</f>
        <v/>
      </c>
      <c r="G745" s="13" t="str">
        <f>IFERROR(IF(K744&gt;0,F744*ActivityFactor+IF(WeightGoal="Maintain",0,IF(WeightGoal="Decrease",-500,IF(WeightGoal="Increase",500))),""),"")</f>
        <v/>
      </c>
      <c r="H745" s="32"/>
      <c r="I745" s="13" t="str">
        <f>IFERROR(IF(WeightGoal="Increase",G745-H745,H745-G745),"")</f>
        <v/>
      </c>
      <c r="J745" s="13"/>
      <c r="K745" s="17" t="str">
        <f>IFERROR(IF(Standard,#REF!/CalsPerPound,#REF!/CalsPerPound/2.2),"")</f>
        <v/>
      </c>
      <c r="L745" s="17"/>
      <c r="M745" s="16" t="str">
        <f>IFERROR(WeightToLoseGain-K745,"")</f>
        <v/>
      </c>
      <c r="N745" s="25" t="str">
        <f>IFERROR(IF(C744&lt;&gt;"",M745/(WeightToLoseGain),""),"")</f>
        <v/>
      </c>
    </row>
    <row r="746" spans="3:14" ht="15" customHeight="1">
      <c r="C746" s="15"/>
      <c r="D746" s="11" t="str">
        <f>IFERROR(IF(#REF!&lt;&gt;"",IF(MOD(#REF!,7)=1,(#REF!/7)+1,""),""),"")</f>
        <v/>
      </c>
      <c r="E746" s="12" t="str">
        <f>IFERROR(IF(#REF!&lt;&gt;"",E745-(I745/CalsPerPound),""),"")</f>
        <v/>
      </c>
      <c r="F746" s="18" t="str">
        <f>IFERROR(RunningBMR,"")</f>
        <v/>
      </c>
      <c r="G746" s="13" t="str">
        <f>IFERROR(IF(K745&gt;0,F745*ActivityFactor+IF(WeightGoal="Maintain",0,IF(WeightGoal="Decrease",-500,IF(WeightGoal="Increase",500))),""),"")</f>
        <v/>
      </c>
      <c r="H746" s="32"/>
      <c r="I746" s="13" t="str">
        <f>IFERROR(IF(WeightGoal="Increase",G746-H746,H746-G746),"")</f>
        <v/>
      </c>
      <c r="J746" s="13"/>
      <c r="K746" s="17" t="str">
        <f>IFERROR(IF(Standard,#REF!/CalsPerPound,#REF!/CalsPerPound/2.2),"")</f>
        <v/>
      </c>
      <c r="L746" s="17"/>
      <c r="M746" s="16" t="str">
        <f>IFERROR(WeightToLoseGain-K746,"")</f>
        <v/>
      </c>
      <c r="N746" s="25" t="str">
        <f>IFERROR(IF(C745&lt;&gt;"",M746/(WeightToLoseGain),""),"")</f>
        <v/>
      </c>
    </row>
    <row r="747" spans="3:14" ht="15" customHeight="1">
      <c r="C747" s="15"/>
      <c r="D747" s="11" t="str">
        <f>IFERROR(IF(#REF!&lt;&gt;"",IF(MOD(#REF!,7)=1,(#REF!/7)+1,""),""),"")</f>
        <v/>
      </c>
      <c r="E747" s="12" t="str">
        <f>IFERROR(IF(#REF!&lt;&gt;"",E746-(I746/CalsPerPound),""),"")</f>
        <v/>
      </c>
      <c r="F747" s="18" t="str">
        <f>IFERROR(RunningBMR,"")</f>
        <v/>
      </c>
      <c r="G747" s="13" t="str">
        <f>IFERROR(IF(K746&gt;0,F746*ActivityFactor+IF(WeightGoal="Maintain",0,IF(WeightGoal="Decrease",-500,IF(WeightGoal="Increase",500))),""),"")</f>
        <v/>
      </c>
      <c r="H747" s="32"/>
      <c r="I747" s="13" t="str">
        <f>IFERROR(IF(WeightGoal="Increase",G747-H747,H747-G747),"")</f>
        <v/>
      </c>
      <c r="J747" s="13"/>
      <c r="K747" s="17" t="str">
        <f>IFERROR(IF(Standard,#REF!/CalsPerPound,#REF!/CalsPerPound/2.2),"")</f>
        <v/>
      </c>
      <c r="L747" s="17"/>
      <c r="M747" s="16" t="str">
        <f>IFERROR(WeightToLoseGain-K747,"")</f>
        <v/>
      </c>
      <c r="N747" s="25" t="str">
        <f>IFERROR(IF(C746&lt;&gt;"",M747/(WeightToLoseGain),""),"")</f>
        <v/>
      </c>
    </row>
    <row r="748" spans="3:14" ht="15" customHeight="1">
      <c r="C748" s="15"/>
      <c r="D748" s="11" t="str">
        <f>IFERROR(IF(#REF!&lt;&gt;"",IF(MOD(#REF!,7)=1,(#REF!/7)+1,""),""),"")</f>
        <v/>
      </c>
      <c r="E748" s="12" t="str">
        <f>IFERROR(IF(#REF!&lt;&gt;"",E747-(I747/CalsPerPound),""),"")</f>
        <v/>
      </c>
      <c r="F748" s="18" t="str">
        <f>IFERROR(RunningBMR,"")</f>
        <v/>
      </c>
      <c r="G748" s="13" t="str">
        <f>IFERROR(IF(K747&gt;0,F747*ActivityFactor+IF(WeightGoal="Maintain",0,IF(WeightGoal="Decrease",-500,IF(WeightGoal="Increase",500))),""),"")</f>
        <v/>
      </c>
      <c r="H748" s="32"/>
      <c r="I748" s="13" t="str">
        <f>IFERROR(IF(WeightGoal="Increase",G748-H748,H748-G748),"")</f>
        <v/>
      </c>
      <c r="J748" s="13"/>
      <c r="K748" s="17" t="str">
        <f>IFERROR(IF(Standard,#REF!/CalsPerPound,#REF!/CalsPerPound/2.2),"")</f>
        <v/>
      </c>
      <c r="L748" s="17"/>
      <c r="M748" s="16" t="str">
        <f>IFERROR(WeightToLoseGain-K748,"")</f>
        <v/>
      </c>
      <c r="N748" s="25" t="str">
        <f>IFERROR(IF(C747&lt;&gt;"",M748/(WeightToLoseGain),""),"")</f>
        <v/>
      </c>
    </row>
    <row r="749" spans="3:14" ht="15" customHeight="1">
      <c r="C749" s="15"/>
      <c r="D749" s="11" t="str">
        <f>IFERROR(IF(#REF!&lt;&gt;"",IF(MOD(#REF!,7)=1,(#REF!/7)+1,""),""),"")</f>
        <v/>
      </c>
      <c r="E749" s="12" t="str">
        <f>IFERROR(IF(#REF!&lt;&gt;"",E748-(I748/CalsPerPound),""),"")</f>
        <v/>
      </c>
      <c r="F749" s="18" t="str">
        <f>IFERROR(RunningBMR,"")</f>
        <v/>
      </c>
      <c r="G749" s="13" t="str">
        <f>IFERROR(IF(K748&gt;0,F748*ActivityFactor+IF(WeightGoal="Maintain",0,IF(WeightGoal="Decrease",-500,IF(WeightGoal="Increase",500))),""),"")</f>
        <v/>
      </c>
      <c r="H749" s="32"/>
      <c r="I749" s="13" t="str">
        <f>IFERROR(IF(WeightGoal="Increase",G749-H749,H749-G749),"")</f>
        <v/>
      </c>
      <c r="J749" s="13"/>
      <c r="K749" s="17" t="str">
        <f>IFERROR(IF(Standard,#REF!/CalsPerPound,#REF!/CalsPerPound/2.2),"")</f>
        <v/>
      </c>
      <c r="L749" s="17"/>
      <c r="M749" s="16" t="str">
        <f>IFERROR(WeightToLoseGain-K749,"")</f>
        <v/>
      </c>
      <c r="N749" s="25" t="str">
        <f>IFERROR(IF(C748&lt;&gt;"",M749/(WeightToLoseGain),""),"")</f>
        <v/>
      </c>
    </row>
    <row r="750" spans="3:14" ht="15" customHeight="1">
      <c r="C750" s="15"/>
      <c r="D750" s="11" t="str">
        <f>IFERROR(IF(#REF!&lt;&gt;"",IF(MOD(#REF!,7)=1,(#REF!/7)+1,""),""),"")</f>
        <v/>
      </c>
      <c r="E750" s="12" t="str">
        <f>IFERROR(IF(#REF!&lt;&gt;"",E749-(I749/CalsPerPound),""),"")</f>
        <v/>
      </c>
      <c r="F750" s="18" t="str">
        <f>IFERROR(RunningBMR,"")</f>
        <v/>
      </c>
      <c r="G750" s="13" t="str">
        <f>IFERROR(IF(K749&gt;0,F749*ActivityFactor+IF(WeightGoal="Maintain",0,IF(WeightGoal="Decrease",-500,IF(WeightGoal="Increase",500))),""),"")</f>
        <v/>
      </c>
      <c r="H750" s="32"/>
      <c r="I750" s="13" t="str">
        <f>IFERROR(IF(WeightGoal="Increase",G750-H750,H750-G750),"")</f>
        <v/>
      </c>
      <c r="J750" s="13"/>
      <c r="K750" s="17" t="str">
        <f>IFERROR(IF(Standard,#REF!/CalsPerPound,#REF!/CalsPerPound/2.2),"")</f>
        <v/>
      </c>
      <c r="L750" s="17"/>
      <c r="M750" s="16" t="str">
        <f>IFERROR(WeightToLoseGain-K750,"")</f>
        <v/>
      </c>
      <c r="N750" s="25" t="str">
        <f>IFERROR(IF(C749&lt;&gt;"",M750/(WeightToLoseGain),""),"")</f>
        <v/>
      </c>
    </row>
    <row r="751" spans="3:14" ht="15" customHeight="1">
      <c r="C751" s="15"/>
      <c r="D751" s="11" t="str">
        <f>IFERROR(IF(#REF!&lt;&gt;"",IF(MOD(#REF!,7)=1,(#REF!/7)+1,""),""),"")</f>
        <v/>
      </c>
      <c r="E751" s="12" t="str">
        <f>IFERROR(IF(#REF!&lt;&gt;"",E750-(I750/CalsPerPound),""),"")</f>
        <v/>
      </c>
      <c r="F751" s="18" t="str">
        <f>IFERROR(RunningBMR,"")</f>
        <v/>
      </c>
      <c r="G751" s="13" t="str">
        <f>IFERROR(IF(K750&gt;0,F750*ActivityFactor+IF(WeightGoal="Maintain",0,IF(WeightGoal="Decrease",-500,IF(WeightGoal="Increase",500))),""),"")</f>
        <v/>
      </c>
      <c r="H751" s="32"/>
      <c r="I751" s="13" t="str">
        <f>IFERROR(IF(WeightGoal="Increase",G751-H751,H751-G751),"")</f>
        <v/>
      </c>
      <c r="J751" s="13"/>
      <c r="K751" s="17" t="str">
        <f>IFERROR(IF(Standard,#REF!/CalsPerPound,#REF!/CalsPerPound/2.2),"")</f>
        <v/>
      </c>
      <c r="L751" s="17"/>
      <c r="M751" s="16" t="str">
        <f>IFERROR(WeightToLoseGain-K751,"")</f>
        <v/>
      </c>
      <c r="N751" s="25" t="str">
        <f>IFERROR(IF(C750&lt;&gt;"",M751/(WeightToLoseGain),""),"")</f>
        <v/>
      </c>
    </row>
    <row r="752" spans="3:14" ht="15" customHeight="1">
      <c r="C752" s="15"/>
      <c r="D752" s="11" t="str">
        <f>IFERROR(IF(#REF!&lt;&gt;"",IF(MOD(#REF!,7)=1,(#REF!/7)+1,""),""),"")</f>
        <v/>
      </c>
      <c r="E752" s="12" t="str">
        <f>IFERROR(IF(#REF!&lt;&gt;"",E751-(I751/CalsPerPound),""),"")</f>
        <v/>
      </c>
      <c r="F752" s="18" t="str">
        <f>IFERROR(RunningBMR,"")</f>
        <v/>
      </c>
      <c r="G752" s="13" t="str">
        <f>IFERROR(IF(K751&gt;0,F751*ActivityFactor+IF(WeightGoal="Maintain",0,IF(WeightGoal="Decrease",-500,IF(WeightGoal="Increase",500))),""),"")</f>
        <v/>
      </c>
      <c r="H752" s="32"/>
      <c r="I752" s="13" t="str">
        <f>IFERROR(IF(WeightGoal="Increase",G752-H752,H752-G752),"")</f>
        <v/>
      </c>
      <c r="J752" s="13"/>
      <c r="K752" s="17" t="str">
        <f>IFERROR(IF(Standard,#REF!/CalsPerPound,#REF!/CalsPerPound/2.2),"")</f>
        <v/>
      </c>
      <c r="L752" s="17"/>
      <c r="M752" s="16" t="str">
        <f>IFERROR(WeightToLoseGain-K752,"")</f>
        <v/>
      </c>
      <c r="N752" s="25" t="str">
        <f>IFERROR(IF(C751&lt;&gt;"",M752/(WeightToLoseGain),""),"")</f>
        <v/>
      </c>
    </row>
    <row r="753" spans="3:14" ht="15" customHeight="1">
      <c r="C753" s="15"/>
      <c r="D753" s="11" t="str">
        <f>IFERROR(IF(#REF!&lt;&gt;"",IF(MOD(#REF!,7)=1,(#REF!/7)+1,""),""),"")</f>
        <v/>
      </c>
      <c r="E753" s="12" t="str">
        <f>IFERROR(IF(#REF!&lt;&gt;"",E752-(I752/CalsPerPound),""),"")</f>
        <v/>
      </c>
      <c r="F753" s="18" t="str">
        <f>IFERROR(RunningBMR,"")</f>
        <v/>
      </c>
      <c r="G753" s="13" t="str">
        <f>IFERROR(IF(K752&gt;0,F752*ActivityFactor+IF(WeightGoal="Maintain",0,IF(WeightGoal="Decrease",-500,IF(WeightGoal="Increase",500))),""),"")</f>
        <v/>
      </c>
      <c r="H753" s="32"/>
      <c r="I753" s="13" t="str">
        <f>IFERROR(IF(WeightGoal="Increase",G753-H753,H753-G753),"")</f>
        <v/>
      </c>
      <c r="J753" s="13"/>
      <c r="K753" s="17" t="str">
        <f>IFERROR(IF(Standard,#REF!/CalsPerPound,#REF!/CalsPerPound/2.2),"")</f>
        <v/>
      </c>
      <c r="L753" s="17"/>
      <c r="M753" s="16" t="str">
        <f>IFERROR(WeightToLoseGain-K753,"")</f>
        <v/>
      </c>
      <c r="N753" s="25" t="str">
        <f>IFERROR(IF(C752&lt;&gt;"",M753/(WeightToLoseGain),""),"")</f>
        <v/>
      </c>
    </row>
    <row r="754" spans="3:14" ht="15" customHeight="1">
      <c r="C754" s="15"/>
      <c r="D754" s="11" t="str">
        <f>IFERROR(IF(#REF!&lt;&gt;"",IF(MOD(#REF!,7)=1,(#REF!/7)+1,""),""),"")</f>
        <v/>
      </c>
      <c r="E754" s="12" t="str">
        <f>IFERROR(IF(#REF!&lt;&gt;"",E753-(I753/CalsPerPound),""),"")</f>
        <v/>
      </c>
      <c r="F754" s="18" t="str">
        <f>IFERROR(RunningBMR,"")</f>
        <v/>
      </c>
      <c r="G754" s="13" t="str">
        <f>IFERROR(IF(K753&gt;0,F753*ActivityFactor+IF(WeightGoal="Maintain",0,IF(WeightGoal="Decrease",-500,IF(WeightGoal="Increase",500))),""),"")</f>
        <v/>
      </c>
      <c r="H754" s="32"/>
      <c r="I754" s="13" t="str">
        <f>IFERROR(IF(WeightGoal="Increase",G754-H754,H754-G754),"")</f>
        <v/>
      </c>
      <c r="J754" s="13"/>
      <c r="K754" s="17" t="str">
        <f>IFERROR(IF(Standard,#REF!/CalsPerPound,#REF!/CalsPerPound/2.2),"")</f>
        <v/>
      </c>
      <c r="L754" s="17"/>
      <c r="M754" s="16" t="str">
        <f>IFERROR(WeightToLoseGain-K754,"")</f>
        <v/>
      </c>
      <c r="N754" s="25" t="str">
        <f>IFERROR(IF(C753&lt;&gt;"",M754/(WeightToLoseGain),""),"")</f>
        <v/>
      </c>
    </row>
    <row r="755" spans="3:14" ht="15" customHeight="1">
      <c r="C755" s="15"/>
      <c r="D755" s="11" t="str">
        <f>IFERROR(IF(#REF!&lt;&gt;"",IF(MOD(#REF!,7)=1,(#REF!/7)+1,""),""),"")</f>
        <v/>
      </c>
      <c r="E755" s="12" t="str">
        <f>IFERROR(IF(#REF!&lt;&gt;"",E754-(I754/CalsPerPound),""),"")</f>
        <v/>
      </c>
      <c r="F755" s="18" t="str">
        <f>IFERROR(RunningBMR,"")</f>
        <v/>
      </c>
      <c r="G755" s="13" t="str">
        <f>IFERROR(IF(K754&gt;0,F754*ActivityFactor+IF(WeightGoal="Maintain",0,IF(WeightGoal="Decrease",-500,IF(WeightGoal="Increase",500))),""),"")</f>
        <v/>
      </c>
      <c r="H755" s="32"/>
      <c r="I755" s="13" t="str">
        <f>IFERROR(IF(WeightGoal="Increase",G755-H755,H755-G755),"")</f>
        <v/>
      </c>
      <c r="J755" s="13"/>
      <c r="K755" s="17" t="str">
        <f>IFERROR(IF(Standard,#REF!/CalsPerPound,#REF!/CalsPerPound/2.2),"")</f>
        <v/>
      </c>
      <c r="L755" s="17"/>
      <c r="M755" s="16" t="str">
        <f>IFERROR(WeightToLoseGain-K755,"")</f>
        <v/>
      </c>
      <c r="N755" s="25" t="str">
        <f>IFERROR(IF(C754&lt;&gt;"",M755/(WeightToLoseGain),""),"")</f>
        <v/>
      </c>
    </row>
    <row r="756" spans="3:14" ht="15" customHeight="1">
      <c r="C756" s="15"/>
      <c r="D756" s="11" t="str">
        <f>IFERROR(IF(#REF!&lt;&gt;"",IF(MOD(#REF!,7)=1,(#REF!/7)+1,""),""),"")</f>
        <v/>
      </c>
      <c r="E756" s="12" t="str">
        <f>IFERROR(IF(#REF!&lt;&gt;"",E755-(I755/CalsPerPound),""),"")</f>
        <v/>
      </c>
      <c r="F756" s="18" t="str">
        <f>IFERROR(RunningBMR,"")</f>
        <v/>
      </c>
      <c r="G756" s="13" t="str">
        <f>IFERROR(IF(K755&gt;0,F755*ActivityFactor+IF(WeightGoal="Maintain",0,IF(WeightGoal="Decrease",-500,IF(WeightGoal="Increase",500))),""),"")</f>
        <v/>
      </c>
      <c r="H756" s="32"/>
      <c r="I756" s="13" t="str">
        <f>IFERROR(IF(WeightGoal="Increase",G756-H756,H756-G756),"")</f>
        <v/>
      </c>
      <c r="J756" s="13"/>
      <c r="K756" s="17" t="str">
        <f>IFERROR(IF(Standard,#REF!/CalsPerPound,#REF!/CalsPerPound/2.2),"")</f>
        <v/>
      </c>
      <c r="L756" s="17"/>
      <c r="M756" s="16" t="str">
        <f>IFERROR(WeightToLoseGain-K756,"")</f>
        <v/>
      </c>
      <c r="N756" s="25" t="str">
        <f>IFERROR(IF(C755&lt;&gt;"",M756/(WeightToLoseGain),""),"")</f>
        <v/>
      </c>
    </row>
    <row r="757" spans="3:14" ht="15" customHeight="1">
      <c r="C757" s="15"/>
      <c r="D757" s="11" t="str">
        <f>IFERROR(IF(#REF!&lt;&gt;"",IF(MOD(#REF!,7)=1,(#REF!/7)+1,""),""),"")</f>
        <v/>
      </c>
      <c r="E757" s="12" t="str">
        <f>IFERROR(IF(#REF!&lt;&gt;"",E756-(I756/CalsPerPound),""),"")</f>
        <v/>
      </c>
      <c r="F757" s="18" t="str">
        <f>IFERROR(RunningBMR,"")</f>
        <v/>
      </c>
      <c r="G757" s="13" t="str">
        <f>IFERROR(IF(K756&gt;0,F756*ActivityFactor+IF(WeightGoal="Maintain",0,IF(WeightGoal="Decrease",-500,IF(WeightGoal="Increase",500))),""),"")</f>
        <v/>
      </c>
      <c r="H757" s="32"/>
      <c r="I757" s="13" t="str">
        <f>IFERROR(IF(WeightGoal="Increase",G757-H757,H757-G757),"")</f>
        <v/>
      </c>
      <c r="J757" s="13"/>
      <c r="K757" s="17" t="str">
        <f>IFERROR(IF(Standard,#REF!/CalsPerPound,#REF!/CalsPerPound/2.2),"")</f>
        <v/>
      </c>
      <c r="L757" s="17"/>
      <c r="M757" s="16" t="str">
        <f>IFERROR(WeightToLoseGain-K757,"")</f>
        <v/>
      </c>
      <c r="N757" s="25" t="str">
        <f>IFERROR(IF(C756&lt;&gt;"",M757/(WeightToLoseGain),""),"")</f>
        <v/>
      </c>
    </row>
    <row r="758" spans="3:14" ht="15" customHeight="1">
      <c r="C758" s="15"/>
      <c r="D758" s="11" t="str">
        <f>IFERROR(IF(#REF!&lt;&gt;"",IF(MOD(#REF!,7)=1,(#REF!/7)+1,""),""),"")</f>
        <v/>
      </c>
      <c r="E758" s="12" t="str">
        <f>IFERROR(IF(#REF!&lt;&gt;"",E757-(I757/CalsPerPound),""),"")</f>
        <v/>
      </c>
      <c r="F758" s="18" t="str">
        <f>IFERROR(RunningBMR,"")</f>
        <v/>
      </c>
      <c r="G758" s="13" t="str">
        <f>IFERROR(IF(K757&gt;0,F757*ActivityFactor+IF(WeightGoal="Maintain",0,IF(WeightGoal="Decrease",-500,IF(WeightGoal="Increase",500))),""),"")</f>
        <v/>
      </c>
      <c r="H758" s="32"/>
      <c r="I758" s="13" t="str">
        <f>IFERROR(IF(WeightGoal="Increase",G758-H758,H758-G758),"")</f>
        <v/>
      </c>
      <c r="J758" s="13"/>
      <c r="K758" s="17" t="str">
        <f>IFERROR(IF(Standard,#REF!/CalsPerPound,#REF!/CalsPerPound/2.2),"")</f>
        <v/>
      </c>
      <c r="L758" s="17"/>
      <c r="M758" s="16" t="str">
        <f>IFERROR(WeightToLoseGain-K758,"")</f>
        <v/>
      </c>
      <c r="N758" s="25" t="str">
        <f>IFERROR(IF(C757&lt;&gt;"",M758/(WeightToLoseGain),""),"")</f>
        <v/>
      </c>
    </row>
    <row r="759" spans="3:14" ht="15" customHeight="1">
      <c r="C759" s="15"/>
      <c r="D759" s="11" t="str">
        <f>IFERROR(IF(#REF!&lt;&gt;"",IF(MOD(#REF!,7)=1,(#REF!/7)+1,""),""),"")</f>
        <v/>
      </c>
      <c r="E759" s="12" t="str">
        <f>IFERROR(IF(#REF!&lt;&gt;"",E758-(I758/CalsPerPound),""),"")</f>
        <v/>
      </c>
      <c r="F759" s="18" t="str">
        <f>IFERROR(RunningBMR,"")</f>
        <v/>
      </c>
      <c r="G759" s="13" t="str">
        <f>IFERROR(IF(K758&gt;0,F758*ActivityFactor+IF(WeightGoal="Maintain",0,IF(WeightGoal="Decrease",-500,IF(WeightGoal="Increase",500))),""),"")</f>
        <v/>
      </c>
      <c r="H759" s="32"/>
      <c r="I759" s="13" t="str">
        <f>IFERROR(IF(WeightGoal="Increase",G759-H759,H759-G759),"")</f>
        <v/>
      </c>
      <c r="J759" s="13"/>
      <c r="K759" s="17" t="str">
        <f>IFERROR(IF(Standard,#REF!/CalsPerPound,#REF!/CalsPerPound/2.2),"")</f>
        <v/>
      </c>
      <c r="L759" s="17"/>
      <c r="M759" s="16" t="str">
        <f>IFERROR(WeightToLoseGain-K759,"")</f>
        <v/>
      </c>
      <c r="N759" s="25" t="str">
        <f>IFERROR(IF(C758&lt;&gt;"",M759/(WeightToLoseGain),""),"")</f>
        <v/>
      </c>
    </row>
    <row r="760" spans="3:14" ht="15" customHeight="1">
      <c r="C760" s="15"/>
      <c r="D760" s="11" t="str">
        <f>IFERROR(IF(#REF!&lt;&gt;"",IF(MOD(#REF!,7)=1,(#REF!/7)+1,""),""),"")</f>
        <v/>
      </c>
      <c r="E760" s="12" t="str">
        <f>IFERROR(IF(#REF!&lt;&gt;"",E759-(I759/CalsPerPound),""),"")</f>
        <v/>
      </c>
      <c r="F760" s="18" t="str">
        <f>IFERROR(RunningBMR,"")</f>
        <v/>
      </c>
      <c r="G760" s="13" t="str">
        <f>IFERROR(IF(K759&gt;0,F759*ActivityFactor+IF(WeightGoal="Maintain",0,IF(WeightGoal="Decrease",-500,IF(WeightGoal="Increase",500))),""),"")</f>
        <v/>
      </c>
      <c r="H760" s="32"/>
      <c r="I760" s="13" t="str">
        <f>IFERROR(IF(WeightGoal="Increase",G760-H760,H760-G760),"")</f>
        <v/>
      </c>
      <c r="J760" s="13"/>
      <c r="K760" s="17" t="str">
        <f>IFERROR(IF(Standard,#REF!/CalsPerPound,#REF!/CalsPerPound/2.2),"")</f>
        <v/>
      </c>
      <c r="L760" s="17"/>
      <c r="M760" s="16" t="str">
        <f>IFERROR(WeightToLoseGain-K760,"")</f>
        <v/>
      </c>
      <c r="N760" s="25" t="str">
        <f>IFERROR(IF(C759&lt;&gt;"",M760/(WeightToLoseGain),""),"")</f>
        <v/>
      </c>
    </row>
    <row r="761" spans="3:14" ht="15" customHeight="1">
      <c r="C761" s="15"/>
      <c r="D761" s="11" t="str">
        <f>IFERROR(IF(#REF!&lt;&gt;"",IF(MOD(#REF!,7)=1,(#REF!/7)+1,""),""),"")</f>
        <v/>
      </c>
      <c r="E761" s="12" t="str">
        <f>IFERROR(IF(#REF!&lt;&gt;"",E760-(I760/CalsPerPound),""),"")</f>
        <v/>
      </c>
      <c r="F761" s="18" t="str">
        <f>IFERROR(RunningBMR,"")</f>
        <v/>
      </c>
      <c r="G761" s="13" t="str">
        <f>IFERROR(IF(K760&gt;0,F760*ActivityFactor+IF(WeightGoal="Maintain",0,IF(WeightGoal="Decrease",-500,IF(WeightGoal="Increase",500))),""),"")</f>
        <v/>
      </c>
      <c r="H761" s="32"/>
      <c r="I761" s="13" t="str">
        <f>IFERROR(IF(WeightGoal="Increase",G761-H761,H761-G761),"")</f>
        <v/>
      </c>
      <c r="J761" s="13"/>
      <c r="K761" s="17" t="str">
        <f>IFERROR(IF(Standard,#REF!/CalsPerPound,#REF!/CalsPerPound/2.2),"")</f>
        <v/>
      </c>
      <c r="L761" s="17"/>
      <c r="M761" s="16" t="str">
        <f>IFERROR(WeightToLoseGain-K761,"")</f>
        <v/>
      </c>
      <c r="N761" s="25" t="str">
        <f>IFERROR(IF(C760&lt;&gt;"",M761/(WeightToLoseGain),""),"")</f>
        <v/>
      </c>
    </row>
    <row r="762" spans="3:14" ht="15" customHeight="1">
      <c r="C762" s="15"/>
      <c r="D762" s="11" t="str">
        <f>IFERROR(IF(#REF!&lt;&gt;"",IF(MOD(#REF!,7)=1,(#REF!/7)+1,""),""),"")</f>
        <v/>
      </c>
      <c r="E762" s="12" t="str">
        <f>IFERROR(IF(#REF!&lt;&gt;"",E761-(I761/CalsPerPound),""),"")</f>
        <v/>
      </c>
      <c r="F762" s="18" t="str">
        <f>IFERROR(RunningBMR,"")</f>
        <v/>
      </c>
      <c r="G762" s="13" t="str">
        <f>IFERROR(IF(K761&gt;0,F761*ActivityFactor+IF(WeightGoal="Maintain",0,IF(WeightGoal="Decrease",-500,IF(WeightGoal="Increase",500))),""),"")</f>
        <v/>
      </c>
      <c r="H762" s="32"/>
      <c r="I762" s="13" t="str">
        <f>IFERROR(IF(WeightGoal="Increase",G762-H762,H762-G762),"")</f>
        <v/>
      </c>
      <c r="J762" s="13"/>
      <c r="K762" s="17" t="str">
        <f>IFERROR(IF(Standard,#REF!/CalsPerPound,#REF!/CalsPerPound/2.2),"")</f>
        <v/>
      </c>
      <c r="L762" s="17"/>
      <c r="M762" s="16" t="str">
        <f>IFERROR(WeightToLoseGain-K762,"")</f>
        <v/>
      </c>
      <c r="N762" s="25" t="str">
        <f>IFERROR(IF(C761&lt;&gt;"",M762/(WeightToLoseGain),""),"")</f>
        <v/>
      </c>
    </row>
    <row r="763" spans="3:14" ht="15" customHeight="1">
      <c r="C763" s="15"/>
      <c r="D763" s="11" t="str">
        <f>IFERROR(IF(#REF!&lt;&gt;"",IF(MOD(#REF!,7)=1,(#REF!/7)+1,""),""),"")</f>
        <v/>
      </c>
      <c r="E763" s="12" t="str">
        <f>IFERROR(IF(#REF!&lt;&gt;"",E762-(I762/CalsPerPound),""),"")</f>
        <v/>
      </c>
      <c r="F763" s="18" t="str">
        <f>IFERROR(RunningBMR,"")</f>
        <v/>
      </c>
      <c r="G763" s="13" t="str">
        <f>IFERROR(IF(K762&gt;0,F762*ActivityFactor+IF(WeightGoal="Maintain",0,IF(WeightGoal="Decrease",-500,IF(WeightGoal="Increase",500))),""),"")</f>
        <v/>
      </c>
      <c r="H763" s="32"/>
      <c r="I763" s="13" t="str">
        <f>IFERROR(IF(WeightGoal="Increase",G763-H763,H763-G763),"")</f>
        <v/>
      </c>
      <c r="J763" s="13"/>
      <c r="K763" s="17" t="str">
        <f>IFERROR(IF(Standard,#REF!/CalsPerPound,#REF!/CalsPerPound/2.2),"")</f>
        <v/>
      </c>
      <c r="L763" s="17"/>
      <c r="M763" s="16" t="str">
        <f>IFERROR(WeightToLoseGain-K763,"")</f>
        <v/>
      </c>
      <c r="N763" s="25" t="str">
        <f>IFERROR(IF(C762&lt;&gt;"",M763/(WeightToLoseGain),""),"")</f>
        <v/>
      </c>
    </row>
    <row r="764" spans="3:14" ht="15" customHeight="1">
      <c r="C764" s="15"/>
      <c r="D764" s="11" t="str">
        <f>IFERROR(IF(#REF!&lt;&gt;"",IF(MOD(#REF!,7)=1,(#REF!/7)+1,""),""),"")</f>
        <v/>
      </c>
      <c r="E764" s="12" t="str">
        <f>IFERROR(IF(#REF!&lt;&gt;"",E763-(I763/CalsPerPound),""),"")</f>
        <v/>
      </c>
      <c r="F764" s="18" t="str">
        <f>IFERROR(RunningBMR,"")</f>
        <v/>
      </c>
      <c r="G764" s="13" t="str">
        <f>IFERROR(IF(K763&gt;0,F763*ActivityFactor+IF(WeightGoal="Maintain",0,IF(WeightGoal="Decrease",-500,IF(WeightGoal="Increase",500))),""),"")</f>
        <v/>
      </c>
      <c r="H764" s="32"/>
      <c r="I764" s="13" t="str">
        <f>IFERROR(IF(WeightGoal="Increase",G764-H764,H764-G764),"")</f>
        <v/>
      </c>
      <c r="J764" s="13"/>
      <c r="K764" s="17" t="str">
        <f>IFERROR(IF(Standard,#REF!/CalsPerPound,#REF!/CalsPerPound/2.2),"")</f>
        <v/>
      </c>
      <c r="L764" s="17"/>
      <c r="M764" s="16" t="str">
        <f>IFERROR(WeightToLoseGain-K764,"")</f>
        <v/>
      </c>
      <c r="N764" s="25" t="str">
        <f>IFERROR(IF(C763&lt;&gt;"",M764/(WeightToLoseGain),""),"")</f>
        <v/>
      </c>
    </row>
    <row r="765" spans="3:14" ht="15" customHeight="1">
      <c r="C765" s="15"/>
      <c r="D765" s="11" t="str">
        <f>IFERROR(IF(#REF!&lt;&gt;"",IF(MOD(#REF!,7)=1,(#REF!/7)+1,""),""),"")</f>
        <v/>
      </c>
      <c r="E765" s="12" t="str">
        <f>IFERROR(IF(#REF!&lt;&gt;"",E764-(I764/CalsPerPound),""),"")</f>
        <v/>
      </c>
      <c r="F765" s="18" t="str">
        <f>IFERROR(RunningBMR,"")</f>
        <v/>
      </c>
      <c r="G765" s="13" t="str">
        <f>IFERROR(IF(K764&gt;0,F764*ActivityFactor+IF(WeightGoal="Maintain",0,IF(WeightGoal="Decrease",-500,IF(WeightGoal="Increase",500))),""),"")</f>
        <v/>
      </c>
      <c r="H765" s="32"/>
      <c r="I765" s="13" t="str">
        <f>IFERROR(IF(WeightGoal="Increase",G765-H765,H765-G765),"")</f>
        <v/>
      </c>
      <c r="J765" s="13"/>
      <c r="K765" s="17" t="str">
        <f>IFERROR(IF(Standard,#REF!/CalsPerPound,#REF!/CalsPerPound/2.2),"")</f>
        <v/>
      </c>
      <c r="L765" s="17"/>
      <c r="M765" s="16" t="str">
        <f>IFERROR(WeightToLoseGain-K765,"")</f>
        <v/>
      </c>
      <c r="N765" s="25" t="str">
        <f>IFERROR(IF(C764&lt;&gt;"",M765/(WeightToLoseGain),""),"")</f>
        <v/>
      </c>
    </row>
    <row r="766" spans="3:14" ht="15" customHeight="1">
      <c r="C766" s="15"/>
      <c r="D766" s="11" t="str">
        <f>IFERROR(IF(#REF!&lt;&gt;"",IF(MOD(#REF!,7)=1,(#REF!/7)+1,""),""),"")</f>
        <v/>
      </c>
      <c r="E766" s="12" t="str">
        <f>IFERROR(IF(#REF!&lt;&gt;"",E765-(I765/CalsPerPound),""),"")</f>
        <v/>
      </c>
      <c r="F766" s="18" t="str">
        <f>IFERROR(RunningBMR,"")</f>
        <v/>
      </c>
      <c r="G766" s="13" t="str">
        <f>IFERROR(IF(K765&gt;0,F765*ActivityFactor+IF(WeightGoal="Maintain",0,IF(WeightGoal="Decrease",-500,IF(WeightGoal="Increase",500))),""),"")</f>
        <v/>
      </c>
      <c r="H766" s="32"/>
      <c r="I766" s="13" t="str">
        <f>IFERROR(IF(WeightGoal="Increase",G766-H766,H766-G766),"")</f>
        <v/>
      </c>
      <c r="J766" s="13"/>
      <c r="K766" s="17" t="str">
        <f>IFERROR(IF(Standard,#REF!/CalsPerPound,#REF!/CalsPerPound/2.2),"")</f>
        <v/>
      </c>
      <c r="L766" s="17"/>
      <c r="M766" s="16" t="str">
        <f>IFERROR(WeightToLoseGain-K766,"")</f>
        <v/>
      </c>
      <c r="N766" s="25" t="str">
        <f>IFERROR(IF(C765&lt;&gt;"",M766/(WeightToLoseGain),""),"")</f>
        <v/>
      </c>
    </row>
    <row r="767" spans="3:14" ht="15" customHeight="1">
      <c r="C767" s="15"/>
      <c r="D767" s="11" t="str">
        <f>IFERROR(IF(#REF!&lt;&gt;"",IF(MOD(#REF!,7)=1,(#REF!/7)+1,""),""),"")</f>
        <v/>
      </c>
      <c r="E767" s="12" t="str">
        <f>IFERROR(IF(#REF!&lt;&gt;"",E766-(I766/CalsPerPound),""),"")</f>
        <v/>
      </c>
      <c r="F767" s="18" t="str">
        <f>IFERROR(RunningBMR,"")</f>
        <v/>
      </c>
      <c r="G767" s="13" t="str">
        <f>IFERROR(IF(K766&gt;0,F766*ActivityFactor+IF(WeightGoal="Maintain",0,IF(WeightGoal="Decrease",-500,IF(WeightGoal="Increase",500))),""),"")</f>
        <v/>
      </c>
      <c r="H767" s="32"/>
      <c r="I767" s="13" t="str">
        <f>IFERROR(IF(WeightGoal="Increase",G767-H767,H767-G767),"")</f>
        <v/>
      </c>
      <c r="J767" s="13"/>
      <c r="K767" s="17" t="str">
        <f>IFERROR(IF(Standard,#REF!/CalsPerPound,#REF!/CalsPerPound/2.2),"")</f>
        <v/>
      </c>
      <c r="L767" s="17"/>
      <c r="M767" s="16" t="str">
        <f>IFERROR(WeightToLoseGain-K767,"")</f>
        <v/>
      </c>
      <c r="N767" s="25" t="str">
        <f>IFERROR(IF(C766&lt;&gt;"",M767/(WeightToLoseGain),""),"")</f>
        <v/>
      </c>
    </row>
    <row r="768" spans="3:14" ht="15" customHeight="1">
      <c r="C768" s="15"/>
      <c r="D768" s="11" t="str">
        <f>IFERROR(IF(#REF!&lt;&gt;"",IF(MOD(#REF!,7)=1,(#REF!/7)+1,""),""),"")</f>
        <v/>
      </c>
      <c r="E768" s="12" t="str">
        <f>IFERROR(IF(#REF!&lt;&gt;"",E767-(I767/CalsPerPound),""),"")</f>
        <v/>
      </c>
      <c r="F768" s="18" t="str">
        <f>IFERROR(RunningBMR,"")</f>
        <v/>
      </c>
      <c r="G768" s="13" t="str">
        <f>IFERROR(IF(K767&gt;0,F767*ActivityFactor+IF(WeightGoal="Maintain",0,IF(WeightGoal="Decrease",-500,IF(WeightGoal="Increase",500))),""),"")</f>
        <v/>
      </c>
      <c r="H768" s="32"/>
      <c r="I768" s="13" t="str">
        <f>IFERROR(IF(WeightGoal="Increase",G768-H768,H768-G768),"")</f>
        <v/>
      </c>
      <c r="J768" s="13"/>
      <c r="K768" s="17" t="str">
        <f>IFERROR(IF(Standard,#REF!/CalsPerPound,#REF!/CalsPerPound/2.2),"")</f>
        <v/>
      </c>
      <c r="L768" s="17"/>
      <c r="M768" s="16" t="str">
        <f>IFERROR(WeightToLoseGain-K768,"")</f>
        <v/>
      </c>
      <c r="N768" s="25" t="str">
        <f>IFERROR(IF(C767&lt;&gt;"",M768/(WeightToLoseGain),""),"")</f>
        <v/>
      </c>
    </row>
    <row r="769" spans="3:14" ht="15" customHeight="1">
      <c r="C769" s="15"/>
      <c r="D769" s="11" t="str">
        <f>IFERROR(IF(#REF!&lt;&gt;"",IF(MOD(#REF!,7)=1,(#REF!/7)+1,""),""),"")</f>
        <v/>
      </c>
      <c r="E769" s="12" t="str">
        <f>IFERROR(IF(#REF!&lt;&gt;"",E768-(I768/CalsPerPound),""),"")</f>
        <v/>
      </c>
      <c r="F769" s="18" t="str">
        <f>IFERROR(RunningBMR,"")</f>
        <v/>
      </c>
      <c r="G769" s="13" t="str">
        <f>IFERROR(IF(K768&gt;0,F768*ActivityFactor+IF(WeightGoal="Maintain",0,IF(WeightGoal="Decrease",-500,IF(WeightGoal="Increase",500))),""),"")</f>
        <v/>
      </c>
      <c r="H769" s="32"/>
      <c r="I769" s="13" t="str">
        <f>IFERROR(IF(WeightGoal="Increase",G769-H769,H769-G769),"")</f>
        <v/>
      </c>
      <c r="J769" s="13"/>
      <c r="K769" s="17" t="str">
        <f>IFERROR(IF(Standard,#REF!/CalsPerPound,#REF!/CalsPerPound/2.2),"")</f>
        <v/>
      </c>
      <c r="L769" s="17"/>
      <c r="M769" s="16" t="str">
        <f>IFERROR(WeightToLoseGain-K769,"")</f>
        <v/>
      </c>
      <c r="N769" s="25" t="str">
        <f>IFERROR(IF(C768&lt;&gt;"",M769/(WeightToLoseGain),""),"")</f>
        <v/>
      </c>
    </row>
    <row r="770" spans="3:14" ht="15" customHeight="1">
      <c r="C770" s="15"/>
      <c r="D770" s="11" t="str">
        <f>IFERROR(IF(#REF!&lt;&gt;"",IF(MOD(#REF!,7)=1,(#REF!/7)+1,""),""),"")</f>
        <v/>
      </c>
      <c r="E770" s="12" t="str">
        <f>IFERROR(IF(#REF!&lt;&gt;"",E769-(I769/CalsPerPound),""),"")</f>
        <v/>
      </c>
      <c r="F770" s="18" t="str">
        <f>IFERROR(RunningBMR,"")</f>
        <v/>
      </c>
      <c r="G770" s="13" t="str">
        <f>IFERROR(IF(K769&gt;0,F769*ActivityFactor+IF(WeightGoal="Maintain",0,IF(WeightGoal="Decrease",-500,IF(WeightGoal="Increase",500))),""),"")</f>
        <v/>
      </c>
      <c r="H770" s="32"/>
      <c r="I770" s="13" t="str">
        <f>IFERROR(IF(WeightGoal="Increase",G770-H770,H770-G770),"")</f>
        <v/>
      </c>
      <c r="J770" s="13"/>
      <c r="K770" s="17" t="str">
        <f>IFERROR(IF(Standard,#REF!/CalsPerPound,#REF!/CalsPerPound/2.2),"")</f>
        <v/>
      </c>
      <c r="L770" s="17"/>
      <c r="M770" s="16" t="str">
        <f>IFERROR(WeightToLoseGain-K770,"")</f>
        <v/>
      </c>
      <c r="N770" s="25" t="str">
        <f>IFERROR(IF(C769&lt;&gt;"",M770/(WeightToLoseGain),""),"")</f>
        <v/>
      </c>
    </row>
    <row r="771" spans="3:14" ht="15" customHeight="1">
      <c r="C771" s="15"/>
      <c r="D771" s="11" t="str">
        <f>IFERROR(IF(#REF!&lt;&gt;"",IF(MOD(#REF!,7)=1,(#REF!/7)+1,""),""),"")</f>
        <v/>
      </c>
      <c r="E771" s="12" t="str">
        <f>IFERROR(IF(#REF!&lt;&gt;"",E770-(I770/CalsPerPound),""),"")</f>
        <v/>
      </c>
      <c r="F771" s="18" t="str">
        <f>IFERROR(RunningBMR,"")</f>
        <v/>
      </c>
      <c r="G771" s="13" t="str">
        <f>IFERROR(IF(K770&gt;0,F770*ActivityFactor+IF(WeightGoal="Maintain",0,IF(WeightGoal="Decrease",-500,IF(WeightGoal="Increase",500))),""),"")</f>
        <v/>
      </c>
      <c r="H771" s="32"/>
      <c r="I771" s="13" t="str">
        <f>IFERROR(IF(WeightGoal="Increase",G771-H771,H771-G771),"")</f>
        <v/>
      </c>
      <c r="J771" s="13"/>
      <c r="K771" s="17" t="str">
        <f>IFERROR(IF(Standard,#REF!/CalsPerPound,#REF!/CalsPerPound/2.2),"")</f>
        <v/>
      </c>
      <c r="L771" s="17"/>
      <c r="M771" s="16" t="str">
        <f>IFERROR(WeightToLoseGain-K771,"")</f>
        <v/>
      </c>
      <c r="N771" s="25" t="str">
        <f>IFERROR(IF(C770&lt;&gt;"",M771/(WeightToLoseGain),""),"")</f>
        <v/>
      </c>
    </row>
    <row r="772" spans="3:14" ht="15" customHeight="1">
      <c r="C772" s="15"/>
      <c r="D772" s="11" t="str">
        <f>IFERROR(IF(#REF!&lt;&gt;"",IF(MOD(#REF!,7)=1,(#REF!/7)+1,""),""),"")</f>
        <v/>
      </c>
      <c r="E772" s="12" t="str">
        <f>IFERROR(IF(#REF!&lt;&gt;"",E771-(I771/CalsPerPound),""),"")</f>
        <v/>
      </c>
      <c r="F772" s="18" t="str">
        <f>IFERROR(RunningBMR,"")</f>
        <v/>
      </c>
      <c r="G772" s="13" t="str">
        <f>IFERROR(IF(K771&gt;0,F771*ActivityFactor+IF(WeightGoal="Maintain",0,IF(WeightGoal="Decrease",-500,IF(WeightGoal="Increase",500))),""),"")</f>
        <v/>
      </c>
      <c r="H772" s="32"/>
      <c r="I772" s="13" t="str">
        <f>IFERROR(IF(WeightGoal="Increase",G772-H772,H772-G772),"")</f>
        <v/>
      </c>
      <c r="J772" s="13"/>
      <c r="K772" s="17" t="str">
        <f>IFERROR(IF(Standard,#REF!/CalsPerPound,#REF!/CalsPerPound/2.2),"")</f>
        <v/>
      </c>
      <c r="L772" s="17"/>
      <c r="M772" s="16" t="str">
        <f>IFERROR(WeightToLoseGain-K772,"")</f>
        <v/>
      </c>
      <c r="N772" s="25" t="str">
        <f>IFERROR(IF(C771&lt;&gt;"",M772/(WeightToLoseGain),""),"")</f>
        <v/>
      </c>
    </row>
    <row r="773" spans="3:14" ht="15" customHeight="1">
      <c r="C773" s="15"/>
      <c r="D773" s="11" t="str">
        <f>IFERROR(IF(#REF!&lt;&gt;"",IF(MOD(#REF!,7)=1,(#REF!/7)+1,""),""),"")</f>
        <v/>
      </c>
      <c r="E773" s="12" t="str">
        <f>IFERROR(IF(#REF!&lt;&gt;"",E772-(I772/CalsPerPound),""),"")</f>
        <v/>
      </c>
      <c r="F773" s="18" t="str">
        <f>IFERROR(RunningBMR,"")</f>
        <v/>
      </c>
      <c r="G773" s="13" t="str">
        <f>IFERROR(IF(K772&gt;0,F772*ActivityFactor+IF(WeightGoal="Maintain",0,IF(WeightGoal="Decrease",-500,IF(WeightGoal="Increase",500))),""),"")</f>
        <v/>
      </c>
      <c r="H773" s="32"/>
      <c r="I773" s="13" t="str">
        <f>IFERROR(IF(WeightGoal="Increase",G773-H773,H773-G773),"")</f>
        <v/>
      </c>
      <c r="J773" s="13"/>
      <c r="K773" s="17" t="str">
        <f>IFERROR(IF(Standard,#REF!/CalsPerPound,#REF!/CalsPerPound/2.2),"")</f>
        <v/>
      </c>
      <c r="L773" s="17"/>
      <c r="M773" s="16" t="str">
        <f>IFERROR(WeightToLoseGain-K773,"")</f>
        <v/>
      </c>
      <c r="N773" s="25" t="str">
        <f>IFERROR(IF(C772&lt;&gt;"",M773/(WeightToLoseGain),""),"")</f>
        <v/>
      </c>
    </row>
    <row r="774" spans="3:14" ht="15" customHeight="1">
      <c r="C774" s="15"/>
      <c r="D774" s="11" t="str">
        <f>IFERROR(IF(#REF!&lt;&gt;"",IF(MOD(#REF!,7)=1,(#REF!/7)+1,""),""),"")</f>
        <v/>
      </c>
      <c r="E774" s="12" t="str">
        <f>IFERROR(IF(#REF!&lt;&gt;"",E773-(I773/CalsPerPound),""),"")</f>
        <v/>
      </c>
      <c r="F774" s="18" t="str">
        <f>IFERROR(RunningBMR,"")</f>
        <v/>
      </c>
      <c r="G774" s="13" t="str">
        <f>IFERROR(IF(K773&gt;0,F773*ActivityFactor+IF(WeightGoal="Maintain",0,IF(WeightGoal="Decrease",-500,IF(WeightGoal="Increase",500))),""),"")</f>
        <v/>
      </c>
      <c r="H774" s="32"/>
      <c r="I774" s="13" t="str">
        <f>IFERROR(IF(WeightGoal="Increase",G774-H774,H774-G774),"")</f>
        <v/>
      </c>
      <c r="J774" s="13"/>
      <c r="K774" s="17" t="str">
        <f>IFERROR(IF(Standard,#REF!/CalsPerPound,#REF!/CalsPerPound/2.2),"")</f>
        <v/>
      </c>
      <c r="L774" s="17"/>
      <c r="M774" s="16" t="str">
        <f>IFERROR(WeightToLoseGain-K774,"")</f>
        <v/>
      </c>
      <c r="N774" s="25" t="str">
        <f>IFERROR(IF(C773&lt;&gt;"",M774/(WeightToLoseGain),""),"")</f>
        <v/>
      </c>
    </row>
    <row r="775" spans="3:14" ht="15" customHeight="1">
      <c r="C775" s="15"/>
      <c r="D775" s="11" t="str">
        <f>IFERROR(IF(#REF!&lt;&gt;"",IF(MOD(#REF!,7)=1,(#REF!/7)+1,""),""),"")</f>
        <v/>
      </c>
      <c r="E775" s="12" t="str">
        <f>IFERROR(IF(#REF!&lt;&gt;"",E774-(I774/CalsPerPound),""),"")</f>
        <v/>
      </c>
      <c r="F775" s="18" t="str">
        <f>IFERROR(RunningBMR,"")</f>
        <v/>
      </c>
      <c r="G775" s="13" t="str">
        <f>IFERROR(IF(K774&gt;0,F774*ActivityFactor+IF(WeightGoal="Maintain",0,IF(WeightGoal="Decrease",-500,IF(WeightGoal="Increase",500))),""),"")</f>
        <v/>
      </c>
      <c r="H775" s="32"/>
      <c r="I775" s="13" t="str">
        <f>IFERROR(IF(WeightGoal="Increase",G775-H775,H775-G775),"")</f>
        <v/>
      </c>
      <c r="J775" s="13"/>
      <c r="K775" s="17" t="str">
        <f>IFERROR(IF(Standard,#REF!/CalsPerPound,#REF!/CalsPerPound/2.2),"")</f>
        <v/>
      </c>
      <c r="L775" s="17"/>
      <c r="M775" s="16" t="str">
        <f>IFERROR(WeightToLoseGain-K775,"")</f>
        <v/>
      </c>
      <c r="N775" s="25" t="str">
        <f>IFERROR(IF(C774&lt;&gt;"",M775/(WeightToLoseGain),""),"")</f>
        <v/>
      </c>
    </row>
    <row r="776" spans="3:14" ht="15" customHeight="1">
      <c r="C776" s="15"/>
      <c r="D776" s="11" t="str">
        <f>IFERROR(IF(#REF!&lt;&gt;"",IF(MOD(#REF!,7)=1,(#REF!/7)+1,""),""),"")</f>
        <v/>
      </c>
      <c r="E776" s="12" t="str">
        <f>IFERROR(IF(#REF!&lt;&gt;"",E775-(I775/CalsPerPound),""),"")</f>
        <v/>
      </c>
      <c r="F776" s="18" t="str">
        <f>IFERROR(RunningBMR,"")</f>
        <v/>
      </c>
      <c r="G776" s="13" t="str">
        <f>IFERROR(IF(K775&gt;0,F775*ActivityFactor+IF(WeightGoal="Maintain",0,IF(WeightGoal="Decrease",-500,IF(WeightGoal="Increase",500))),""),"")</f>
        <v/>
      </c>
      <c r="H776" s="32"/>
      <c r="I776" s="13" t="str">
        <f>IFERROR(IF(WeightGoal="Increase",G776-H776,H776-G776),"")</f>
        <v/>
      </c>
      <c r="J776" s="13"/>
      <c r="K776" s="17" t="str">
        <f>IFERROR(IF(Standard,#REF!/CalsPerPound,#REF!/CalsPerPound/2.2),"")</f>
        <v/>
      </c>
      <c r="L776" s="17"/>
      <c r="M776" s="16" t="str">
        <f>IFERROR(WeightToLoseGain-K776,"")</f>
        <v/>
      </c>
      <c r="N776" s="25" t="str">
        <f>IFERROR(IF(C775&lt;&gt;"",M776/(WeightToLoseGain),""),"")</f>
        <v/>
      </c>
    </row>
    <row r="777" spans="3:14" ht="15" customHeight="1">
      <c r="C777" s="15"/>
      <c r="D777" s="11" t="str">
        <f>IFERROR(IF(#REF!&lt;&gt;"",IF(MOD(#REF!,7)=1,(#REF!/7)+1,""),""),"")</f>
        <v/>
      </c>
      <c r="E777" s="12" t="str">
        <f>IFERROR(IF(#REF!&lt;&gt;"",E776-(I776/CalsPerPound),""),"")</f>
        <v/>
      </c>
      <c r="F777" s="18" t="str">
        <f>IFERROR(RunningBMR,"")</f>
        <v/>
      </c>
      <c r="G777" s="13" t="str">
        <f>IFERROR(IF(K776&gt;0,F776*ActivityFactor+IF(WeightGoal="Maintain",0,IF(WeightGoal="Decrease",-500,IF(WeightGoal="Increase",500))),""),"")</f>
        <v/>
      </c>
      <c r="H777" s="32"/>
      <c r="I777" s="13" t="str">
        <f>IFERROR(IF(WeightGoal="Increase",G777-H777,H777-G777),"")</f>
        <v/>
      </c>
      <c r="J777" s="13"/>
      <c r="K777" s="17" t="str">
        <f>IFERROR(IF(Standard,#REF!/CalsPerPound,#REF!/CalsPerPound/2.2),"")</f>
        <v/>
      </c>
      <c r="L777" s="17"/>
      <c r="M777" s="16" t="str">
        <f>IFERROR(WeightToLoseGain-K777,"")</f>
        <v/>
      </c>
      <c r="N777" s="25" t="str">
        <f>IFERROR(IF(C776&lt;&gt;"",M777/(WeightToLoseGain),""),"")</f>
        <v/>
      </c>
    </row>
    <row r="778" spans="3:14" ht="15" customHeight="1">
      <c r="C778" s="15"/>
      <c r="D778" s="11" t="str">
        <f>IFERROR(IF(#REF!&lt;&gt;"",IF(MOD(#REF!,7)=1,(#REF!/7)+1,""),""),"")</f>
        <v/>
      </c>
      <c r="E778" s="12" t="str">
        <f>IFERROR(IF(#REF!&lt;&gt;"",E777-(I777/CalsPerPound),""),"")</f>
        <v/>
      </c>
      <c r="F778" s="18" t="str">
        <f>IFERROR(RunningBMR,"")</f>
        <v/>
      </c>
      <c r="G778" s="13" t="str">
        <f>IFERROR(IF(K777&gt;0,F777*ActivityFactor+IF(WeightGoal="Maintain",0,IF(WeightGoal="Decrease",-500,IF(WeightGoal="Increase",500))),""),"")</f>
        <v/>
      </c>
      <c r="H778" s="32"/>
      <c r="I778" s="13" t="str">
        <f>IFERROR(IF(WeightGoal="Increase",G778-H778,H778-G778),"")</f>
        <v/>
      </c>
      <c r="J778" s="13"/>
      <c r="K778" s="17" t="str">
        <f>IFERROR(IF(Standard,#REF!/CalsPerPound,#REF!/CalsPerPound/2.2),"")</f>
        <v/>
      </c>
      <c r="L778" s="17"/>
      <c r="M778" s="16" t="str">
        <f>IFERROR(WeightToLoseGain-K778,"")</f>
        <v/>
      </c>
      <c r="N778" s="25" t="str">
        <f>IFERROR(IF(C777&lt;&gt;"",M778/(WeightToLoseGain),""),"")</f>
        <v/>
      </c>
    </row>
    <row r="779" spans="3:14" ht="15" customHeight="1">
      <c r="C779" s="15"/>
      <c r="D779" s="11" t="str">
        <f>IFERROR(IF(#REF!&lt;&gt;"",IF(MOD(#REF!,7)=1,(#REF!/7)+1,""),""),"")</f>
        <v/>
      </c>
      <c r="E779" s="12" t="str">
        <f>IFERROR(IF(#REF!&lt;&gt;"",E778-(I778/CalsPerPound),""),"")</f>
        <v/>
      </c>
      <c r="F779" s="18" t="str">
        <f>IFERROR(RunningBMR,"")</f>
        <v/>
      </c>
      <c r="G779" s="13" t="str">
        <f>IFERROR(IF(K778&gt;0,F778*ActivityFactor+IF(WeightGoal="Maintain",0,IF(WeightGoal="Decrease",-500,IF(WeightGoal="Increase",500))),""),"")</f>
        <v/>
      </c>
      <c r="H779" s="32"/>
      <c r="I779" s="13" t="str">
        <f>IFERROR(IF(WeightGoal="Increase",G779-H779,H779-G779),"")</f>
        <v/>
      </c>
      <c r="J779" s="13"/>
      <c r="K779" s="17" t="str">
        <f>IFERROR(IF(Standard,#REF!/CalsPerPound,#REF!/CalsPerPound/2.2),"")</f>
        <v/>
      </c>
      <c r="L779" s="17"/>
      <c r="M779" s="16" t="str">
        <f>IFERROR(WeightToLoseGain-K779,"")</f>
        <v/>
      </c>
      <c r="N779" s="25" t="str">
        <f>IFERROR(IF(C778&lt;&gt;"",M779/(WeightToLoseGain),""),"")</f>
        <v/>
      </c>
    </row>
    <row r="780" spans="3:14" ht="15" customHeight="1">
      <c r="C780" s="15"/>
      <c r="D780" s="11" t="str">
        <f>IFERROR(IF(#REF!&lt;&gt;"",IF(MOD(#REF!,7)=1,(#REF!/7)+1,""),""),"")</f>
        <v/>
      </c>
      <c r="E780" s="12" t="str">
        <f>IFERROR(IF(#REF!&lt;&gt;"",E779-(I779/CalsPerPound),""),"")</f>
        <v/>
      </c>
      <c r="F780" s="18" t="str">
        <f>IFERROR(RunningBMR,"")</f>
        <v/>
      </c>
      <c r="G780" s="13" t="str">
        <f>IFERROR(IF(K779&gt;0,F779*ActivityFactor+IF(WeightGoal="Maintain",0,IF(WeightGoal="Decrease",-500,IF(WeightGoal="Increase",500))),""),"")</f>
        <v/>
      </c>
      <c r="H780" s="32"/>
      <c r="I780" s="13" t="str">
        <f>IFERROR(IF(WeightGoal="Increase",G780-H780,H780-G780),"")</f>
        <v/>
      </c>
      <c r="J780" s="13"/>
      <c r="K780" s="17" t="str">
        <f>IFERROR(IF(Standard,#REF!/CalsPerPound,#REF!/CalsPerPound/2.2),"")</f>
        <v/>
      </c>
      <c r="L780" s="17"/>
      <c r="M780" s="16" t="str">
        <f>IFERROR(WeightToLoseGain-K780,"")</f>
        <v/>
      </c>
      <c r="N780" s="25" t="str">
        <f>IFERROR(IF(C779&lt;&gt;"",M780/(WeightToLoseGain),""),"")</f>
        <v/>
      </c>
    </row>
    <row r="781" spans="3:14" ht="15" customHeight="1">
      <c r="C781" s="15"/>
      <c r="D781" s="11" t="str">
        <f>IFERROR(IF(#REF!&lt;&gt;"",IF(MOD(#REF!,7)=1,(#REF!/7)+1,""),""),"")</f>
        <v/>
      </c>
      <c r="E781" s="12" t="str">
        <f>IFERROR(IF(#REF!&lt;&gt;"",E780-(I780/CalsPerPound),""),"")</f>
        <v/>
      </c>
      <c r="F781" s="18" t="str">
        <f>IFERROR(RunningBMR,"")</f>
        <v/>
      </c>
      <c r="G781" s="13" t="str">
        <f>IFERROR(IF(K780&gt;0,F780*ActivityFactor+IF(WeightGoal="Maintain",0,IF(WeightGoal="Decrease",-500,IF(WeightGoal="Increase",500))),""),"")</f>
        <v/>
      </c>
      <c r="H781" s="32"/>
      <c r="I781" s="13" t="str">
        <f>IFERROR(IF(WeightGoal="Increase",G781-H781,H781-G781),"")</f>
        <v/>
      </c>
      <c r="J781" s="13"/>
      <c r="K781" s="17" t="str">
        <f>IFERROR(IF(Standard,#REF!/CalsPerPound,#REF!/CalsPerPound/2.2),"")</f>
        <v/>
      </c>
      <c r="L781" s="17"/>
      <c r="M781" s="16" t="str">
        <f>IFERROR(WeightToLoseGain-K781,"")</f>
        <v/>
      </c>
      <c r="N781" s="25" t="str">
        <f>IFERROR(IF(C780&lt;&gt;"",M781/(WeightToLoseGain),""),"")</f>
        <v/>
      </c>
    </row>
    <row r="782" spans="3:14" ht="15" customHeight="1">
      <c r="C782" s="15"/>
      <c r="D782" s="11" t="str">
        <f>IFERROR(IF(#REF!&lt;&gt;"",IF(MOD(#REF!,7)=1,(#REF!/7)+1,""),""),"")</f>
        <v/>
      </c>
      <c r="E782" s="12" t="str">
        <f>IFERROR(IF(#REF!&lt;&gt;"",E781-(I781/CalsPerPound),""),"")</f>
        <v/>
      </c>
      <c r="F782" s="18" t="str">
        <f>IFERROR(RunningBMR,"")</f>
        <v/>
      </c>
      <c r="G782" s="13" t="str">
        <f>IFERROR(IF(K781&gt;0,F781*ActivityFactor+IF(WeightGoal="Maintain",0,IF(WeightGoal="Decrease",-500,IF(WeightGoal="Increase",500))),""),"")</f>
        <v/>
      </c>
      <c r="H782" s="32"/>
      <c r="I782" s="13" t="str">
        <f>IFERROR(IF(WeightGoal="Increase",G782-H782,H782-G782),"")</f>
        <v/>
      </c>
      <c r="J782" s="13"/>
      <c r="K782" s="17" t="str">
        <f>IFERROR(IF(Standard,#REF!/CalsPerPound,#REF!/CalsPerPound/2.2),"")</f>
        <v/>
      </c>
      <c r="L782" s="17"/>
      <c r="M782" s="16" t="str">
        <f>IFERROR(WeightToLoseGain-K782,"")</f>
        <v/>
      </c>
      <c r="N782" s="25" t="str">
        <f>IFERROR(IF(C781&lt;&gt;"",M782/(WeightToLoseGain),""),"")</f>
        <v/>
      </c>
    </row>
    <row r="783" spans="3:14" ht="15" customHeight="1">
      <c r="C783" s="15"/>
      <c r="D783" s="11" t="str">
        <f>IFERROR(IF(#REF!&lt;&gt;"",IF(MOD(#REF!,7)=1,(#REF!/7)+1,""),""),"")</f>
        <v/>
      </c>
      <c r="E783" s="12" t="str">
        <f>IFERROR(IF(#REF!&lt;&gt;"",E782-(I782/CalsPerPound),""),"")</f>
        <v/>
      </c>
      <c r="F783" s="18" t="str">
        <f>IFERROR(RunningBMR,"")</f>
        <v/>
      </c>
      <c r="G783" s="13" t="str">
        <f>IFERROR(IF(K782&gt;0,F782*ActivityFactor+IF(WeightGoal="Maintain",0,IF(WeightGoal="Decrease",-500,IF(WeightGoal="Increase",500))),""),"")</f>
        <v/>
      </c>
      <c r="H783" s="32"/>
      <c r="I783" s="13" t="str">
        <f>IFERROR(IF(WeightGoal="Increase",G783-H783,H783-G783),"")</f>
        <v/>
      </c>
      <c r="J783" s="13"/>
      <c r="K783" s="17" t="str">
        <f>IFERROR(IF(Standard,#REF!/CalsPerPound,#REF!/CalsPerPound/2.2),"")</f>
        <v/>
      </c>
      <c r="L783" s="17"/>
      <c r="M783" s="16" t="str">
        <f>IFERROR(WeightToLoseGain-K783,"")</f>
        <v/>
      </c>
      <c r="N783" s="25" t="str">
        <f>IFERROR(IF(C782&lt;&gt;"",M783/(WeightToLoseGain),""),"")</f>
        <v/>
      </c>
    </row>
    <row r="784" spans="3:14" ht="15" customHeight="1">
      <c r="C784" s="15"/>
      <c r="D784" s="11" t="str">
        <f>IFERROR(IF(#REF!&lt;&gt;"",IF(MOD(#REF!,7)=1,(#REF!/7)+1,""),""),"")</f>
        <v/>
      </c>
      <c r="E784" s="12" t="str">
        <f>IFERROR(IF(#REF!&lt;&gt;"",E783-(I783/CalsPerPound),""),"")</f>
        <v/>
      </c>
      <c r="F784" s="18" t="str">
        <f>IFERROR(RunningBMR,"")</f>
        <v/>
      </c>
      <c r="G784" s="13" t="str">
        <f>IFERROR(IF(K783&gt;0,F783*ActivityFactor+IF(WeightGoal="Maintain",0,IF(WeightGoal="Decrease",-500,IF(WeightGoal="Increase",500))),""),"")</f>
        <v/>
      </c>
      <c r="H784" s="32"/>
      <c r="I784" s="13" t="str">
        <f>IFERROR(IF(WeightGoal="Increase",G784-H784,H784-G784),"")</f>
        <v/>
      </c>
      <c r="J784" s="13"/>
      <c r="K784" s="17" t="str">
        <f>IFERROR(IF(Standard,#REF!/CalsPerPound,#REF!/CalsPerPound/2.2),"")</f>
        <v/>
      </c>
      <c r="L784" s="17"/>
      <c r="M784" s="16" t="str">
        <f>IFERROR(WeightToLoseGain-K784,"")</f>
        <v/>
      </c>
      <c r="N784" s="25" t="str">
        <f>IFERROR(IF(C783&lt;&gt;"",M784/(WeightToLoseGain),""),"")</f>
        <v/>
      </c>
    </row>
    <row r="785" spans="3:14" ht="15" customHeight="1">
      <c r="C785" s="15"/>
      <c r="D785" s="11" t="str">
        <f>IFERROR(IF(#REF!&lt;&gt;"",IF(MOD(#REF!,7)=1,(#REF!/7)+1,""),""),"")</f>
        <v/>
      </c>
      <c r="E785" s="12" t="str">
        <f>IFERROR(IF(#REF!&lt;&gt;"",E784-(I784/CalsPerPound),""),"")</f>
        <v/>
      </c>
      <c r="F785" s="18" t="str">
        <f>IFERROR(RunningBMR,"")</f>
        <v/>
      </c>
      <c r="G785" s="13" t="str">
        <f>IFERROR(IF(K784&gt;0,F784*ActivityFactor+IF(WeightGoal="Maintain",0,IF(WeightGoal="Decrease",-500,IF(WeightGoal="Increase",500))),""),"")</f>
        <v/>
      </c>
      <c r="H785" s="32"/>
      <c r="I785" s="13" t="str">
        <f>IFERROR(IF(WeightGoal="Increase",G785-H785,H785-G785),"")</f>
        <v/>
      </c>
      <c r="J785" s="13"/>
      <c r="K785" s="17" t="str">
        <f>IFERROR(IF(Standard,#REF!/CalsPerPound,#REF!/CalsPerPound/2.2),"")</f>
        <v/>
      </c>
      <c r="L785" s="17"/>
      <c r="M785" s="16" t="str">
        <f>IFERROR(WeightToLoseGain-K785,"")</f>
        <v/>
      </c>
      <c r="N785" s="25" t="str">
        <f>IFERROR(IF(C784&lt;&gt;"",M785/(WeightToLoseGain),""),"")</f>
        <v/>
      </c>
    </row>
    <row r="786" spans="3:14" ht="15" customHeight="1">
      <c r="C786" s="15"/>
      <c r="D786" s="11" t="str">
        <f>IFERROR(IF(#REF!&lt;&gt;"",IF(MOD(#REF!,7)=1,(#REF!/7)+1,""),""),"")</f>
        <v/>
      </c>
      <c r="E786" s="12" t="str">
        <f>IFERROR(IF(#REF!&lt;&gt;"",E785-(I785/CalsPerPound),""),"")</f>
        <v/>
      </c>
      <c r="F786" s="18" t="str">
        <f>IFERROR(RunningBMR,"")</f>
        <v/>
      </c>
      <c r="G786" s="13" t="str">
        <f>IFERROR(IF(K785&gt;0,F785*ActivityFactor+IF(WeightGoal="Maintain",0,IF(WeightGoal="Decrease",-500,IF(WeightGoal="Increase",500))),""),"")</f>
        <v/>
      </c>
      <c r="H786" s="32"/>
      <c r="I786" s="13" t="str">
        <f>IFERROR(IF(WeightGoal="Increase",G786-H786,H786-G786),"")</f>
        <v/>
      </c>
      <c r="J786" s="13"/>
      <c r="K786" s="17" t="str">
        <f>IFERROR(IF(Standard,#REF!/CalsPerPound,#REF!/CalsPerPound/2.2),"")</f>
        <v/>
      </c>
      <c r="L786" s="17"/>
      <c r="M786" s="16" t="str">
        <f>IFERROR(WeightToLoseGain-K786,"")</f>
        <v/>
      </c>
      <c r="N786" s="25" t="str">
        <f>IFERROR(IF(C785&lt;&gt;"",M786/(WeightToLoseGain),""),"")</f>
        <v/>
      </c>
    </row>
    <row r="787" spans="3:14" ht="15" customHeight="1">
      <c r="C787" s="15"/>
      <c r="D787" s="11" t="str">
        <f>IFERROR(IF(#REF!&lt;&gt;"",IF(MOD(#REF!,7)=1,(#REF!/7)+1,""),""),"")</f>
        <v/>
      </c>
      <c r="E787" s="12" t="str">
        <f>IFERROR(IF(#REF!&lt;&gt;"",E786-(I786/CalsPerPound),""),"")</f>
        <v/>
      </c>
      <c r="F787" s="18" t="str">
        <f>IFERROR(RunningBMR,"")</f>
        <v/>
      </c>
      <c r="G787" s="13" t="str">
        <f>IFERROR(IF(K786&gt;0,F786*ActivityFactor+IF(WeightGoal="Maintain",0,IF(WeightGoal="Decrease",-500,IF(WeightGoal="Increase",500))),""),"")</f>
        <v/>
      </c>
      <c r="H787" s="32"/>
      <c r="I787" s="13" t="str">
        <f>IFERROR(IF(WeightGoal="Increase",G787-H787,H787-G787),"")</f>
        <v/>
      </c>
      <c r="J787" s="13"/>
      <c r="K787" s="17" t="str">
        <f>IFERROR(IF(Standard,#REF!/CalsPerPound,#REF!/CalsPerPound/2.2),"")</f>
        <v/>
      </c>
      <c r="L787" s="17"/>
      <c r="M787" s="16" t="str">
        <f>IFERROR(WeightToLoseGain-K787,"")</f>
        <v/>
      </c>
      <c r="N787" s="25" t="str">
        <f>IFERROR(IF(C786&lt;&gt;"",M787/(WeightToLoseGain),""),"")</f>
        <v/>
      </c>
    </row>
    <row r="788" spans="3:14" ht="15" customHeight="1">
      <c r="C788" s="15"/>
      <c r="D788" s="11" t="str">
        <f>IFERROR(IF(#REF!&lt;&gt;"",IF(MOD(#REF!,7)=1,(#REF!/7)+1,""),""),"")</f>
        <v/>
      </c>
      <c r="E788" s="12" t="str">
        <f>IFERROR(IF(#REF!&lt;&gt;"",E787-(I787/CalsPerPound),""),"")</f>
        <v/>
      </c>
      <c r="F788" s="18" t="str">
        <f>IFERROR(RunningBMR,"")</f>
        <v/>
      </c>
      <c r="G788" s="13" t="str">
        <f>IFERROR(IF(K787&gt;0,F787*ActivityFactor+IF(WeightGoal="Maintain",0,IF(WeightGoal="Decrease",-500,IF(WeightGoal="Increase",500))),""),"")</f>
        <v/>
      </c>
      <c r="H788" s="32"/>
      <c r="I788" s="13" t="str">
        <f>IFERROR(IF(WeightGoal="Increase",G788-H788,H788-G788),"")</f>
        <v/>
      </c>
      <c r="J788" s="13"/>
      <c r="K788" s="17" t="str">
        <f>IFERROR(IF(Standard,#REF!/CalsPerPound,#REF!/CalsPerPound/2.2),"")</f>
        <v/>
      </c>
      <c r="L788" s="17"/>
      <c r="M788" s="16" t="str">
        <f>IFERROR(WeightToLoseGain-K788,"")</f>
        <v/>
      </c>
      <c r="N788" s="25" t="str">
        <f>IFERROR(IF(C787&lt;&gt;"",M788/(WeightToLoseGain),""),"")</f>
        <v/>
      </c>
    </row>
    <row r="789" spans="3:14" ht="15" customHeight="1">
      <c r="C789" s="15"/>
      <c r="D789" s="11" t="str">
        <f>IFERROR(IF(#REF!&lt;&gt;"",IF(MOD(#REF!,7)=1,(#REF!/7)+1,""),""),"")</f>
        <v/>
      </c>
      <c r="E789" s="12" t="str">
        <f>IFERROR(IF(#REF!&lt;&gt;"",E788-(I788/CalsPerPound),""),"")</f>
        <v/>
      </c>
      <c r="F789" s="18" t="str">
        <f>IFERROR(RunningBMR,"")</f>
        <v/>
      </c>
      <c r="G789" s="13" t="str">
        <f>IFERROR(IF(K788&gt;0,F788*ActivityFactor+IF(WeightGoal="Maintain",0,IF(WeightGoal="Decrease",-500,IF(WeightGoal="Increase",500))),""),"")</f>
        <v/>
      </c>
      <c r="H789" s="32"/>
      <c r="I789" s="13" t="str">
        <f>IFERROR(IF(WeightGoal="Increase",G789-H789,H789-G789),"")</f>
        <v/>
      </c>
      <c r="J789" s="13"/>
      <c r="K789" s="17" t="str">
        <f>IFERROR(IF(Standard,#REF!/CalsPerPound,#REF!/CalsPerPound/2.2),"")</f>
        <v/>
      </c>
      <c r="L789" s="17"/>
      <c r="M789" s="16" t="str">
        <f>IFERROR(WeightToLoseGain-K789,"")</f>
        <v/>
      </c>
      <c r="N789" s="25" t="str">
        <f>IFERROR(IF(C788&lt;&gt;"",M789/(WeightToLoseGain),""),"")</f>
        <v/>
      </c>
    </row>
    <row r="790" spans="3:14" ht="15" customHeight="1">
      <c r="C790" s="15"/>
      <c r="D790" s="11" t="str">
        <f>IFERROR(IF(#REF!&lt;&gt;"",IF(MOD(#REF!,7)=1,(#REF!/7)+1,""),""),"")</f>
        <v/>
      </c>
      <c r="E790" s="12" t="str">
        <f>IFERROR(IF(#REF!&lt;&gt;"",E789-(I789/CalsPerPound),""),"")</f>
        <v/>
      </c>
      <c r="F790" s="18" t="str">
        <f>IFERROR(RunningBMR,"")</f>
        <v/>
      </c>
      <c r="G790" s="13" t="str">
        <f>IFERROR(IF(K789&gt;0,F789*ActivityFactor+IF(WeightGoal="Maintain",0,IF(WeightGoal="Decrease",-500,IF(WeightGoal="Increase",500))),""),"")</f>
        <v/>
      </c>
      <c r="H790" s="32"/>
      <c r="I790" s="13" t="str">
        <f>IFERROR(IF(WeightGoal="Increase",G790-H790,H790-G790),"")</f>
        <v/>
      </c>
      <c r="J790" s="13"/>
      <c r="K790" s="17" t="str">
        <f>IFERROR(IF(Standard,#REF!/CalsPerPound,#REF!/CalsPerPound/2.2),"")</f>
        <v/>
      </c>
      <c r="L790" s="17"/>
      <c r="M790" s="16" t="str">
        <f>IFERROR(WeightToLoseGain-K790,"")</f>
        <v/>
      </c>
      <c r="N790" s="25" t="str">
        <f>IFERROR(IF(C789&lt;&gt;"",M790/(WeightToLoseGain),""),"")</f>
        <v/>
      </c>
    </row>
    <row r="791" spans="3:14" ht="15" customHeight="1">
      <c r="C791" s="15"/>
      <c r="D791" s="11" t="str">
        <f>IFERROR(IF(#REF!&lt;&gt;"",IF(MOD(#REF!,7)=1,(#REF!/7)+1,""),""),"")</f>
        <v/>
      </c>
      <c r="E791" s="12" t="str">
        <f>IFERROR(IF(#REF!&lt;&gt;"",E790-(I790/CalsPerPound),""),"")</f>
        <v/>
      </c>
      <c r="F791" s="18" t="str">
        <f>IFERROR(RunningBMR,"")</f>
        <v/>
      </c>
      <c r="G791" s="13" t="str">
        <f>IFERROR(IF(K790&gt;0,F790*ActivityFactor+IF(WeightGoal="Maintain",0,IF(WeightGoal="Decrease",-500,IF(WeightGoal="Increase",500))),""),"")</f>
        <v/>
      </c>
      <c r="H791" s="32"/>
      <c r="I791" s="13" t="str">
        <f>IFERROR(IF(WeightGoal="Increase",G791-H791,H791-G791),"")</f>
        <v/>
      </c>
      <c r="J791" s="13"/>
      <c r="K791" s="17" t="str">
        <f>IFERROR(IF(Standard,#REF!/CalsPerPound,#REF!/CalsPerPound/2.2),"")</f>
        <v/>
      </c>
      <c r="L791" s="17"/>
      <c r="M791" s="16" t="str">
        <f>IFERROR(WeightToLoseGain-K791,"")</f>
        <v/>
      </c>
      <c r="N791" s="25" t="str">
        <f>IFERROR(IF(C790&lt;&gt;"",M791/(WeightToLoseGain),""),"")</f>
        <v/>
      </c>
    </row>
    <row r="792" spans="3:14" ht="15" customHeight="1">
      <c r="C792" s="15"/>
      <c r="D792" s="11" t="str">
        <f>IFERROR(IF(#REF!&lt;&gt;"",IF(MOD(#REF!,7)=1,(#REF!/7)+1,""),""),"")</f>
        <v/>
      </c>
      <c r="E792" s="12" t="str">
        <f>IFERROR(IF(#REF!&lt;&gt;"",E791-(I791/CalsPerPound),""),"")</f>
        <v/>
      </c>
      <c r="F792" s="18" t="str">
        <f>IFERROR(RunningBMR,"")</f>
        <v/>
      </c>
      <c r="G792" s="13" t="str">
        <f>IFERROR(IF(K791&gt;0,F791*ActivityFactor+IF(WeightGoal="Maintain",0,IF(WeightGoal="Decrease",-500,IF(WeightGoal="Increase",500))),""),"")</f>
        <v/>
      </c>
      <c r="H792" s="32"/>
      <c r="I792" s="13" t="str">
        <f>IFERROR(IF(WeightGoal="Increase",G792-H792,H792-G792),"")</f>
        <v/>
      </c>
      <c r="J792" s="13"/>
      <c r="K792" s="17" t="str">
        <f>IFERROR(IF(Standard,#REF!/CalsPerPound,#REF!/CalsPerPound/2.2),"")</f>
        <v/>
      </c>
      <c r="L792" s="17"/>
      <c r="M792" s="16" t="str">
        <f>IFERROR(WeightToLoseGain-K792,"")</f>
        <v/>
      </c>
      <c r="N792" s="25" t="str">
        <f>IFERROR(IF(C791&lt;&gt;"",M792/(WeightToLoseGain),""),"")</f>
        <v/>
      </c>
    </row>
    <row r="793" spans="3:14" ht="15" customHeight="1">
      <c r="C793" s="15"/>
      <c r="D793" s="11" t="str">
        <f>IFERROR(IF(#REF!&lt;&gt;"",IF(MOD(#REF!,7)=1,(#REF!/7)+1,""),""),"")</f>
        <v/>
      </c>
      <c r="E793" s="12" t="str">
        <f>IFERROR(IF(#REF!&lt;&gt;"",E792-(I792/CalsPerPound),""),"")</f>
        <v/>
      </c>
      <c r="F793" s="18" t="str">
        <f>IFERROR(RunningBMR,"")</f>
        <v/>
      </c>
      <c r="G793" s="13" t="str">
        <f>IFERROR(IF(K792&gt;0,F792*ActivityFactor+IF(WeightGoal="Maintain",0,IF(WeightGoal="Decrease",-500,IF(WeightGoal="Increase",500))),""),"")</f>
        <v/>
      </c>
      <c r="H793" s="32"/>
      <c r="I793" s="13" t="str">
        <f>IFERROR(IF(WeightGoal="Increase",G793-H793,H793-G793),"")</f>
        <v/>
      </c>
      <c r="J793" s="13"/>
      <c r="K793" s="17" t="str">
        <f>IFERROR(IF(Standard,#REF!/CalsPerPound,#REF!/CalsPerPound/2.2),"")</f>
        <v/>
      </c>
      <c r="L793" s="17"/>
      <c r="M793" s="16" t="str">
        <f>IFERROR(WeightToLoseGain-K793,"")</f>
        <v/>
      </c>
      <c r="N793" s="25" t="str">
        <f>IFERROR(IF(C792&lt;&gt;"",M793/(WeightToLoseGain),""),"")</f>
        <v/>
      </c>
    </row>
    <row r="794" spans="3:14" ht="15" customHeight="1">
      <c r="C794" s="15"/>
      <c r="D794" s="11" t="str">
        <f>IFERROR(IF(#REF!&lt;&gt;"",IF(MOD(#REF!,7)=1,(#REF!/7)+1,""),""),"")</f>
        <v/>
      </c>
      <c r="E794" s="12" t="str">
        <f>IFERROR(IF(#REF!&lt;&gt;"",E793-(I793/CalsPerPound),""),"")</f>
        <v/>
      </c>
      <c r="F794" s="18" t="str">
        <f>IFERROR(RunningBMR,"")</f>
        <v/>
      </c>
      <c r="G794" s="13" t="str">
        <f>IFERROR(IF(K793&gt;0,F793*ActivityFactor+IF(WeightGoal="Maintain",0,IF(WeightGoal="Decrease",-500,IF(WeightGoal="Increase",500))),""),"")</f>
        <v/>
      </c>
      <c r="H794" s="32"/>
      <c r="I794" s="13" t="str">
        <f>IFERROR(IF(WeightGoal="Increase",G794-H794,H794-G794),"")</f>
        <v/>
      </c>
      <c r="J794" s="13"/>
      <c r="K794" s="17" t="str">
        <f>IFERROR(IF(Standard,#REF!/CalsPerPound,#REF!/CalsPerPound/2.2),"")</f>
        <v/>
      </c>
      <c r="L794" s="17"/>
      <c r="M794" s="16" t="str">
        <f>IFERROR(WeightToLoseGain-K794,"")</f>
        <v/>
      </c>
      <c r="N794" s="25" t="str">
        <f>IFERROR(IF(C793&lt;&gt;"",M794/(WeightToLoseGain),""),"")</f>
        <v/>
      </c>
    </row>
    <row r="795" spans="3:14" ht="15" customHeight="1">
      <c r="C795" s="15"/>
      <c r="D795" s="11" t="str">
        <f>IFERROR(IF(#REF!&lt;&gt;"",IF(MOD(#REF!,7)=1,(#REF!/7)+1,""),""),"")</f>
        <v/>
      </c>
      <c r="E795" s="12" t="str">
        <f>IFERROR(IF(#REF!&lt;&gt;"",E794-(I794/CalsPerPound),""),"")</f>
        <v/>
      </c>
      <c r="F795" s="18" t="str">
        <f>IFERROR(RunningBMR,"")</f>
        <v/>
      </c>
      <c r="G795" s="13" t="str">
        <f>IFERROR(IF(K794&gt;0,F794*ActivityFactor+IF(WeightGoal="Maintain",0,IF(WeightGoal="Decrease",-500,IF(WeightGoal="Increase",500))),""),"")</f>
        <v/>
      </c>
      <c r="H795" s="32"/>
      <c r="I795" s="13" t="str">
        <f>IFERROR(IF(WeightGoal="Increase",G795-H795,H795-G795),"")</f>
        <v/>
      </c>
      <c r="J795" s="13"/>
      <c r="K795" s="17" t="str">
        <f>IFERROR(IF(Standard,#REF!/CalsPerPound,#REF!/CalsPerPound/2.2),"")</f>
        <v/>
      </c>
      <c r="L795" s="17"/>
      <c r="M795" s="16" t="str">
        <f>IFERROR(WeightToLoseGain-K795,"")</f>
        <v/>
      </c>
      <c r="N795" s="25" t="str">
        <f>IFERROR(IF(C794&lt;&gt;"",M795/(WeightToLoseGain),""),"")</f>
        <v/>
      </c>
    </row>
    <row r="796" spans="3:14" ht="15" customHeight="1">
      <c r="C796" s="15"/>
      <c r="D796" s="11" t="str">
        <f>IFERROR(IF(#REF!&lt;&gt;"",IF(MOD(#REF!,7)=1,(#REF!/7)+1,""),""),"")</f>
        <v/>
      </c>
      <c r="E796" s="12" t="str">
        <f>IFERROR(IF(#REF!&lt;&gt;"",E795-(I795/CalsPerPound),""),"")</f>
        <v/>
      </c>
      <c r="F796" s="18" t="str">
        <f>IFERROR(RunningBMR,"")</f>
        <v/>
      </c>
      <c r="G796" s="13" t="str">
        <f>IFERROR(IF(K795&gt;0,F795*ActivityFactor+IF(WeightGoal="Maintain",0,IF(WeightGoal="Decrease",-500,IF(WeightGoal="Increase",500))),""),"")</f>
        <v/>
      </c>
      <c r="H796" s="32"/>
      <c r="I796" s="13" t="str">
        <f>IFERROR(IF(WeightGoal="Increase",G796-H796,H796-G796),"")</f>
        <v/>
      </c>
      <c r="J796" s="13"/>
      <c r="K796" s="17" t="str">
        <f>IFERROR(IF(Standard,#REF!/CalsPerPound,#REF!/CalsPerPound/2.2),"")</f>
        <v/>
      </c>
      <c r="L796" s="17"/>
      <c r="M796" s="16" t="str">
        <f>IFERROR(WeightToLoseGain-K796,"")</f>
        <v/>
      </c>
      <c r="N796" s="25" t="str">
        <f>IFERROR(IF(C795&lt;&gt;"",M796/(WeightToLoseGain),""),"")</f>
        <v/>
      </c>
    </row>
    <row r="797" spans="3:14" ht="15" customHeight="1">
      <c r="C797" s="15"/>
      <c r="D797" s="11" t="str">
        <f>IFERROR(IF(#REF!&lt;&gt;"",IF(MOD(#REF!,7)=1,(#REF!/7)+1,""),""),"")</f>
        <v/>
      </c>
      <c r="E797" s="12" t="str">
        <f>IFERROR(IF(#REF!&lt;&gt;"",E796-(I796/CalsPerPound),""),"")</f>
        <v/>
      </c>
      <c r="F797" s="18" t="str">
        <f>IFERROR(RunningBMR,"")</f>
        <v/>
      </c>
      <c r="G797" s="13" t="str">
        <f>IFERROR(IF(K796&gt;0,F796*ActivityFactor+IF(WeightGoal="Maintain",0,IF(WeightGoal="Decrease",-500,IF(WeightGoal="Increase",500))),""),"")</f>
        <v/>
      </c>
      <c r="H797" s="32"/>
      <c r="I797" s="13" t="str">
        <f>IFERROR(IF(WeightGoal="Increase",G797-H797,H797-G797),"")</f>
        <v/>
      </c>
      <c r="J797" s="13"/>
      <c r="K797" s="17" t="str">
        <f>IFERROR(IF(Standard,#REF!/CalsPerPound,#REF!/CalsPerPound/2.2),"")</f>
        <v/>
      </c>
      <c r="L797" s="17"/>
      <c r="M797" s="16" t="str">
        <f>IFERROR(WeightToLoseGain-K797,"")</f>
        <v/>
      </c>
      <c r="N797" s="25" t="str">
        <f>IFERROR(IF(C796&lt;&gt;"",M797/(WeightToLoseGain),""),"")</f>
        <v/>
      </c>
    </row>
    <row r="798" spans="3:14" ht="15" customHeight="1">
      <c r="C798" s="15"/>
      <c r="D798" s="11" t="str">
        <f>IFERROR(IF(#REF!&lt;&gt;"",IF(MOD(#REF!,7)=1,(#REF!/7)+1,""),""),"")</f>
        <v/>
      </c>
      <c r="E798" s="12" t="str">
        <f>IFERROR(IF(#REF!&lt;&gt;"",E797-(I797/CalsPerPound),""),"")</f>
        <v/>
      </c>
      <c r="F798" s="18" t="str">
        <f>IFERROR(RunningBMR,"")</f>
        <v/>
      </c>
      <c r="G798" s="13" t="str">
        <f>IFERROR(IF(K797&gt;0,F797*ActivityFactor+IF(WeightGoal="Maintain",0,IF(WeightGoal="Decrease",-500,IF(WeightGoal="Increase",500))),""),"")</f>
        <v/>
      </c>
      <c r="H798" s="32"/>
      <c r="I798" s="13" t="str">
        <f>IFERROR(IF(WeightGoal="Increase",G798-H798,H798-G798),"")</f>
        <v/>
      </c>
      <c r="J798" s="13"/>
      <c r="K798" s="17" t="str">
        <f>IFERROR(IF(Standard,#REF!/CalsPerPound,#REF!/CalsPerPound/2.2),"")</f>
        <v/>
      </c>
      <c r="L798" s="17"/>
      <c r="M798" s="16" t="str">
        <f>IFERROR(WeightToLoseGain-K798,"")</f>
        <v/>
      </c>
      <c r="N798" s="25" t="str">
        <f>IFERROR(IF(C797&lt;&gt;"",M798/(WeightToLoseGain),""),"")</f>
        <v/>
      </c>
    </row>
    <row r="799" spans="3:14" ht="15" customHeight="1">
      <c r="C799" s="15"/>
      <c r="D799" s="11" t="str">
        <f>IFERROR(IF(#REF!&lt;&gt;"",IF(MOD(#REF!,7)=1,(#REF!/7)+1,""),""),"")</f>
        <v/>
      </c>
      <c r="E799" s="12" t="str">
        <f>IFERROR(IF(#REF!&lt;&gt;"",E798-(I798/CalsPerPound),""),"")</f>
        <v/>
      </c>
      <c r="F799" s="18" t="str">
        <f>IFERROR(RunningBMR,"")</f>
        <v/>
      </c>
      <c r="G799" s="13" t="str">
        <f>IFERROR(IF(K798&gt;0,F798*ActivityFactor+IF(WeightGoal="Maintain",0,IF(WeightGoal="Decrease",-500,IF(WeightGoal="Increase",500))),""),"")</f>
        <v/>
      </c>
      <c r="H799" s="32"/>
      <c r="I799" s="13" t="str">
        <f>IFERROR(IF(WeightGoal="Increase",G799-H799,H799-G799),"")</f>
        <v/>
      </c>
      <c r="J799" s="13"/>
      <c r="K799" s="17" t="str">
        <f>IFERROR(IF(Standard,#REF!/CalsPerPound,#REF!/CalsPerPound/2.2),"")</f>
        <v/>
      </c>
      <c r="L799" s="17"/>
      <c r="M799" s="16" t="str">
        <f>IFERROR(WeightToLoseGain-K799,"")</f>
        <v/>
      </c>
      <c r="N799" s="25" t="str">
        <f>IFERROR(IF(C798&lt;&gt;"",M799/(WeightToLoseGain),""),"")</f>
        <v/>
      </c>
    </row>
    <row r="800" spans="3:14" ht="15" customHeight="1">
      <c r="C800" s="15"/>
      <c r="D800" s="11" t="str">
        <f>IFERROR(IF(#REF!&lt;&gt;"",IF(MOD(#REF!,7)=1,(#REF!/7)+1,""),""),"")</f>
        <v/>
      </c>
      <c r="E800" s="12" t="str">
        <f>IFERROR(IF(#REF!&lt;&gt;"",E799-(I799/CalsPerPound),""),"")</f>
        <v/>
      </c>
      <c r="F800" s="18" t="str">
        <f>IFERROR(RunningBMR,"")</f>
        <v/>
      </c>
      <c r="G800" s="13" t="str">
        <f>IFERROR(IF(K799&gt;0,F799*ActivityFactor+IF(WeightGoal="Maintain",0,IF(WeightGoal="Decrease",-500,IF(WeightGoal="Increase",500))),""),"")</f>
        <v/>
      </c>
      <c r="H800" s="32"/>
      <c r="I800" s="13" t="str">
        <f>IFERROR(IF(WeightGoal="Increase",G800-H800,H800-G800),"")</f>
        <v/>
      </c>
      <c r="J800" s="13"/>
      <c r="K800" s="17" t="str">
        <f>IFERROR(IF(Standard,#REF!/CalsPerPound,#REF!/CalsPerPound/2.2),"")</f>
        <v/>
      </c>
      <c r="L800" s="17"/>
      <c r="M800" s="16" t="str">
        <f>IFERROR(WeightToLoseGain-K800,"")</f>
        <v/>
      </c>
      <c r="N800" s="25" t="str">
        <f>IFERROR(IF(C799&lt;&gt;"",M800/(WeightToLoseGain),""),"")</f>
        <v/>
      </c>
    </row>
    <row r="801" spans="3:14" ht="15" customHeight="1">
      <c r="C801" s="15"/>
      <c r="D801" s="11" t="str">
        <f>IFERROR(IF(#REF!&lt;&gt;"",IF(MOD(#REF!,7)=1,(#REF!/7)+1,""),""),"")</f>
        <v/>
      </c>
      <c r="E801" s="12" t="str">
        <f>IFERROR(IF(#REF!&lt;&gt;"",E800-(I800/CalsPerPound),""),"")</f>
        <v/>
      </c>
      <c r="F801" s="18" t="str">
        <f>IFERROR(RunningBMR,"")</f>
        <v/>
      </c>
      <c r="G801" s="13" t="str">
        <f>IFERROR(IF(K800&gt;0,F800*ActivityFactor+IF(WeightGoal="Maintain",0,IF(WeightGoal="Decrease",-500,IF(WeightGoal="Increase",500))),""),"")</f>
        <v/>
      </c>
      <c r="H801" s="32"/>
      <c r="I801" s="13" t="str">
        <f>IFERROR(IF(WeightGoal="Increase",G801-H801,H801-G801),"")</f>
        <v/>
      </c>
      <c r="J801" s="13"/>
      <c r="K801" s="17" t="str">
        <f>IFERROR(IF(Standard,#REF!/CalsPerPound,#REF!/CalsPerPound/2.2),"")</f>
        <v/>
      </c>
      <c r="L801" s="17"/>
      <c r="M801" s="16" t="str">
        <f>IFERROR(WeightToLoseGain-K801,"")</f>
        <v/>
      </c>
      <c r="N801" s="25" t="str">
        <f>IFERROR(IF(C800&lt;&gt;"",M801/(WeightToLoseGain),""),"")</f>
        <v/>
      </c>
    </row>
    <row r="802" spans="3:14" ht="15" customHeight="1">
      <c r="C802" s="15"/>
      <c r="D802" s="11" t="str">
        <f>IFERROR(IF(#REF!&lt;&gt;"",IF(MOD(#REF!,7)=1,(#REF!/7)+1,""),""),"")</f>
        <v/>
      </c>
      <c r="E802" s="12" t="str">
        <f>IFERROR(IF(#REF!&lt;&gt;"",E801-(I801/CalsPerPound),""),"")</f>
        <v/>
      </c>
      <c r="F802" s="18" t="str">
        <f>IFERROR(RunningBMR,"")</f>
        <v/>
      </c>
      <c r="G802" s="13" t="str">
        <f>IFERROR(IF(K801&gt;0,F801*ActivityFactor+IF(WeightGoal="Maintain",0,IF(WeightGoal="Decrease",-500,IF(WeightGoal="Increase",500))),""),"")</f>
        <v/>
      </c>
      <c r="H802" s="32"/>
      <c r="I802" s="13" t="str">
        <f>IFERROR(IF(WeightGoal="Increase",G802-H802,H802-G802),"")</f>
        <v/>
      </c>
      <c r="J802" s="13"/>
      <c r="K802" s="17" t="str">
        <f>IFERROR(IF(Standard,#REF!/CalsPerPound,#REF!/CalsPerPound/2.2),"")</f>
        <v/>
      </c>
      <c r="L802" s="17"/>
      <c r="M802" s="16" t="str">
        <f>IFERROR(WeightToLoseGain-K802,"")</f>
        <v/>
      </c>
      <c r="N802" s="25" t="str">
        <f>IFERROR(IF(C801&lt;&gt;"",M802/(WeightToLoseGain),""),"")</f>
        <v/>
      </c>
    </row>
    <row r="803" spans="3:14" ht="15" customHeight="1">
      <c r="C803" s="15"/>
      <c r="D803" s="11" t="str">
        <f>IFERROR(IF(#REF!&lt;&gt;"",IF(MOD(#REF!,7)=1,(#REF!/7)+1,""),""),"")</f>
        <v/>
      </c>
      <c r="E803" s="12" t="str">
        <f>IFERROR(IF(#REF!&lt;&gt;"",E802-(I802/CalsPerPound),""),"")</f>
        <v/>
      </c>
      <c r="F803" s="18" t="str">
        <f>IFERROR(RunningBMR,"")</f>
        <v/>
      </c>
      <c r="G803" s="13" t="str">
        <f>IFERROR(IF(K802&gt;0,F802*ActivityFactor+IF(WeightGoal="Maintain",0,IF(WeightGoal="Decrease",-500,IF(WeightGoal="Increase",500))),""),"")</f>
        <v/>
      </c>
      <c r="H803" s="32"/>
      <c r="I803" s="13" t="str">
        <f>IFERROR(IF(WeightGoal="Increase",G803-H803,H803-G803),"")</f>
        <v/>
      </c>
      <c r="J803" s="13"/>
      <c r="K803" s="17" t="str">
        <f>IFERROR(IF(Standard,#REF!/CalsPerPound,#REF!/CalsPerPound/2.2),"")</f>
        <v/>
      </c>
      <c r="L803" s="17"/>
      <c r="M803" s="16" t="str">
        <f>IFERROR(WeightToLoseGain-K803,"")</f>
        <v/>
      </c>
      <c r="N803" s="25" t="str">
        <f>IFERROR(IF(C802&lt;&gt;"",M803/(WeightToLoseGain),""),"")</f>
        <v/>
      </c>
    </row>
    <row r="804" spans="3:14" ht="15" customHeight="1">
      <c r="C804" s="15"/>
      <c r="D804" s="11" t="str">
        <f>IFERROR(IF(#REF!&lt;&gt;"",IF(MOD(#REF!,7)=1,(#REF!/7)+1,""),""),"")</f>
        <v/>
      </c>
      <c r="E804" s="12" t="str">
        <f>IFERROR(IF(#REF!&lt;&gt;"",E803-(I803/CalsPerPound),""),"")</f>
        <v/>
      </c>
      <c r="F804" s="18" t="str">
        <f>IFERROR(RunningBMR,"")</f>
        <v/>
      </c>
      <c r="G804" s="13" t="str">
        <f>IFERROR(IF(K803&gt;0,F803*ActivityFactor+IF(WeightGoal="Maintain",0,IF(WeightGoal="Decrease",-500,IF(WeightGoal="Increase",500))),""),"")</f>
        <v/>
      </c>
      <c r="H804" s="32"/>
      <c r="I804" s="13" t="str">
        <f>IFERROR(IF(WeightGoal="Increase",G804-H804,H804-G804),"")</f>
        <v/>
      </c>
      <c r="J804" s="13"/>
      <c r="K804" s="17" t="str">
        <f>IFERROR(IF(Standard,#REF!/CalsPerPound,#REF!/CalsPerPound/2.2),"")</f>
        <v/>
      </c>
      <c r="L804" s="17"/>
      <c r="M804" s="16" t="str">
        <f>IFERROR(WeightToLoseGain-K804,"")</f>
        <v/>
      </c>
      <c r="N804" s="25" t="str">
        <f>IFERROR(IF(C803&lt;&gt;"",M804/(WeightToLoseGain),""),"")</f>
        <v/>
      </c>
    </row>
    <row r="805" spans="3:14" ht="15" customHeight="1">
      <c r="C805" s="15"/>
      <c r="D805" s="11" t="str">
        <f>IFERROR(IF(#REF!&lt;&gt;"",IF(MOD(#REF!,7)=1,(#REF!/7)+1,""),""),"")</f>
        <v/>
      </c>
      <c r="E805" s="12" t="str">
        <f>IFERROR(IF(#REF!&lt;&gt;"",E804-(I804/CalsPerPound),""),"")</f>
        <v/>
      </c>
      <c r="F805" s="18" t="str">
        <f>IFERROR(RunningBMR,"")</f>
        <v/>
      </c>
      <c r="G805" s="13" t="str">
        <f>IFERROR(IF(K804&gt;0,F804*ActivityFactor+IF(WeightGoal="Maintain",0,IF(WeightGoal="Decrease",-500,IF(WeightGoal="Increase",500))),""),"")</f>
        <v/>
      </c>
      <c r="H805" s="32"/>
      <c r="I805" s="13" t="str">
        <f>IFERROR(IF(WeightGoal="Increase",G805-H805,H805-G805),"")</f>
        <v/>
      </c>
      <c r="J805" s="13"/>
      <c r="K805" s="17" t="str">
        <f>IFERROR(IF(Standard,#REF!/CalsPerPound,#REF!/CalsPerPound/2.2),"")</f>
        <v/>
      </c>
      <c r="L805" s="17"/>
      <c r="M805" s="16" t="str">
        <f>IFERROR(WeightToLoseGain-K805,"")</f>
        <v/>
      </c>
      <c r="N805" s="25" t="str">
        <f>IFERROR(IF(C804&lt;&gt;"",M805/(WeightToLoseGain),""),"")</f>
        <v/>
      </c>
    </row>
    <row r="806" spans="3:14" ht="15" customHeight="1">
      <c r="C806" s="15"/>
      <c r="D806" s="11" t="str">
        <f>IFERROR(IF(#REF!&lt;&gt;"",IF(MOD(#REF!,7)=1,(#REF!/7)+1,""),""),"")</f>
        <v/>
      </c>
      <c r="E806" s="12" t="str">
        <f>IFERROR(IF(#REF!&lt;&gt;"",E805-(I805/CalsPerPound),""),"")</f>
        <v/>
      </c>
      <c r="F806" s="18" t="str">
        <f>IFERROR(RunningBMR,"")</f>
        <v/>
      </c>
      <c r="G806" s="13" t="str">
        <f>IFERROR(IF(K805&gt;0,F805*ActivityFactor+IF(WeightGoal="Maintain",0,IF(WeightGoal="Decrease",-500,IF(WeightGoal="Increase",500))),""),"")</f>
        <v/>
      </c>
      <c r="H806" s="32"/>
      <c r="I806" s="13" t="str">
        <f>IFERROR(IF(WeightGoal="Increase",G806-H806,H806-G806),"")</f>
        <v/>
      </c>
      <c r="J806" s="13"/>
      <c r="K806" s="17" t="str">
        <f>IFERROR(IF(Standard,#REF!/CalsPerPound,#REF!/CalsPerPound/2.2),"")</f>
        <v/>
      </c>
      <c r="L806" s="17"/>
      <c r="M806" s="16" t="str">
        <f>IFERROR(WeightToLoseGain-K806,"")</f>
        <v/>
      </c>
      <c r="N806" s="25" t="str">
        <f>IFERROR(IF(C805&lt;&gt;"",M806/(WeightToLoseGain),""),"")</f>
        <v/>
      </c>
    </row>
    <row r="807" spans="3:14" ht="15" customHeight="1">
      <c r="C807" s="15"/>
      <c r="D807" s="11" t="str">
        <f>IFERROR(IF(#REF!&lt;&gt;"",IF(MOD(#REF!,7)=1,(#REF!/7)+1,""),""),"")</f>
        <v/>
      </c>
      <c r="E807" s="12" t="str">
        <f>IFERROR(IF(#REF!&lt;&gt;"",E806-(I806/CalsPerPound),""),"")</f>
        <v/>
      </c>
      <c r="F807" s="18" t="str">
        <f>IFERROR(RunningBMR,"")</f>
        <v/>
      </c>
      <c r="G807" s="13" t="str">
        <f>IFERROR(IF(K806&gt;0,F806*ActivityFactor+IF(WeightGoal="Maintain",0,IF(WeightGoal="Decrease",-500,IF(WeightGoal="Increase",500))),""),"")</f>
        <v/>
      </c>
      <c r="H807" s="32"/>
      <c r="I807" s="13" t="str">
        <f>IFERROR(IF(WeightGoal="Increase",G807-H807,H807-G807),"")</f>
        <v/>
      </c>
      <c r="J807" s="13"/>
      <c r="K807" s="17" t="str">
        <f>IFERROR(IF(Standard,#REF!/CalsPerPound,#REF!/CalsPerPound/2.2),"")</f>
        <v/>
      </c>
      <c r="L807" s="17"/>
      <c r="M807" s="16" t="str">
        <f>IFERROR(WeightToLoseGain-K807,"")</f>
        <v/>
      </c>
      <c r="N807" s="25" t="str">
        <f>IFERROR(IF(C806&lt;&gt;"",M807/(WeightToLoseGain),""),"")</f>
        <v/>
      </c>
    </row>
    <row r="808" spans="3:14" ht="15" customHeight="1">
      <c r="C808" s="15"/>
      <c r="D808" s="11" t="str">
        <f>IFERROR(IF(#REF!&lt;&gt;"",IF(MOD(#REF!,7)=1,(#REF!/7)+1,""),""),"")</f>
        <v/>
      </c>
      <c r="E808" s="12" t="str">
        <f>IFERROR(IF(#REF!&lt;&gt;"",E807-(I807/CalsPerPound),""),"")</f>
        <v/>
      </c>
      <c r="F808" s="18" t="str">
        <f>IFERROR(RunningBMR,"")</f>
        <v/>
      </c>
      <c r="G808" s="13" t="str">
        <f>IFERROR(IF(K807&gt;0,F807*ActivityFactor+IF(WeightGoal="Maintain",0,IF(WeightGoal="Decrease",-500,IF(WeightGoal="Increase",500))),""),"")</f>
        <v/>
      </c>
      <c r="H808" s="32"/>
      <c r="I808" s="13" t="str">
        <f>IFERROR(IF(WeightGoal="Increase",G808-H808,H808-G808),"")</f>
        <v/>
      </c>
      <c r="J808" s="13"/>
      <c r="K808" s="17" t="str">
        <f>IFERROR(IF(Standard,#REF!/CalsPerPound,#REF!/CalsPerPound/2.2),"")</f>
        <v/>
      </c>
      <c r="L808" s="17"/>
      <c r="M808" s="16" t="str">
        <f>IFERROR(WeightToLoseGain-K808,"")</f>
        <v/>
      </c>
      <c r="N808" s="25" t="str">
        <f>IFERROR(IF(C807&lt;&gt;"",M808/(WeightToLoseGain),""),"")</f>
        <v/>
      </c>
    </row>
    <row r="809" spans="3:14" ht="15" customHeight="1">
      <c r="C809" s="15"/>
      <c r="D809" s="11" t="str">
        <f>IFERROR(IF(#REF!&lt;&gt;"",IF(MOD(#REF!,7)=1,(#REF!/7)+1,""),""),"")</f>
        <v/>
      </c>
      <c r="E809" s="12" t="str">
        <f>IFERROR(IF(#REF!&lt;&gt;"",E808-(I808/CalsPerPound),""),"")</f>
        <v/>
      </c>
      <c r="F809" s="18" t="str">
        <f>IFERROR(RunningBMR,"")</f>
        <v/>
      </c>
      <c r="G809" s="13" t="str">
        <f>IFERROR(IF(K808&gt;0,F808*ActivityFactor+IF(WeightGoal="Maintain",0,IF(WeightGoal="Decrease",-500,IF(WeightGoal="Increase",500))),""),"")</f>
        <v/>
      </c>
      <c r="H809" s="32"/>
      <c r="I809" s="13" t="str">
        <f>IFERROR(IF(WeightGoal="Increase",G809-H809,H809-G809),"")</f>
        <v/>
      </c>
      <c r="J809" s="13"/>
      <c r="K809" s="17" t="str">
        <f>IFERROR(IF(Standard,#REF!/CalsPerPound,#REF!/CalsPerPound/2.2),"")</f>
        <v/>
      </c>
      <c r="L809" s="17"/>
      <c r="M809" s="16" t="str">
        <f>IFERROR(WeightToLoseGain-K809,"")</f>
        <v/>
      </c>
      <c r="N809" s="25" t="str">
        <f>IFERROR(IF(C808&lt;&gt;"",M809/(WeightToLoseGain),""),"")</f>
        <v/>
      </c>
    </row>
    <row r="810" spans="3:14" ht="15" customHeight="1">
      <c r="C810" s="15"/>
      <c r="D810" s="11" t="str">
        <f>IFERROR(IF(#REF!&lt;&gt;"",IF(MOD(#REF!,7)=1,(#REF!/7)+1,""),""),"")</f>
        <v/>
      </c>
      <c r="E810" s="12" t="str">
        <f>IFERROR(IF(#REF!&lt;&gt;"",E809-(I809/CalsPerPound),""),"")</f>
        <v/>
      </c>
      <c r="F810" s="18" t="str">
        <f>IFERROR(RunningBMR,"")</f>
        <v/>
      </c>
      <c r="G810" s="13" t="str">
        <f>IFERROR(IF(K809&gt;0,F809*ActivityFactor+IF(WeightGoal="Maintain",0,IF(WeightGoal="Decrease",-500,IF(WeightGoal="Increase",500))),""),"")</f>
        <v/>
      </c>
      <c r="H810" s="32"/>
      <c r="I810" s="13" t="str">
        <f>IFERROR(IF(WeightGoal="Increase",G810-H810,H810-G810),"")</f>
        <v/>
      </c>
      <c r="J810" s="13"/>
      <c r="K810" s="17" t="str">
        <f>IFERROR(IF(Standard,#REF!/CalsPerPound,#REF!/CalsPerPound/2.2),"")</f>
        <v/>
      </c>
      <c r="L810" s="17"/>
      <c r="M810" s="16" t="str">
        <f>IFERROR(WeightToLoseGain-K810,"")</f>
        <v/>
      </c>
      <c r="N810" s="25" t="str">
        <f>IFERROR(IF(C809&lt;&gt;"",M810/(WeightToLoseGain),""),"")</f>
        <v/>
      </c>
    </row>
    <row r="811" spans="3:14" ht="15" customHeight="1">
      <c r="C811" s="15"/>
      <c r="D811" s="11" t="str">
        <f>IFERROR(IF(#REF!&lt;&gt;"",IF(MOD(#REF!,7)=1,(#REF!/7)+1,""),""),"")</f>
        <v/>
      </c>
      <c r="E811" s="12" t="str">
        <f>IFERROR(IF(#REF!&lt;&gt;"",E810-(I810/CalsPerPound),""),"")</f>
        <v/>
      </c>
      <c r="F811" s="18" t="str">
        <f>IFERROR(RunningBMR,"")</f>
        <v/>
      </c>
      <c r="G811" s="13" t="str">
        <f>IFERROR(IF(K810&gt;0,F810*ActivityFactor+IF(WeightGoal="Maintain",0,IF(WeightGoal="Decrease",-500,IF(WeightGoal="Increase",500))),""),"")</f>
        <v/>
      </c>
      <c r="H811" s="32"/>
      <c r="I811" s="13" t="str">
        <f>IFERROR(IF(WeightGoal="Increase",G811-H811,H811-G811),"")</f>
        <v/>
      </c>
      <c r="J811" s="13"/>
      <c r="K811" s="17" t="str">
        <f>IFERROR(IF(Standard,#REF!/CalsPerPound,#REF!/CalsPerPound/2.2),"")</f>
        <v/>
      </c>
      <c r="L811" s="17"/>
      <c r="M811" s="16" t="str">
        <f>IFERROR(WeightToLoseGain-K811,"")</f>
        <v/>
      </c>
      <c r="N811" s="25" t="str">
        <f>IFERROR(IF(C810&lt;&gt;"",M811/(WeightToLoseGain),""),"")</f>
        <v/>
      </c>
    </row>
    <row r="812" spans="3:14" ht="15" customHeight="1">
      <c r="C812" s="15"/>
      <c r="D812" s="11" t="str">
        <f>IFERROR(IF(#REF!&lt;&gt;"",IF(MOD(#REF!,7)=1,(#REF!/7)+1,""),""),"")</f>
        <v/>
      </c>
      <c r="E812" s="12" t="str">
        <f>IFERROR(IF(#REF!&lt;&gt;"",E811-(I811/CalsPerPound),""),"")</f>
        <v/>
      </c>
      <c r="F812" s="18" t="str">
        <f>IFERROR(RunningBMR,"")</f>
        <v/>
      </c>
      <c r="G812" s="13" t="str">
        <f>IFERROR(IF(K811&gt;0,F811*ActivityFactor+IF(WeightGoal="Maintain",0,IF(WeightGoal="Decrease",-500,IF(WeightGoal="Increase",500))),""),"")</f>
        <v/>
      </c>
      <c r="H812" s="32"/>
      <c r="I812" s="13" t="str">
        <f>IFERROR(IF(WeightGoal="Increase",G812-H812,H812-G812),"")</f>
        <v/>
      </c>
      <c r="J812" s="13"/>
      <c r="K812" s="17" t="str">
        <f>IFERROR(IF(Standard,#REF!/CalsPerPound,#REF!/CalsPerPound/2.2),"")</f>
        <v/>
      </c>
      <c r="L812" s="17"/>
      <c r="M812" s="16" t="str">
        <f>IFERROR(WeightToLoseGain-K812,"")</f>
        <v/>
      </c>
      <c r="N812" s="25" t="str">
        <f>IFERROR(IF(C811&lt;&gt;"",M812/(WeightToLoseGain),""),"")</f>
        <v/>
      </c>
    </row>
    <row r="813" spans="3:14" ht="15" customHeight="1">
      <c r="C813" s="15"/>
      <c r="D813" s="11" t="str">
        <f>IFERROR(IF(#REF!&lt;&gt;"",IF(MOD(#REF!,7)=1,(#REF!/7)+1,""),""),"")</f>
        <v/>
      </c>
      <c r="E813" s="12" t="str">
        <f>IFERROR(IF(#REF!&lt;&gt;"",E812-(I812/CalsPerPound),""),"")</f>
        <v/>
      </c>
      <c r="F813" s="18" t="str">
        <f>IFERROR(RunningBMR,"")</f>
        <v/>
      </c>
      <c r="G813" s="13" t="str">
        <f>IFERROR(IF(K812&gt;0,F812*ActivityFactor+IF(WeightGoal="Maintain",0,IF(WeightGoal="Decrease",-500,IF(WeightGoal="Increase",500))),""),"")</f>
        <v/>
      </c>
      <c r="H813" s="32"/>
      <c r="I813" s="13" t="str">
        <f>IFERROR(IF(WeightGoal="Increase",G813-H813,H813-G813),"")</f>
        <v/>
      </c>
      <c r="J813" s="13"/>
      <c r="K813" s="17" t="str">
        <f>IFERROR(IF(Standard,#REF!/CalsPerPound,#REF!/CalsPerPound/2.2),"")</f>
        <v/>
      </c>
      <c r="L813" s="17"/>
      <c r="M813" s="16" t="str">
        <f>IFERROR(WeightToLoseGain-K813,"")</f>
        <v/>
      </c>
      <c r="N813" s="25" t="str">
        <f>IFERROR(IF(C812&lt;&gt;"",M813/(WeightToLoseGain),""),"")</f>
        <v/>
      </c>
    </row>
    <row r="814" spans="3:14" ht="15" customHeight="1">
      <c r="C814" s="15"/>
      <c r="D814" s="11" t="str">
        <f>IFERROR(IF(#REF!&lt;&gt;"",IF(MOD(#REF!,7)=1,(#REF!/7)+1,""),""),"")</f>
        <v/>
      </c>
      <c r="E814" s="12" t="str">
        <f>IFERROR(IF(#REF!&lt;&gt;"",E813-(I813/CalsPerPound),""),"")</f>
        <v/>
      </c>
      <c r="F814" s="18" t="str">
        <f>IFERROR(RunningBMR,"")</f>
        <v/>
      </c>
      <c r="G814" s="13" t="str">
        <f>IFERROR(IF(K813&gt;0,F813*ActivityFactor+IF(WeightGoal="Maintain",0,IF(WeightGoal="Decrease",-500,IF(WeightGoal="Increase",500))),""),"")</f>
        <v/>
      </c>
      <c r="H814" s="32"/>
      <c r="I814" s="13" t="str">
        <f>IFERROR(IF(WeightGoal="Increase",G814-H814,H814-G814),"")</f>
        <v/>
      </c>
      <c r="J814" s="13"/>
      <c r="K814" s="17" t="str">
        <f>IFERROR(IF(Standard,#REF!/CalsPerPound,#REF!/CalsPerPound/2.2),"")</f>
        <v/>
      </c>
      <c r="L814" s="17"/>
      <c r="M814" s="16" t="str">
        <f>IFERROR(WeightToLoseGain-K814,"")</f>
        <v/>
      </c>
      <c r="N814" s="25" t="str">
        <f>IFERROR(IF(C813&lt;&gt;"",M814/(WeightToLoseGain),""),"")</f>
        <v/>
      </c>
    </row>
    <row r="815" spans="3:14" ht="15" customHeight="1">
      <c r="C815" s="15"/>
      <c r="D815" s="11" t="str">
        <f>IFERROR(IF(#REF!&lt;&gt;"",IF(MOD(#REF!,7)=1,(#REF!/7)+1,""),""),"")</f>
        <v/>
      </c>
      <c r="E815" s="12" t="str">
        <f>IFERROR(IF(#REF!&lt;&gt;"",E814-(I814/CalsPerPound),""),"")</f>
        <v/>
      </c>
      <c r="F815" s="18" t="str">
        <f>IFERROR(RunningBMR,"")</f>
        <v/>
      </c>
      <c r="G815" s="13" t="str">
        <f>IFERROR(IF(K814&gt;0,F814*ActivityFactor+IF(WeightGoal="Maintain",0,IF(WeightGoal="Decrease",-500,IF(WeightGoal="Increase",500))),""),"")</f>
        <v/>
      </c>
      <c r="H815" s="32"/>
      <c r="I815" s="13" t="str">
        <f>IFERROR(IF(WeightGoal="Increase",G815-H815,H815-G815),"")</f>
        <v/>
      </c>
      <c r="J815" s="13"/>
      <c r="K815" s="17" t="str">
        <f>IFERROR(IF(Standard,#REF!/CalsPerPound,#REF!/CalsPerPound/2.2),"")</f>
        <v/>
      </c>
      <c r="L815" s="17"/>
      <c r="M815" s="16" t="str">
        <f>IFERROR(WeightToLoseGain-K815,"")</f>
        <v/>
      </c>
      <c r="N815" s="25" t="str">
        <f>IFERROR(IF(C814&lt;&gt;"",M815/(WeightToLoseGain),""),"")</f>
        <v/>
      </c>
    </row>
    <row r="816" spans="3:14" ht="15" customHeight="1">
      <c r="C816" s="15"/>
      <c r="D816" s="11" t="str">
        <f>IFERROR(IF(#REF!&lt;&gt;"",IF(MOD(#REF!,7)=1,(#REF!/7)+1,""),""),"")</f>
        <v/>
      </c>
      <c r="E816" s="12" t="str">
        <f>IFERROR(IF(#REF!&lt;&gt;"",E815-(I815/CalsPerPound),""),"")</f>
        <v/>
      </c>
      <c r="F816" s="18" t="str">
        <f>IFERROR(RunningBMR,"")</f>
        <v/>
      </c>
      <c r="G816" s="13" t="str">
        <f>IFERROR(IF(K815&gt;0,F815*ActivityFactor+IF(WeightGoal="Maintain",0,IF(WeightGoal="Decrease",-500,IF(WeightGoal="Increase",500))),""),"")</f>
        <v/>
      </c>
      <c r="H816" s="32"/>
      <c r="I816" s="13" t="str">
        <f>IFERROR(IF(WeightGoal="Increase",G816-H816,H816-G816),"")</f>
        <v/>
      </c>
      <c r="J816" s="13"/>
      <c r="K816" s="17" t="str">
        <f>IFERROR(IF(Standard,#REF!/CalsPerPound,#REF!/CalsPerPound/2.2),"")</f>
        <v/>
      </c>
      <c r="L816" s="17"/>
      <c r="M816" s="16" t="str">
        <f>IFERROR(WeightToLoseGain-K816,"")</f>
        <v/>
      </c>
      <c r="N816" s="25" t="str">
        <f>IFERROR(IF(C815&lt;&gt;"",M816/(WeightToLoseGain),""),"")</f>
        <v/>
      </c>
    </row>
    <row r="817" spans="3:14" ht="15" customHeight="1">
      <c r="C817" s="15"/>
      <c r="D817" s="11" t="str">
        <f>IFERROR(IF(#REF!&lt;&gt;"",IF(MOD(#REF!,7)=1,(#REF!/7)+1,""),""),"")</f>
        <v/>
      </c>
      <c r="E817" s="12" t="str">
        <f>IFERROR(IF(#REF!&lt;&gt;"",E816-(I816/CalsPerPound),""),"")</f>
        <v/>
      </c>
      <c r="F817" s="18" t="str">
        <f>IFERROR(RunningBMR,"")</f>
        <v/>
      </c>
      <c r="G817" s="13" t="str">
        <f>IFERROR(IF(K816&gt;0,F816*ActivityFactor+IF(WeightGoal="Maintain",0,IF(WeightGoal="Decrease",-500,IF(WeightGoal="Increase",500))),""),"")</f>
        <v/>
      </c>
      <c r="H817" s="32"/>
      <c r="I817" s="13" t="str">
        <f>IFERROR(IF(WeightGoal="Increase",G817-H817,H817-G817),"")</f>
        <v/>
      </c>
      <c r="J817" s="13"/>
      <c r="K817" s="17" t="str">
        <f>IFERROR(IF(Standard,#REF!/CalsPerPound,#REF!/CalsPerPound/2.2),"")</f>
        <v/>
      </c>
      <c r="L817" s="17"/>
      <c r="M817" s="16" t="str">
        <f>IFERROR(WeightToLoseGain-K817,"")</f>
        <v/>
      </c>
      <c r="N817" s="25" t="str">
        <f>IFERROR(IF(C816&lt;&gt;"",M817/(WeightToLoseGain),""),"")</f>
        <v/>
      </c>
    </row>
    <row r="818" spans="3:14" ht="15" customHeight="1">
      <c r="C818" s="15"/>
      <c r="D818" s="11" t="str">
        <f>IFERROR(IF(#REF!&lt;&gt;"",IF(MOD(#REF!,7)=1,(#REF!/7)+1,""),""),"")</f>
        <v/>
      </c>
      <c r="E818" s="12" t="str">
        <f>IFERROR(IF(#REF!&lt;&gt;"",E817-(I817/CalsPerPound),""),"")</f>
        <v/>
      </c>
      <c r="F818" s="18" t="str">
        <f>IFERROR(RunningBMR,"")</f>
        <v/>
      </c>
      <c r="G818" s="13" t="str">
        <f>IFERROR(IF(K817&gt;0,F817*ActivityFactor+IF(WeightGoal="Maintain",0,IF(WeightGoal="Decrease",-500,IF(WeightGoal="Increase",500))),""),"")</f>
        <v/>
      </c>
      <c r="H818" s="32"/>
      <c r="I818" s="13" t="str">
        <f>IFERROR(IF(WeightGoal="Increase",G818-H818,H818-G818),"")</f>
        <v/>
      </c>
      <c r="J818" s="13"/>
      <c r="K818" s="17" t="str">
        <f>IFERROR(IF(Standard,#REF!/CalsPerPound,#REF!/CalsPerPound/2.2),"")</f>
        <v/>
      </c>
      <c r="L818" s="17"/>
      <c r="M818" s="16" t="str">
        <f>IFERROR(WeightToLoseGain-K818,"")</f>
        <v/>
      </c>
      <c r="N818" s="25" t="str">
        <f>IFERROR(IF(C817&lt;&gt;"",M818/(WeightToLoseGain),""),"")</f>
        <v/>
      </c>
    </row>
    <row r="819" spans="3:14" ht="15" customHeight="1">
      <c r="C819" s="15"/>
      <c r="D819" s="11" t="str">
        <f>IFERROR(IF(#REF!&lt;&gt;"",IF(MOD(#REF!,7)=1,(#REF!/7)+1,""),""),"")</f>
        <v/>
      </c>
      <c r="E819" s="12" t="str">
        <f>IFERROR(IF(#REF!&lt;&gt;"",E818-(I818/CalsPerPound),""),"")</f>
        <v/>
      </c>
      <c r="F819" s="18" t="str">
        <f>IFERROR(RunningBMR,"")</f>
        <v/>
      </c>
      <c r="G819" s="13" t="str">
        <f>IFERROR(IF(K818&gt;0,F818*ActivityFactor+IF(WeightGoal="Maintain",0,IF(WeightGoal="Decrease",-500,IF(WeightGoal="Increase",500))),""),"")</f>
        <v/>
      </c>
      <c r="H819" s="32"/>
      <c r="I819" s="13" t="str">
        <f>IFERROR(IF(WeightGoal="Increase",G819-H819,H819-G819),"")</f>
        <v/>
      </c>
      <c r="J819" s="13"/>
      <c r="K819" s="17" t="str">
        <f>IFERROR(IF(Standard,#REF!/CalsPerPound,#REF!/CalsPerPound/2.2),"")</f>
        <v/>
      </c>
      <c r="L819" s="17"/>
      <c r="M819" s="16" t="str">
        <f>IFERROR(WeightToLoseGain-K819,"")</f>
        <v/>
      </c>
      <c r="N819" s="25" t="str">
        <f>IFERROR(IF(C818&lt;&gt;"",M819/(WeightToLoseGain),""),"")</f>
        <v/>
      </c>
    </row>
    <row r="820" spans="3:14" ht="15" customHeight="1">
      <c r="C820" s="15"/>
      <c r="D820" s="11" t="str">
        <f>IFERROR(IF(#REF!&lt;&gt;"",IF(MOD(#REF!,7)=1,(#REF!/7)+1,""),""),"")</f>
        <v/>
      </c>
      <c r="E820" s="12" t="str">
        <f>IFERROR(IF(#REF!&lt;&gt;"",E819-(I819/CalsPerPound),""),"")</f>
        <v/>
      </c>
      <c r="F820" s="18" t="str">
        <f>IFERROR(RunningBMR,"")</f>
        <v/>
      </c>
      <c r="G820" s="13" t="str">
        <f>IFERROR(IF(K819&gt;0,F819*ActivityFactor+IF(WeightGoal="Maintain",0,IF(WeightGoal="Decrease",-500,IF(WeightGoal="Increase",500))),""),"")</f>
        <v/>
      </c>
      <c r="H820" s="32"/>
      <c r="I820" s="13" t="str">
        <f>IFERROR(IF(WeightGoal="Increase",G820-H820,H820-G820),"")</f>
        <v/>
      </c>
      <c r="J820" s="13"/>
      <c r="K820" s="17" t="str">
        <f>IFERROR(IF(Standard,#REF!/CalsPerPound,#REF!/CalsPerPound/2.2),"")</f>
        <v/>
      </c>
      <c r="L820" s="17"/>
      <c r="M820" s="16" t="str">
        <f>IFERROR(WeightToLoseGain-K820,"")</f>
        <v/>
      </c>
      <c r="N820" s="25" t="str">
        <f>IFERROR(IF(C819&lt;&gt;"",M820/(WeightToLoseGain),""),"")</f>
        <v/>
      </c>
    </row>
    <row r="821" spans="3:14" ht="15" customHeight="1">
      <c r="C821" s="15"/>
      <c r="D821" s="11" t="str">
        <f>IFERROR(IF(#REF!&lt;&gt;"",IF(MOD(#REF!,7)=1,(#REF!/7)+1,""),""),"")</f>
        <v/>
      </c>
      <c r="E821" s="12" t="str">
        <f>IFERROR(IF(#REF!&lt;&gt;"",E820-(I820/CalsPerPound),""),"")</f>
        <v/>
      </c>
      <c r="F821" s="18" t="str">
        <f>IFERROR(RunningBMR,"")</f>
        <v/>
      </c>
      <c r="G821" s="13" t="str">
        <f>IFERROR(IF(K820&gt;0,F820*ActivityFactor+IF(WeightGoal="Maintain",0,IF(WeightGoal="Decrease",-500,IF(WeightGoal="Increase",500))),""),"")</f>
        <v/>
      </c>
      <c r="H821" s="32"/>
      <c r="I821" s="13" t="str">
        <f>IFERROR(IF(WeightGoal="Increase",G821-H821,H821-G821),"")</f>
        <v/>
      </c>
      <c r="J821" s="13"/>
      <c r="K821" s="17" t="str">
        <f>IFERROR(IF(Standard,#REF!/CalsPerPound,#REF!/CalsPerPound/2.2),"")</f>
        <v/>
      </c>
      <c r="L821" s="17"/>
      <c r="M821" s="16" t="str">
        <f>IFERROR(WeightToLoseGain-K821,"")</f>
        <v/>
      </c>
      <c r="N821" s="25" t="str">
        <f>IFERROR(IF(C820&lt;&gt;"",M821/(WeightToLoseGain),""),"")</f>
        <v/>
      </c>
    </row>
    <row r="822" spans="3:14" ht="15" customHeight="1">
      <c r="C822" s="15"/>
      <c r="D822" s="11" t="str">
        <f>IFERROR(IF(#REF!&lt;&gt;"",IF(MOD(#REF!,7)=1,(#REF!/7)+1,""),""),"")</f>
        <v/>
      </c>
      <c r="E822" s="12" t="str">
        <f>IFERROR(IF(#REF!&lt;&gt;"",E821-(I821/CalsPerPound),""),"")</f>
        <v/>
      </c>
      <c r="F822" s="18" t="str">
        <f>IFERROR(RunningBMR,"")</f>
        <v/>
      </c>
      <c r="G822" s="13" t="str">
        <f>IFERROR(IF(K821&gt;0,F821*ActivityFactor+IF(WeightGoal="Maintain",0,IF(WeightGoal="Decrease",-500,IF(WeightGoal="Increase",500))),""),"")</f>
        <v/>
      </c>
      <c r="H822" s="32"/>
      <c r="I822" s="13" t="str">
        <f>IFERROR(IF(WeightGoal="Increase",G822-H822,H822-G822),"")</f>
        <v/>
      </c>
      <c r="J822" s="13"/>
      <c r="K822" s="17" t="str">
        <f>IFERROR(IF(Standard,#REF!/CalsPerPound,#REF!/CalsPerPound/2.2),"")</f>
        <v/>
      </c>
      <c r="L822" s="17"/>
      <c r="M822" s="16" t="str">
        <f>IFERROR(WeightToLoseGain-K822,"")</f>
        <v/>
      </c>
      <c r="N822" s="25" t="str">
        <f>IFERROR(IF(C821&lt;&gt;"",M822/(WeightToLoseGain),""),"")</f>
        <v/>
      </c>
    </row>
    <row r="823" spans="3:14" ht="15" customHeight="1">
      <c r="C823" s="15"/>
      <c r="D823" s="11" t="str">
        <f>IFERROR(IF(#REF!&lt;&gt;"",IF(MOD(#REF!,7)=1,(#REF!/7)+1,""),""),"")</f>
        <v/>
      </c>
      <c r="E823" s="12" t="str">
        <f>IFERROR(IF(#REF!&lt;&gt;"",E822-(I822/CalsPerPound),""),"")</f>
        <v/>
      </c>
      <c r="F823" s="18" t="str">
        <f>IFERROR(RunningBMR,"")</f>
        <v/>
      </c>
      <c r="G823" s="13" t="str">
        <f>IFERROR(IF(K822&gt;0,F822*ActivityFactor+IF(WeightGoal="Maintain",0,IF(WeightGoal="Decrease",-500,IF(WeightGoal="Increase",500))),""),"")</f>
        <v/>
      </c>
      <c r="H823" s="32"/>
      <c r="I823" s="13" t="str">
        <f>IFERROR(IF(WeightGoal="Increase",G823-H823,H823-G823),"")</f>
        <v/>
      </c>
      <c r="J823" s="13"/>
      <c r="K823" s="17" t="str">
        <f>IFERROR(IF(Standard,#REF!/CalsPerPound,#REF!/CalsPerPound/2.2),"")</f>
        <v/>
      </c>
      <c r="L823" s="17"/>
      <c r="M823" s="16" t="str">
        <f>IFERROR(WeightToLoseGain-K823,"")</f>
        <v/>
      </c>
      <c r="N823" s="25" t="str">
        <f>IFERROR(IF(C822&lt;&gt;"",M823/(WeightToLoseGain),""),"")</f>
        <v/>
      </c>
    </row>
    <row r="824" spans="3:14" ht="15" customHeight="1">
      <c r="C824" s="15"/>
      <c r="D824" s="11" t="str">
        <f>IFERROR(IF(#REF!&lt;&gt;"",IF(MOD(#REF!,7)=1,(#REF!/7)+1,""),""),"")</f>
        <v/>
      </c>
      <c r="E824" s="12" t="str">
        <f>IFERROR(IF(#REF!&lt;&gt;"",E823-(I823/CalsPerPound),""),"")</f>
        <v/>
      </c>
      <c r="F824" s="18" t="str">
        <f>IFERROR(RunningBMR,"")</f>
        <v/>
      </c>
      <c r="G824" s="13" t="str">
        <f>IFERROR(IF(K823&gt;0,F823*ActivityFactor+IF(WeightGoal="Maintain",0,IF(WeightGoal="Decrease",-500,IF(WeightGoal="Increase",500))),""),"")</f>
        <v/>
      </c>
      <c r="H824" s="32"/>
      <c r="I824" s="13" t="str">
        <f>IFERROR(IF(WeightGoal="Increase",G824-H824,H824-G824),"")</f>
        <v/>
      </c>
      <c r="J824" s="13"/>
      <c r="K824" s="17" t="str">
        <f>IFERROR(IF(Standard,#REF!/CalsPerPound,#REF!/CalsPerPound/2.2),"")</f>
        <v/>
      </c>
      <c r="L824" s="17"/>
      <c r="M824" s="16" t="str">
        <f>IFERROR(WeightToLoseGain-K824,"")</f>
        <v/>
      </c>
      <c r="N824" s="25" t="str">
        <f>IFERROR(IF(C823&lt;&gt;"",M824/(WeightToLoseGain),""),"")</f>
        <v/>
      </c>
    </row>
    <row r="825" spans="3:14" ht="15" customHeight="1">
      <c r="C825" s="15"/>
      <c r="D825" s="11" t="str">
        <f>IFERROR(IF(#REF!&lt;&gt;"",IF(MOD(#REF!,7)=1,(#REF!/7)+1,""),""),"")</f>
        <v/>
      </c>
      <c r="E825" s="12" t="str">
        <f>IFERROR(IF(#REF!&lt;&gt;"",E824-(I824/CalsPerPound),""),"")</f>
        <v/>
      </c>
      <c r="F825" s="18" t="str">
        <f>IFERROR(RunningBMR,"")</f>
        <v/>
      </c>
      <c r="G825" s="13" t="str">
        <f>IFERROR(IF(K824&gt;0,F824*ActivityFactor+IF(WeightGoal="Maintain",0,IF(WeightGoal="Decrease",-500,IF(WeightGoal="Increase",500))),""),"")</f>
        <v/>
      </c>
      <c r="H825" s="32"/>
      <c r="I825" s="13" t="str">
        <f>IFERROR(IF(WeightGoal="Increase",G825-H825,H825-G825),"")</f>
        <v/>
      </c>
      <c r="J825" s="13"/>
      <c r="K825" s="17" t="str">
        <f>IFERROR(IF(Standard,#REF!/CalsPerPound,#REF!/CalsPerPound/2.2),"")</f>
        <v/>
      </c>
      <c r="L825" s="17"/>
      <c r="M825" s="16" t="str">
        <f>IFERROR(WeightToLoseGain-K825,"")</f>
        <v/>
      </c>
      <c r="N825" s="25" t="str">
        <f>IFERROR(IF(C824&lt;&gt;"",M825/(WeightToLoseGain),""),"")</f>
        <v/>
      </c>
    </row>
    <row r="826" spans="3:14" ht="15" customHeight="1">
      <c r="C826" s="15"/>
      <c r="D826" s="11" t="str">
        <f>IFERROR(IF(#REF!&lt;&gt;"",IF(MOD(#REF!,7)=1,(#REF!/7)+1,""),""),"")</f>
        <v/>
      </c>
      <c r="E826" s="12" t="str">
        <f>IFERROR(IF(#REF!&lt;&gt;"",E825-(I825/CalsPerPound),""),"")</f>
        <v/>
      </c>
      <c r="F826" s="18" t="str">
        <f>IFERROR(RunningBMR,"")</f>
        <v/>
      </c>
      <c r="G826" s="13" t="str">
        <f>IFERROR(IF(K825&gt;0,F825*ActivityFactor+IF(WeightGoal="Maintain",0,IF(WeightGoal="Decrease",-500,IF(WeightGoal="Increase",500))),""),"")</f>
        <v/>
      </c>
      <c r="H826" s="32"/>
      <c r="I826" s="13" t="str">
        <f>IFERROR(IF(WeightGoal="Increase",G826-H826,H826-G826),"")</f>
        <v/>
      </c>
      <c r="J826" s="13"/>
      <c r="K826" s="17" t="str">
        <f>IFERROR(IF(Standard,#REF!/CalsPerPound,#REF!/CalsPerPound/2.2),"")</f>
        <v/>
      </c>
      <c r="L826" s="17"/>
      <c r="M826" s="16" t="str">
        <f>IFERROR(WeightToLoseGain-K826,"")</f>
        <v/>
      </c>
      <c r="N826" s="25" t="str">
        <f>IFERROR(IF(C825&lt;&gt;"",M826/(WeightToLoseGain),""),"")</f>
        <v/>
      </c>
    </row>
    <row r="827" spans="3:14" ht="15" customHeight="1">
      <c r="C827" s="15"/>
      <c r="D827" s="11" t="str">
        <f>IFERROR(IF(#REF!&lt;&gt;"",IF(MOD(#REF!,7)=1,(#REF!/7)+1,""),""),"")</f>
        <v/>
      </c>
      <c r="E827" s="12" t="str">
        <f>IFERROR(IF(#REF!&lt;&gt;"",E826-(I826/CalsPerPound),""),"")</f>
        <v/>
      </c>
      <c r="F827" s="18" t="str">
        <f>IFERROR(RunningBMR,"")</f>
        <v/>
      </c>
      <c r="G827" s="13" t="str">
        <f>IFERROR(IF(K826&gt;0,F826*ActivityFactor+IF(WeightGoal="Maintain",0,IF(WeightGoal="Decrease",-500,IF(WeightGoal="Increase",500))),""),"")</f>
        <v/>
      </c>
      <c r="H827" s="32"/>
      <c r="I827" s="13" t="str">
        <f>IFERROR(IF(WeightGoal="Increase",G827-H827,H827-G827),"")</f>
        <v/>
      </c>
      <c r="J827" s="13"/>
      <c r="K827" s="17" t="str">
        <f>IFERROR(IF(Standard,#REF!/CalsPerPound,#REF!/CalsPerPound/2.2),"")</f>
        <v/>
      </c>
      <c r="L827" s="17"/>
      <c r="M827" s="16" t="str">
        <f>IFERROR(WeightToLoseGain-K827,"")</f>
        <v/>
      </c>
      <c r="N827" s="25" t="str">
        <f>IFERROR(IF(C826&lt;&gt;"",M827/(WeightToLoseGain),""),"")</f>
        <v/>
      </c>
    </row>
    <row r="828" spans="3:14" ht="15" customHeight="1">
      <c r="C828" s="15"/>
      <c r="D828" s="11" t="str">
        <f>IFERROR(IF(#REF!&lt;&gt;"",IF(MOD(#REF!,7)=1,(#REF!/7)+1,""),""),"")</f>
        <v/>
      </c>
      <c r="E828" s="12" t="str">
        <f>IFERROR(IF(#REF!&lt;&gt;"",E827-(I827/CalsPerPound),""),"")</f>
        <v/>
      </c>
      <c r="F828" s="18" t="str">
        <f>IFERROR(RunningBMR,"")</f>
        <v/>
      </c>
      <c r="G828" s="13" t="str">
        <f>IFERROR(IF(K827&gt;0,F827*ActivityFactor+IF(WeightGoal="Maintain",0,IF(WeightGoal="Decrease",-500,IF(WeightGoal="Increase",500))),""),"")</f>
        <v/>
      </c>
      <c r="H828" s="32"/>
      <c r="I828" s="13" t="str">
        <f>IFERROR(IF(WeightGoal="Increase",G828-H828,H828-G828),"")</f>
        <v/>
      </c>
      <c r="J828" s="13"/>
      <c r="K828" s="17" t="str">
        <f>IFERROR(IF(Standard,#REF!/CalsPerPound,#REF!/CalsPerPound/2.2),"")</f>
        <v/>
      </c>
      <c r="L828" s="17"/>
      <c r="M828" s="16" t="str">
        <f>IFERROR(WeightToLoseGain-K828,"")</f>
        <v/>
      </c>
      <c r="N828" s="25" t="str">
        <f>IFERROR(IF(C827&lt;&gt;"",M828/(WeightToLoseGain),""),"")</f>
        <v/>
      </c>
    </row>
    <row r="829" spans="3:14" ht="15" customHeight="1">
      <c r="C829" s="15"/>
      <c r="D829" s="11" t="str">
        <f>IFERROR(IF(#REF!&lt;&gt;"",IF(MOD(#REF!,7)=1,(#REF!/7)+1,""),""),"")</f>
        <v/>
      </c>
      <c r="E829" s="12" t="str">
        <f>IFERROR(IF(#REF!&lt;&gt;"",E828-(I828/CalsPerPound),""),"")</f>
        <v/>
      </c>
      <c r="F829" s="18" t="str">
        <f>IFERROR(RunningBMR,"")</f>
        <v/>
      </c>
      <c r="G829" s="13" t="str">
        <f>IFERROR(IF(K828&gt;0,F828*ActivityFactor+IF(WeightGoal="Maintain",0,IF(WeightGoal="Decrease",-500,IF(WeightGoal="Increase",500))),""),"")</f>
        <v/>
      </c>
      <c r="H829" s="32"/>
      <c r="I829" s="13" t="str">
        <f>IFERROR(IF(WeightGoal="Increase",G829-H829,H829-G829),"")</f>
        <v/>
      </c>
      <c r="J829" s="13"/>
      <c r="K829" s="17" t="str">
        <f>IFERROR(IF(Standard,#REF!/CalsPerPound,#REF!/CalsPerPound/2.2),"")</f>
        <v/>
      </c>
      <c r="L829" s="17"/>
      <c r="M829" s="16" t="str">
        <f>IFERROR(WeightToLoseGain-K829,"")</f>
        <v/>
      </c>
      <c r="N829" s="25" t="str">
        <f>IFERROR(IF(C828&lt;&gt;"",M829/(WeightToLoseGain),""),"")</f>
        <v/>
      </c>
    </row>
    <row r="830" spans="3:14" ht="15" customHeight="1">
      <c r="C830" s="15"/>
      <c r="D830" s="11" t="str">
        <f>IFERROR(IF(#REF!&lt;&gt;"",IF(MOD(#REF!,7)=1,(#REF!/7)+1,""),""),"")</f>
        <v/>
      </c>
      <c r="E830" s="12" t="str">
        <f>IFERROR(IF(#REF!&lt;&gt;"",E829-(I829/CalsPerPound),""),"")</f>
        <v/>
      </c>
      <c r="F830" s="18" t="str">
        <f>IFERROR(RunningBMR,"")</f>
        <v/>
      </c>
      <c r="G830" s="13" t="str">
        <f>IFERROR(IF(K829&gt;0,F829*ActivityFactor+IF(WeightGoal="Maintain",0,IF(WeightGoal="Decrease",-500,IF(WeightGoal="Increase",500))),""),"")</f>
        <v/>
      </c>
      <c r="H830" s="32"/>
      <c r="I830" s="13" t="str">
        <f>IFERROR(IF(WeightGoal="Increase",G830-H830,H830-G830),"")</f>
        <v/>
      </c>
      <c r="J830" s="13"/>
      <c r="K830" s="17" t="str">
        <f>IFERROR(IF(Standard,#REF!/CalsPerPound,#REF!/CalsPerPound/2.2),"")</f>
        <v/>
      </c>
      <c r="L830" s="17"/>
      <c r="M830" s="16" t="str">
        <f>IFERROR(WeightToLoseGain-K830,"")</f>
        <v/>
      </c>
      <c r="N830" s="25" t="str">
        <f>IFERROR(IF(C829&lt;&gt;"",M830/(WeightToLoseGain),""),"")</f>
        <v/>
      </c>
    </row>
    <row r="831" spans="3:14" ht="15" customHeight="1">
      <c r="C831" s="15"/>
      <c r="D831" s="11" t="str">
        <f>IFERROR(IF(#REF!&lt;&gt;"",IF(MOD(#REF!,7)=1,(#REF!/7)+1,""),""),"")</f>
        <v/>
      </c>
      <c r="E831" s="12" t="str">
        <f>IFERROR(IF(#REF!&lt;&gt;"",E830-(I830/CalsPerPound),""),"")</f>
        <v/>
      </c>
      <c r="F831" s="18" t="str">
        <f>IFERROR(RunningBMR,"")</f>
        <v/>
      </c>
      <c r="G831" s="13" t="str">
        <f>IFERROR(IF(K830&gt;0,F830*ActivityFactor+IF(WeightGoal="Maintain",0,IF(WeightGoal="Decrease",-500,IF(WeightGoal="Increase",500))),""),"")</f>
        <v/>
      </c>
      <c r="H831" s="32"/>
      <c r="I831" s="13" t="str">
        <f>IFERROR(IF(WeightGoal="Increase",G831-H831,H831-G831),"")</f>
        <v/>
      </c>
      <c r="J831" s="13"/>
      <c r="K831" s="17" t="str">
        <f>IFERROR(IF(Standard,#REF!/CalsPerPound,#REF!/CalsPerPound/2.2),"")</f>
        <v/>
      </c>
      <c r="L831" s="17"/>
      <c r="M831" s="16" t="str">
        <f>IFERROR(WeightToLoseGain-K831,"")</f>
        <v/>
      </c>
      <c r="N831" s="25" t="str">
        <f>IFERROR(IF(C830&lt;&gt;"",M831/(WeightToLoseGain),""),"")</f>
        <v/>
      </c>
    </row>
    <row r="832" spans="3:14" ht="15" customHeight="1">
      <c r="C832" s="15"/>
      <c r="D832" s="11" t="str">
        <f>IFERROR(IF(#REF!&lt;&gt;"",IF(MOD(#REF!,7)=1,(#REF!/7)+1,""),""),"")</f>
        <v/>
      </c>
      <c r="E832" s="12" t="str">
        <f>IFERROR(IF(#REF!&lt;&gt;"",E831-(I831/CalsPerPound),""),"")</f>
        <v/>
      </c>
      <c r="F832" s="18" t="str">
        <f>IFERROR(RunningBMR,"")</f>
        <v/>
      </c>
      <c r="G832" s="13" t="str">
        <f>IFERROR(IF(K831&gt;0,F831*ActivityFactor+IF(WeightGoal="Maintain",0,IF(WeightGoal="Decrease",-500,IF(WeightGoal="Increase",500))),""),"")</f>
        <v/>
      </c>
      <c r="H832" s="32"/>
      <c r="I832" s="13" t="str">
        <f>IFERROR(IF(WeightGoal="Increase",G832-H832,H832-G832),"")</f>
        <v/>
      </c>
      <c r="J832" s="13"/>
      <c r="K832" s="17" t="str">
        <f>IFERROR(IF(Standard,#REF!/CalsPerPound,#REF!/CalsPerPound/2.2),"")</f>
        <v/>
      </c>
      <c r="L832" s="17"/>
      <c r="M832" s="16" t="str">
        <f>IFERROR(WeightToLoseGain-K832,"")</f>
        <v/>
      </c>
      <c r="N832" s="25" t="str">
        <f>IFERROR(IF(C831&lt;&gt;"",M832/(WeightToLoseGain),""),"")</f>
        <v/>
      </c>
    </row>
    <row r="833" spans="3:14" ht="15" customHeight="1">
      <c r="C833" s="15"/>
      <c r="D833" s="11" t="str">
        <f>IFERROR(IF(#REF!&lt;&gt;"",IF(MOD(#REF!,7)=1,(#REF!/7)+1,""),""),"")</f>
        <v/>
      </c>
      <c r="E833" s="12" t="str">
        <f>IFERROR(IF(#REF!&lt;&gt;"",E832-(I832/CalsPerPound),""),"")</f>
        <v/>
      </c>
      <c r="F833" s="18" t="str">
        <f>IFERROR(RunningBMR,"")</f>
        <v/>
      </c>
      <c r="G833" s="13" t="str">
        <f>IFERROR(IF(K832&gt;0,F832*ActivityFactor+IF(WeightGoal="Maintain",0,IF(WeightGoal="Decrease",-500,IF(WeightGoal="Increase",500))),""),"")</f>
        <v/>
      </c>
      <c r="H833" s="32"/>
      <c r="I833" s="13" t="str">
        <f>IFERROR(IF(WeightGoal="Increase",G833-H833,H833-G833),"")</f>
        <v/>
      </c>
      <c r="J833" s="13"/>
      <c r="K833" s="17" t="str">
        <f>IFERROR(IF(Standard,#REF!/CalsPerPound,#REF!/CalsPerPound/2.2),"")</f>
        <v/>
      </c>
      <c r="L833" s="17"/>
      <c r="M833" s="16" t="str">
        <f>IFERROR(WeightToLoseGain-K833,"")</f>
        <v/>
      </c>
      <c r="N833" s="25" t="str">
        <f>IFERROR(IF(C832&lt;&gt;"",M833/(WeightToLoseGain),""),"")</f>
        <v/>
      </c>
    </row>
    <row r="834" spans="3:14" ht="15" customHeight="1">
      <c r="C834" s="15"/>
      <c r="D834" s="11" t="str">
        <f>IFERROR(IF(#REF!&lt;&gt;"",IF(MOD(#REF!,7)=1,(#REF!/7)+1,""),""),"")</f>
        <v/>
      </c>
      <c r="E834" s="12" t="str">
        <f>IFERROR(IF(#REF!&lt;&gt;"",E833-(I833/CalsPerPound),""),"")</f>
        <v/>
      </c>
      <c r="F834" s="18" t="str">
        <f>IFERROR(RunningBMR,"")</f>
        <v/>
      </c>
      <c r="G834" s="13" t="str">
        <f>IFERROR(IF(K833&gt;0,F833*ActivityFactor+IF(WeightGoal="Maintain",0,IF(WeightGoal="Decrease",-500,IF(WeightGoal="Increase",500))),""),"")</f>
        <v/>
      </c>
      <c r="H834" s="32"/>
      <c r="I834" s="13" t="str">
        <f>IFERROR(IF(WeightGoal="Increase",G834-H834,H834-G834),"")</f>
        <v/>
      </c>
      <c r="J834" s="13"/>
      <c r="K834" s="17" t="str">
        <f>IFERROR(IF(Standard,#REF!/CalsPerPound,#REF!/CalsPerPound/2.2),"")</f>
        <v/>
      </c>
      <c r="L834" s="17"/>
      <c r="M834" s="16" t="str">
        <f>IFERROR(WeightToLoseGain-K834,"")</f>
        <v/>
      </c>
      <c r="N834" s="25" t="str">
        <f>IFERROR(IF(C833&lt;&gt;"",M834/(WeightToLoseGain),""),"")</f>
        <v/>
      </c>
    </row>
    <row r="835" spans="3:14" ht="15" customHeight="1">
      <c r="C835" s="15"/>
      <c r="D835" s="11" t="str">
        <f>IFERROR(IF(#REF!&lt;&gt;"",IF(MOD(#REF!,7)=1,(#REF!/7)+1,""),""),"")</f>
        <v/>
      </c>
      <c r="E835" s="12" t="str">
        <f>IFERROR(IF(#REF!&lt;&gt;"",E834-(I834/CalsPerPound),""),"")</f>
        <v/>
      </c>
      <c r="F835" s="18" t="str">
        <f>IFERROR(RunningBMR,"")</f>
        <v/>
      </c>
      <c r="G835" s="13" t="str">
        <f>IFERROR(IF(K834&gt;0,F834*ActivityFactor+IF(WeightGoal="Maintain",0,IF(WeightGoal="Decrease",-500,IF(WeightGoal="Increase",500))),""),"")</f>
        <v/>
      </c>
      <c r="H835" s="32"/>
      <c r="I835" s="13" t="str">
        <f>IFERROR(IF(WeightGoal="Increase",G835-H835,H835-G835),"")</f>
        <v/>
      </c>
      <c r="J835" s="13"/>
      <c r="K835" s="17" t="str">
        <f>IFERROR(IF(Standard,#REF!/CalsPerPound,#REF!/CalsPerPound/2.2),"")</f>
        <v/>
      </c>
      <c r="L835" s="17"/>
      <c r="M835" s="16" t="str">
        <f>IFERROR(WeightToLoseGain-K835,"")</f>
        <v/>
      </c>
      <c r="N835" s="25" t="str">
        <f>IFERROR(IF(C834&lt;&gt;"",M835/(WeightToLoseGain),""),"")</f>
        <v/>
      </c>
    </row>
    <row r="836" spans="3:14" ht="15" customHeight="1">
      <c r="C836" s="15"/>
      <c r="D836" s="11" t="str">
        <f>IFERROR(IF(#REF!&lt;&gt;"",IF(MOD(#REF!,7)=1,(#REF!/7)+1,""),""),"")</f>
        <v/>
      </c>
      <c r="E836" s="12" t="str">
        <f>IFERROR(IF(#REF!&lt;&gt;"",E835-(I835/CalsPerPound),""),"")</f>
        <v/>
      </c>
      <c r="F836" s="18" t="str">
        <f>IFERROR(RunningBMR,"")</f>
        <v/>
      </c>
      <c r="G836" s="13" t="str">
        <f>IFERROR(IF(K835&gt;0,F835*ActivityFactor+IF(WeightGoal="Maintain",0,IF(WeightGoal="Decrease",-500,IF(WeightGoal="Increase",500))),""),"")</f>
        <v/>
      </c>
      <c r="H836" s="32"/>
      <c r="I836" s="13" t="str">
        <f>IFERROR(IF(WeightGoal="Increase",G836-H836,H836-G836),"")</f>
        <v/>
      </c>
      <c r="J836" s="13"/>
      <c r="K836" s="17" t="str">
        <f>IFERROR(IF(Standard,#REF!/CalsPerPound,#REF!/CalsPerPound/2.2),"")</f>
        <v/>
      </c>
      <c r="L836" s="17"/>
      <c r="M836" s="16" t="str">
        <f>IFERROR(WeightToLoseGain-K836,"")</f>
        <v/>
      </c>
      <c r="N836" s="25" t="str">
        <f>IFERROR(IF(C835&lt;&gt;"",M836/(WeightToLoseGain),""),"")</f>
        <v/>
      </c>
    </row>
    <row r="837" spans="3:14" ht="15" customHeight="1">
      <c r="C837" s="15"/>
      <c r="D837" s="11" t="str">
        <f>IFERROR(IF(#REF!&lt;&gt;"",IF(MOD(#REF!,7)=1,(#REF!/7)+1,""),""),"")</f>
        <v/>
      </c>
      <c r="E837" s="12" t="str">
        <f>IFERROR(IF(#REF!&lt;&gt;"",E836-(I836/CalsPerPound),""),"")</f>
        <v/>
      </c>
      <c r="F837" s="18" t="str">
        <f>IFERROR(RunningBMR,"")</f>
        <v/>
      </c>
      <c r="G837" s="13" t="str">
        <f>IFERROR(IF(K836&gt;0,F836*ActivityFactor+IF(WeightGoal="Maintain",0,IF(WeightGoal="Decrease",-500,IF(WeightGoal="Increase",500))),""),"")</f>
        <v/>
      </c>
      <c r="H837" s="32"/>
      <c r="I837" s="13" t="str">
        <f>IFERROR(IF(WeightGoal="Increase",G837-H837,H837-G837),"")</f>
        <v/>
      </c>
      <c r="J837" s="13"/>
      <c r="K837" s="17" t="str">
        <f>IFERROR(IF(Standard,#REF!/CalsPerPound,#REF!/CalsPerPound/2.2),"")</f>
        <v/>
      </c>
      <c r="L837" s="17"/>
      <c r="M837" s="16" t="str">
        <f>IFERROR(WeightToLoseGain-K837,"")</f>
        <v/>
      </c>
      <c r="N837" s="25" t="str">
        <f>IFERROR(IF(C836&lt;&gt;"",M837/(WeightToLoseGain),""),"")</f>
        <v/>
      </c>
    </row>
    <row r="838" spans="3:14" ht="15" customHeight="1">
      <c r="C838" s="15"/>
      <c r="D838" s="11" t="str">
        <f>IFERROR(IF(#REF!&lt;&gt;"",IF(MOD(#REF!,7)=1,(#REF!/7)+1,""),""),"")</f>
        <v/>
      </c>
      <c r="E838" s="12" t="str">
        <f>IFERROR(IF(#REF!&lt;&gt;"",E837-(I837/CalsPerPound),""),"")</f>
        <v/>
      </c>
      <c r="F838" s="18" t="str">
        <f>IFERROR(RunningBMR,"")</f>
        <v/>
      </c>
      <c r="G838" s="13" t="str">
        <f>IFERROR(IF(K837&gt;0,F837*ActivityFactor+IF(WeightGoal="Maintain",0,IF(WeightGoal="Decrease",-500,IF(WeightGoal="Increase",500))),""),"")</f>
        <v/>
      </c>
      <c r="H838" s="32"/>
      <c r="I838" s="13" t="str">
        <f>IFERROR(IF(WeightGoal="Increase",G838-H838,H838-G838),"")</f>
        <v/>
      </c>
      <c r="J838" s="13"/>
      <c r="K838" s="17" t="str">
        <f>IFERROR(IF(Standard,#REF!/CalsPerPound,#REF!/CalsPerPound/2.2),"")</f>
        <v/>
      </c>
      <c r="L838" s="17"/>
      <c r="M838" s="16" t="str">
        <f>IFERROR(WeightToLoseGain-K838,"")</f>
        <v/>
      </c>
      <c r="N838" s="25" t="str">
        <f>IFERROR(IF(C837&lt;&gt;"",M838/(WeightToLoseGain),""),"")</f>
        <v/>
      </c>
    </row>
    <row r="839" spans="3:14" ht="15" customHeight="1">
      <c r="C839" s="15"/>
      <c r="D839" s="11" t="str">
        <f>IFERROR(IF(#REF!&lt;&gt;"",IF(MOD(#REF!,7)=1,(#REF!/7)+1,""),""),"")</f>
        <v/>
      </c>
      <c r="E839" s="12" t="str">
        <f>IFERROR(IF(#REF!&lt;&gt;"",E838-(I838/CalsPerPound),""),"")</f>
        <v/>
      </c>
      <c r="F839" s="18" t="str">
        <f>IFERROR(RunningBMR,"")</f>
        <v/>
      </c>
      <c r="G839" s="13" t="str">
        <f>IFERROR(IF(K838&gt;0,F838*ActivityFactor+IF(WeightGoal="Maintain",0,IF(WeightGoal="Decrease",-500,IF(WeightGoal="Increase",500))),""),"")</f>
        <v/>
      </c>
      <c r="H839" s="32"/>
      <c r="I839" s="13" t="str">
        <f>IFERROR(IF(WeightGoal="Increase",G839-H839,H839-G839),"")</f>
        <v/>
      </c>
      <c r="J839" s="13"/>
      <c r="K839" s="17" t="str">
        <f>IFERROR(IF(Standard,#REF!/CalsPerPound,#REF!/CalsPerPound/2.2),"")</f>
        <v/>
      </c>
      <c r="L839" s="17"/>
      <c r="M839" s="16" t="str">
        <f>IFERROR(WeightToLoseGain-K839,"")</f>
        <v/>
      </c>
      <c r="N839" s="25" t="str">
        <f>IFERROR(IF(C838&lt;&gt;"",M839/(WeightToLoseGain),""),"")</f>
        <v/>
      </c>
    </row>
    <row r="840" spans="3:14" ht="15" customHeight="1">
      <c r="C840" s="15"/>
      <c r="D840" s="11" t="str">
        <f>IFERROR(IF(#REF!&lt;&gt;"",IF(MOD(#REF!,7)=1,(#REF!/7)+1,""),""),"")</f>
        <v/>
      </c>
      <c r="E840" s="12" t="str">
        <f>IFERROR(IF(#REF!&lt;&gt;"",E839-(I839/CalsPerPound),""),"")</f>
        <v/>
      </c>
      <c r="F840" s="18" t="str">
        <f>IFERROR(RunningBMR,"")</f>
        <v/>
      </c>
      <c r="G840" s="13" t="str">
        <f>IFERROR(IF(K839&gt;0,F839*ActivityFactor+IF(WeightGoal="Maintain",0,IF(WeightGoal="Decrease",-500,IF(WeightGoal="Increase",500))),""),"")</f>
        <v/>
      </c>
      <c r="H840" s="32"/>
      <c r="I840" s="13" t="str">
        <f>IFERROR(IF(WeightGoal="Increase",G840-H840,H840-G840),"")</f>
        <v/>
      </c>
      <c r="J840" s="13"/>
      <c r="K840" s="17" t="str">
        <f>IFERROR(IF(Standard,#REF!/CalsPerPound,#REF!/CalsPerPound/2.2),"")</f>
        <v/>
      </c>
      <c r="L840" s="17"/>
      <c r="M840" s="16" t="str">
        <f>IFERROR(WeightToLoseGain-K840,"")</f>
        <v/>
      </c>
      <c r="N840" s="25" t="str">
        <f>IFERROR(IF(C839&lt;&gt;"",M840/(WeightToLoseGain),""),"")</f>
        <v/>
      </c>
    </row>
    <row r="841" spans="3:14" ht="15" customHeight="1">
      <c r="C841" s="15"/>
      <c r="D841" s="11" t="str">
        <f>IFERROR(IF(#REF!&lt;&gt;"",IF(MOD(#REF!,7)=1,(#REF!/7)+1,""),""),"")</f>
        <v/>
      </c>
      <c r="E841" s="12" t="str">
        <f>IFERROR(IF(#REF!&lt;&gt;"",E840-(I840/CalsPerPound),""),"")</f>
        <v/>
      </c>
      <c r="F841" s="18" t="str">
        <f>IFERROR(RunningBMR,"")</f>
        <v/>
      </c>
      <c r="G841" s="13" t="str">
        <f>IFERROR(IF(K840&gt;0,F840*ActivityFactor+IF(WeightGoal="Maintain",0,IF(WeightGoal="Decrease",-500,IF(WeightGoal="Increase",500))),""),"")</f>
        <v/>
      </c>
      <c r="H841" s="32"/>
      <c r="I841" s="13" t="str">
        <f>IFERROR(IF(WeightGoal="Increase",G841-H841,H841-G841),"")</f>
        <v/>
      </c>
      <c r="J841" s="13"/>
      <c r="K841" s="17" t="str">
        <f>IFERROR(IF(Standard,#REF!/CalsPerPound,#REF!/CalsPerPound/2.2),"")</f>
        <v/>
      </c>
      <c r="L841" s="17"/>
      <c r="M841" s="16" t="str">
        <f>IFERROR(WeightToLoseGain-K841,"")</f>
        <v/>
      </c>
      <c r="N841" s="25" t="str">
        <f>IFERROR(IF(C840&lt;&gt;"",M841/(WeightToLoseGain),""),"")</f>
        <v/>
      </c>
    </row>
    <row r="842" spans="3:14" ht="15" customHeight="1">
      <c r="C842" s="15"/>
      <c r="D842" s="11" t="str">
        <f>IFERROR(IF(#REF!&lt;&gt;"",IF(MOD(#REF!,7)=1,(#REF!/7)+1,""),""),"")</f>
        <v/>
      </c>
      <c r="E842" s="12" t="str">
        <f>IFERROR(IF(#REF!&lt;&gt;"",E841-(I841/CalsPerPound),""),"")</f>
        <v/>
      </c>
      <c r="F842" s="18" t="str">
        <f>IFERROR(RunningBMR,"")</f>
        <v/>
      </c>
      <c r="G842" s="13" t="str">
        <f>IFERROR(IF(K841&gt;0,F841*ActivityFactor+IF(WeightGoal="Maintain",0,IF(WeightGoal="Decrease",-500,IF(WeightGoal="Increase",500))),""),"")</f>
        <v/>
      </c>
      <c r="H842" s="32"/>
      <c r="I842" s="13" t="str">
        <f>IFERROR(IF(WeightGoal="Increase",G842-H842,H842-G842),"")</f>
        <v/>
      </c>
      <c r="J842" s="13"/>
      <c r="K842" s="17" t="str">
        <f>IFERROR(IF(Standard,#REF!/CalsPerPound,#REF!/CalsPerPound/2.2),"")</f>
        <v/>
      </c>
      <c r="L842" s="17"/>
      <c r="M842" s="16" t="str">
        <f>IFERROR(WeightToLoseGain-K842,"")</f>
        <v/>
      </c>
      <c r="N842" s="25" t="str">
        <f>IFERROR(IF(C841&lt;&gt;"",M842/(WeightToLoseGain),""),"")</f>
        <v/>
      </c>
    </row>
    <row r="843" spans="3:14" ht="15" customHeight="1">
      <c r="C843" s="15"/>
      <c r="D843" s="11" t="str">
        <f>IFERROR(IF(#REF!&lt;&gt;"",IF(MOD(#REF!,7)=1,(#REF!/7)+1,""),""),"")</f>
        <v/>
      </c>
      <c r="E843" s="12" t="str">
        <f>IFERROR(IF(#REF!&lt;&gt;"",E842-(I842/CalsPerPound),""),"")</f>
        <v/>
      </c>
      <c r="F843" s="18" t="str">
        <f>IFERROR(RunningBMR,"")</f>
        <v/>
      </c>
      <c r="G843" s="13" t="str">
        <f>IFERROR(IF(K842&gt;0,F842*ActivityFactor+IF(WeightGoal="Maintain",0,IF(WeightGoal="Decrease",-500,IF(WeightGoal="Increase",500))),""),"")</f>
        <v/>
      </c>
      <c r="H843" s="32"/>
      <c r="I843" s="13" t="str">
        <f>IFERROR(IF(WeightGoal="Increase",G843-H843,H843-G843),"")</f>
        <v/>
      </c>
      <c r="J843" s="13"/>
      <c r="K843" s="17" t="str">
        <f>IFERROR(IF(Standard,#REF!/CalsPerPound,#REF!/CalsPerPound/2.2),"")</f>
        <v/>
      </c>
      <c r="L843" s="17"/>
      <c r="M843" s="16" t="str">
        <f>IFERROR(WeightToLoseGain-K843,"")</f>
        <v/>
      </c>
      <c r="N843" s="25" t="str">
        <f>IFERROR(IF(C842&lt;&gt;"",M843/(WeightToLoseGain),""),"")</f>
        <v/>
      </c>
    </row>
    <row r="844" spans="3:14" ht="15" customHeight="1">
      <c r="C844" s="15"/>
      <c r="D844" s="11" t="str">
        <f>IFERROR(IF(#REF!&lt;&gt;"",IF(MOD(#REF!,7)=1,(#REF!/7)+1,""),""),"")</f>
        <v/>
      </c>
      <c r="E844" s="12" t="str">
        <f>IFERROR(IF(#REF!&lt;&gt;"",E843-(I843/CalsPerPound),""),"")</f>
        <v/>
      </c>
      <c r="F844" s="18" t="str">
        <f>IFERROR(RunningBMR,"")</f>
        <v/>
      </c>
      <c r="G844" s="13" t="str">
        <f>IFERROR(IF(K843&gt;0,F843*ActivityFactor+IF(WeightGoal="Maintain",0,IF(WeightGoal="Decrease",-500,IF(WeightGoal="Increase",500))),""),"")</f>
        <v/>
      </c>
      <c r="H844" s="32"/>
      <c r="I844" s="13" t="str">
        <f>IFERROR(IF(WeightGoal="Increase",G844-H844,H844-G844),"")</f>
        <v/>
      </c>
      <c r="J844" s="13"/>
      <c r="K844" s="17" t="str">
        <f>IFERROR(IF(Standard,#REF!/CalsPerPound,#REF!/CalsPerPound/2.2),"")</f>
        <v/>
      </c>
      <c r="L844" s="17"/>
      <c r="M844" s="16" t="str">
        <f>IFERROR(WeightToLoseGain-K844,"")</f>
        <v/>
      </c>
      <c r="N844" s="25" t="str">
        <f>IFERROR(IF(C843&lt;&gt;"",M844/(WeightToLoseGain),""),"")</f>
        <v/>
      </c>
    </row>
    <row r="845" spans="3:14" ht="15" customHeight="1">
      <c r="C845" s="15"/>
      <c r="D845" s="11" t="str">
        <f>IFERROR(IF(#REF!&lt;&gt;"",IF(MOD(#REF!,7)=1,(#REF!/7)+1,""),""),"")</f>
        <v/>
      </c>
      <c r="E845" s="12" t="str">
        <f>IFERROR(IF(#REF!&lt;&gt;"",E844-(I844/CalsPerPound),""),"")</f>
        <v/>
      </c>
      <c r="F845" s="18" t="str">
        <f>IFERROR(RunningBMR,"")</f>
        <v/>
      </c>
      <c r="G845" s="13" t="str">
        <f>IFERROR(IF(K844&gt;0,F844*ActivityFactor+IF(WeightGoal="Maintain",0,IF(WeightGoal="Decrease",-500,IF(WeightGoal="Increase",500))),""),"")</f>
        <v/>
      </c>
      <c r="H845" s="32"/>
      <c r="I845" s="13" t="str">
        <f>IFERROR(IF(WeightGoal="Increase",G845-H845,H845-G845),"")</f>
        <v/>
      </c>
      <c r="J845" s="13"/>
      <c r="K845" s="17" t="str">
        <f>IFERROR(IF(Standard,#REF!/CalsPerPound,#REF!/CalsPerPound/2.2),"")</f>
        <v/>
      </c>
      <c r="L845" s="17"/>
      <c r="M845" s="16" t="str">
        <f>IFERROR(WeightToLoseGain-K845,"")</f>
        <v/>
      </c>
      <c r="N845" s="25" t="str">
        <f>IFERROR(IF(C844&lt;&gt;"",M845/(WeightToLoseGain),""),"")</f>
        <v/>
      </c>
    </row>
    <row r="846" spans="3:14" ht="15" customHeight="1">
      <c r="C846" s="15"/>
      <c r="D846" s="11" t="str">
        <f>IFERROR(IF(#REF!&lt;&gt;"",IF(MOD(#REF!,7)=1,(#REF!/7)+1,""),""),"")</f>
        <v/>
      </c>
      <c r="E846" s="12" t="str">
        <f>IFERROR(IF(#REF!&lt;&gt;"",E845-(I845/CalsPerPound),""),"")</f>
        <v/>
      </c>
      <c r="F846" s="18" t="str">
        <f>IFERROR(RunningBMR,"")</f>
        <v/>
      </c>
      <c r="G846" s="13" t="str">
        <f>IFERROR(IF(K845&gt;0,F845*ActivityFactor+IF(WeightGoal="Maintain",0,IF(WeightGoal="Decrease",-500,IF(WeightGoal="Increase",500))),""),"")</f>
        <v/>
      </c>
      <c r="H846" s="32"/>
      <c r="I846" s="13" t="str">
        <f>IFERROR(IF(WeightGoal="Increase",G846-H846,H846-G846),"")</f>
        <v/>
      </c>
      <c r="J846" s="13"/>
      <c r="K846" s="17" t="str">
        <f>IFERROR(IF(Standard,#REF!/CalsPerPound,#REF!/CalsPerPound/2.2),"")</f>
        <v/>
      </c>
      <c r="L846" s="17"/>
      <c r="M846" s="16" t="str">
        <f>IFERROR(WeightToLoseGain-K846,"")</f>
        <v/>
      </c>
      <c r="N846" s="25" t="str">
        <f>IFERROR(IF(C845&lt;&gt;"",M846/(WeightToLoseGain),""),"")</f>
        <v/>
      </c>
    </row>
    <row r="847" spans="3:14" ht="15" customHeight="1">
      <c r="C847" s="15"/>
      <c r="D847" s="11" t="str">
        <f>IFERROR(IF(#REF!&lt;&gt;"",IF(MOD(#REF!,7)=1,(#REF!/7)+1,""),""),"")</f>
        <v/>
      </c>
      <c r="E847" s="12" t="str">
        <f>IFERROR(IF(#REF!&lt;&gt;"",E846-(I846/CalsPerPound),""),"")</f>
        <v/>
      </c>
      <c r="F847" s="18" t="str">
        <f>IFERROR(RunningBMR,"")</f>
        <v/>
      </c>
      <c r="G847" s="13" t="str">
        <f>IFERROR(IF(K846&gt;0,F846*ActivityFactor+IF(WeightGoal="Maintain",0,IF(WeightGoal="Decrease",-500,IF(WeightGoal="Increase",500))),""),"")</f>
        <v/>
      </c>
      <c r="H847" s="32"/>
      <c r="I847" s="13" t="str">
        <f>IFERROR(IF(WeightGoal="Increase",G847-H847,H847-G847),"")</f>
        <v/>
      </c>
      <c r="J847" s="13"/>
      <c r="K847" s="17" t="str">
        <f>IFERROR(IF(Standard,#REF!/CalsPerPound,#REF!/CalsPerPound/2.2),"")</f>
        <v/>
      </c>
      <c r="L847" s="17"/>
      <c r="M847" s="16" t="str">
        <f>IFERROR(WeightToLoseGain-K847,"")</f>
        <v/>
      </c>
      <c r="N847" s="25" t="str">
        <f>IFERROR(IF(C846&lt;&gt;"",M847/(WeightToLoseGain),""),"")</f>
        <v/>
      </c>
    </row>
    <row r="848" spans="3:14" ht="15" customHeight="1">
      <c r="C848" s="15"/>
      <c r="D848" s="11" t="str">
        <f>IFERROR(IF(#REF!&lt;&gt;"",IF(MOD(#REF!,7)=1,(#REF!/7)+1,""),""),"")</f>
        <v/>
      </c>
      <c r="E848" s="12" t="str">
        <f>IFERROR(IF(#REF!&lt;&gt;"",E847-(I847/CalsPerPound),""),"")</f>
        <v/>
      </c>
      <c r="F848" s="18" t="str">
        <f>IFERROR(RunningBMR,"")</f>
        <v/>
      </c>
      <c r="G848" s="13" t="str">
        <f>IFERROR(IF(K847&gt;0,F847*ActivityFactor+IF(WeightGoal="Maintain",0,IF(WeightGoal="Decrease",-500,IF(WeightGoal="Increase",500))),""),"")</f>
        <v/>
      </c>
      <c r="H848" s="32"/>
      <c r="I848" s="13" t="str">
        <f>IFERROR(IF(WeightGoal="Increase",G848-H848,H848-G848),"")</f>
        <v/>
      </c>
      <c r="J848" s="13"/>
      <c r="K848" s="17" t="str">
        <f>IFERROR(IF(Standard,#REF!/CalsPerPound,#REF!/CalsPerPound/2.2),"")</f>
        <v/>
      </c>
      <c r="L848" s="17"/>
      <c r="M848" s="16" t="str">
        <f>IFERROR(WeightToLoseGain-K848,"")</f>
        <v/>
      </c>
      <c r="N848" s="25" t="str">
        <f>IFERROR(IF(C847&lt;&gt;"",M848/(WeightToLoseGain),""),"")</f>
        <v/>
      </c>
    </row>
    <row r="849" spans="3:14" ht="15" customHeight="1">
      <c r="C849" s="15"/>
      <c r="D849" s="11" t="str">
        <f>IFERROR(IF(#REF!&lt;&gt;"",IF(MOD(#REF!,7)=1,(#REF!/7)+1,""),""),"")</f>
        <v/>
      </c>
      <c r="E849" s="12" t="str">
        <f>IFERROR(IF(#REF!&lt;&gt;"",E848-(I848/CalsPerPound),""),"")</f>
        <v/>
      </c>
      <c r="F849" s="18" t="str">
        <f>IFERROR(RunningBMR,"")</f>
        <v/>
      </c>
      <c r="G849" s="13" t="str">
        <f>IFERROR(IF(K848&gt;0,F848*ActivityFactor+IF(WeightGoal="Maintain",0,IF(WeightGoal="Decrease",-500,IF(WeightGoal="Increase",500))),""),"")</f>
        <v/>
      </c>
      <c r="H849" s="32"/>
      <c r="I849" s="13" t="str">
        <f>IFERROR(IF(WeightGoal="Increase",G849-H849,H849-G849),"")</f>
        <v/>
      </c>
      <c r="J849" s="13"/>
      <c r="K849" s="17" t="str">
        <f>IFERROR(IF(Standard,#REF!/CalsPerPound,#REF!/CalsPerPound/2.2),"")</f>
        <v/>
      </c>
      <c r="L849" s="17"/>
      <c r="M849" s="16" t="str">
        <f>IFERROR(WeightToLoseGain-K849,"")</f>
        <v/>
      </c>
      <c r="N849" s="25" t="str">
        <f>IFERROR(IF(C848&lt;&gt;"",M849/(WeightToLoseGain),""),"")</f>
        <v/>
      </c>
    </row>
    <row r="850" spans="3:14" ht="15" customHeight="1">
      <c r="C850" s="15"/>
      <c r="D850" s="11" t="str">
        <f>IFERROR(IF(#REF!&lt;&gt;"",IF(MOD(#REF!,7)=1,(#REF!/7)+1,""),""),"")</f>
        <v/>
      </c>
      <c r="E850" s="12" t="str">
        <f>IFERROR(IF(#REF!&lt;&gt;"",E849-(I849/CalsPerPound),""),"")</f>
        <v/>
      </c>
      <c r="F850" s="18" t="str">
        <f>IFERROR(RunningBMR,"")</f>
        <v/>
      </c>
      <c r="G850" s="13" t="str">
        <f>IFERROR(IF(K849&gt;0,F849*ActivityFactor+IF(WeightGoal="Maintain",0,IF(WeightGoal="Decrease",-500,IF(WeightGoal="Increase",500))),""),"")</f>
        <v/>
      </c>
      <c r="H850" s="32"/>
      <c r="I850" s="13" t="str">
        <f>IFERROR(IF(WeightGoal="Increase",G850-H850,H850-G850),"")</f>
        <v/>
      </c>
      <c r="J850" s="13"/>
      <c r="K850" s="17" t="str">
        <f>IFERROR(IF(Standard,#REF!/CalsPerPound,#REF!/CalsPerPound/2.2),"")</f>
        <v/>
      </c>
      <c r="L850" s="17"/>
      <c r="M850" s="16" t="str">
        <f>IFERROR(WeightToLoseGain-K850,"")</f>
        <v/>
      </c>
      <c r="N850" s="25" t="str">
        <f>IFERROR(IF(C849&lt;&gt;"",M850/(WeightToLoseGain),""),"")</f>
        <v/>
      </c>
    </row>
    <row r="851" spans="3:14" ht="15" customHeight="1">
      <c r="C851" s="15"/>
      <c r="D851" s="11" t="str">
        <f>IFERROR(IF(#REF!&lt;&gt;"",IF(MOD(#REF!,7)=1,(#REF!/7)+1,""),""),"")</f>
        <v/>
      </c>
      <c r="E851" s="12" t="str">
        <f>IFERROR(IF(#REF!&lt;&gt;"",E850-(I850/CalsPerPound),""),"")</f>
        <v/>
      </c>
      <c r="F851" s="18" t="str">
        <f>IFERROR(RunningBMR,"")</f>
        <v/>
      </c>
      <c r="G851" s="13" t="str">
        <f>IFERROR(IF(K850&gt;0,F850*ActivityFactor+IF(WeightGoal="Maintain",0,IF(WeightGoal="Decrease",-500,IF(WeightGoal="Increase",500))),""),"")</f>
        <v/>
      </c>
      <c r="H851" s="32"/>
      <c r="I851" s="13" t="str">
        <f>IFERROR(IF(WeightGoal="Increase",G851-H851,H851-G851),"")</f>
        <v/>
      </c>
      <c r="J851" s="13"/>
      <c r="K851" s="17" t="str">
        <f>IFERROR(IF(Standard,#REF!/CalsPerPound,#REF!/CalsPerPound/2.2),"")</f>
        <v/>
      </c>
      <c r="L851" s="17"/>
      <c r="M851" s="16" t="str">
        <f>IFERROR(WeightToLoseGain-K851,"")</f>
        <v/>
      </c>
      <c r="N851" s="25" t="str">
        <f>IFERROR(IF(C850&lt;&gt;"",M851/(WeightToLoseGain),""),"")</f>
        <v/>
      </c>
    </row>
    <row r="852" spans="3:14" ht="15" customHeight="1">
      <c r="C852" s="15"/>
      <c r="D852" s="11" t="str">
        <f>IFERROR(IF(#REF!&lt;&gt;"",IF(MOD(#REF!,7)=1,(#REF!/7)+1,""),""),"")</f>
        <v/>
      </c>
      <c r="E852" s="12" t="str">
        <f>IFERROR(IF(#REF!&lt;&gt;"",E851-(I851/CalsPerPound),""),"")</f>
        <v/>
      </c>
      <c r="F852" s="18" t="str">
        <f>IFERROR(RunningBMR,"")</f>
        <v/>
      </c>
      <c r="G852" s="13" t="str">
        <f>IFERROR(IF(K851&gt;0,F851*ActivityFactor+IF(WeightGoal="Maintain",0,IF(WeightGoal="Decrease",-500,IF(WeightGoal="Increase",500))),""),"")</f>
        <v/>
      </c>
      <c r="H852" s="32"/>
      <c r="I852" s="13" t="str">
        <f>IFERROR(IF(WeightGoal="Increase",G852-H852,H852-G852),"")</f>
        <v/>
      </c>
      <c r="J852" s="13"/>
      <c r="K852" s="17" t="str">
        <f>IFERROR(IF(Standard,#REF!/CalsPerPound,#REF!/CalsPerPound/2.2),"")</f>
        <v/>
      </c>
      <c r="L852" s="17"/>
      <c r="M852" s="16" t="str">
        <f>IFERROR(WeightToLoseGain-K852,"")</f>
        <v/>
      </c>
      <c r="N852" s="25" t="str">
        <f>IFERROR(IF(C851&lt;&gt;"",M852/(WeightToLoseGain),""),"")</f>
        <v/>
      </c>
    </row>
    <row r="853" spans="3:14" ht="15" customHeight="1">
      <c r="C853" s="15"/>
      <c r="D853" s="11" t="str">
        <f>IFERROR(IF(#REF!&lt;&gt;"",IF(MOD(#REF!,7)=1,(#REF!/7)+1,""),""),"")</f>
        <v/>
      </c>
      <c r="E853" s="12" t="str">
        <f>IFERROR(IF(#REF!&lt;&gt;"",E852-(I852/CalsPerPound),""),"")</f>
        <v/>
      </c>
      <c r="F853" s="18" t="str">
        <f>IFERROR(RunningBMR,"")</f>
        <v/>
      </c>
      <c r="G853" s="13" t="str">
        <f>IFERROR(IF(K852&gt;0,F852*ActivityFactor+IF(WeightGoal="Maintain",0,IF(WeightGoal="Decrease",-500,IF(WeightGoal="Increase",500))),""),"")</f>
        <v/>
      </c>
      <c r="H853" s="32"/>
      <c r="I853" s="13" t="str">
        <f>IFERROR(IF(WeightGoal="Increase",G853-H853,H853-G853),"")</f>
        <v/>
      </c>
      <c r="J853" s="13"/>
      <c r="K853" s="17" t="str">
        <f>IFERROR(IF(Standard,#REF!/CalsPerPound,#REF!/CalsPerPound/2.2),"")</f>
        <v/>
      </c>
      <c r="L853" s="17"/>
      <c r="M853" s="16" t="str">
        <f>IFERROR(WeightToLoseGain-K853,"")</f>
        <v/>
      </c>
      <c r="N853" s="25" t="str">
        <f>IFERROR(IF(C852&lt;&gt;"",M853/(WeightToLoseGain),""),"")</f>
        <v/>
      </c>
    </row>
    <row r="854" spans="3:14" ht="15" customHeight="1">
      <c r="C854" s="15"/>
      <c r="D854" s="11" t="str">
        <f>IFERROR(IF(#REF!&lt;&gt;"",IF(MOD(#REF!,7)=1,(#REF!/7)+1,""),""),"")</f>
        <v/>
      </c>
      <c r="E854" s="12" t="str">
        <f>IFERROR(IF(#REF!&lt;&gt;"",E853-(I853/CalsPerPound),""),"")</f>
        <v/>
      </c>
      <c r="F854" s="18" t="str">
        <f>IFERROR(RunningBMR,"")</f>
        <v/>
      </c>
      <c r="G854" s="13" t="str">
        <f>IFERROR(IF(K853&gt;0,F853*ActivityFactor+IF(WeightGoal="Maintain",0,IF(WeightGoal="Decrease",-500,IF(WeightGoal="Increase",500))),""),"")</f>
        <v/>
      </c>
      <c r="H854" s="32"/>
      <c r="I854" s="13" t="str">
        <f>IFERROR(IF(WeightGoal="Increase",G854-H854,H854-G854),"")</f>
        <v/>
      </c>
      <c r="J854" s="13"/>
      <c r="K854" s="17" t="str">
        <f>IFERROR(IF(Standard,#REF!/CalsPerPound,#REF!/CalsPerPound/2.2),"")</f>
        <v/>
      </c>
      <c r="L854" s="17"/>
      <c r="M854" s="16" t="str">
        <f>IFERROR(WeightToLoseGain-K854,"")</f>
        <v/>
      </c>
      <c r="N854" s="25" t="str">
        <f>IFERROR(IF(C853&lt;&gt;"",M854/(WeightToLoseGain),""),"")</f>
        <v/>
      </c>
    </row>
    <row r="855" spans="3:14" ht="15" customHeight="1">
      <c r="C855" s="15"/>
      <c r="D855" s="11" t="str">
        <f>IFERROR(IF(#REF!&lt;&gt;"",IF(MOD(#REF!,7)=1,(#REF!/7)+1,""),""),"")</f>
        <v/>
      </c>
      <c r="E855" s="12" t="str">
        <f>IFERROR(IF(#REF!&lt;&gt;"",E854-(I854/CalsPerPound),""),"")</f>
        <v/>
      </c>
      <c r="F855" s="18" t="str">
        <f>IFERROR(RunningBMR,"")</f>
        <v/>
      </c>
      <c r="G855" s="13" t="str">
        <f>IFERROR(IF(K854&gt;0,F854*ActivityFactor+IF(WeightGoal="Maintain",0,IF(WeightGoal="Decrease",-500,IF(WeightGoal="Increase",500))),""),"")</f>
        <v/>
      </c>
      <c r="H855" s="32"/>
      <c r="I855" s="13" t="str">
        <f>IFERROR(IF(WeightGoal="Increase",G855-H855,H855-G855),"")</f>
        <v/>
      </c>
      <c r="J855" s="13"/>
      <c r="K855" s="17" t="str">
        <f>IFERROR(IF(Standard,#REF!/CalsPerPound,#REF!/CalsPerPound/2.2),"")</f>
        <v/>
      </c>
      <c r="L855" s="17"/>
      <c r="M855" s="16" t="str">
        <f>IFERROR(WeightToLoseGain-K855,"")</f>
        <v/>
      </c>
      <c r="N855" s="25" t="str">
        <f>IFERROR(IF(C854&lt;&gt;"",M855/(WeightToLoseGain),""),"")</f>
        <v/>
      </c>
    </row>
    <row r="856" spans="3:14" ht="15" customHeight="1">
      <c r="C856" s="15"/>
      <c r="D856" s="11" t="str">
        <f>IFERROR(IF(#REF!&lt;&gt;"",IF(MOD(#REF!,7)=1,(#REF!/7)+1,""),""),"")</f>
        <v/>
      </c>
      <c r="E856" s="12" t="str">
        <f>IFERROR(IF(#REF!&lt;&gt;"",E855-(I855/CalsPerPound),""),"")</f>
        <v/>
      </c>
      <c r="F856" s="18" t="str">
        <f>IFERROR(RunningBMR,"")</f>
        <v/>
      </c>
      <c r="G856" s="13" t="str">
        <f>IFERROR(IF(K855&gt;0,F855*ActivityFactor+IF(WeightGoal="Maintain",0,IF(WeightGoal="Decrease",-500,IF(WeightGoal="Increase",500))),""),"")</f>
        <v/>
      </c>
      <c r="H856" s="32"/>
      <c r="I856" s="13" t="str">
        <f>IFERROR(IF(WeightGoal="Increase",G856-H856,H856-G856),"")</f>
        <v/>
      </c>
      <c r="J856" s="13"/>
      <c r="K856" s="17" t="str">
        <f>IFERROR(IF(Standard,#REF!/CalsPerPound,#REF!/CalsPerPound/2.2),"")</f>
        <v/>
      </c>
      <c r="L856" s="17"/>
      <c r="M856" s="16" t="str">
        <f>IFERROR(WeightToLoseGain-K856,"")</f>
        <v/>
      </c>
      <c r="N856" s="25" t="str">
        <f>IFERROR(IF(C855&lt;&gt;"",M856/(WeightToLoseGain),""),"")</f>
        <v/>
      </c>
    </row>
    <row r="857" spans="3:14" ht="15" customHeight="1">
      <c r="C857" s="15"/>
      <c r="D857" s="11" t="str">
        <f>IFERROR(IF(#REF!&lt;&gt;"",IF(MOD(#REF!,7)=1,(#REF!/7)+1,""),""),"")</f>
        <v/>
      </c>
      <c r="E857" s="12" t="str">
        <f>IFERROR(IF(#REF!&lt;&gt;"",E856-(I856/CalsPerPound),""),"")</f>
        <v/>
      </c>
      <c r="F857" s="18" t="str">
        <f>IFERROR(RunningBMR,"")</f>
        <v/>
      </c>
      <c r="G857" s="13" t="str">
        <f>IFERROR(IF(K856&gt;0,F856*ActivityFactor+IF(WeightGoal="Maintain",0,IF(WeightGoal="Decrease",-500,IF(WeightGoal="Increase",500))),""),"")</f>
        <v/>
      </c>
      <c r="H857" s="32"/>
      <c r="I857" s="13" t="str">
        <f>IFERROR(IF(WeightGoal="Increase",G857-H857,H857-G857),"")</f>
        <v/>
      </c>
      <c r="J857" s="13"/>
      <c r="K857" s="17" t="str">
        <f>IFERROR(IF(Standard,#REF!/CalsPerPound,#REF!/CalsPerPound/2.2),"")</f>
        <v/>
      </c>
      <c r="L857" s="17"/>
      <c r="M857" s="16" t="str">
        <f>IFERROR(WeightToLoseGain-K857,"")</f>
        <v/>
      </c>
      <c r="N857" s="25" t="str">
        <f>IFERROR(IF(C856&lt;&gt;"",M857/(WeightToLoseGain),""),"")</f>
        <v/>
      </c>
    </row>
    <row r="858" spans="3:14" ht="15" customHeight="1">
      <c r="C858" s="15"/>
      <c r="D858" s="11" t="str">
        <f>IFERROR(IF(#REF!&lt;&gt;"",IF(MOD(#REF!,7)=1,(#REF!/7)+1,""),""),"")</f>
        <v/>
      </c>
      <c r="E858" s="12" t="str">
        <f>IFERROR(IF(#REF!&lt;&gt;"",E857-(I857/CalsPerPound),""),"")</f>
        <v/>
      </c>
      <c r="F858" s="18" t="str">
        <f>IFERROR(RunningBMR,"")</f>
        <v/>
      </c>
      <c r="G858" s="13" t="str">
        <f>IFERROR(IF(K857&gt;0,F857*ActivityFactor+IF(WeightGoal="Maintain",0,IF(WeightGoal="Decrease",-500,IF(WeightGoal="Increase",500))),""),"")</f>
        <v/>
      </c>
      <c r="H858" s="32"/>
      <c r="I858" s="13" t="str">
        <f>IFERROR(IF(WeightGoal="Increase",G858-H858,H858-G858),"")</f>
        <v/>
      </c>
      <c r="J858" s="13"/>
      <c r="K858" s="17" t="str">
        <f>IFERROR(IF(Standard,#REF!/CalsPerPound,#REF!/CalsPerPound/2.2),"")</f>
        <v/>
      </c>
      <c r="L858" s="17"/>
      <c r="M858" s="16" t="str">
        <f>IFERROR(WeightToLoseGain-K858,"")</f>
        <v/>
      </c>
      <c r="N858" s="25" t="str">
        <f>IFERROR(IF(C857&lt;&gt;"",M858/(WeightToLoseGain),""),"")</f>
        <v/>
      </c>
    </row>
    <row r="859" spans="3:14" ht="15" customHeight="1">
      <c r="C859" s="15"/>
      <c r="D859" s="11" t="str">
        <f>IFERROR(IF(#REF!&lt;&gt;"",IF(MOD(#REF!,7)=1,(#REF!/7)+1,""),""),"")</f>
        <v/>
      </c>
      <c r="E859" s="12" t="str">
        <f>IFERROR(IF(#REF!&lt;&gt;"",E858-(I858/CalsPerPound),""),"")</f>
        <v/>
      </c>
      <c r="F859" s="18" t="str">
        <f>IFERROR(RunningBMR,"")</f>
        <v/>
      </c>
      <c r="G859" s="13" t="str">
        <f>IFERROR(IF(K858&gt;0,F858*ActivityFactor+IF(WeightGoal="Maintain",0,IF(WeightGoal="Decrease",-500,IF(WeightGoal="Increase",500))),""),"")</f>
        <v/>
      </c>
      <c r="H859" s="32"/>
      <c r="I859" s="13" t="str">
        <f>IFERROR(IF(WeightGoal="Increase",G859-H859,H859-G859),"")</f>
        <v/>
      </c>
      <c r="J859" s="13"/>
      <c r="K859" s="17" t="str">
        <f>IFERROR(IF(Standard,#REF!/CalsPerPound,#REF!/CalsPerPound/2.2),"")</f>
        <v/>
      </c>
      <c r="L859" s="17"/>
      <c r="M859" s="16" t="str">
        <f>IFERROR(WeightToLoseGain-K859,"")</f>
        <v/>
      </c>
      <c r="N859" s="25" t="str">
        <f>IFERROR(IF(C858&lt;&gt;"",M859/(WeightToLoseGain),""),"")</f>
        <v/>
      </c>
    </row>
    <row r="860" spans="3:14" ht="15" customHeight="1">
      <c r="C860" s="15"/>
      <c r="D860" s="11" t="str">
        <f>IFERROR(IF(#REF!&lt;&gt;"",IF(MOD(#REF!,7)=1,(#REF!/7)+1,""),""),"")</f>
        <v/>
      </c>
      <c r="E860" s="12" t="str">
        <f>IFERROR(IF(#REF!&lt;&gt;"",E859-(I859/CalsPerPound),""),"")</f>
        <v/>
      </c>
      <c r="F860" s="18" t="str">
        <f>IFERROR(RunningBMR,"")</f>
        <v/>
      </c>
      <c r="G860" s="13" t="str">
        <f>IFERROR(IF(K859&gt;0,F859*ActivityFactor+IF(WeightGoal="Maintain",0,IF(WeightGoal="Decrease",-500,IF(WeightGoal="Increase",500))),""),"")</f>
        <v/>
      </c>
      <c r="H860" s="32"/>
      <c r="I860" s="13" t="str">
        <f>IFERROR(IF(WeightGoal="Increase",G860-H860,H860-G860),"")</f>
        <v/>
      </c>
      <c r="J860" s="13"/>
      <c r="K860" s="17" t="str">
        <f>IFERROR(IF(Standard,#REF!/CalsPerPound,#REF!/CalsPerPound/2.2),"")</f>
        <v/>
      </c>
      <c r="L860" s="17"/>
      <c r="M860" s="16" t="str">
        <f>IFERROR(WeightToLoseGain-K860,"")</f>
        <v/>
      </c>
      <c r="N860" s="25" t="str">
        <f>IFERROR(IF(C859&lt;&gt;"",M860/(WeightToLoseGain),""),"")</f>
        <v/>
      </c>
    </row>
    <row r="861" spans="3:14" ht="15" customHeight="1">
      <c r="C861" s="15"/>
      <c r="D861" s="11" t="str">
        <f>IFERROR(IF(#REF!&lt;&gt;"",IF(MOD(#REF!,7)=1,(#REF!/7)+1,""),""),"")</f>
        <v/>
      </c>
      <c r="E861" s="12" t="str">
        <f>IFERROR(IF(#REF!&lt;&gt;"",E860-(I860/CalsPerPound),""),"")</f>
        <v/>
      </c>
      <c r="F861" s="18" t="str">
        <f>IFERROR(RunningBMR,"")</f>
        <v/>
      </c>
      <c r="G861" s="13" t="str">
        <f>IFERROR(IF(K860&gt;0,F860*ActivityFactor+IF(WeightGoal="Maintain",0,IF(WeightGoal="Decrease",-500,IF(WeightGoal="Increase",500))),""),"")</f>
        <v/>
      </c>
      <c r="H861" s="32"/>
      <c r="I861" s="13" t="str">
        <f>IFERROR(IF(WeightGoal="Increase",G861-H861,H861-G861),"")</f>
        <v/>
      </c>
      <c r="J861" s="13"/>
      <c r="K861" s="17" t="str">
        <f>IFERROR(IF(Standard,#REF!/CalsPerPound,#REF!/CalsPerPound/2.2),"")</f>
        <v/>
      </c>
      <c r="L861" s="17"/>
      <c r="M861" s="16" t="str">
        <f>IFERROR(WeightToLoseGain-K861,"")</f>
        <v/>
      </c>
      <c r="N861" s="25" t="str">
        <f>IFERROR(IF(C860&lt;&gt;"",M861/(WeightToLoseGain),""),"")</f>
        <v/>
      </c>
    </row>
    <row r="862" spans="3:14" ht="15" customHeight="1">
      <c r="C862" s="15"/>
      <c r="D862" s="11" t="str">
        <f>IFERROR(IF(#REF!&lt;&gt;"",IF(MOD(#REF!,7)=1,(#REF!/7)+1,""),""),"")</f>
        <v/>
      </c>
      <c r="E862" s="12" t="str">
        <f>IFERROR(IF(#REF!&lt;&gt;"",E861-(I861/CalsPerPound),""),"")</f>
        <v/>
      </c>
      <c r="F862" s="18" t="str">
        <f>IFERROR(RunningBMR,"")</f>
        <v/>
      </c>
      <c r="G862" s="13" t="str">
        <f>IFERROR(IF(K861&gt;0,F861*ActivityFactor+IF(WeightGoal="Maintain",0,IF(WeightGoal="Decrease",-500,IF(WeightGoal="Increase",500))),""),"")</f>
        <v/>
      </c>
      <c r="H862" s="32"/>
      <c r="I862" s="13" t="str">
        <f>IFERROR(IF(WeightGoal="Increase",G862-H862,H862-G862),"")</f>
        <v/>
      </c>
      <c r="J862" s="13"/>
      <c r="K862" s="17" t="str">
        <f>IFERROR(IF(Standard,#REF!/CalsPerPound,#REF!/CalsPerPound/2.2),"")</f>
        <v/>
      </c>
      <c r="L862" s="17"/>
      <c r="M862" s="16" t="str">
        <f>IFERROR(WeightToLoseGain-K862,"")</f>
        <v/>
      </c>
      <c r="N862" s="25" t="str">
        <f>IFERROR(IF(C861&lt;&gt;"",M862/(WeightToLoseGain),""),"")</f>
        <v/>
      </c>
    </row>
    <row r="863" spans="3:14" ht="15" customHeight="1">
      <c r="C863" s="15"/>
      <c r="D863" s="11" t="str">
        <f>IFERROR(IF(#REF!&lt;&gt;"",IF(MOD(#REF!,7)=1,(#REF!/7)+1,""),""),"")</f>
        <v/>
      </c>
      <c r="E863" s="12" t="str">
        <f>IFERROR(IF(#REF!&lt;&gt;"",E862-(I862/CalsPerPound),""),"")</f>
        <v/>
      </c>
      <c r="F863" s="18" t="str">
        <f>IFERROR(RunningBMR,"")</f>
        <v/>
      </c>
      <c r="G863" s="13" t="str">
        <f>IFERROR(IF(K862&gt;0,F862*ActivityFactor+IF(WeightGoal="Maintain",0,IF(WeightGoal="Decrease",-500,IF(WeightGoal="Increase",500))),""),"")</f>
        <v/>
      </c>
      <c r="H863" s="32"/>
      <c r="I863" s="13" t="str">
        <f>IFERROR(IF(WeightGoal="Increase",G863-H863,H863-G863),"")</f>
        <v/>
      </c>
      <c r="J863" s="13"/>
      <c r="K863" s="17" t="str">
        <f>IFERROR(IF(Standard,#REF!/CalsPerPound,#REF!/CalsPerPound/2.2),"")</f>
        <v/>
      </c>
      <c r="L863" s="17"/>
      <c r="M863" s="16" t="str">
        <f>IFERROR(WeightToLoseGain-K863,"")</f>
        <v/>
      </c>
      <c r="N863" s="25" t="str">
        <f>IFERROR(IF(C862&lt;&gt;"",M863/(WeightToLoseGain),""),"")</f>
        <v/>
      </c>
    </row>
    <row r="864" spans="3:14" ht="15" customHeight="1">
      <c r="C864" s="15"/>
      <c r="D864" s="11" t="str">
        <f>IFERROR(IF(#REF!&lt;&gt;"",IF(MOD(#REF!,7)=1,(#REF!/7)+1,""),""),"")</f>
        <v/>
      </c>
      <c r="E864" s="12" t="str">
        <f>IFERROR(IF(#REF!&lt;&gt;"",E863-(I863/CalsPerPound),""),"")</f>
        <v/>
      </c>
      <c r="F864" s="18" t="str">
        <f>IFERROR(RunningBMR,"")</f>
        <v/>
      </c>
      <c r="G864" s="13" t="str">
        <f>IFERROR(IF(K863&gt;0,F863*ActivityFactor+IF(WeightGoal="Maintain",0,IF(WeightGoal="Decrease",-500,IF(WeightGoal="Increase",500))),""),"")</f>
        <v/>
      </c>
      <c r="H864" s="32"/>
      <c r="I864" s="13" t="str">
        <f>IFERROR(IF(WeightGoal="Increase",G864-H864,H864-G864),"")</f>
        <v/>
      </c>
      <c r="J864" s="13"/>
      <c r="K864" s="17" t="str">
        <f>IFERROR(IF(Standard,#REF!/CalsPerPound,#REF!/CalsPerPound/2.2),"")</f>
        <v/>
      </c>
      <c r="L864" s="17"/>
      <c r="M864" s="16" t="str">
        <f>IFERROR(WeightToLoseGain-K864,"")</f>
        <v/>
      </c>
      <c r="N864" s="25" t="str">
        <f>IFERROR(IF(C863&lt;&gt;"",M864/(WeightToLoseGain),""),"")</f>
        <v/>
      </c>
    </row>
    <row r="865" spans="3:14" ht="15" customHeight="1">
      <c r="C865" s="15"/>
      <c r="D865" s="11" t="str">
        <f>IFERROR(IF(#REF!&lt;&gt;"",IF(MOD(#REF!,7)=1,(#REF!/7)+1,""),""),"")</f>
        <v/>
      </c>
      <c r="E865" s="12" t="str">
        <f>IFERROR(IF(#REF!&lt;&gt;"",E864-(I864/CalsPerPound),""),"")</f>
        <v/>
      </c>
      <c r="F865" s="18" t="str">
        <f>IFERROR(RunningBMR,"")</f>
        <v/>
      </c>
      <c r="G865" s="13" t="str">
        <f>IFERROR(IF(K864&gt;0,F864*ActivityFactor+IF(WeightGoal="Maintain",0,IF(WeightGoal="Decrease",-500,IF(WeightGoal="Increase",500))),""),"")</f>
        <v/>
      </c>
      <c r="H865" s="32"/>
      <c r="I865" s="13" t="str">
        <f>IFERROR(IF(WeightGoal="Increase",G865-H865,H865-G865),"")</f>
        <v/>
      </c>
      <c r="J865" s="13"/>
      <c r="K865" s="17" t="str">
        <f>IFERROR(IF(Standard,#REF!/CalsPerPound,#REF!/CalsPerPound/2.2),"")</f>
        <v/>
      </c>
      <c r="L865" s="17"/>
      <c r="M865" s="16" t="str">
        <f>IFERROR(WeightToLoseGain-K865,"")</f>
        <v/>
      </c>
      <c r="N865" s="25" t="str">
        <f>IFERROR(IF(C864&lt;&gt;"",M865/(WeightToLoseGain),""),"")</f>
        <v/>
      </c>
    </row>
    <row r="866" spans="3:14" ht="15" customHeight="1">
      <c r="C866" s="15"/>
      <c r="D866" s="11" t="str">
        <f>IFERROR(IF(#REF!&lt;&gt;"",IF(MOD(#REF!,7)=1,(#REF!/7)+1,""),""),"")</f>
        <v/>
      </c>
      <c r="E866" s="12" t="str">
        <f>IFERROR(IF(#REF!&lt;&gt;"",E865-(I865/CalsPerPound),""),"")</f>
        <v/>
      </c>
      <c r="F866" s="18" t="str">
        <f>IFERROR(RunningBMR,"")</f>
        <v/>
      </c>
      <c r="G866" s="13" t="str">
        <f>IFERROR(IF(K865&gt;0,F865*ActivityFactor+IF(WeightGoal="Maintain",0,IF(WeightGoal="Decrease",-500,IF(WeightGoal="Increase",500))),""),"")</f>
        <v/>
      </c>
      <c r="H866" s="32"/>
      <c r="I866" s="13" t="str">
        <f>IFERROR(IF(WeightGoal="Increase",G866-H866,H866-G866),"")</f>
        <v/>
      </c>
      <c r="J866" s="13"/>
      <c r="K866" s="17" t="str">
        <f>IFERROR(IF(Standard,#REF!/CalsPerPound,#REF!/CalsPerPound/2.2),"")</f>
        <v/>
      </c>
      <c r="L866" s="17"/>
      <c r="M866" s="16" t="str">
        <f>IFERROR(WeightToLoseGain-K866,"")</f>
        <v/>
      </c>
      <c r="N866" s="25" t="str">
        <f>IFERROR(IF(C865&lt;&gt;"",M866/(WeightToLoseGain),""),"")</f>
        <v/>
      </c>
    </row>
    <row r="867" spans="3:14" ht="15" customHeight="1">
      <c r="C867" s="15"/>
      <c r="D867" s="11" t="str">
        <f>IFERROR(IF(#REF!&lt;&gt;"",IF(MOD(#REF!,7)=1,(#REF!/7)+1,""),""),"")</f>
        <v/>
      </c>
      <c r="E867" s="12" t="str">
        <f>IFERROR(IF(#REF!&lt;&gt;"",E866-(I866/CalsPerPound),""),"")</f>
        <v/>
      </c>
      <c r="F867" s="18" t="str">
        <f>IFERROR(RunningBMR,"")</f>
        <v/>
      </c>
      <c r="G867" s="13" t="str">
        <f>IFERROR(IF(K866&gt;0,F866*ActivityFactor+IF(WeightGoal="Maintain",0,IF(WeightGoal="Decrease",-500,IF(WeightGoal="Increase",500))),""),"")</f>
        <v/>
      </c>
      <c r="H867" s="32"/>
      <c r="I867" s="13" t="str">
        <f>IFERROR(IF(WeightGoal="Increase",G867-H867,H867-G867),"")</f>
        <v/>
      </c>
      <c r="J867" s="13"/>
      <c r="K867" s="17" t="str">
        <f>IFERROR(IF(Standard,#REF!/CalsPerPound,#REF!/CalsPerPound/2.2),"")</f>
        <v/>
      </c>
      <c r="L867" s="17"/>
      <c r="M867" s="16" t="str">
        <f>IFERROR(WeightToLoseGain-K867,"")</f>
        <v/>
      </c>
      <c r="N867" s="25" t="str">
        <f>IFERROR(IF(C866&lt;&gt;"",M867/(WeightToLoseGain),""),"")</f>
        <v/>
      </c>
    </row>
    <row r="868" spans="3:14" ht="15" customHeight="1">
      <c r="C868" s="15"/>
      <c r="D868" s="11" t="str">
        <f>IFERROR(IF(#REF!&lt;&gt;"",IF(MOD(#REF!,7)=1,(#REF!/7)+1,""),""),"")</f>
        <v/>
      </c>
      <c r="E868" s="12" t="str">
        <f>IFERROR(IF(#REF!&lt;&gt;"",E867-(I867/CalsPerPound),""),"")</f>
        <v/>
      </c>
      <c r="F868" s="18" t="str">
        <f>IFERROR(RunningBMR,"")</f>
        <v/>
      </c>
      <c r="G868" s="13" t="str">
        <f>IFERROR(IF(K867&gt;0,F867*ActivityFactor+IF(WeightGoal="Maintain",0,IF(WeightGoal="Decrease",-500,IF(WeightGoal="Increase",500))),""),"")</f>
        <v/>
      </c>
      <c r="H868" s="32"/>
      <c r="I868" s="13" t="str">
        <f>IFERROR(IF(WeightGoal="Increase",G868-H868,H868-G868),"")</f>
        <v/>
      </c>
      <c r="J868" s="13"/>
      <c r="K868" s="17" t="str">
        <f>IFERROR(IF(Standard,#REF!/CalsPerPound,#REF!/CalsPerPound/2.2),"")</f>
        <v/>
      </c>
      <c r="L868" s="17"/>
      <c r="M868" s="16" t="str">
        <f>IFERROR(WeightToLoseGain-K868,"")</f>
        <v/>
      </c>
      <c r="N868" s="25" t="str">
        <f>IFERROR(IF(C867&lt;&gt;"",M868/(WeightToLoseGain),""),"")</f>
        <v/>
      </c>
    </row>
    <row r="869" spans="3:14" ht="15" customHeight="1">
      <c r="C869" s="15"/>
      <c r="D869" s="11" t="str">
        <f>IFERROR(IF(#REF!&lt;&gt;"",IF(MOD(#REF!,7)=1,(#REF!/7)+1,""),""),"")</f>
        <v/>
      </c>
      <c r="E869" s="12" t="str">
        <f>IFERROR(IF(#REF!&lt;&gt;"",E868-(I868/CalsPerPound),""),"")</f>
        <v/>
      </c>
      <c r="F869" s="18" t="str">
        <f>IFERROR(RunningBMR,"")</f>
        <v/>
      </c>
      <c r="G869" s="13" t="str">
        <f>IFERROR(IF(K868&gt;0,F868*ActivityFactor+IF(WeightGoal="Maintain",0,IF(WeightGoal="Decrease",-500,IF(WeightGoal="Increase",500))),""),"")</f>
        <v/>
      </c>
      <c r="H869" s="32"/>
      <c r="I869" s="13" t="str">
        <f>IFERROR(IF(WeightGoal="Increase",G869-H869,H869-G869),"")</f>
        <v/>
      </c>
      <c r="J869" s="13"/>
      <c r="K869" s="17" t="str">
        <f>IFERROR(IF(Standard,#REF!/CalsPerPound,#REF!/CalsPerPound/2.2),"")</f>
        <v/>
      </c>
      <c r="L869" s="17"/>
      <c r="M869" s="16" t="str">
        <f>IFERROR(WeightToLoseGain-K869,"")</f>
        <v/>
      </c>
      <c r="N869" s="25" t="str">
        <f>IFERROR(IF(C868&lt;&gt;"",M869/(WeightToLoseGain),""),"")</f>
        <v/>
      </c>
    </row>
    <row r="870" spans="3:14" ht="15" customHeight="1">
      <c r="C870" s="15"/>
      <c r="D870" s="11" t="str">
        <f>IFERROR(IF(#REF!&lt;&gt;"",IF(MOD(#REF!,7)=1,(#REF!/7)+1,""),""),"")</f>
        <v/>
      </c>
      <c r="E870" s="12" t="str">
        <f>IFERROR(IF(#REF!&lt;&gt;"",E869-(I869/CalsPerPound),""),"")</f>
        <v/>
      </c>
      <c r="F870" s="18" t="str">
        <f>IFERROR(RunningBMR,"")</f>
        <v/>
      </c>
      <c r="G870" s="13" t="str">
        <f>IFERROR(IF(K869&gt;0,F869*ActivityFactor+IF(WeightGoal="Maintain",0,IF(WeightGoal="Decrease",-500,IF(WeightGoal="Increase",500))),""),"")</f>
        <v/>
      </c>
      <c r="H870" s="32"/>
      <c r="I870" s="13" t="str">
        <f>IFERROR(IF(WeightGoal="Increase",G870-H870,H870-G870),"")</f>
        <v/>
      </c>
      <c r="J870" s="13"/>
      <c r="K870" s="17" t="str">
        <f>IFERROR(IF(Standard,#REF!/CalsPerPound,#REF!/CalsPerPound/2.2),"")</f>
        <v/>
      </c>
      <c r="L870" s="17"/>
      <c r="M870" s="16" t="str">
        <f>IFERROR(WeightToLoseGain-K870,"")</f>
        <v/>
      </c>
      <c r="N870" s="25" t="str">
        <f>IFERROR(IF(C869&lt;&gt;"",M870/(WeightToLoseGain),""),"")</f>
        <v/>
      </c>
    </row>
    <row r="871" spans="3:14" ht="15" customHeight="1">
      <c r="C871" s="15"/>
      <c r="D871" s="11" t="str">
        <f>IFERROR(IF(#REF!&lt;&gt;"",IF(MOD(#REF!,7)=1,(#REF!/7)+1,""),""),"")</f>
        <v/>
      </c>
      <c r="E871" s="12" t="str">
        <f>IFERROR(IF(#REF!&lt;&gt;"",E870-(I870/CalsPerPound),""),"")</f>
        <v/>
      </c>
      <c r="F871" s="18" t="str">
        <f>IFERROR(RunningBMR,"")</f>
        <v/>
      </c>
      <c r="G871" s="13" t="str">
        <f>IFERROR(IF(K870&gt;0,F870*ActivityFactor+IF(WeightGoal="Maintain",0,IF(WeightGoal="Decrease",-500,IF(WeightGoal="Increase",500))),""),"")</f>
        <v/>
      </c>
      <c r="H871" s="32"/>
      <c r="I871" s="13" t="str">
        <f>IFERROR(IF(WeightGoal="Increase",G871-H871,H871-G871),"")</f>
        <v/>
      </c>
      <c r="J871" s="13"/>
      <c r="K871" s="17" t="str">
        <f>IFERROR(IF(Standard,#REF!/CalsPerPound,#REF!/CalsPerPound/2.2),"")</f>
        <v/>
      </c>
      <c r="L871" s="17"/>
      <c r="M871" s="16" t="str">
        <f>IFERROR(WeightToLoseGain-K871,"")</f>
        <v/>
      </c>
      <c r="N871" s="25" t="str">
        <f>IFERROR(IF(C870&lt;&gt;"",M871/(WeightToLoseGain),""),"")</f>
        <v/>
      </c>
    </row>
    <row r="872" spans="3:14" ht="15" customHeight="1">
      <c r="C872" s="15"/>
      <c r="D872" s="11" t="str">
        <f>IFERROR(IF(#REF!&lt;&gt;"",IF(MOD(#REF!,7)=1,(#REF!/7)+1,""),""),"")</f>
        <v/>
      </c>
      <c r="E872" s="12" t="str">
        <f>IFERROR(IF(#REF!&lt;&gt;"",E871-(I871/CalsPerPound),""),"")</f>
        <v/>
      </c>
      <c r="F872" s="18" t="str">
        <f>IFERROR(RunningBMR,"")</f>
        <v/>
      </c>
      <c r="G872" s="13" t="str">
        <f>IFERROR(IF(K871&gt;0,F871*ActivityFactor+IF(WeightGoal="Maintain",0,IF(WeightGoal="Decrease",-500,IF(WeightGoal="Increase",500))),""),"")</f>
        <v/>
      </c>
      <c r="H872" s="32"/>
      <c r="I872" s="13" t="str">
        <f>IFERROR(IF(WeightGoal="Increase",G872-H872,H872-G872),"")</f>
        <v/>
      </c>
      <c r="J872" s="13"/>
      <c r="K872" s="17" t="str">
        <f>IFERROR(IF(Standard,#REF!/CalsPerPound,#REF!/CalsPerPound/2.2),"")</f>
        <v/>
      </c>
      <c r="L872" s="17"/>
      <c r="M872" s="16" t="str">
        <f>IFERROR(WeightToLoseGain-K872,"")</f>
        <v/>
      </c>
      <c r="N872" s="25" t="str">
        <f>IFERROR(IF(C871&lt;&gt;"",M872/(WeightToLoseGain),""),"")</f>
        <v/>
      </c>
    </row>
    <row r="873" spans="3:14" ht="15" customHeight="1">
      <c r="C873" s="15"/>
      <c r="D873" s="11" t="str">
        <f>IFERROR(IF(#REF!&lt;&gt;"",IF(MOD(#REF!,7)=1,(#REF!/7)+1,""),""),"")</f>
        <v/>
      </c>
      <c r="E873" s="12" t="str">
        <f>IFERROR(IF(#REF!&lt;&gt;"",E872-(I872/CalsPerPound),""),"")</f>
        <v/>
      </c>
      <c r="F873" s="18" t="str">
        <f>IFERROR(RunningBMR,"")</f>
        <v/>
      </c>
      <c r="G873" s="13" t="str">
        <f>IFERROR(IF(K872&gt;0,F872*ActivityFactor+IF(WeightGoal="Maintain",0,IF(WeightGoal="Decrease",-500,IF(WeightGoal="Increase",500))),""),"")</f>
        <v/>
      </c>
      <c r="H873" s="32"/>
      <c r="I873" s="13" t="str">
        <f>IFERROR(IF(WeightGoal="Increase",G873-H873,H873-G873),"")</f>
        <v/>
      </c>
      <c r="J873" s="13"/>
      <c r="K873" s="17" t="str">
        <f>IFERROR(IF(Standard,#REF!/CalsPerPound,#REF!/CalsPerPound/2.2),"")</f>
        <v/>
      </c>
      <c r="L873" s="17"/>
      <c r="M873" s="16" t="str">
        <f>IFERROR(WeightToLoseGain-K873,"")</f>
        <v/>
      </c>
      <c r="N873" s="25" t="str">
        <f>IFERROR(IF(C872&lt;&gt;"",M873/(WeightToLoseGain),""),"")</f>
        <v/>
      </c>
    </row>
    <row r="874" spans="3:14" ht="15" customHeight="1">
      <c r="C874" s="15"/>
      <c r="D874" s="11" t="str">
        <f>IFERROR(IF(#REF!&lt;&gt;"",IF(MOD(#REF!,7)=1,(#REF!/7)+1,""),""),"")</f>
        <v/>
      </c>
      <c r="E874" s="12" t="str">
        <f>IFERROR(IF(#REF!&lt;&gt;"",E873-(I873/CalsPerPound),""),"")</f>
        <v/>
      </c>
      <c r="F874" s="18" t="str">
        <f>IFERROR(RunningBMR,"")</f>
        <v/>
      </c>
      <c r="G874" s="13" t="str">
        <f>IFERROR(IF(K873&gt;0,F873*ActivityFactor+IF(WeightGoal="Maintain",0,IF(WeightGoal="Decrease",-500,IF(WeightGoal="Increase",500))),""),"")</f>
        <v/>
      </c>
      <c r="H874" s="32"/>
      <c r="I874" s="13" t="str">
        <f>IFERROR(IF(WeightGoal="Increase",G874-H874,H874-G874),"")</f>
        <v/>
      </c>
      <c r="J874" s="13"/>
      <c r="K874" s="17" t="str">
        <f>IFERROR(IF(Standard,#REF!/CalsPerPound,#REF!/CalsPerPound/2.2),"")</f>
        <v/>
      </c>
      <c r="L874" s="17"/>
      <c r="M874" s="16" t="str">
        <f>IFERROR(WeightToLoseGain-K874,"")</f>
        <v/>
      </c>
      <c r="N874" s="25" t="str">
        <f>IFERROR(IF(C873&lt;&gt;"",M874/(WeightToLoseGain),""),"")</f>
        <v/>
      </c>
    </row>
    <row r="875" spans="3:14" ht="15" customHeight="1">
      <c r="C875" s="15"/>
      <c r="D875" s="11" t="str">
        <f>IFERROR(IF(#REF!&lt;&gt;"",IF(MOD(#REF!,7)=1,(#REF!/7)+1,""),""),"")</f>
        <v/>
      </c>
      <c r="E875" s="12" t="str">
        <f>IFERROR(IF(#REF!&lt;&gt;"",E874-(I874/CalsPerPound),""),"")</f>
        <v/>
      </c>
      <c r="F875" s="18" t="str">
        <f>IFERROR(RunningBMR,"")</f>
        <v/>
      </c>
      <c r="G875" s="13" t="str">
        <f>IFERROR(IF(K874&gt;0,F874*ActivityFactor+IF(WeightGoal="Maintain",0,IF(WeightGoal="Decrease",-500,IF(WeightGoal="Increase",500))),""),"")</f>
        <v/>
      </c>
      <c r="H875" s="32"/>
      <c r="I875" s="13" t="str">
        <f>IFERROR(IF(WeightGoal="Increase",G875-H875,H875-G875),"")</f>
        <v/>
      </c>
      <c r="J875" s="13"/>
      <c r="K875" s="17" t="str">
        <f>IFERROR(IF(Standard,#REF!/CalsPerPound,#REF!/CalsPerPound/2.2),"")</f>
        <v/>
      </c>
      <c r="L875" s="17"/>
      <c r="M875" s="16" t="str">
        <f>IFERROR(WeightToLoseGain-K875,"")</f>
        <v/>
      </c>
      <c r="N875" s="25" t="str">
        <f>IFERROR(IF(C874&lt;&gt;"",M875/(WeightToLoseGain),""),"")</f>
        <v/>
      </c>
    </row>
    <row r="876" spans="3:14" ht="15" customHeight="1">
      <c r="C876" s="15"/>
      <c r="D876" s="11" t="str">
        <f>IFERROR(IF(#REF!&lt;&gt;"",IF(MOD(#REF!,7)=1,(#REF!/7)+1,""),""),"")</f>
        <v/>
      </c>
      <c r="E876" s="12" t="str">
        <f>IFERROR(IF(#REF!&lt;&gt;"",E875-(I875/CalsPerPound),""),"")</f>
        <v/>
      </c>
      <c r="F876" s="18" t="str">
        <f>IFERROR(RunningBMR,"")</f>
        <v/>
      </c>
      <c r="G876" s="13" t="str">
        <f>IFERROR(IF(K875&gt;0,F875*ActivityFactor+IF(WeightGoal="Maintain",0,IF(WeightGoal="Decrease",-500,IF(WeightGoal="Increase",500))),""),"")</f>
        <v/>
      </c>
      <c r="H876" s="32"/>
      <c r="I876" s="13" t="str">
        <f>IFERROR(IF(WeightGoal="Increase",G876-H876,H876-G876),"")</f>
        <v/>
      </c>
      <c r="J876" s="13"/>
      <c r="K876" s="17" t="str">
        <f>IFERROR(IF(Standard,#REF!/CalsPerPound,#REF!/CalsPerPound/2.2),"")</f>
        <v/>
      </c>
      <c r="L876" s="17"/>
      <c r="M876" s="16" t="str">
        <f>IFERROR(WeightToLoseGain-K876,"")</f>
        <v/>
      </c>
      <c r="N876" s="25" t="str">
        <f>IFERROR(IF(C875&lt;&gt;"",M876/(WeightToLoseGain),""),"")</f>
        <v/>
      </c>
    </row>
    <row r="877" spans="3:14" ht="15" customHeight="1">
      <c r="C877" s="15"/>
      <c r="D877" s="11" t="str">
        <f>IFERROR(IF(#REF!&lt;&gt;"",IF(MOD(#REF!,7)=1,(#REF!/7)+1,""),""),"")</f>
        <v/>
      </c>
      <c r="E877" s="12" t="str">
        <f>IFERROR(IF(#REF!&lt;&gt;"",E876-(I876/CalsPerPound),""),"")</f>
        <v/>
      </c>
      <c r="F877" s="18" t="str">
        <f>IFERROR(RunningBMR,"")</f>
        <v/>
      </c>
      <c r="G877" s="13" t="str">
        <f>IFERROR(IF(K876&gt;0,F876*ActivityFactor+IF(WeightGoal="Maintain",0,IF(WeightGoal="Decrease",-500,IF(WeightGoal="Increase",500))),""),"")</f>
        <v/>
      </c>
      <c r="H877" s="32"/>
      <c r="I877" s="13" t="str">
        <f>IFERROR(IF(WeightGoal="Increase",G877-H877,H877-G877),"")</f>
        <v/>
      </c>
      <c r="J877" s="13"/>
      <c r="K877" s="17" t="str">
        <f>IFERROR(IF(Standard,#REF!/CalsPerPound,#REF!/CalsPerPound/2.2),"")</f>
        <v/>
      </c>
      <c r="L877" s="17"/>
      <c r="M877" s="16" t="str">
        <f>IFERROR(WeightToLoseGain-K877,"")</f>
        <v/>
      </c>
      <c r="N877" s="25" t="str">
        <f>IFERROR(IF(C876&lt;&gt;"",M877/(WeightToLoseGain),""),"")</f>
        <v/>
      </c>
    </row>
    <row r="878" spans="3:14" ht="15" customHeight="1">
      <c r="C878" s="15"/>
      <c r="D878" s="11" t="str">
        <f>IFERROR(IF(#REF!&lt;&gt;"",IF(MOD(#REF!,7)=1,(#REF!/7)+1,""),""),"")</f>
        <v/>
      </c>
      <c r="E878" s="12" t="str">
        <f>IFERROR(IF(#REF!&lt;&gt;"",E877-(I877/CalsPerPound),""),"")</f>
        <v/>
      </c>
      <c r="F878" s="18" t="str">
        <f>IFERROR(RunningBMR,"")</f>
        <v/>
      </c>
      <c r="G878" s="13" t="str">
        <f>IFERROR(IF(K877&gt;0,F877*ActivityFactor+IF(WeightGoal="Maintain",0,IF(WeightGoal="Decrease",-500,IF(WeightGoal="Increase",500))),""),"")</f>
        <v/>
      </c>
      <c r="H878" s="32"/>
      <c r="I878" s="13" t="str">
        <f>IFERROR(IF(WeightGoal="Increase",G878-H878,H878-G878),"")</f>
        <v/>
      </c>
      <c r="J878" s="13"/>
      <c r="K878" s="17" t="str">
        <f>IFERROR(IF(Standard,#REF!/CalsPerPound,#REF!/CalsPerPound/2.2),"")</f>
        <v/>
      </c>
      <c r="L878" s="17"/>
      <c r="M878" s="16" t="str">
        <f>IFERROR(WeightToLoseGain-K878,"")</f>
        <v/>
      </c>
      <c r="N878" s="25" t="str">
        <f>IFERROR(IF(C877&lt;&gt;"",M878/(WeightToLoseGain),""),"")</f>
        <v/>
      </c>
    </row>
    <row r="879" spans="3:14" ht="15" customHeight="1">
      <c r="C879" s="15"/>
      <c r="D879" s="11" t="str">
        <f>IFERROR(IF(#REF!&lt;&gt;"",IF(MOD(#REF!,7)=1,(#REF!/7)+1,""),""),"")</f>
        <v/>
      </c>
      <c r="E879" s="12" t="str">
        <f>IFERROR(IF(#REF!&lt;&gt;"",E878-(I878/CalsPerPound),""),"")</f>
        <v/>
      </c>
      <c r="F879" s="18" t="str">
        <f>IFERROR(RunningBMR,"")</f>
        <v/>
      </c>
      <c r="G879" s="13" t="str">
        <f>IFERROR(IF(K878&gt;0,F878*ActivityFactor+IF(WeightGoal="Maintain",0,IF(WeightGoal="Decrease",-500,IF(WeightGoal="Increase",500))),""),"")</f>
        <v/>
      </c>
      <c r="H879" s="32"/>
      <c r="I879" s="13" t="str">
        <f>IFERROR(IF(WeightGoal="Increase",G879-H879,H879-G879),"")</f>
        <v/>
      </c>
      <c r="J879" s="13"/>
      <c r="K879" s="17" t="str">
        <f>IFERROR(IF(Standard,#REF!/CalsPerPound,#REF!/CalsPerPound/2.2),"")</f>
        <v/>
      </c>
      <c r="L879" s="17"/>
      <c r="M879" s="16" t="str">
        <f>IFERROR(WeightToLoseGain-K879,"")</f>
        <v/>
      </c>
      <c r="N879" s="25" t="str">
        <f>IFERROR(IF(C878&lt;&gt;"",M879/(WeightToLoseGain),""),"")</f>
        <v/>
      </c>
    </row>
    <row r="880" spans="3:14" ht="15" customHeight="1">
      <c r="C880" s="15"/>
      <c r="D880" s="11" t="str">
        <f>IFERROR(IF(#REF!&lt;&gt;"",IF(MOD(#REF!,7)=1,(#REF!/7)+1,""),""),"")</f>
        <v/>
      </c>
      <c r="E880" s="12" t="str">
        <f>IFERROR(IF(#REF!&lt;&gt;"",E879-(I879/CalsPerPound),""),"")</f>
        <v/>
      </c>
      <c r="F880" s="18" t="str">
        <f>IFERROR(RunningBMR,"")</f>
        <v/>
      </c>
      <c r="G880" s="13" t="str">
        <f>IFERROR(IF(K879&gt;0,F879*ActivityFactor+IF(WeightGoal="Maintain",0,IF(WeightGoal="Decrease",-500,IF(WeightGoal="Increase",500))),""),"")</f>
        <v/>
      </c>
      <c r="H880" s="32"/>
      <c r="I880" s="13" t="str">
        <f>IFERROR(IF(WeightGoal="Increase",G880-H880,H880-G880),"")</f>
        <v/>
      </c>
      <c r="J880" s="13"/>
      <c r="K880" s="17" t="str">
        <f>IFERROR(IF(Standard,#REF!/CalsPerPound,#REF!/CalsPerPound/2.2),"")</f>
        <v/>
      </c>
      <c r="L880" s="17"/>
      <c r="M880" s="16" t="str">
        <f>IFERROR(WeightToLoseGain-K880,"")</f>
        <v/>
      </c>
      <c r="N880" s="25" t="str">
        <f>IFERROR(IF(C879&lt;&gt;"",M880/(WeightToLoseGain),""),"")</f>
        <v/>
      </c>
    </row>
    <row r="881" spans="3:14" ht="15" customHeight="1">
      <c r="C881" s="15"/>
      <c r="D881" s="11" t="str">
        <f>IFERROR(IF(#REF!&lt;&gt;"",IF(MOD(#REF!,7)=1,(#REF!/7)+1,""),""),"")</f>
        <v/>
      </c>
      <c r="E881" s="12" t="str">
        <f>IFERROR(IF(#REF!&lt;&gt;"",E880-(I880/CalsPerPound),""),"")</f>
        <v/>
      </c>
      <c r="F881" s="18" t="str">
        <f>IFERROR(RunningBMR,"")</f>
        <v/>
      </c>
      <c r="G881" s="13" t="str">
        <f>IFERROR(IF(K880&gt;0,F880*ActivityFactor+IF(WeightGoal="Maintain",0,IF(WeightGoal="Decrease",-500,IF(WeightGoal="Increase",500))),""),"")</f>
        <v/>
      </c>
      <c r="H881" s="32"/>
      <c r="I881" s="13" t="str">
        <f>IFERROR(IF(WeightGoal="Increase",G881-H881,H881-G881),"")</f>
        <v/>
      </c>
      <c r="J881" s="13"/>
      <c r="K881" s="17" t="str">
        <f>IFERROR(IF(Standard,#REF!/CalsPerPound,#REF!/CalsPerPound/2.2),"")</f>
        <v/>
      </c>
      <c r="L881" s="17"/>
      <c r="M881" s="16" t="str">
        <f>IFERROR(WeightToLoseGain-K881,"")</f>
        <v/>
      </c>
      <c r="N881" s="25" t="str">
        <f>IFERROR(IF(C880&lt;&gt;"",M881/(WeightToLoseGain),""),"")</f>
        <v/>
      </c>
    </row>
    <row r="882" spans="3:14" ht="15" customHeight="1">
      <c r="C882" s="15"/>
      <c r="D882" s="11" t="str">
        <f>IFERROR(IF(#REF!&lt;&gt;"",IF(MOD(#REF!,7)=1,(#REF!/7)+1,""),""),"")</f>
        <v/>
      </c>
      <c r="E882" s="12" t="str">
        <f>IFERROR(IF(#REF!&lt;&gt;"",E881-(I881/CalsPerPound),""),"")</f>
        <v/>
      </c>
      <c r="F882" s="18" t="str">
        <f>IFERROR(RunningBMR,"")</f>
        <v/>
      </c>
      <c r="G882" s="13" t="str">
        <f>IFERROR(IF(K881&gt;0,F881*ActivityFactor+IF(WeightGoal="Maintain",0,IF(WeightGoal="Decrease",-500,IF(WeightGoal="Increase",500))),""),"")</f>
        <v/>
      </c>
      <c r="H882" s="32"/>
      <c r="I882" s="13" t="str">
        <f>IFERROR(IF(WeightGoal="Increase",G882-H882,H882-G882),"")</f>
        <v/>
      </c>
      <c r="J882" s="13"/>
      <c r="K882" s="17" t="str">
        <f>IFERROR(IF(Standard,#REF!/CalsPerPound,#REF!/CalsPerPound/2.2),"")</f>
        <v/>
      </c>
      <c r="L882" s="17"/>
      <c r="M882" s="16" t="str">
        <f>IFERROR(WeightToLoseGain-K882,"")</f>
        <v/>
      </c>
      <c r="N882" s="25" t="str">
        <f>IFERROR(IF(C881&lt;&gt;"",M882/(WeightToLoseGain),""),"")</f>
        <v/>
      </c>
    </row>
    <row r="883" spans="3:14" ht="15" customHeight="1">
      <c r="C883" s="15"/>
      <c r="D883" s="11" t="str">
        <f>IFERROR(IF(#REF!&lt;&gt;"",IF(MOD(#REF!,7)=1,(#REF!/7)+1,""),""),"")</f>
        <v/>
      </c>
      <c r="E883" s="12" t="str">
        <f>IFERROR(IF(#REF!&lt;&gt;"",E882-(I882/CalsPerPound),""),"")</f>
        <v/>
      </c>
      <c r="F883" s="18" t="str">
        <f>IFERROR(RunningBMR,"")</f>
        <v/>
      </c>
      <c r="G883" s="13" t="str">
        <f>IFERROR(IF(K882&gt;0,F882*ActivityFactor+IF(WeightGoal="Maintain",0,IF(WeightGoal="Decrease",-500,IF(WeightGoal="Increase",500))),""),"")</f>
        <v/>
      </c>
      <c r="H883" s="32"/>
      <c r="I883" s="13" t="str">
        <f>IFERROR(IF(WeightGoal="Increase",G883-H883,H883-G883),"")</f>
        <v/>
      </c>
      <c r="J883" s="13"/>
      <c r="K883" s="17" t="str">
        <f>IFERROR(IF(Standard,#REF!/CalsPerPound,#REF!/CalsPerPound/2.2),"")</f>
        <v/>
      </c>
      <c r="L883" s="17"/>
      <c r="M883" s="16" t="str">
        <f>IFERROR(WeightToLoseGain-K883,"")</f>
        <v/>
      </c>
      <c r="N883" s="25" t="str">
        <f>IFERROR(IF(C882&lt;&gt;"",M883/(WeightToLoseGain),""),"")</f>
        <v/>
      </c>
    </row>
    <row r="884" spans="3:14" ht="15" customHeight="1">
      <c r="C884" s="15"/>
      <c r="D884" s="11" t="str">
        <f>IFERROR(IF(#REF!&lt;&gt;"",IF(MOD(#REF!,7)=1,(#REF!/7)+1,""),""),"")</f>
        <v/>
      </c>
      <c r="E884" s="12" t="str">
        <f>IFERROR(IF(#REF!&lt;&gt;"",E883-(I883/CalsPerPound),""),"")</f>
        <v/>
      </c>
      <c r="F884" s="18" t="str">
        <f>IFERROR(RunningBMR,"")</f>
        <v/>
      </c>
      <c r="G884" s="13" t="str">
        <f>IFERROR(IF(K883&gt;0,F883*ActivityFactor+IF(WeightGoal="Maintain",0,IF(WeightGoal="Decrease",-500,IF(WeightGoal="Increase",500))),""),"")</f>
        <v/>
      </c>
      <c r="H884" s="32"/>
      <c r="I884" s="13" t="str">
        <f>IFERROR(IF(WeightGoal="Increase",G884-H884,H884-G884),"")</f>
        <v/>
      </c>
      <c r="J884" s="13"/>
      <c r="K884" s="17" t="str">
        <f>IFERROR(IF(Standard,#REF!/CalsPerPound,#REF!/CalsPerPound/2.2),"")</f>
        <v/>
      </c>
      <c r="L884" s="17"/>
      <c r="M884" s="16" t="str">
        <f>IFERROR(WeightToLoseGain-K884,"")</f>
        <v/>
      </c>
      <c r="N884" s="25" t="str">
        <f>IFERROR(IF(C883&lt;&gt;"",M884/(WeightToLoseGain),""),"")</f>
        <v/>
      </c>
    </row>
    <row r="885" spans="3:14" ht="15" customHeight="1">
      <c r="C885" s="15"/>
      <c r="D885" s="11" t="str">
        <f>IFERROR(IF(#REF!&lt;&gt;"",IF(MOD(#REF!,7)=1,(#REF!/7)+1,""),""),"")</f>
        <v/>
      </c>
      <c r="E885" s="12" t="str">
        <f>IFERROR(IF(#REF!&lt;&gt;"",E884-(I884/CalsPerPound),""),"")</f>
        <v/>
      </c>
      <c r="F885" s="18" t="str">
        <f>IFERROR(RunningBMR,"")</f>
        <v/>
      </c>
      <c r="G885" s="13" t="str">
        <f>IFERROR(IF(K884&gt;0,F884*ActivityFactor+IF(WeightGoal="Maintain",0,IF(WeightGoal="Decrease",-500,IF(WeightGoal="Increase",500))),""),"")</f>
        <v/>
      </c>
      <c r="H885" s="32"/>
      <c r="I885" s="13" t="str">
        <f>IFERROR(IF(WeightGoal="Increase",G885-H885,H885-G885),"")</f>
        <v/>
      </c>
      <c r="J885" s="13"/>
      <c r="K885" s="17" t="str">
        <f>IFERROR(IF(Standard,#REF!/CalsPerPound,#REF!/CalsPerPound/2.2),"")</f>
        <v/>
      </c>
      <c r="L885" s="17"/>
      <c r="M885" s="16" t="str">
        <f>IFERROR(WeightToLoseGain-K885,"")</f>
        <v/>
      </c>
      <c r="N885" s="25" t="str">
        <f>IFERROR(IF(C884&lt;&gt;"",M885/(WeightToLoseGain),""),"")</f>
        <v/>
      </c>
    </row>
    <row r="886" spans="3:14" ht="15" customHeight="1">
      <c r="C886" s="15"/>
      <c r="D886" s="11" t="str">
        <f>IFERROR(IF(#REF!&lt;&gt;"",IF(MOD(#REF!,7)=1,(#REF!/7)+1,""),""),"")</f>
        <v/>
      </c>
      <c r="E886" s="12" t="str">
        <f>IFERROR(IF(#REF!&lt;&gt;"",E885-(I885/CalsPerPound),""),"")</f>
        <v/>
      </c>
      <c r="F886" s="18" t="str">
        <f>IFERROR(RunningBMR,"")</f>
        <v/>
      </c>
      <c r="G886" s="13" t="str">
        <f>IFERROR(IF(K885&gt;0,F885*ActivityFactor+IF(WeightGoal="Maintain",0,IF(WeightGoal="Decrease",-500,IF(WeightGoal="Increase",500))),""),"")</f>
        <v/>
      </c>
      <c r="H886" s="32"/>
      <c r="I886" s="13" t="str">
        <f>IFERROR(IF(WeightGoal="Increase",G886-H886,H886-G886),"")</f>
        <v/>
      </c>
      <c r="J886" s="13"/>
      <c r="K886" s="17" t="str">
        <f>IFERROR(IF(Standard,#REF!/CalsPerPound,#REF!/CalsPerPound/2.2),"")</f>
        <v/>
      </c>
      <c r="L886" s="17"/>
      <c r="M886" s="16" t="str">
        <f>IFERROR(WeightToLoseGain-K886,"")</f>
        <v/>
      </c>
      <c r="N886" s="25" t="str">
        <f>IFERROR(IF(C885&lt;&gt;"",M886/(WeightToLoseGain),""),"")</f>
        <v/>
      </c>
    </row>
    <row r="887" spans="3:14" ht="15" customHeight="1">
      <c r="C887" s="15"/>
      <c r="D887" s="11" t="str">
        <f>IFERROR(IF(#REF!&lt;&gt;"",IF(MOD(#REF!,7)=1,(#REF!/7)+1,""),""),"")</f>
        <v/>
      </c>
      <c r="E887" s="12" t="str">
        <f>IFERROR(IF(#REF!&lt;&gt;"",E886-(I886/CalsPerPound),""),"")</f>
        <v/>
      </c>
      <c r="F887" s="18" t="str">
        <f>IFERROR(RunningBMR,"")</f>
        <v/>
      </c>
      <c r="G887" s="13" t="str">
        <f>IFERROR(IF(K886&gt;0,F886*ActivityFactor+IF(WeightGoal="Maintain",0,IF(WeightGoal="Decrease",-500,IF(WeightGoal="Increase",500))),""),"")</f>
        <v/>
      </c>
      <c r="H887" s="32"/>
      <c r="I887" s="13" t="str">
        <f>IFERROR(IF(WeightGoal="Increase",G887-H887,H887-G887),"")</f>
        <v/>
      </c>
      <c r="J887" s="13"/>
      <c r="K887" s="17" t="str">
        <f>IFERROR(IF(Standard,#REF!/CalsPerPound,#REF!/CalsPerPound/2.2),"")</f>
        <v/>
      </c>
      <c r="L887" s="17"/>
      <c r="M887" s="16" t="str">
        <f>IFERROR(WeightToLoseGain-K887,"")</f>
        <v/>
      </c>
      <c r="N887" s="25" t="str">
        <f>IFERROR(IF(C886&lt;&gt;"",M887/(WeightToLoseGain),""),"")</f>
        <v/>
      </c>
    </row>
    <row r="888" spans="3:14" ht="15" customHeight="1">
      <c r="C888" s="15"/>
      <c r="D888" s="11" t="str">
        <f>IFERROR(IF(#REF!&lt;&gt;"",IF(MOD(#REF!,7)=1,(#REF!/7)+1,""),""),"")</f>
        <v/>
      </c>
      <c r="E888" s="12" t="str">
        <f>IFERROR(IF(#REF!&lt;&gt;"",E887-(I887/CalsPerPound),""),"")</f>
        <v/>
      </c>
      <c r="F888" s="18" t="str">
        <f>IFERROR(RunningBMR,"")</f>
        <v/>
      </c>
      <c r="G888" s="13" t="str">
        <f>IFERROR(IF(K887&gt;0,F887*ActivityFactor+IF(WeightGoal="Maintain",0,IF(WeightGoal="Decrease",-500,IF(WeightGoal="Increase",500))),""),"")</f>
        <v/>
      </c>
      <c r="H888" s="32"/>
      <c r="I888" s="13" t="str">
        <f>IFERROR(IF(WeightGoal="Increase",G888-H888,H888-G888),"")</f>
        <v/>
      </c>
      <c r="J888" s="13"/>
      <c r="K888" s="17" t="str">
        <f>IFERROR(IF(Standard,#REF!/CalsPerPound,#REF!/CalsPerPound/2.2),"")</f>
        <v/>
      </c>
      <c r="L888" s="17"/>
      <c r="M888" s="16" t="str">
        <f>IFERROR(WeightToLoseGain-K888,"")</f>
        <v/>
      </c>
      <c r="N888" s="25" t="str">
        <f>IFERROR(IF(C887&lt;&gt;"",M888/(WeightToLoseGain),""),"")</f>
        <v/>
      </c>
    </row>
    <row r="889" spans="3:14" ht="15" customHeight="1">
      <c r="C889" s="15"/>
      <c r="D889" s="11" t="str">
        <f>IFERROR(IF(#REF!&lt;&gt;"",IF(MOD(#REF!,7)=1,(#REF!/7)+1,""),""),"")</f>
        <v/>
      </c>
      <c r="E889" s="12" t="str">
        <f>IFERROR(IF(#REF!&lt;&gt;"",E888-(I888/CalsPerPound),""),"")</f>
        <v/>
      </c>
      <c r="F889" s="18" t="str">
        <f>IFERROR(RunningBMR,"")</f>
        <v/>
      </c>
      <c r="G889" s="13" t="str">
        <f>IFERROR(IF(K888&gt;0,F888*ActivityFactor+IF(WeightGoal="Maintain",0,IF(WeightGoal="Decrease",-500,IF(WeightGoal="Increase",500))),""),"")</f>
        <v/>
      </c>
      <c r="H889" s="32"/>
      <c r="I889" s="13" t="str">
        <f>IFERROR(IF(WeightGoal="Increase",G889-H889,H889-G889),"")</f>
        <v/>
      </c>
      <c r="J889" s="13"/>
      <c r="K889" s="17" t="str">
        <f>IFERROR(IF(Standard,#REF!/CalsPerPound,#REF!/CalsPerPound/2.2),"")</f>
        <v/>
      </c>
      <c r="L889" s="17"/>
      <c r="M889" s="16" t="str">
        <f>IFERROR(WeightToLoseGain-K889,"")</f>
        <v/>
      </c>
      <c r="N889" s="25" t="str">
        <f>IFERROR(IF(C888&lt;&gt;"",M889/(WeightToLoseGain),""),"")</f>
        <v/>
      </c>
    </row>
    <row r="890" spans="3:14" ht="15" customHeight="1">
      <c r="C890" s="15"/>
      <c r="D890" s="11" t="str">
        <f>IFERROR(IF(#REF!&lt;&gt;"",IF(MOD(#REF!,7)=1,(#REF!/7)+1,""),""),"")</f>
        <v/>
      </c>
      <c r="E890" s="12" t="str">
        <f>IFERROR(IF(#REF!&lt;&gt;"",E889-(I889/CalsPerPound),""),"")</f>
        <v/>
      </c>
      <c r="F890" s="18" t="str">
        <f>IFERROR(RunningBMR,"")</f>
        <v/>
      </c>
      <c r="G890" s="13" t="str">
        <f>IFERROR(IF(K889&gt;0,F889*ActivityFactor+IF(WeightGoal="Maintain",0,IF(WeightGoal="Decrease",-500,IF(WeightGoal="Increase",500))),""),"")</f>
        <v/>
      </c>
      <c r="H890" s="32"/>
      <c r="I890" s="13" t="str">
        <f>IFERROR(IF(WeightGoal="Increase",G890-H890,H890-G890),"")</f>
        <v/>
      </c>
      <c r="J890" s="13"/>
      <c r="K890" s="17" t="str">
        <f>IFERROR(IF(Standard,#REF!/CalsPerPound,#REF!/CalsPerPound/2.2),"")</f>
        <v/>
      </c>
      <c r="L890" s="17"/>
      <c r="M890" s="16" t="str">
        <f>IFERROR(WeightToLoseGain-K890,"")</f>
        <v/>
      </c>
      <c r="N890" s="25" t="str">
        <f>IFERROR(IF(C889&lt;&gt;"",M890/(WeightToLoseGain),""),"")</f>
        <v/>
      </c>
    </row>
    <row r="891" spans="3:14" ht="15" customHeight="1">
      <c r="C891" s="15"/>
      <c r="D891" s="11" t="str">
        <f>IFERROR(IF(#REF!&lt;&gt;"",IF(MOD(#REF!,7)=1,(#REF!/7)+1,""),""),"")</f>
        <v/>
      </c>
      <c r="E891" s="12" t="str">
        <f>IFERROR(IF(#REF!&lt;&gt;"",E890-(I890/CalsPerPound),""),"")</f>
        <v/>
      </c>
      <c r="F891" s="18" t="str">
        <f>IFERROR(RunningBMR,"")</f>
        <v/>
      </c>
      <c r="G891" s="13" t="str">
        <f>IFERROR(IF(K890&gt;0,F890*ActivityFactor+IF(WeightGoal="Maintain",0,IF(WeightGoal="Decrease",-500,IF(WeightGoal="Increase",500))),""),"")</f>
        <v/>
      </c>
      <c r="H891" s="32"/>
      <c r="I891" s="13" t="str">
        <f>IFERROR(IF(WeightGoal="Increase",G891-H891,H891-G891),"")</f>
        <v/>
      </c>
      <c r="J891" s="13"/>
      <c r="K891" s="17" t="str">
        <f>IFERROR(IF(Standard,#REF!/CalsPerPound,#REF!/CalsPerPound/2.2),"")</f>
        <v/>
      </c>
      <c r="L891" s="17"/>
      <c r="M891" s="16" t="str">
        <f>IFERROR(WeightToLoseGain-K891,"")</f>
        <v/>
      </c>
      <c r="N891" s="25" t="str">
        <f>IFERROR(IF(C890&lt;&gt;"",M891/(WeightToLoseGain),""),"")</f>
        <v/>
      </c>
    </row>
    <row r="892" spans="3:14" ht="15" customHeight="1">
      <c r="C892" s="15"/>
      <c r="D892" s="11" t="str">
        <f>IFERROR(IF(#REF!&lt;&gt;"",IF(MOD(#REF!,7)=1,(#REF!/7)+1,""),""),"")</f>
        <v/>
      </c>
      <c r="E892" s="12" t="str">
        <f>IFERROR(IF(#REF!&lt;&gt;"",E891-(I891/CalsPerPound),""),"")</f>
        <v/>
      </c>
      <c r="F892" s="18" t="str">
        <f>IFERROR(RunningBMR,"")</f>
        <v/>
      </c>
      <c r="G892" s="13" t="str">
        <f>IFERROR(IF(K891&gt;0,F891*ActivityFactor+IF(WeightGoal="Maintain",0,IF(WeightGoal="Decrease",-500,IF(WeightGoal="Increase",500))),""),"")</f>
        <v/>
      </c>
      <c r="H892" s="32"/>
      <c r="I892" s="13" t="str">
        <f>IFERROR(IF(WeightGoal="Increase",G892-H892,H892-G892),"")</f>
        <v/>
      </c>
      <c r="J892" s="13"/>
      <c r="K892" s="17" t="str">
        <f>IFERROR(IF(Standard,#REF!/CalsPerPound,#REF!/CalsPerPound/2.2),"")</f>
        <v/>
      </c>
      <c r="L892" s="17"/>
      <c r="M892" s="16" t="str">
        <f>IFERROR(WeightToLoseGain-K892,"")</f>
        <v/>
      </c>
      <c r="N892" s="25" t="str">
        <f>IFERROR(IF(C891&lt;&gt;"",M892/(WeightToLoseGain),""),"")</f>
        <v/>
      </c>
    </row>
    <row r="893" spans="3:14" ht="15" customHeight="1">
      <c r="C893" s="15"/>
      <c r="D893" s="11" t="str">
        <f>IFERROR(IF(#REF!&lt;&gt;"",IF(MOD(#REF!,7)=1,(#REF!/7)+1,""),""),"")</f>
        <v/>
      </c>
      <c r="E893" s="12" t="str">
        <f>IFERROR(IF(#REF!&lt;&gt;"",E892-(I892/CalsPerPound),""),"")</f>
        <v/>
      </c>
      <c r="F893" s="18" t="str">
        <f>IFERROR(RunningBMR,"")</f>
        <v/>
      </c>
      <c r="G893" s="13" t="str">
        <f>IFERROR(IF(K892&gt;0,F892*ActivityFactor+IF(WeightGoal="Maintain",0,IF(WeightGoal="Decrease",-500,IF(WeightGoal="Increase",500))),""),"")</f>
        <v/>
      </c>
      <c r="H893" s="32"/>
      <c r="I893" s="13" t="str">
        <f>IFERROR(IF(WeightGoal="Increase",G893-H893,H893-G893),"")</f>
        <v/>
      </c>
      <c r="J893" s="13"/>
      <c r="K893" s="17" t="str">
        <f>IFERROR(IF(Standard,#REF!/CalsPerPound,#REF!/CalsPerPound/2.2),"")</f>
        <v/>
      </c>
      <c r="L893" s="17"/>
      <c r="M893" s="16" t="str">
        <f>IFERROR(WeightToLoseGain-K893,"")</f>
        <v/>
      </c>
      <c r="N893" s="25" t="str">
        <f>IFERROR(IF(C892&lt;&gt;"",M893/(WeightToLoseGain),""),"")</f>
        <v/>
      </c>
    </row>
    <row r="894" spans="3:14" ht="15" customHeight="1">
      <c r="C894" s="15"/>
      <c r="D894" s="11" t="str">
        <f>IFERROR(IF(#REF!&lt;&gt;"",IF(MOD(#REF!,7)=1,(#REF!/7)+1,""),""),"")</f>
        <v/>
      </c>
      <c r="E894" s="12" t="str">
        <f>IFERROR(IF(#REF!&lt;&gt;"",E893-(I893/CalsPerPound),""),"")</f>
        <v/>
      </c>
      <c r="F894" s="18" t="str">
        <f>IFERROR(RunningBMR,"")</f>
        <v/>
      </c>
      <c r="G894" s="13" t="str">
        <f>IFERROR(IF(K893&gt;0,F893*ActivityFactor+IF(WeightGoal="Maintain",0,IF(WeightGoal="Decrease",-500,IF(WeightGoal="Increase",500))),""),"")</f>
        <v/>
      </c>
      <c r="H894" s="32"/>
      <c r="I894" s="13" t="str">
        <f>IFERROR(IF(WeightGoal="Increase",G894-H894,H894-G894),"")</f>
        <v/>
      </c>
      <c r="J894" s="13"/>
      <c r="K894" s="17" t="str">
        <f>IFERROR(IF(Standard,#REF!/CalsPerPound,#REF!/CalsPerPound/2.2),"")</f>
        <v/>
      </c>
      <c r="L894" s="17"/>
      <c r="M894" s="16" t="str">
        <f>IFERROR(WeightToLoseGain-K894,"")</f>
        <v/>
      </c>
      <c r="N894" s="25" t="str">
        <f>IFERROR(IF(C893&lt;&gt;"",M894/(WeightToLoseGain),""),"")</f>
        <v/>
      </c>
    </row>
    <row r="895" spans="3:14" ht="15" customHeight="1">
      <c r="C895" s="15"/>
      <c r="D895" s="11" t="str">
        <f>IFERROR(IF(#REF!&lt;&gt;"",IF(MOD(#REF!,7)=1,(#REF!/7)+1,""),""),"")</f>
        <v/>
      </c>
      <c r="E895" s="12" t="str">
        <f>IFERROR(IF(#REF!&lt;&gt;"",E894-(I894/CalsPerPound),""),"")</f>
        <v/>
      </c>
      <c r="F895" s="18" t="str">
        <f>IFERROR(RunningBMR,"")</f>
        <v/>
      </c>
      <c r="G895" s="13" t="str">
        <f>IFERROR(IF(K894&gt;0,F894*ActivityFactor+IF(WeightGoal="Maintain",0,IF(WeightGoal="Decrease",-500,IF(WeightGoal="Increase",500))),""),"")</f>
        <v/>
      </c>
      <c r="H895" s="32"/>
      <c r="I895" s="13" t="str">
        <f>IFERROR(IF(WeightGoal="Increase",G895-H895,H895-G895),"")</f>
        <v/>
      </c>
      <c r="J895" s="13"/>
      <c r="K895" s="17" t="str">
        <f>IFERROR(IF(Standard,#REF!/CalsPerPound,#REF!/CalsPerPound/2.2),"")</f>
        <v/>
      </c>
      <c r="L895" s="17"/>
      <c r="M895" s="16" t="str">
        <f>IFERROR(WeightToLoseGain-K895,"")</f>
        <v/>
      </c>
      <c r="N895" s="25" t="str">
        <f>IFERROR(IF(C894&lt;&gt;"",M895/(WeightToLoseGain),""),"")</f>
        <v/>
      </c>
    </row>
    <row r="896" spans="3:14" ht="15" customHeight="1">
      <c r="C896" s="15"/>
      <c r="D896" s="11" t="str">
        <f>IFERROR(IF(#REF!&lt;&gt;"",IF(MOD(#REF!,7)=1,(#REF!/7)+1,""),""),"")</f>
        <v/>
      </c>
      <c r="E896" s="12" t="str">
        <f>IFERROR(IF(#REF!&lt;&gt;"",E895-(I895/CalsPerPound),""),"")</f>
        <v/>
      </c>
      <c r="F896" s="18" t="str">
        <f>IFERROR(RunningBMR,"")</f>
        <v/>
      </c>
      <c r="G896" s="13" t="str">
        <f>IFERROR(IF(K895&gt;0,F895*ActivityFactor+IF(WeightGoal="Maintain",0,IF(WeightGoal="Decrease",-500,IF(WeightGoal="Increase",500))),""),"")</f>
        <v/>
      </c>
      <c r="H896" s="32"/>
      <c r="I896" s="13" t="str">
        <f>IFERROR(IF(WeightGoal="Increase",G896-H896,H896-G896),"")</f>
        <v/>
      </c>
      <c r="J896" s="13"/>
      <c r="K896" s="17" t="str">
        <f>IFERROR(IF(Standard,#REF!/CalsPerPound,#REF!/CalsPerPound/2.2),"")</f>
        <v/>
      </c>
      <c r="L896" s="17"/>
      <c r="M896" s="16" t="str">
        <f>IFERROR(WeightToLoseGain-K896,"")</f>
        <v/>
      </c>
      <c r="N896" s="25" t="str">
        <f>IFERROR(IF(C895&lt;&gt;"",M896/(WeightToLoseGain),""),"")</f>
        <v/>
      </c>
    </row>
    <row r="897" spans="3:14" ht="15" customHeight="1">
      <c r="C897" s="15"/>
      <c r="D897" s="11" t="str">
        <f>IFERROR(IF(#REF!&lt;&gt;"",IF(MOD(#REF!,7)=1,(#REF!/7)+1,""),""),"")</f>
        <v/>
      </c>
      <c r="E897" s="12" t="str">
        <f>IFERROR(IF(#REF!&lt;&gt;"",E896-(I896/CalsPerPound),""),"")</f>
        <v/>
      </c>
      <c r="F897" s="18" t="str">
        <f>IFERROR(RunningBMR,"")</f>
        <v/>
      </c>
      <c r="G897" s="13" t="str">
        <f>IFERROR(IF(K896&gt;0,F896*ActivityFactor+IF(WeightGoal="Maintain",0,IF(WeightGoal="Decrease",-500,IF(WeightGoal="Increase",500))),""),"")</f>
        <v/>
      </c>
      <c r="H897" s="32"/>
      <c r="I897" s="13" t="str">
        <f>IFERROR(IF(WeightGoal="Increase",G897-H897,H897-G897),"")</f>
        <v/>
      </c>
      <c r="J897" s="13"/>
      <c r="K897" s="17" t="str">
        <f>IFERROR(IF(Standard,#REF!/CalsPerPound,#REF!/CalsPerPound/2.2),"")</f>
        <v/>
      </c>
      <c r="L897" s="17"/>
      <c r="M897" s="16" t="str">
        <f>IFERROR(WeightToLoseGain-K897,"")</f>
        <v/>
      </c>
      <c r="N897" s="25" t="str">
        <f>IFERROR(IF(C896&lt;&gt;"",M897/(WeightToLoseGain),""),"")</f>
        <v/>
      </c>
    </row>
    <row r="898" spans="3:14" ht="15" customHeight="1">
      <c r="C898" s="15"/>
      <c r="D898" s="11" t="str">
        <f>IFERROR(IF(#REF!&lt;&gt;"",IF(MOD(#REF!,7)=1,(#REF!/7)+1,""),""),"")</f>
        <v/>
      </c>
      <c r="E898" s="12" t="str">
        <f>IFERROR(IF(#REF!&lt;&gt;"",E897-(I897/CalsPerPound),""),"")</f>
        <v/>
      </c>
      <c r="F898" s="18" t="str">
        <f>IFERROR(RunningBMR,"")</f>
        <v/>
      </c>
      <c r="G898" s="13" t="str">
        <f>IFERROR(IF(K897&gt;0,F897*ActivityFactor+IF(WeightGoal="Maintain",0,IF(WeightGoal="Decrease",-500,IF(WeightGoal="Increase",500))),""),"")</f>
        <v/>
      </c>
      <c r="H898" s="32"/>
      <c r="I898" s="13" t="str">
        <f>IFERROR(IF(WeightGoal="Increase",G898-H898,H898-G898),"")</f>
        <v/>
      </c>
      <c r="J898" s="13"/>
      <c r="K898" s="17" t="str">
        <f>IFERROR(IF(Standard,#REF!/CalsPerPound,#REF!/CalsPerPound/2.2),"")</f>
        <v/>
      </c>
      <c r="L898" s="17"/>
      <c r="M898" s="16" t="str">
        <f>IFERROR(WeightToLoseGain-K898,"")</f>
        <v/>
      </c>
      <c r="N898" s="25" t="str">
        <f>IFERROR(IF(C897&lt;&gt;"",M898/(WeightToLoseGain),""),"")</f>
        <v/>
      </c>
    </row>
    <row r="899" spans="3:14" ht="15" customHeight="1">
      <c r="C899" s="15"/>
      <c r="D899" s="11" t="str">
        <f>IFERROR(IF(#REF!&lt;&gt;"",IF(MOD(#REF!,7)=1,(#REF!/7)+1,""),""),"")</f>
        <v/>
      </c>
      <c r="E899" s="12" t="str">
        <f>IFERROR(IF(#REF!&lt;&gt;"",E898-(I898/CalsPerPound),""),"")</f>
        <v/>
      </c>
      <c r="F899" s="18" t="str">
        <f>IFERROR(RunningBMR,"")</f>
        <v/>
      </c>
      <c r="G899" s="13" t="str">
        <f>IFERROR(IF(K898&gt;0,F898*ActivityFactor+IF(WeightGoal="Maintain",0,IF(WeightGoal="Decrease",-500,IF(WeightGoal="Increase",500))),""),"")</f>
        <v/>
      </c>
      <c r="H899" s="32"/>
      <c r="I899" s="13" t="str">
        <f>IFERROR(IF(WeightGoal="Increase",G899-H899,H899-G899),"")</f>
        <v/>
      </c>
      <c r="J899" s="13"/>
      <c r="K899" s="17" t="str">
        <f>IFERROR(IF(Standard,#REF!/CalsPerPound,#REF!/CalsPerPound/2.2),"")</f>
        <v/>
      </c>
      <c r="L899" s="17"/>
      <c r="M899" s="16" t="str">
        <f>IFERROR(WeightToLoseGain-K899,"")</f>
        <v/>
      </c>
      <c r="N899" s="25" t="str">
        <f>IFERROR(IF(C898&lt;&gt;"",M899/(WeightToLoseGain),""),"")</f>
        <v/>
      </c>
    </row>
    <row r="900" spans="3:14" ht="15" customHeight="1">
      <c r="C900" s="15"/>
      <c r="D900" s="11" t="str">
        <f>IFERROR(IF(#REF!&lt;&gt;"",IF(MOD(#REF!,7)=1,(#REF!/7)+1,""),""),"")</f>
        <v/>
      </c>
      <c r="E900" s="12" t="str">
        <f>IFERROR(IF(#REF!&lt;&gt;"",E899-(I899/CalsPerPound),""),"")</f>
        <v/>
      </c>
      <c r="F900" s="18" t="str">
        <f>IFERROR(RunningBMR,"")</f>
        <v/>
      </c>
      <c r="G900" s="13" t="str">
        <f>IFERROR(IF(K899&gt;0,F899*ActivityFactor+IF(WeightGoal="Maintain",0,IF(WeightGoal="Decrease",-500,IF(WeightGoal="Increase",500))),""),"")</f>
        <v/>
      </c>
      <c r="H900" s="32"/>
      <c r="I900" s="13" t="str">
        <f>IFERROR(IF(WeightGoal="Increase",G900-H900,H900-G900),"")</f>
        <v/>
      </c>
      <c r="J900" s="13"/>
      <c r="K900" s="17" t="str">
        <f>IFERROR(IF(Standard,#REF!/CalsPerPound,#REF!/CalsPerPound/2.2),"")</f>
        <v/>
      </c>
      <c r="L900" s="17"/>
      <c r="M900" s="16" t="str">
        <f>IFERROR(WeightToLoseGain-K900,"")</f>
        <v/>
      </c>
      <c r="N900" s="25" t="str">
        <f>IFERROR(IF(C899&lt;&gt;"",M900/(WeightToLoseGain),""),"")</f>
        <v/>
      </c>
    </row>
    <row r="901" spans="3:14" ht="15" customHeight="1">
      <c r="C901" s="15"/>
      <c r="D901" s="11" t="str">
        <f>IFERROR(IF(#REF!&lt;&gt;"",IF(MOD(#REF!,7)=1,(#REF!/7)+1,""),""),"")</f>
        <v/>
      </c>
      <c r="E901" s="12" t="str">
        <f>IFERROR(IF(#REF!&lt;&gt;"",E900-(I900/CalsPerPound),""),"")</f>
        <v/>
      </c>
      <c r="F901" s="18" t="str">
        <f>IFERROR(RunningBMR,"")</f>
        <v/>
      </c>
      <c r="G901" s="13" t="str">
        <f>IFERROR(IF(K900&gt;0,F900*ActivityFactor+IF(WeightGoal="Maintain",0,IF(WeightGoal="Decrease",-500,IF(WeightGoal="Increase",500))),""),"")</f>
        <v/>
      </c>
      <c r="H901" s="32"/>
      <c r="I901" s="13" t="str">
        <f>IFERROR(IF(WeightGoal="Increase",G901-H901,H901-G901),"")</f>
        <v/>
      </c>
      <c r="J901" s="13"/>
      <c r="K901" s="17" t="str">
        <f>IFERROR(IF(Standard,#REF!/CalsPerPound,#REF!/CalsPerPound/2.2),"")</f>
        <v/>
      </c>
      <c r="L901" s="17"/>
      <c r="M901" s="16" t="str">
        <f>IFERROR(WeightToLoseGain-K901,"")</f>
        <v/>
      </c>
      <c r="N901" s="25" t="str">
        <f>IFERROR(IF(C900&lt;&gt;"",M901/(WeightToLoseGain),""),"")</f>
        <v/>
      </c>
    </row>
    <row r="902" spans="3:14" ht="15" customHeight="1">
      <c r="C902" s="15"/>
      <c r="D902" s="11" t="str">
        <f>IFERROR(IF(#REF!&lt;&gt;"",IF(MOD(#REF!,7)=1,(#REF!/7)+1,""),""),"")</f>
        <v/>
      </c>
      <c r="E902" s="12" t="str">
        <f>IFERROR(IF(#REF!&lt;&gt;"",E901-(I901/CalsPerPound),""),"")</f>
        <v/>
      </c>
      <c r="F902" s="18" t="str">
        <f>IFERROR(RunningBMR,"")</f>
        <v/>
      </c>
      <c r="G902" s="13" t="str">
        <f>IFERROR(IF(K901&gt;0,F901*ActivityFactor+IF(WeightGoal="Maintain",0,IF(WeightGoal="Decrease",-500,IF(WeightGoal="Increase",500))),""),"")</f>
        <v/>
      </c>
      <c r="H902" s="32"/>
      <c r="I902" s="13" t="str">
        <f>IFERROR(IF(WeightGoal="Increase",G902-H902,H902-G902),"")</f>
        <v/>
      </c>
      <c r="J902" s="13"/>
      <c r="K902" s="17" t="str">
        <f>IFERROR(IF(Standard,#REF!/CalsPerPound,#REF!/CalsPerPound/2.2),"")</f>
        <v/>
      </c>
      <c r="L902" s="17"/>
      <c r="M902" s="16" t="str">
        <f>IFERROR(WeightToLoseGain-K902,"")</f>
        <v/>
      </c>
      <c r="N902" s="25" t="str">
        <f>IFERROR(IF(C901&lt;&gt;"",M902/(WeightToLoseGain),""),"")</f>
        <v/>
      </c>
    </row>
    <row r="903" spans="3:14" ht="15" customHeight="1">
      <c r="C903" s="15"/>
      <c r="D903" s="11" t="str">
        <f>IFERROR(IF(#REF!&lt;&gt;"",IF(MOD(#REF!,7)=1,(#REF!/7)+1,""),""),"")</f>
        <v/>
      </c>
      <c r="E903" s="12" t="str">
        <f>IFERROR(IF(#REF!&lt;&gt;"",E902-(I902/CalsPerPound),""),"")</f>
        <v/>
      </c>
      <c r="F903" s="18" t="str">
        <f>IFERROR(RunningBMR,"")</f>
        <v/>
      </c>
      <c r="G903" s="13" t="str">
        <f>IFERROR(IF(K902&gt;0,F902*ActivityFactor+IF(WeightGoal="Maintain",0,IF(WeightGoal="Decrease",-500,IF(WeightGoal="Increase",500))),""),"")</f>
        <v/>
      </c>
      <c r="H903" s="32"/>
      <c r="I903" s="13" t="str">
        <f>IFERROR(IF(WeightGoal="Increase",G903-H903,H903-G903),"")</f>
        <v/>
      </c>
      <c r="J903" s="13"/>
      <c r="K903" s="17" t="str">
        <f>IFERROR(IF(Standard,#REF!/CalsPerPound,#REF!/CalsPerPound/2.2),"")</f>
        <v/>
      </c>
      <c r="L903" s="17"/>
      <c r="M903" s="16" t="str">
        <f>IFERROR(WeightToLoseGain-K903,"")</f>
        <v/>
      </c>
      <c r="N903" s="25" t="str">
        <f>IFERROR(IF(C902&lt;&gt;"",M903/(WeightToLoseGain),""),"")</f>
        <v/>
      </c>
    </row>
    <row r="904" spans="3:14" ht="15" customHeight="1">
      <c r="C904" s="15"/>
      <c r="D904" s="11" t="str">
        <f>IFERROR(IF(#REF!&lt;&gt;"",IF(MOD(#REF!,7)=1,(#REF!/7)+1,""),""),"")</f>
        <v/>
      </c>
      <c r="E904" s="12" t="str">
        <f>IFERROR(IF(#REF!&lt;&gt;"",E903-(I903/CalsPerPound),""),"")</f>
        <v/>
      </c>
      <c r="F904" s="18" t="str">
        <f>IFERROR(RunningBMR,"")</f>
        <v/>
      </c>
      <c r="G904" s="13" t="str">
        <f>IFERROR(IF(K903&gt;0,F903*ActivityFactor+IF(WeightGoal="Maintain",0,IF(WeightGoal="Decrease",-500,IF(WeightGoal="Increase",500))),""),"")</f>
        <v/>
      </c>
      <c r="H904" s="32"/>
      <c r="I904" s="13" t="str">
        <f>IFERROR(IF(WeightGoal="Increase",G904-H904,H904-G904),"")</f>
        <v/>
      </c>
      <c r="J904" s="13"/>
      <c r="K904" s="17" t="str">
        <f>IFERROR(IF(Standard,#REF!/CalsPerPound,#REF!/CalsPerPound/2.2),"")</f>
        <v/>
      </c>
      <c r="L904" s="17"/>
      <c r="M904" s="16" t="str">
        <f>IFERROR(WeightToLoseGain-K904,"")</f>
        <v/>
      </c>
      <c r="N904" s="25" t="str">
        <f>IFERROR(IF(C903&lt;&gt;"",M904/(WeightToLoseGain),""),"")</f>
        <v/>
      </c>
    </row>
    <row r="905" spans="3:14" ht="15" customHeight="1">
      <c r="C905" s="15"/>
      <c r="D905" s="11" t="str">
        <f>IFERROR(IF(#REF!&lt;&gt;"",IF(MOD(#REF!,7)=1,(#REF!/7)+1,""),""),"")</f>
        <v/>
      </c>
      <c r="E905" s="12" t="str">
        <f>IFERROR(IF(#REF!&lt;&gt;"",E904-(I904/CalsPerPound),""),"")</f>
        <v/>
      </c>
      <c r="F905" s="18" t="str">
        <f>IFERROR(RunningBMR,"")</f>
        <v/>
      </c>
      <c r="G905" s="13" t="str">
        <f>IFERROR(IF(K904&gt;0,F904*ActivityFactor+IF(WeightGoal="Maintain",0,IF(WeightGoal="Decrease",-500,IF(WeightGoal="Increase",500))),""),"")</f>
        <v/>
      </c>
      <c r="H905" s="32"/>
      <c r="I905" s="13" t="str">
        <f>IFERROR(IF(WeightGoal="Increase",G905-H905,H905-G905),"")</f>
        <v/>
      </c>
      <c r="J905" s="13"/>
      <c r="K905" s="17" t="str">
        <f>IFERROR(IF(Standard,#REF!/CalsPerPound,#REF!/CalsPerPound/2.2),"")</f>
        <v/>
      </c>
      <c r="L905" s="17"/>
      <c r="M905" s="16" t="str">
        <f>IFERROR(WeightToLoseGain-K905,"")</f>
        <v/>
      </c>
      <c r="N905" s="25" t="str">
        <f>IFERROR(IF(C904&lt;&gt;"",M905/(WeightToLoseGain),""),"")</f>
        <v/>
      </c>
    </row>
    <row r="906" spans="3:14" ht="15" customHeight="1">
      <c r="C906" s="15"/>
      <c r="D906" s="11" t="str">
        <f>IFERROR(IF(#REF!&lt;&gt;"",IF(MOD(#REF!,7)=1,(#REF!/7)+1,""),""),"")</f>
        <v/>
      </c>
      <c r="E906" s="12" t="str">
        <f>IFERROR(IF(#REF!&lt;&gt;"",E905-(I905/CalsPerPound),""),"")</f>
        <v/>
      </c>
      <c r="F906" s="18" t="str">
        <f>IFERROR(RunningBMR,"")</f>
        <v/>
      </c>
      <c r="G906" s="13" t="str">
        <f>IFERROR(IF(K905&gt;0,F905*ActivityFactor+IF(WeightGoal="Maintain",0,IF(WeightGoal="Decrease",-500,IF(WeightGoal="Increase",500))),""),"")</f>
        <v/>
      </c>
      <c r="H906" s="32"/>
      <c r="I906" s="13" t="str">
        <f>IFERROR(IF(WeightGoal="Increase",G906-H906,H906-G906),"")</f>
        <v/>
      </c>
      <c r="J906" s="13"/>
      <c r="K906" s="17" t="str">
        <f>IFERROR(IF(Standard,#REF!/CalsPerPound,#REF!/CalsPerPound/2.2),"")</f>
        <v/>
      </c>
      <c r="L906" s="17"/>
      <c r="M906" s="16" t="str">
        <f>IFERROR(WeightToLoseGain-K906,"")</f>
        <v/>
      </c>
      <c r="N906" s="25" t="str">
        <f>IFERROR(IF(C905&lt;&gt;"",M906/(WeightToLoseGain),""),"")</f>
        <v/>
      </c>
    </row>
    <row r="907" spans="3:14" ht="15" customHeight="1">
      <c r="C907" s="15"/>
      <c r="D907" s="11" t="str">
        <f>IFERROR(IF(#REF!&lt;&gt;"",IF(MOD(#REF!,7)=1,(#REF!/7)+1,""),""),"")</f>
        <v/>
      </c>
      <c r="E907" s="12" t="str">
        <f>IFERROR(IF(#REF!&lt;&gt;"",E906-(I906/CalsPerPound),""),"")</f>
        <v/>
      </c>
      <c r="F907" s="18" t="str">
        <f>IFERROR(RunningBMR,"")</f>
        <v/>
      </c>
      <c r="G907" s="13" t="str">
        <f>IFERROR(IF(K906&gt;0,F906*ActivityFactor+IF(WeightGoal="Maintain",0,IF(WeightGoal="Decrease",-500,IF(WeightGoal="Increase",500))),""),"")</f>
        <v/>
      </c>
      <c r="H907" s="32"/>
      <c r="I907" s="13" t="str">
        <f>IFERROR(IF(WeightGoal="Increase",G907-H907,H907-G907),"")</f>
        <v/>
      </c>
      <c r="J907" s="13"/>
      <c r="K907" s="17" t="str">
        <f>IFERROR(IF(Standard,#REF!/CalsPerPound,#REF!/CalsPerPound/2.2),"")</f>
        <v/>
      </c>
      <c r="L907" s="17"/>
      <c r="M907" s="16" t="str">
        <f>IFERROR(WeightToLoseGain-K907,"")</f>
        <v/>
      </c>
      <c r="N907" s="25" t="str">
        <f>IFERROR(IF(C906&lt;&gt;"",M907/(WeightToLoseGain),""),"")</f>
        <v/>
      </c>
    </row>
    <row r="908" spans="3:14" ht="15" customHeight="1">
      <c r="C908" s="15"/>
      <c r="D908" s="11" t="str">
        <f>IFERROR(IF(#REF!&lt;&gt;"",IF(MOD(#REF!,7)=1,(#REF!/7)+1,""),""),"")</f>
        <v/>
      </c>
      <c r="E908" s="12" t="str">
        <f>IFERROR(IF(#REF!&lt;&gt;"",E907-(I907/CalsPerPound),""),"")</f>
        <v/>
      </c>
      <c r="F908" s="18" t="str">
        <f>IFERROR(RunningBMR,"")</f>
        <v/>
      </c>
      <c r="G908" s="13" t="str">
        <f>IFERROR(IF(K907&gt;0,F907*ActivityFactor+IF(WeightGoal="Maintain",0,IF(WeightGoal="Decrease",-500,IF(WeightGoal="Increase",500))),""),"")</f>
        <v/>
      </c>
      <c r="H908" s="32"/>
      <c r="I908" s="13" t="str">
        <f>IFERROR(IF(WeightGoal="Increase",G908-H908,H908-G908),"")</f>
        <v/>
      </c>
      <c r="J908" s="13"/>
      <c r="K908" s="17" t="str">
        <f>IFERROR(IF(Standard,#REF!/CalsPerPound,#REF!/CalsPerPound/2.2),"")</f>
        <v/>
      </c>
      <c r="L908" s="17"/>
      <c r="M908" s="16" t="str">
        <f>IFERROR(WeightToLoseGain-K908,"")</f>
        <v/>
      </c>
      <c r="N908" s="25" t="str">
        <f>IFERROR(IF(C907&lt;&gt;"",M908/(WeightToLoseGain),""),"")</f>
        <v/>
      </c>
    </row>
    <row r="909" spans="3:14" ht="15" customHeight="1">
      <c r="C909" s="15"/>
      <c r="D909" s="11" t="str">
        <f>IFERROR(IF(#REF!&lt;&gt;"",IF(MOD(#REF!,7)=1,(#REF!/7)+1,""),""),"")</f>
        <v/>
      </c>
      <c r="E909" s="12" t="str">
        <f>IFERROR(IF(#REF!&lt;&gt;"",E908-(I908/CalsPerPound),""),"")</f>
        <v/>
      </c>
      <c r="F909" s="18" t="str">
        <f>IFERROR(RunningBMR,"")</f>
        <v/>
      </c>
      <c r="G909" s="13" t="str">
        <f>IFERROR(IF(K908&gt;0,F908*ActivityFactor+IF(WeightGoal="Maintain",0,IF(WeightGoal="Decrease",-500,IF(WeightGoal="Increase",500))),""),"")</f>
        <v/>
      </c>
      <c r="H909" s="32"/>
      <c r="I909" s="13" t="str">
        <f>IFERROR(IF(WeightGoal="Increase",G909-H909,H909-G909),"")</f>
        <v/>
      </c>
      <c r="J909" s="13"/>
      <c r="K909" s="17" t="str">
        <f>IFERROR(IF(Standard,#REF!/CalsPerPound,#REF!/CalsPerPound/2.2),"")</f>
        <v/>
      </c>
      <c r="L909" s="17"/>
      <c r="M909" s="16" t="str">
        <f>IFERROR(WeightToLoseGain-K909,"")</f>
        <v/>
      </c>
      <c r="N909" s="25" t="str">
        <f>IFERROR(IF(C908&lt;&gt;"",M909/(WeightToLoseGain),""),"")</f>
        <v/>
      </c>
    </row>
    <row r="910" spans="3:14" ht="15" customHeight="1">
      <c r="C910" s="15"/>
      <c r="D910" s="11" t="str">
        <f>IFERROR(IF(#REF!&lt;&gt;"",IF(MOD(#REF!,7)=1,(#REF!/7)+1,""),""),"")</f>
        <v/>
      </c>
      <c r="E910" s="12" t="str">
        <f>IFERROR(IF(#REF!&lt;&gt;"",E909-(I909/CalsPerPound),""),"")</f>
        <v/>
      </c>
      <c r="F910" s="18" t="str">
        <f>IFERROR(RunningBMR,"")</f>
        <v/>
      </c>
      <c r="G910" s="13" t="str">
        <f>IFERROR(IF(K909&gt;0,F909*ActivityFactor+IF(WeightGoal="Maintain",0,IF(WeightGoal="Decrease",-500,IF(WeightGoal="Increase",500))),""),"")</f>
        <v/>
      </c>
      <c r="H910" s="32"/>
      <c r="I910" s="13" t="str">
        <f>IFERROR(IF(WeightGoal="Increase",G910-H910,H910-G910),"")</f>
        <v/>
      </c>
      <c r="J910" s="13"/>
      <c r="K910" s="17" t="str">
        <f>IFERROR(IF(Standard,#REF!/CalsPerPound,#REF!/CalsPerPound/2.2),"")</f>
        <v/>
      </c>
      <c r="L910" s="17"/>
      <c r="M910" s="16" t="str">
        <f>IFERROR(WeightToLoseGain-K910,"")</f>
        <v/>
      </c>
      <c r="N910" s="25" t="str">
        <f>IFERROR(IF(C909&lt;&gt;"",M910/(WeightToLoseGain),""),"")</f>
        <v/>
      </c>
    </row>
    <row r="911" spans="3:14" ht="15" customHeight="1">
      <c r="C911" s="15"/>
      <c r="D911" s="11" t="str">
        <f>IFERROR(IF(#REF!&lt;&gt;"",IF(MOD(#REF!,7)=1,(#REF!/7)+1,""),""),"")</f>
        <v/>
      </c>
      <c r="E911" s="12" t="str">
        <f>IFERROR(IF(#REF!&lt;&gt;"",E910-(I910/CalsPerPound),""),"")</f>
        <v/>
      </c>
      <c r="F911" s="18" t="str">
        <f>IFERROR(RunningBMR,"")</f>
        <v/>
      </c>
      <c r="G911" s="13" t="str">
        <f>IFERROR(IF(K910&gt;0,F910*ActivityFactor+IF(WeightGoal="Maintain",0,IF(WeightGoal="Decrease",-500,IF(WeightGoal="Increase",500))),""),"")</f>
        <v/>
      </c>
      <c r="H911" s="32"/>
      <c r="I911" s="13" t="str">
        <f>IFERROR(IF(WeightGoal="Increase",G911-H911,H911-G911),"")</f>
        <v/>
      </c>
      <c r="J911" s="13"/>
      <c r="K911" s="17" t="str">
        <f>IFERROR(IF(Standard,#REF!/CalsPerPound,#REF!/CalsPerPound/2.2),"")</f>
        <v/>
      </c>
      <c r="L911" s="17"/>
      <c r="M911" s="16" t="str">
        <f>IFERROR(WeightToLoseGain-K911,"")</f>
        <v/>
      </c>
      <c r="N911" s="25" t="str">
        <f>IFERROR(IF(C910&lt;&gt;"",M911/(WeightToLoseGain),""),"")</f>
        <v/>
      </c>
    </row>
    <row r="912" spans="3:14" ht="15" customHeight="1">
      <c r="C912" s="15"/>
      <c r="D912" s="11" t="str">
        <f>IFERROR(IF(#REF!&lt;&gt;"",IF(MOD(#REF!,7)=1,(#REF!/7)+1,""),""),"")</f>
        <v/>
      </c>
      <c r="E912" s="12" t="str">
        <f>IFERROR(IF(#REF!&lt;&gt;"",E911-(I911/CalsPerPound),""),"")</f>
        <v/>
      </c>
      <c r="F912" s="18" t="str">
        <f>IFERROR(RunningBMR,"")</f>
        <v/>
      </c>
      <c r="G912" s="13" t="str">
        <f>IFERROR(IF(K911&gt;0,F911*ActivityFactor+IF(WeightGoal="Maintain",0,IF(WeightGoal="Decrease",-500,IF(WeightGoal="Increase",500))),""),"")</f>
        <v/>
      </c>
      <c r="H912" s="32"/>
      <c r="I912" s="13" t="str">
        <f>IFERROR(IF(WeightGoal="Increase",G912-H912,H912-G912),"")</f>
        <v/>
      </c>
      <c r="J912" s="13"/>
      <c r="K912" s="17" t="str">
        <f>IFERROR(IF(Standard,#REF!/CalsPerPound,#REF!/CalsPerPound/2.2),"")</f>
        <v/>
      </c>
      <c r="L912" s="17"/>
      <c r="M912" s="16" t="str">
        <f>IFERROR(WeightToLoseGain-K912,"")</f>
        <v/>
      </c>
      <c r="N912" s="25" t="str">
        <f>IFERROR(IF(C911&lt;&gt;"",M912/(WeightToLoseGain),""),"")</f>
        <v/>
      </c>
    </row>
    <row r="913" spans="3:14" ht="15" customHeight="1">
      <c r="C913" s="15"/>
      <c r="D913" s="11" t="str">
        <f>IFERROR(IF(#REF!&lt;&gt;"",IF(MOD(#REF!,7)=1,(#REF!/7)+1,""),""),"")</f>
        <v/>
      </c>
      <c r="E913" s="12" t="str">
        <f>IFERROR(IF(#REF!&lt;&gt;"",E912-(I912/CalsPerPound),""),"")</f>
        <v/>
      </c>
      <c r="F913" s="18" t="str">
        <f>IFERROR(RunningBMR,"")</f>
        <v/>
      </c>
      <c r="G913" s="13" t="str">
        <f>IFERROR(IF(K912&gt;0,F912*ActivityFactor+IF(WeightGoal="Maintain",0,IF(WeightGoal="Decrease",-500,IF(WeightGoal="Increase",500))),""),"")</f>
        <v/>
      </c>
      <c r="H913" s="32"/>
      <c r="I913" s="13" t="str">
        <f>IFERROR(IF(WeightGoal="Increase",G913-H913,H913-G913),"")</f>
        <v/>
      </c>
      <c r="J913" s="13"/>
      <c r="K913" s="17" t="str">
        <f>IFERROR(IF(Standard,#REF!/CalsPerPound,#REF!/CalsPerPound/2.2),"")</f>
        <v/>
      </c>
      <c r="L913" s="17"/>
      <c r="M913" s="16" t="str">
        <f>IFERROR(WeightToLoseGain-K913,"")</f>
        <v/>
      </c>
      <c r="N913" s="25" t="str">
        <f>IFERROR(IF(C912&lt;&gt;"",M913/(WeightToLoseGain),""),"")</f>
        <v/>
      </c>
    </row>
    <row r="914" spans="3:14" ht="15" customHeight="1">
      <c r="C914" s="15"/>
      <c r="D914" s="11" t="str">
        <f>IFERROR(IF(#REF!&lt;&gt;"",IF(MOD(#REF!,7)=1,(#REF!/7)+1,""),""),"")</f>
        <v/>
      </c>
      <c r="E914" s="12" t="str">
        <f>IFERROR(IF(#REF!&lt;&gt;"",E913-(I913/CalsPerPound),""),"")</f>
        <v/>
      </c>
      <c r="F914" s="18" t="str">
        <f>IFERROR(RunningBMR,"")</f>
        <v/>
      </c>
      <c r="G914" s="13" t="str">
        <f>IFERROR(IF(K913&gt;0,F913*ActivityFactor+IF(WeightGoal="Maintain",0,IF(WeightGoal="Decrease",-500,IF(WeightGoal="Increase",500))),""),"")</f>
        <v/>
      </c>
      <c r="H914" s="32"/>
      <c r="I914" s="13" t="str">
        <f>IFERROR(IF(WeightGoal="Increase",G914-H914,H914-G914),"")</f>
        <v/>
      </c>
      <c r="J914" s="13"/>
      <c r="K914" s="17" t="str">
        <f>IFERROR(IF(Standard,#REF!/CalsPerPound,#REF!/CalsPerPound/2.2),"")</f>
        <v/>
      </c>
      <c r="L914" s="17"/>
      <c r="M914" s="16" t="str">
        <f>IFERROR(WeightToLoseGain-K914,"")</f>
        <v/>
      </c>
      <c r="N914" s="25" t="str">
        <f>IFERROR(IF(C913&lt;&gt;"",M914/(WeightToLoseGain),""),"")</f>
        <v/>
      </c>
    </row>
    <row r="915" spans="3:14" ht="15" customHeight="1">
      <c r="C915" s="15"/>
      <c r="D915" s="11" t="str">
        <f>IFERROR(IF(#REF!&lt;&gt;"",IF(MOD(#REF!,7)=1,(#REF!/7)+1,""),""),"")</f>
        <v/>
      </c>
      <c r="E915" s="12" t="str">
        <f>IFERROR(IF(#REF!&lt;&gt;"",E914-(I914/CalsPerPound),""),"")</f>
        <v/>
      </c>
      <c r="F915" s="18" t="str">
        <f>IFERROR(RunningBMR,"")</f>
        <v/>
      </c>
      <c r="G915" s="13" t="str">
        <f>IFERROR(IF(K914&gt;0,F914*ActivityFactor+IF(WeightGoal="Maintain",0,IF(WeightGoal="Decrease",-500,IF(WeightGoal="Increase",500))),""),"")</f>
        <v/>
      </c>
      <c r="H915" s="32"/>
      <c r="I915" s="13" t="str">
        <f>IFERROR(IF(WeightGoal="Increase",G915-H915,H915-G915),"")</f>
        <v/>
      </c>
      <c r="J915" s="13"/>
      <c r="K915" s="17" t="str">
        <f>IFERROR(IF(Standard,#REF!/CalsPerPound,#REF!/CalsPerPound/2.2),"")</f>
        <v/>
      </c>
      <c r="L915" s="17"/>
      <c r="M915" s="16" t="str">
        <f>IFERROR(WeightToLoseGain-K915,"")</f>
        <v/>
      </c>
      <c r="N915" s="25" t="str">
        <f>IFERROR(IF(C914&lt;&gt;"",M915/(WeightToLoseGain),""),"")</f>
        <v/>
      </c>
    </row>
    <row r="916" spans="3:14" ht="15" customHeight="1">
      <c r="C916" s="15"/>
      <c r="D916" s="11" t="str">
        <f>IFERROR(IF(#REF!&lt;&gt;"",IF(MOD(#REF!,7)=1,(#REF!/7)+1,""),""),"")</f>
        <v/>
      </c>
      <c r="E916" s="12" t="str">
        <f>IFERROR(IF(#REF!&lt;&gt;"",E915-(I915/CalsPerPound),""),"")</f>
        <v/>
      </c>
      <c r="F916" s="18" t="str">
        <f>IFERROR(RunningBMR,"")</f>
        <v/>
      </c>
      <c r="G916" s="13" t="str">
        <f>IFERROR(IF(K915&gt;0,F915*ActivityFactor+IF(WeightGoal="Maintain",0,IF(WeightGoal="Decrease",-500,IF(WeightGoal="Increase",500))),""),"")</f>
        <v/>
      </c>
      <c r="H916" s="32"/>
      <c r="I916" s="13" t="str">
        <f>IFERROR(IF(WeightGoal="Increase",G916-H916,H916-G916),"")</f>
        <v/>
      </c>
      <c r="J916" s="13"/>
      <c r="K916" s="17" t="str">
        <f>IFERROR(IF(Standard,#REF!/CalsPerPound,#REF!/CalsPerPound/2.2),"")</f>
        <v/>
      </c>
      <c r="L916" s="17"/>
      <c r="M916" s="16" t="str">
        <f>IFERROR(WeightToLoseGain-K916,"")</f>
        <v/>
      </c>
      <c r="N916" s="25" t="str">
        <f>IFERROR(IF(C915&lt;&gt;"",M916/(WeightToLoseGain),""),"")</f>
        <v/>
      </c>
    </row>
    <row r="917" spans="3:14" ht="15" customHeight="1">
      <c r="C917" s="15"/>
      <c r="D917" s="11" t="str">
        <f>IFERROR(IF(#REF!&lt;&gt;"",IF(MOD(#REF!,7)=1,(#REF!/7)+1,""),""),"")</f>
        <v/>
      </c>
      <c r="E917" s="12" t="str">
        <f>IFERROR(IF(#REF!&lt;&gt;"",E916-(I916/CalsPerPound),""),"")</f>
        <v/>
      </c>
      <c r="F917" s="18" t="str">
        <f>IFERROR(RunningBMR,"")</f>
        <v/>
      </c>
      <c r="G917" s="13" t="str">
        <f>IFERROR(IF(K916&gt;0,F916*ActivityFactor+IF(WeightGoal="Maintain",0,IF(WeightGoal="Decrease",-500,IF(WeightGoal="Increase",500))),""),"")</f>
        <v/>
      </c>
      <c r="H917" s="32"/>
      <c r="I917" s="13" t="str">
        <f>IFERROR(IF(WeightGoal="Increase",G917-H917,H917-G917),"")</f>
        <v/>
      </c>
      <c r="J917" s="13"/>
      <c r="K917" s="17" t="str">
        <f>IFERROR(IF(Standard,#REF!/CalsPerPound,#REF!/CalsPerPound/2.2),"")</f>
        <v/>
      </c>
      <c r="L917" s="17"/>
      <c r="M917" s="16" t="str">
        <f>IFERROR(WeightToLoseGain-K917,"")</f>
        <v/>
      </c>
      <c r="N917" s="25" t="str">
        <f>IFERROR(IF(C916&lt;&gt;"",M917/(WeightToLoseGain),""),"")</f>
        <v/>
      </c>
    </row>
    <row r="918" spans="3:14" ht="15" customHeight="1">
      <c r="C918" s="15"/>
      <c r="D918" s="11" t="str">
        <f>IFERROR(IF(#REF!&lt;&gt;"",IF(MOD(#REF!,7)=1,(#REF!/7)+1,""),""),"")</f>
        <v/>
      </c>
      <c r="E918" s="12" t="str">
        <f>IFERROR(IF(#REF!&lt;&gt;"",E917-(I917/CalsPerPound),""),"")</f>
        <v/>
      </c>
      <c r="F918" s="18" t="str">
        <f>IFERROR(RunningBMR,"")</f>
        <v/>
      </c>
      <c r="G918" s="13" t="str">
        <f>IFERROR(IF(K917&gt;0,F917*ActivityFactor+IF(WeightGoal="Maintain",0,IF(WeightGoal="Decrease",-500,IF(WeightGoal="Increase",500))),""),"")</f>
        <v/>
      </c>
      <c r="H918" s="32" t="str">
        <f>IFERROR(F918*(ActivityFactor),"")</f>
        <v/>
      </c>
      <c r="I918" s="13" t="str">
        <f>IFERROR(IF(WeightGoal="Increase",G918-H918,H918-G918),"")</f>
        <v/>
      </c>
      <c r="J918" s="13"/>
      <c r="K918" s="17" t="str">
        <f>IFERROR(IF(Standard,#REF!/CalsPerPound,#REF!/CalsPerPound/2.2),"")</f>
        <v/>
      </c>
      <c r="L918" s="17"/>
      <c r="M918" s="16" t="str">
        <f>IFERROR(WeightToLoseGain-K918,"")</f>
        <v/>
      </c>
      <c r="N918" s="25" t="str">
        <f>IFERROR(IF(C917&lt;&gt;"",M918/(WeightToLoseGain),""),"")</f>
        <v/>
      </c>
    </row>
    <row r="919" spans="3:14" ht="15" customHeight="1">
      <c r="C919" s="15"/>
      <c r="D919" s="11" t="str">
        <f>IFERROR(IF(#REF!&lt;&gt;"",IF(MOD(#REF!,7)=1,(#REF!/7)+1,""),""),"")</f>
        <v/>
      </c>
      <c r="E919" s="12" t="str">
        <f>IFERROR(IF(#REF!&lt;&gt;"",E918-(I918/CalsPerPound),""),"")</f>
        <v/>
      </c>
      <c r="F919" s="18" t="str">
        <f>IFERROR(RunningBMR,"")</f>
        <v/>
      </c>
      <c r="G919" s="13" t="str">
        <f>IFERROR(IF(K918&gt;0,F918*ActivityFactor+IF(WeightGoal="Maintain",0,IF(WeightGoal="Decrease",-500,IF(WeightGoal="Increase",500))),""),"")</f>
        <v/>
      </c>
      <c r="H919" s="32" t="str">
        <f>IFERROR(F919*(ActivityFactor),"")</f>
        <v/>
      </c>
      <c r="I919" s="13" t="str">
        <f>IFERROR(IF(WeightGoal="Increase",G919-H919,H919-G919),"")</f>
        <v/>
      </c>
      <c r="J919" s="13"/>
      <c r="K919" s="17" t="str">
        <f>IFERROR(IF(Standard,#REF!/CalsPerPound,#REF!/CalsPerPound/2.2),"")</f>
        <v/>
      </c>
      <c r="L919" s="17"/>
      <c r="M919" s="16" t="str">
        <f>IFERROR(WeightToLoseGain-K919,"")</f>
        <v/>
      </c>
      <c r="N919" s="25" t="str">
        <f>IFERROR(IF(C918&lt;&gt;"",M919/(WeightToLoseGain),""),"")</f>
        <v/>
      </c>
    </row>
    <row r="920" spans="3:14" ht="15" customHeight="1">
      <c r="C920" s="15"/>
      <c r="D920" s="11" t="str">
        <f>IFERROR(IF(#REF!&lt;&gt;"",IF(MOD(#REF!,7)=1,(#REF!/7)+1,""),""),"")</f>
        <v/>
      </c>
      <c r="E920" s="12" t="str">
        <f>IFERROR(IF(#REF!&lt;&gt;"",E919-(I919/CalsPerPound),""),"")</f>
        <v/>
      </c>
      <c r="F920" s="18" t="str">
        <f>IFERROR(RunningBMR,"")</f>
        <v/>
      </c>
      <c r="G920" s="13" t="str">
        <f>IFERROR(IF(K919&gt;0,F919*ActivityFactor+IF(WeightGoal="Maintain",0,IF(WeightGoal="Decrease",-500,IF(WeightGoal="Increase",500))),""),"")</f>
        <v/>
      </c>
      <c r="H920" s="32" t="str">
        <f>IFERROR(F920*(ActivityFactor),"")</f>
        <v/>
      </c>
      <c r="I920" s="13" t="str">
        <f>IFERROR(IF(WeightGoal="Increase",G920-H920,H920-G920),"")</f>
        <v/>
      </c>
      <c r="J920" s="13"/>
      <c r="K920" s="17" t="str">
        <f>IFERROR(IF(Standard,#REF!/CalsPerPound,#REF!/CalsPerPound/2.2),"")</f>
        <v/>
      </c>
      <c r="L920" s="17"/>
      <c r="M920" s="16" t="str">
        <f>IFERROR(WeightToLoseGain-K920,"")</f>
        <v/>
      </c>
      <c r="N920" s="25" t="str">
        <f>IFERROR(IF(C919&lt;&gt;"",M920/(WeightToLoseGain),""),"")</f>
        <v/>
      </c>
    </row>
    <row r="921" spans="3:14" ht="15" customHeight="1">
      <c r="C921" s="15"/>
      <c r="D921" s="11" t="str">
        <f>IFERROR(IF(#REF!&lt;&gt;"",IF(MOD(#REF!,7)=1,(#REF!/7)+1,""),""),"")</f>
        <v/>
      </c>
      <c r="E921" s="12" t="str">
        <f>IFERROR(IF(#REF!&lt;&gt;"",E920-(I920/CalsPerPound),""),"")</f>
        <v/>
      </c>
      <c r="F921" s="18" t="str">
        <f>IFERROR(RunningBMR,"")</f>
        <v/>
      </c>
      <c r="G921" s="13" t="str">
        <f>IFERROR(IF(K920&gt;0,F920*ActivityFactor+IF(WeightGoal="Maintain",0,IF(WeightGoal="Decrease",-500,IF(WeightGoal="Increase",500))),""),"")</f>
        <v/>
      </c>
      <c r="H921" s="32" t="str">
        <f>IFERROR(F921*(ActivityFactor),"")</f>
        <v/>
      </c>
      <c r="I921" s="13" t="str">
        <f>IFERROR(IF(WeightGoal="Increase",G921-H921,H921-G921),"")</f>
        <v/>
      </c>
      <c r="J921" s="13"/>
      <c r="K921" s="17" t="str">
        <f>IFERROR(IF(Standard,#REF!/CalsPerPound,#REF!/CalsPerPound/2.2),"")</f>
        <v/>
      </c>
      <c r="L921" s="17"/>
      <c r="M921" s="16" t="str">
        <f>IFERROR(WeightToLoseGain-K921,"")</f>
        <v/>
      </c>
      <c r="N921" s="25" t="str">
        <f>IFERROR(IF(C920&lt;&gt;"",M921/(WeightToLoseGain),""),"")</f>
        <v/>
      </c>
    </row>
    <row r="922" spans="3:14" ht="15" customHeight="1">
      <c r="C922" s="15"/>
      <c r="D922" s="11" t="str">
        <f>IFERROR(IF(#REF!&lt;&gt;"",IF(MOD(#REF!,7)=1,(#REF!/7)+1,""),""),"")</f>
        <v/>
      </c>
      <c r="E922" s="12" t="str">
        <f>IFERROR(IF(#REF!&lt;&gt;"",E921-(I921/CalsPerPound),""),"")</f>
        <v/>
      </c>
      <c r="F922" s="18" t="str">
        <f>IFERROR(RunningBMR,"")</f>
        <v/>
      </c>
      <c r="G922" s="13" t="str">
        <f>IFERROR(IF(K921&gt;0,F921*ActivityFactor+IF(WeightGoal="Maintain",0,IF(WeightGoal="Decrease",-500,IF(WeightGoal="Increase",500))),""),"")</f>
        <v/>
      </c>
      <c r="H922" s="32" t="str">
        <f>IFERROR(F922*(ActivityFactor),"")</f>
        <v/>
      </c>
      <c r="I922" s="13" t="str">
        <f>IFERROR(IF(WeightGoal="Increase",G922-H922,H922-G922),"")</f>
        <v/>
      </c>
      <c r="J922" s="13"/>
      <c r="K922" s="17" t="str">
        <f>IFERROR(IF(Standard,#REF!/CalsPerPound,#REF!/CalsPerPound/2.2),"")</f>
        <v/>
      </c>
      <c r="L922" s="17"/>
      <c r="M922" s="16" t="str">
        <f>IFERROR(WeightToLoseGain-K922,"")</f>
        <v/>
      </c>
      <c r="N922" s="25" t="str">
        <f>IFERROR(IF(C921&lt;&gt;"",M922/(WeightToLoseGain),""),"")</f>
        <v/>
      </c>
    </row>
    <row r="923" spans="3:14" ht="15" customHeight="1">
      <c r="C923" s="15"/>
      <c r="D923" s="11" t="str">
        <f>IFERROR(IF(#REF!&lt;&gt;"",IF(MOD(#REF!,7)=1,(#REF!/7)+1,""),""),"")</f>
        <v/>
      </c>
      <c r="E923" s="12" t="str">
        <f>IFERROR(IF(#REF!&lt;&gt;"",E922-(I922/CalsPerPound),""),"")</f>
        <v/>
      </c>
      <c r="F923" s="18" t="str">
        <f>IFERROR(RunningBMR,"")</f>
        <v/>
      </c>
      <c r="G923" s="13" t="str">
        <f>IFERROR(IF(K922&gt;0,F922*ActivityFactor+IF(WeightGoal="Maintain",0,IF(WeightGoal="Decrease",-500,IF(WeightGoal="Increase",500))),""),"")</f>
        <v/>
      </c>
      <c r="H923" s="32" t="str">
        <f>IFERROR(F923*(ActivityFactor),"")</f>
        <v/>
      </c>
      <c r="I923" s="13" t="str">
        <f>IFERROR(IF(WeightGoal="Increase",G923-H923,H923-G923),"")</f>
        <v/>
      </c>
      <c r="J923" s="13"/>
      <c r="K923" s="17" t="str">
        <f>IFERROR(IF(Standard,#REF!/CalsPerPound,#REF!/CalsPerPound/2.2),"")</f>
        <v/>
      </c>
      <c r="L923" s="17"/>
      <c r="M923" s="16" t="str">
        <f>IFERROR(WeightToLoseGain-K923,"")</f>
        <v/>
      </c>
      <c r="N923" s="25" t="str">
        <f>IFERROR(IF(C922&lt;&gt;"",M923/(WeightToLoseGain),""),"")</f>
        <v/>
      </c>
    </row>
    <row r="924" spans="3:14" ht="15" customHeight="1">
      <c r="C924" s="15"/>
      <c r="D924" s="11" t="str">
        <f>IFERROR(IF(#REF!&lt;&gt;"",IF(MOD(#REF!,7)=1,(#REF!/7)+1,""),""),"")</f>
        <v/>
      </c>
      <c r="E924" s="12" t="str">
        <f>IFERROR(IF(#REF!&lt;&gt;"",E923-(I923/CalsPerPound),""),"")</f>
        <v/>
      </c>
      <c r="F924" s="18" t="str">
        <f>IFERROR(RunningBMR,"")</f>
        <v/>
      </c>
      <c r="G924" s="13" t="str">
        <f>IFERROR(IF(K923&gt;0,F923*ActivityFactor+IF(WeightGoal="Maintain",0,IF(WeightGoal="Decrease",-500,IF(WeightGoal="Increase",500))),""),"")</f>
        <v/>
      </c>
      <c r="H924" s="32" t="str">
        <f>IFERROR(F924*(ActivityFactor),"")</f>
        <v/>
      </c>
      <c r="I924" s="13" t="str">
        <f>IFERROR(IF(WeightGoal="Increase",G924-H924,H924-G924),"")</f>
        <v/>
      </c>
      <c r="J924" s="13"/>
      <c r="K924" s="17" t="str">
        <f>IFERROR(IF(Standard,#REF!/CalsPerPound,#REF!/CalsPerPound/2.2),"")</f>
        <v/>
      </c>
      <c r="L924" s="17"/>
      <c r="M924" s="16" t="str">
        <f>IFERROR(WeightToLoseGain-K924,"")</f>
        <v/>
      </c>
      <c r="N924" s="25" t="str">
        <f>IFERROR(IF(C923&lt;&gt;"",M924/(WeightToLoseGain),""),"")</f>
        <v/>
      </c>
    </row>
    <row r="925" spans="3:14" ht="15" customHeight="1">
      <c r="C925" s="15"/>
      <c r="D925" s="11" t="str">
        <f>IFERROR(IF(#REF!&lt;&gt;"",IF(MOD(#REF!,7)=1,(#REF!/7)+1,""),""),"")</f>
        <v/>
      </c>
      <c r="E925" s="12" t="str">
        <f>IFERROR(IF(#REF!&lt;&gt;"",E924-(I924/CalsPerPound),""),"")</f>
        <v/>
      </c>
      <c r="F925" s="18" t="str">
        <f>IFERROR(RunningBMR,"")</f>
        <v/>
      </c>
      <c r="G925" s="13" t="str">
        <f>IFERROR(IF(K924&gt;0,F924*ActivityFactor+IF(WeightGoal="Maintain",0,IF(WeightGoal="Decrease",-500,IF(WeightGoal="Increase",500))),""),"")</f>
        <v/>
      </c>
      <c r="H925" s="32" t="str">
        <f>IFERROR(F925*(ActivityFactor),"")</f>
        <v/>
      </c>
      <c r="I925" s="13" t="str">
        <f>IFERROR(IF(WeightGoal="Increase",G925-H925,H925-G925),"")</f>
        <v/>
      </c>
      <c r="J925" s="13"/>
      <c r="K925" s="17" t="str">
        <f>IFERROR(IF(Standard,#REF!/CalsPerPound,#REF!/CalsPerPound/2.2),"")</f>
        <v/>
      </c>
      <c r="L925" s="17"/>
      <c r="M925" s="16" t="str">
        <f>IFERROR(WeightToLoseGain-K925,"")</f>
        <v/>
      </c>
      <c r="N925" s="25" t="str">
        <f>IFERROR(IF(C924&lt;&gt;"",M925/(WeightToLoseGain),""),"")</f>
        <v/>
      </c>
    </row>
    <row r="926" spans="3:14" ht="15" customHeight="1">
      <c r="C926" s="15"/>
      <c r="D926" s="11" t="str">
        <f>IFERROR(IF(#REF!&lt;&gt;"",IF(MOD(#REF!,7)=1,(#REF!/7)+1,""),""),"")</f>
        <v/>
      </c>
      <c r="E926" s="12" t="str">
        <f>IFERROR(IF(#REF!&lt;&gt;"",E925-(I925/CalsPerPound),""),"")</f>
        <v/>
      </c>
      <c r="F926" s="18" t="str">
        <f>IFERROR(RunningBMR,"")</f>
        <v/>
      </c>
      <c r="G926" s="13" t="str">
        <f>IFERROR(IF(K925&gt;0,F925*ActivityFactor+IF(WeightGoal="Maintain",0,IF(WeightGoal="Decrease",-500,IF(WeightGoal="Increase",500))),""),"")</f>
        <v/>
      </c>
      <c r="H926" s="32" t="str">
        <f>IFERROR(F926*(ActivityFactor),"")</f>
        <v/>
      </c>
      <c r="I926" s="13" t="str">
        <f>IFERROR(IF(WeightGoal="Increase",G926-H926,H926-G926),"")</f>
        <v/>
      </c>
      <c r="J926" s="13"/>
      <c r="K926" s="17" t="str">
        <f>IFERROR(IF(Standard,#REF!/CalsPerPound,#REF!/CalsPerPound/2.2),"")</f>
        <v/>
      </c>
      <c r="L926" s="17"/>
      <c r="M926" s="16" t="str">
        <f>IFERROR(WeightToLoseGain-K926,"")</f>
        <v/>
      </c>
      <c r="N926" s="25" t="str">
        <f>IFERROR(IF(C925&lt;&gt;"",M926/(WeightToLoseGain),""),"")</f>
        <v/>
      </c>
    </row>
    <row r="927" spans="3:14" ht="15" customHeight="1">
      <c r="C927" s="15"/>
      <c r="D927" s="11" t="str">
        <f>IFERROR(IF(#REF!&lt;&gt;"",IF(MOD(#REF!,7)=1,(#REF!/7)+1,""),""),"")</f>
        <v/>
      </c>
      <c r="E927" s="12" t="str">
        <f>IFERROR(IF(#REF!&lt;&gt;"",E926-(I926/CalsPerPound),""),"")</f>
        <v/>
      </c>
      <c r="F927" s="18" t="str">
        <f>IFERROR(RunningBMR,"")</f>
        <v/>
      </c>
      <c r="G927" s="13" t="str">
        <f>IFERROR(IF(K926&gt;0,F926*ActivityFactor+IF(WeightGoal="Maintain",0,IF(WeightGoal="Decrease",-500,IF(WeightGoal="Increase",500))),""),"")</f>
        <v/>
      </c>
      <c r="H927" s="32" t="str">
        <f>IFERROR(F927*(ActivityFactor),"")</f>
        <v/>
      </c>
      <c r="I927" s="13" t="str">
        <f>IFERROR(IF(WeightGoal="Increase",G927-H927,H927-G927),"")</f>
        <v/>
      </c>
      <c r="J927" s="13"/>
      <c r="K927" s="17" t="str">
        <f>IFERROR(IF(Standard,#REF!/CalsPerPound,#REF!/CalsPerPound/2.2),"")</f>
        <v/>
      </c>
      <c r="L927" s="17"/>
      <c r="M927" s="16" t="str">
        <f>IFERROR(WeightToLoseGain-K927,"")</f>
        <v/>
      </c>
      <c r="N927" s="25" t="str">
        <f>IFERROR(IF(C926&lt;&gt;"",M927/(WeightToLoseGain),""),"")</f>
        <v/>
      </c>
    </row>
    <row r="928" spans="3:14" ht="15" customHeight="1">
      <c r="C928" s="15"/>
      <c r="D928" s="11" t="str">
        <f>IFERROR(IF(#REF!&lt;&gt;"",IF(MOD(#REF!,7)=1,(#REF!/7)+1,""),""),"")</f>
        <v/>
      </c>
      <c r="E928" s="12" t="str">
        <f>IFERROR(IF(#REF!&lt;&gt;"",E927-(I927/CalsPerPound),""),"")</f>
        <v/>
      </c>
      <c r="F928" s="18" t="str">
        <f>IFERROR(RunningBMR,"")</f>
        <v/>
      </c>
      <c r="G928" s="13" t="str">
        <f>IFERROR(IF(K927&gt;0,F927*ActivityFactor+IF(WeightGoal="Maintain",0,IF(WeightGoal="Decrease",-500,IF(WeightGoal="Increase",500))),""),"")</f>
        <v/>
      </c>
      <c r="H928" s="32" t="str">
        <f>IFERROR(F928*(ActivityFactor),"")</f>
        <v/>
      </c>
      <c r="I928" s="13" t="str">
        <f>IFERROR(IF(WeightGoal="Increase",G928-H928,H928-G928),"")</f>
        <v/>
      </c>
      <c r="J928" s="13"/>
      <c r="K928" s="17" t="str">
        <f>IFERROR(IF(Standard,#REF!/CalsPerPound,#REF!/CalsPerPound/2.2),"")</f>
        <v/>
      </c>
      <c r="L928" s="17"/>
      <c r="M928" s="16" t="str">
        <f>IFERROR(WeightToLoseGain-K928,"")</f>
        <v/>
      </c>
      <c r="N928" s="25" t="str">
        <f>IFERROR(IF(C927&lt;&gt;"",M928/(WeightToLoseGain),""),"")</f>
        <v/>
      </c>
    </row>
    <row r="929" spans="3:14" ht="15" customHeight="1">
      <c r="C929" s="15"/>
      <c r="D929" s="11" t="str">
        <f>IFERROR(IF(#REF!&lt;&gt;"",IF(MOD(#REF!,7)=1,(#REF!/7)+1,""),""),"")</f>
        <v/>
      </c>
      <c r="E929" s="12" t="str">
        <f>IFERROR(IF(#REF!&lt;&gt;"",E928-(I928/CalsPerPound),""),"")</f>
        <v/>
      </c>
      <c r="F929" s="18" t="str">
        <f>IFERROR(RunningBMR,"")</f>
        <v/>
      </c>
      <c r="G929" s="13" t="str">
        <f>IFERROR(IF(K928&gt;0,F928*ActivityFactor+IF(WeightGoal="Maintain",0,IF(WeightGoal="Decrease",-500,IF(WeightGoal="Increase",500))),""),"")</f>
        <v/>
      </c>
      <c r="H929" s="32" t="str">
        <f>IFERROR(F929*(ActivityFactor),"")</f>
        <v/>
      </c>
      <c r="I929" s="13" t="str">
        <f>IFERROR(IF(WeightGoal="Increase",G929-H929,H929-G929),"")</f>
        <v/>
      </c>
      <c r="J929" s="13"/>
      <c r="K929" s="17" t="str">
        <f>IFERROR(IF(Standard,#REF!/CalsPerPound,#REF!/CalsPerPound/2.2),"")</f>
        <v/>
      </c>
      <c r="L929" s="17"/>
      <c r="M929" s="16" t="str">
        <f>IFERROR(WeightToLoseGain-K929,"")</f>
        <v/>
      </c>
      <c r="N929" s="25" t="str">
        <f>IFERROR(IF(C928&lt;&gt;"",M929/(WeightToLoseGain),""),"")</f>
        <v/>
      </c>
    </row>
    <row r="930" spans="3:14" ht="15" customHeight="1">
      <c r="C930" s="15"/>
      <c r="D930" s="11" t="str">
        <f>IFERROR(IF(#REF!&lt;&gt;"",IF(MOD(#REF!,7)=1,(#REF!/7)+1,""),""),"")</f>
        <v/>
      </c>
      <c r="E930" s="12" t="str">
        <f>IFERROR(IF(#REF!&lt;&gt;"",E929-(I929/CalsPerPound),""),"")</f>
        <v/>
      </c>
      <c r="F930" s="18" t="str">
        <f>IFERROR(RunningBMR,"")</f>
        <v/>
      </c>
      <c r="G930" s="13" t="str">
        <f>IFERROR(IF(K929&gt;0,F929*ActivityFactor+IF(WeightGoal="Maintain",0,IF(WeightGoal="Decrease",-500,IF(WeightGoal="Increase",500))),""),"")</f>
        <v/>
      </c>
      <c r="H930" s="32" t="str">
        <f>IFERROR(F930*(ActivityFactor),"")</f>
        <v/>
      </c>
      <c r="I930" s="13" t="str">
        <f>IFERROR(IF(WeightGoal="Increase",G930-H930,H930-G930),"")</f>
        <v/>
      </c>
      <c r="J930" s="13"/>
      <c r="K930" s="17" t="str">
        <f>IFERROR(IF(Standard,#REF!/CalsPerPound,#REF!/CalsPerPound/2.2),"")</f>
        <v/>
      </c>
      <c r="L930" s="17"/>
      <c r="M930" s="16" t="str">
        <f>IFERROR(WeightToLoseGain-K930,"")</f>
        <v/>
      </c>
      <c r="N930" s="25" t="str">
        <f>IFERROR(IF(C929&lt;&gt;"",M930/(WeightToLoseGain),""),"")</f>
        <v/>
      </c>
    </row>
    <row r="931" spans="3:14" ht="15" customHeight="1">
      <c r="C931" s="15"/>
      <c r="D931" s="11" t="str">
        <f>IFERROR(IF(#REF!&lt;&gt;"",IF(MOD(#REF!,7)=1,(#REF!/7)+1,""),""),"")</f>
        <v/>
      </c>
      <c r="E931" s="12" t="str">
        <f>IFERROR(IF(#REF!&lt;&gt;"",E930-(I930/CalsPerPound),""),"")</f>
        <v/>
      </c>
      <c r="F931" s="18" t="str">
        <f>IFERROR(RunningBMR,"")</f>
        <v/>
      </c>
      <c r="G931" s="13" t="str">
        <f>IFERROR(IF(K930&gt;0,F930*ActivityFactor+IF(WeightGoal="Maintain",0,IF(WeightGoal="Decrease",-500,IF(WeightGoal="Increase",500))),""),"")</f>
        <v/>
      </c>
      <c r="H931" s="32" t="str">
        <f>IFERROR(F931*(ActivityFactor),"")</f>
        <v/>
      </c>
      <c r="I931" s="13" t="str">
        <f>IFERROR(IF(WeightGoal="Increase",G931-H931,H931-G931),"")</f>
        <v/>
      </c>
      <c r="J931" s="13"/>
      <c r="K931" s="17" t="str">
        <f>IFERROR(IF(Standard,#REF!/CalsPerPound,#REF!/CalsPerPound/2.2),"")</f>
        <v/>
      </c>
      <c r="L931" s="17"/>
      <c r="M931" s="16" t="str">
        <f>IFERROR(WeightToLoseGain-K931,"")</f>
        <v/>
      </c>
      <c r="N931" s="25" t="str">
        <f>IFERROR(IF(C930&lt;&gt;"",M931/(WeightToLoseGain),""),"")</f>
        <v/>
      </c>
    </row>
    <row r="932" spans="3:14" ht="15" customHeight="1">
      <c r="C932" s="15"/>
      <c r="D932" s="11" t="str">
        <f>IFERROR(IF(#REF!&lt;&gt;"",IF(MOD(#REF!,7)=1,(#REF!/7)+1,""),""),"")</f>
        <v/>
      </c>
      <c r="E932" s="12" t="str">
        <f>IFERROR(IF(#REF!&lt;&gt;"",E931-(I931/CalsPerPound),""),"")</f>
        <v/>
      </c>
      <c r="F932" s="18" t="str">
        <f>IFERROR(RunningBMR,"")</f>
        <v/>
      </c>
      <c r="G932" s="13" t="str">
        <f>IFERROR(IF(K931&gt;0,F931*ActivityFactor+IF(WeightGoal="Maintain",0,IF(WeightGoal="Decrease",-500,IF(WeightGoal="Increase",500))),""),"")</f>
        <v/>
      </c>
      <c r="H932" s="32" t="str">
        <f>IFERROR(F932*(ActivityFactor),"")</f>
        <v/>
      </c>
      <c r="I932" s="13" t="str">
        <f>IFERROR(IF(WeightGoal="Increase",G932-H932,H932-G932),"")</f>
        <v/>
      </c>
      <c r="J932" s="13"/>
      <c r="K932" s="17" t="str">
        <f>IFERROR(IF(Standard,#REF!/CalsPerPound,#REF!/CalsPerPound/2.2),"")</f>
        <v/>
      </c>
      <c r="L932" s="17"/>
      <c r="M932" s="16" t="str">
        <f>IFERROR(WeightToLoseGain-K932,"")</f>
        <v/>
      </c>
      <c r="N932" s="25" t="str">
        <f>IFERROR(IF(C931&lt;&gt;"",M932/(WeightToLoseGain),""),"")</f>
        <v/>
      </c>
    </row>
    <row r="933" spans="3:14" ht="15" customHeight="1">
      <c r="C933" s="15"/>
      <c r="D933" s="11" t="str">
        <f>IFERROR(IF(#REF!&lt;&gt;"",IF(MOD(#REF!,7)=1,(#REF!/7)+1,""),""),"")</f>
        <v/>
      </c>
      <c r="E933" s="12" t="str">
        <f>IFERROR(IF(#REF!&lt;&gt;"",E932-(I932/CalsPerPound),""),"")</f>
        <v/>
      </c>
      <c r="F933" s="18" t="str">
        <f>IFERROR(RunningBMR,"")</f>
        <v/>
      </c>
      <c r="G933" s="13" t="str">
        <f>IFERROR(IF(K932&gt;0,F932*ActivityFactor+IF(WeightGoal="Maintain",0,IF(WeightGoal="Decrease",-500,IF(WeightGoal="Increase",500))),""),"")</f>
        <v/>
      </c>
      <c r="H933" s="32" t="str">
        <f>IFERROR(F933*(ActivityFactor),"")</f>
        <v/>
      </c>
      <c r="I933" s="13" t="str">
        <f>IFERROR(IF(WeightGoal="Increase",G933-H933,H933-G933),"")</f>
        <v/>
      </c>
      <c r="J933" s="13"/>
      <c r="K933" s="17" t="str">
        <f>IFERROR(IF(Standard,#REF!/CalsPerPound,#REF!/CalsPerPound/2.2),"")</f>
        <v/>
      </c>
      <c r="L933" s="17"/>
      <c r="M933" s="16" t="str">
        <f>IFERROR(WeightToLoseGain-K933,"")</f>
        <v/>
      </c>
      <c r="N933" s="25" t="str">
        <f>IFERROR(IF(C932&lt;&gt;"",M933/(WeightToLoseGain),""),"")</f>
        <v/>
      </c>
    </row>
    <row r="934" spans="3:14" ht="15" customHeight="1">
      <c r="C934" s="15"/>
      <c r="D934" s="11" t="str">
        <f>IFERROR(IF(#REF!&lt;&gt;"",IF(MOD(#REF!,7)=1,(#REF!/7)+1,""),""),"")</f>
        <v/>
      </c>
      <c r="E934" s="12" t="str">
        <f>IFERROR(IF(#REF!&lt;&gt;"",E933-(I933/CalsPerPound),""),"")</f>
        <v/>
      </c>
      <c r="F934" s="18" t="str">
        <f>IFERROR(RunningBMR,"")</f>
        <v/>
      </c>
      <c r="G934" s="13" t="str">
        <f>IFERROR(IF(K933&gt;0,F933*ActivityFactor+IF(WeightGoal="Maintain",0,IF(WeightGoal="Decrease",-500,IF(WeightGoal="Increase",500))),""),"")</f>
        <v/>
      </c>
      <c r="H934" s="32" t="str">
        <f>IFERROR(F934*(ActivityFactor),"")</f>
        <v/>
      </c>
      <c r="I934" s="13" t="str">
        <f>IFERROR(IF(WeightGoal="Increase",G934-H934,H934-G934),"")</f>
        <v/>
      </c>
      <c r="J934" s="13"/>
      <c r="K934" s="17" t="str">
        <f>IFERROR(IF(Standard,#REF!/CalsPerPound,#REF!/CalsPerPound/2.2),"")</f>
        <v/>
      </c>
      <c r="L934" s="17"/>
      <c r="M934" s="16" t="str">
        <f>IFERROR(WeightToLoseGain-K934,"")</f>
        <v/>
      </c>
      <c r="N934" s="25" t="str">
        <f>IFERROR(IF(C933&lt;&gt;"",M934/(WeightToLoseGain),""),"")</f>
        <v/>
      </c>
    </row>
    <row r="935" spans="3:14" ht="15" customHeight="1">
      <c r="C935" s="15"/>
      <c r="D935" s="11" t="str">
        <f>IFERROR(IF(#REF!&lt;&gt;"",IF(MOD(#REF!,7)=1,(#REF!/7)+1,""),""),"")</f>
        <v/>
      </c>
      <c r="E935" s="12" t="str">
        <f>IFERROR(IF(#REF!&lt;&gt;"",E934-(I934/CalsPerPound),""),"")</f>
        <v/>
      </c>
      <c r="F935" s="18" t="str">
        <f>IFERROR(RunningBMR,"")</f>
        <v/>
      </c>
      <c r="G935" s="13" t="str">
        <f>IFERROR(IF(K934&gt;0,F934*ActivityFactor+IF(WeightGoal="Maintain",0,IF(WeightGoal="Decrease",-500,IF(WeightGoal="Increase",500))),""),"")</f>
        <v/>
      </c>
      <c r="H935" s="32" t="str">
        <f>IFERROR(F935*(ActivityFactor),"")</f>
        <v/>
      </c>
      <c r="I935" s="13" t="str">
        <f>IFERROR(IF(WeightGoal="Increase",G935-H935,H935-G935),"")</f>
        <v/>
      </c>
      <c r="J935" s="13"/>
      <c r="K935" s="17" t="str">
        <f>IFERROR(IF(Standard,#REF!/CalsPerPound,#REF!/CalsPerPound/2.2),"")</f>
        <v/>
      </c>
      <c r="L935" s="17"/>
      <c r="M935" s="16" t="str">
        <f>IFERROR(WeightToLoseGain-K935,"")</f>
        <v/>
      </c>
      <c r="N935" s="25" t="str">
        <f>IFERROR(IF(C934&lt;&gt;"",M935/(WeightToLoseGain),""),"")</f>
        <v/>
      </c>
    </row>
    <row r="936" spans="3:14" ht="15" customHeight="1">
      <c r="C936" s="15"/>
      <c r="D936" s="11" t="str">
        <f>IFERROR(IF(#REF!&lt;&gt;"",IF(MOD(#REF!,7)=1,(#REF!/7)+1,""),""),"")</f>
        <v/>
      </c>
      <c r="E936" s="12" t="str">
        <f>IFERROR(IF(#REF!&lt;&gt;"",E935-(I935/CalsPerPound),""),"")</f>
        <v/>
      </c>
      <c r="F936" s="18" t="str">
        <f>IFERROR(RunningBMR,"")</f>
        <v/>
      </c>
      <c r="G936" s="13" t="str">
        <f>IFERROR(IF(K935&gt;0,F935*ActivityFactor+IF(WeightGoal="Maintain",0,IF(WeightGoal="Decrease",-500,IF(WeightGoal="Increase",500))),""),"")</f>
        <v/>
      </c>
      <c r="H936" s="32" t="str">
        <f>IFERROR(F936*(ActivityFactor),"")</f>
        <v/>
      </c>
      <c r="I936" s="13" t="str">
        <f>IFERROR(IF(WeightGoal="Increase",G936-H936,H936-G936),"")</f>
        <v/>
      </c>
      <c r="J936" s="13"/>
      <c r="K936" s="17" t="str">
        <f>IFERROR(IF(Standard,#REF!/CalsPerPound,#REF!/CalsPerPound/2.2),"")</f>
        <v/>
      </c>
      <c r="L936" s="17"/>
      <c r="M936" s="16" t="str">
        <f>IFERROR(WeightToLoseGain-K936,"")</f>
        <v/>
      </c>
      <c r="N936" s="25" t="str">
        <f>IFERROR(IF(C935&lt;&gt;"",M936/(WeightToLoseGain),""),"")</f>
        <v/>
      </c>
    </row>
    <row r="937" spans="3:14" ht="15" customHeight="1">
      <c r="C937" s="15"/>
      <c r="D937" s="11" t="str">
        <f>IFERROR(IF(#REF!&lt;&gt;"",IF(MOD(#REF!,7)=1,(#REF!/7)+1,""),""),"")</f>
        <v/>
      </c>
      <c r="E937" s="12" t="str">
        <f>IFERROR(IF(#REF!&lt;&gt;"",E936-(I936/CalsPerPound),""),"")</f>
        <v/>
      </c>
      <c r="F937" s="18" t="str">
        <f>IFERROR(RunningBMR,"")</f>
        <v/>
      </c>
      <c r="G937" s="13" t="str">
        <f>IFERROR(IF(K936&gt;0,F936*ActivityFactor+IF(WeightGoal="Maintain",0,IF(WeightGoal="Decrease",-500,IF(WeightGoal="Increase",500))),""),"")</f>
        <v/>
      </c>
      <c r="H937" s="32" t="str">
        <f>IFERROR(F937*(ActivityFactor),"")</f>
        <v/>
      </c>
      <c r="I937" s="13" t="str">
        <f>IFERROR(IF(WeightGoal="Increase",G937-H937,H937-G937),"")</f>
        <v/>
      </c>
      <c r="J937" s="13"/>
      <c r="K937" s="17" t="str">
        <f>IFERROR(IF(Standard,#REF!/CalsPerPound,#REF!/CalsPerPound/2.2),"")</f>
        <v/>
      </c>
      <c r="L937" s="17"/>
      <c r="M937" s="16" t="str">
        <f>IFERROR(WeightToLoseGain-K937,"")</f>
        <v/>
      </c>
      <c r="N937" s="25" t="str">
        <f>IFERROR(IF(C936&lt;&gt;"",M937/(WeightToLoseGain),""),"")</f>
        <v/>
      </c>
    </row>
    <row r="938" spans="3:14" ht="15" customHeight="1">
      <c r="C938" s="15"/>
      <c r="D938" s="11" t="str">
        <f>IFERROR(IF(#REF!&lt;&gt;"",IF(MOD(#REF!,7)=1,(#REF!/7)+1,""),""),"")</f>
        <v/>
      </c>
      <c r="E938" s="12" t="str">
        <f>IFERROR(IF(#REF!&lt;&gt;"",E937-(I937/CalsPerPound),""),"")</f>
        <v/>
      </c>
      <c r="F938" s="18" t="str">
        <f>IFERROR(RunningBMR,"")</f>
        <v/>
      </c>
      <c r="G938" s="13" t="str">
        <f>IFERROR(IF(K937&gt;0,F937*ActivityFactor+IF(WeightGoal="Maintain",0,IF(WeightGoal="Decrease",-500,IF(WeightGoal="Increase",500))),""),"")</f>
        <v/>
      </c>
      <c r="H938" s="32" t="str">
        <f>IFERROR(F938*(ActivityFactor),"")</f>
        <v/>
      </c>
      <c r="I938" s="13" t="str">
        <f>IFERROR(IF(WeightGoal="Increase",G938-H938,H938-G938),"")</f>
        <v/>
      </c>
      <c r="J938" s="13"/>
      <c r="K938" s="17" t="str">
        <f>IFERROR(IF(Standard,#REF!/CalsPerPound,#REF!/CalsPerPound/2.2),"")</f>
        <v/>
      </c>
      <c r="L938" s="17"/>
      <c r="M938" s="16" t="str">
        <f>IFERROR(WeightToLoseGain-K938,"")</f>
        <v/>
      </c>
      <c r="N938" s="25" t="str">
        <f>IFERROR(IF(C937&lt;&gt;"",M938/(WeightToLoseGain),""),"")</f>
        <v/>
      </c>
    </row>
    <row r="939" spans="3:14" ht="15" customHeight="1">
      <c r="C939" s="15"/>
      <c r="D939" s="11" t="str">
        <f>IFERROR(IF(#REF!&lt;&gt;"",IF(MOD(#REF!,7)=1,(#REF!/7)+1,""),""),"")</f>
        <v/>
      </c>
      <c r="E939" s="12" t="str">
        <f>IFERROR(IF(#REF!&lt;&gt;"",E938-(I938/CalsPerPound),""),"")</f>
        <v/>
      </c>
      <c r="F939" s="18" t="str">
        <f>IFERROR(RunningBMR,"")</f>
        <v/>
      </c>
      <c r="G939" s="13" t="str">
        <f>IFERROR(IF(K938&gt;0,F938*ActivityFactor+IF(WeightGoal="Maintain",0,IF(WeightGoal="Decrease",-500,IF(WeightGoal="Increase",500))),""),"")</f>
        <v/>
      </c>
      <c r="H939" s="32" t="str">
        <f>IFERROR(F939*(ActivityFactor),"")</f>
        <v/>
      </c>
      <c r="I939" s="13" t="str">
        <f>IFERROR(IF(WeightGoal="Increase",G939-H939,H939-G939),"")</f>
        <v/>
      </c>
      <c r="J939" s="13"/>
      <c r="K939" s="17" t="str">
        <f>IFERROR(IF(Standard,#REF!/CalsPerPound,#REF!/CalsPerPound/2.2),"")</f>
        <v/>
      </c>
      <c r="L939" s="17"/>
      <c r="M939" s="16" t="str">
        <f>IFERROR(WeightToLoseGain-K939,"")</f>
        <v/>
      </c>
      <c r="N939" s="25" t="str">
        <f>IFERROR(IF(C938&lt;&gt;"",M939/(WeightToLoseGain),""),"")</f>
        <v/>
      </c>
    </row>
    <row r="940" spans="3:14" ht="15" customHeight="1">
      <c r="C940" s="15"/>
      <c r="D940" s="11" t="str">
        <f>IFERROR(IF(#REF!&lt;&gt;"",IF(MOD(#REF!,7)=1,(#REF!/7)+1,""),""),"")</f>
        <v/>
      </c>
      <c r="E940" s="12" t="str">
        <f>IFERROR(IF(#REF!&lt;&gt;"",E939-(I939/CalsPerPound),""),"")</f>
        <v/>
      </c>
      <c r="F940" s="18" t="str">
        <f>IFERROR(RunningBMR,"")</f>
        <v/>
      </c>
      <c r="G940" s="13" t="str">
        <f>IFERROR(IF(K939&gt;0,F939*ActivityFactor+IF(WeightGoal="Maintain",0,IF(WeightGoal="Decrease",-500,IF(WeightGoal="Increase",500))),""),"")</f>
        <v/>
      </c>
      <c r="H940" s="32" t="str">
        <f>IFERROR(F940*(ActivityFactor),"")</f>
        <v/>
      </c>
      <c r="I940" s="13" t="str">
        <f>IFERROR(IF(WeightGoal="Increase",G940-H940,H940-G940),"")</f>
        <v/>
      </c>
      <c r="J940" s="13"/>
      <c r="K940" s="17" t="str">
        <f>IFERROR(IF(Standard,#REF!/CalsPerPound,#REF!/CalsPerPound/2.2),"")</f>
        <v/>
      </c>
      <c r="L940" s="17"/>
      <c r="M940" s="16" t="str">
        <f>IFERROR(WeightToLoseGain-K940,"")</f>
        <v/>
      </c>
      <c r="N940" s="25" t="str">
        <f>IFERROR(IF(C939&lt;&gt;"",M940/(WeightToLoseGain),""),"")</f>
        <v/>
      </c>
    </row>
    <row r="941" spans="3:14" ht="15" customHeight="1">
      <c r="C941" s="15"/>
      <c r="D941" s="11" t="str">
        <f>IFERROR(IF(#REF!&lt;&gt;"",IF(MOD(#REF!,7)=1,(#REF!/7)+1,""),""),"")</f>
        <v/>
      </c>
      <c r="E941" s="12" t="str">
        <f>IFERROR(IF(#REF!&lt;&gt;"",E940-(I940/CalsPerPound),""),"")</f>
        <v/>
      </c>
      <c r="F941" s="18" t="str">
        <f>IFERROR(RunningBMR,"")</f>
        <v/>
      </c>
      <c r="G941" s="13" t="str">
        <f>IFERROR(IF(K940&gt;0,F940*ActivityFactor+IF(WeightGoal="Maintain",0,IF(WeightGoal="Decrease",-500,IF(WeightGoal="Increase",500))),""),"")</f>
        <v/>
      </c>
      <c r="H941" s="32" t="str">
        <f>IFERROR(F941*(ActivityFactor),"")</f>
        <v/>
      </c>
      <c r="I941" s="13" t="str">
        <f>IFERROR(IF(WeightGoal="Increase",G941-H941,H941-G941),"")</f>
        <v/>
      </c>
      <c r="J941" s="13"/>
      <c r="K941" s="17" t="str">
        <f>IFERROR(IF(Standard,#REF!/CalsPerPound,#REF!/CalsPerPound/2.2),"")</f>
        <v/>
      </c>
      <c r="L941" s="17"/>
      <c r="M941" s="16" t="str">
        <f>IFERROR(WeightToLoseGain-K941,"")</f>
        <v/>
      </c>
      <c r="N941" s="25" t="str">
        <f>IFERROR(IF(C940&lt;&gt;"",M941/(WeightToLoseGain),""),"")</f>
        <v/>
      </c>
    </row>
    <row r="942" spans="3:14" ht="15" customHeight="1">
      <c r="C942" s="15"/>
      <c r="D942" s="11" t="str">
        <f>IFERROR(IF(#REF!&lt;&gt;"",IF(MOD(#REF!,7)=1,(#REF!/7)+1,""),""),"")</f>
        <v/>
      </c>
      <c r="E942" s="12" t="str">
        <f>IFERROR(IF(#REF!&lt;&gt;"",E941-(I941/CalsPerPound),""),"")</f>
        <v/>
      </c>
      <c r="F942" s="18" t="str">
        <f>IFERROR(RunningBMR,"")</f>
        <v/>
      </c>
      <c r="G942" s="13" t="str">
        <f>IFERROR(IF(K941&gt;0,F941*ActivityFactor+IF(WeightGoal="Maintain",0,IF(WeightGoal="Decrease",-500,IF(WeightGoal="Increase",500))),""),"")</f>
        <v/>
      </c>
      <c r="H942" s="32" t="str">
        <f>IFERROR(F942*(ActivityFactor),"")</f>
        <v/>
      </c>
      <c r="I942" s="13" t="str">
        <f>IFERROR(IF(WeightGoal="Increase",G942-H942,H942-G942),"")</f>
        <v/>
      </c>
      <c r="J942" s="13"/>
      <c r="K942" s="17" t="str">
        <f>IFERROR(IF(Standard,#REF!/CalsPerPound,#REF!/CalsPerPound/2.2),"")</f>
        <v/>
      </c>
      <c r="L942" s="17"/>
      <c r="M942" s="16" t="str">
        <f>IFERROR(WeightToLoseGain-K942,"")</f>
        <v/>
      </c>
      <c r="N942" s="25" t="str">
        <f>IFERROR(IF(C941&lt;&gt;"",M942/(WeightToLoseGain),""),"")</f>
        <v/>
      </c>
    </row>
    <row r="943" spans="3:14" ht="15" customHeight="1">
      <c r="C943" s="15"/>
      <c r="D943" s="11" t="str">
        <f>IFERROR(IF(#REF!&lt;&gt;"",IF(MOD(#REF!,7)=1,(#REF!/7)+1,""),""),"")</f>
        <v/>
      </c>
      <c r="E943" s="12" t="str">
        <f>IFERROR(IF(#REF!&lt;&gt;"",E942-(I942/CalsPerPound),""),"")</f>
        <v/>
      </c>
      <c r="F943" s="18" t="str">
        <f>IFERROR(RunningBMR,"")</f>
        <v/>
      </c>
      <c r="G943" s="13" t="str">
        <f>IFERROR(IF(K942&gt;0,F942*ActivityFactor+IF(WeightGoal="Maintain",0,IF(WeightGoal="Decrease",-500,IF(WeightGoal="Increase",500))),""),"")</f>
        <v/>
      </c>
      <c r="H943" s="32" t="str">
        <f>IFERROR(F943*(ActivityFactor),"")</f>
        <v/>
      </c>
      <c r="I943" s="13" t="str">
        <f>IFERROR(IF(WeightGoal="Increase",G943-H943,H943-G943),"")</f>
        <v/>
      </c>
      <c r="J943" s="13"/>
      <c r="K943" s="17" t="str">
        <f>IFERROR(IF(Standard,#REF!/CalsPerPound,#REF!/CalsPerPound/2.2),"")</f>
        <v/>
      </c>
      <c r="L943" s="17"/>
      <c r="M943" s="16" t="str">
        <f>IFERROR(WeightToLoseGain-K943,"")</f>
        <v/>
      </c>
      <c r="N943" s="25" t="str">
        <f>IFERROR(IF(C942&lt;&gt;"",M943/(WeightToLoseGain),""),"")</f>
        <v/>
      </c>
    </row>
    <row r="944" spans="3:14" ht="15" customHeight="1">
      <c r="C944" s="15"/>
      <c r="D944" s="11" t="str">
        <f>IFERROR(IF(#REF!&lt;&gt;"",IF(MOD(#REF!,7)=1,(#REF!/7)+1,""),""),"")</f>
        <v/>
      </c>
      <c r="E944" s="12" t="str">
        <f>IFERROR(IF(#REF!&lt;&gt;"",E943-(I943/CalsPerPound),""),"")</f>
        <v/>
      </c>
      <c r="F944" s="18" t="str">
        <f>IFERROR(RunningBMR,"")</f>
        <v/>
      </c>
      <c r="G944" s="13" t="str">
        <f>IFERROR(IF(K943&gt;0,F943*ActivityFactor+IF(WeightGoal="Maintain",0,IF(WeightGoal="Decrease",-500,IF(WeightGoal="Increase",500))),""),"")</f>
        <v/>
      </c>
      <c r="H944" s="32" t="str">
        <f>IFERROR(F944*(ActivityFactor),"")</f>
        <v/>
      </c>
      <c r="I944" s="13" t="str">
        <f>IFERROR(IF(WeightGoal="Increase",G944-H944,H944-G944),"")</f>
        <v/>
      </c>
      <c r="J944" s="13"/>
      <c r="K944" s="17" t="str">
        <f>IFERROR(IF(Standard,#REF!/CalsPerPound,#REF!/CalsPerPound/2.2),"")</f>
        <v/>
      </c>
      <c r="L944" s="17"/>
      <c r="M944" s="16" t="str">
        <f>IFERROR(WeightToLoseGain-K944,"")</f>
        <v/>
      </c>
      <c r="N944" s="25" t="str">
        <f>IFERROR(IF(C943&lt;&gt;"",M944/(WeightToLoseGain),""),"")</f>
        <v/>
      </c>
    </row>
    <row r="945" spans="3:14" ht="15" customHeight="1">
      <c r="C945" s="15"/>
      <c r="D945" s="11" t="str">
        <f>IFERROR(IF(#REF!&lt;&gt;"",IF(MOD(#REF!,7)=1,(#REF!/7)+1,""),""),"")</f>
        <v/>
      </c>
      <c r="E945" s="12" t="str">
        <f>IFERROR(IF(#REF!&lt;&gt;"",E944-(I944/CalsPerPound),""),"")</f>
        <v/>
      </c>
      <c r="F945" s="18" t="str">
        <f>IFERROR(RunningBMR,"")</f>
        <v/>
      </c>
      <c r="G945" s="13" t="str">
        <f>IFERROR(IF(K944&gt;0,F944*ActivityFactor+IF(WeightGoal="Maintain",0,IF(WeightGoal="Decrease",-500,IF(WeightGoal="Increase",500))),""),"")</f>
        <v/>
      </c>
      <c r="H945" s="32" t="str">
        <f>IFERROR(F945*(ActivityFactor),"")</f>
        <v/>
      </c>
      <c r="I945" s="13" t="str">
        <f>IFERROR(IF(WeightGoal="Increase",G945-H945,H945-G945),"")</f>
        <v/>
      </c>
      <c r="J945" s="13"/>
      <c r="K945" s="17" t="str">
        <f>IFERROR(IF(Standard,#REF!/CalsPerPound,#REF!/CalsPerPound/2.2),"")</f>
        <v/>
      </c>
      <c r="L945" s="17"/>
      <c r="M945" s="16" t="str">
        <f>IFERROR(WeightToLoseGain-K945,"")</f>
        <v/>
      </c>
      <c r="N945" s="25" t="str">
        <f>IFERROR(IF(C944&lt;&gt;"",M945/(WeightToLoseGain),""),"")</f>
        <v/>
      </c>
    </row>
    <row r="946" spans="3:14" ht="15" customHeight="1">
      <c r="C946" s="15"/>
      <c r="D946" s="11" t="str">
        <f>IFERROR(IF(#REF!&lt;&gt;"",IF(MOD(#REF!,7)=1,(#REF!/7)+1,""),""),"")</f>
        <v/>
      </c>
      <c r="E946" s="12" t="str">
        <f>IFERROR(IF(#REF!&lt;&gt;"",E945-(I945/CalsPerPound),""),"")</f>
        <v/>
      </c>
      <c r="F946" s="18" t="str">
        <f>IFERROR(RunningBMR,"")</f>
        <v/>
      </c>
      <c r="G946" s="13" t="str">
        <f>IFERROR(IF(K945&gt;0,F945*ActivityFactor+IF(WeightGoal="Maintain",0,IF(WeightGoal="Decrease",-500,IF(WeightGoal="Increase",500))),""),"")</f>
        <v/>
      </c>
      <c r="H946" s="32" t="str">
        <f>IFERROR(F946*(ActivityFactor),"")</f>
        <v/>
      </c>
      <c r="I946" s="13" t="str">
        <f>IFERROR(IF(WeightGoal="Increase",G946-H946,H946-G946),"")</f>
        <v/>
      </c>
      <c r="J946" s="13"/>
      <c r="K946" s="17" t="str">
        <f>IFERROR(IF(Standard,#REF!/CalsPerPound,#REF!/CalsPerPound/2.2),"")</f>
        <v/>
      </c>
      <c r="L946" s="17"/>
      <c r="M946" s="16" t="str">
        <f>IFERROR(WeightToLoseGain-K946,"")</f>
        <v/>
      </c>
      <c r="N946" s="25" t="str">
        <f>IFERROR(IF(C945&lt;&gt;"",M946/(WeightToLoseGain),""),"")</f>
        <v/>
      </c>
    </row>
    <row r="947" spans="3:14" ht="15" customHeight="1">
      <c r="C947" s="15"/>
      <c r="D947" s="11" t="str">
        <f>IFERROR(IF(#REF!&lt;&gt;"",IF(MOD(#REF!,7)=1,(#REF!/7)+1,""),""),"")</f>
        <v/>
      </c>
      <c r="E947" s="12" t="str">
        <f>IFERROR(IF(#REF!&lt;&gt;"",E946-(I946/CalsPerPound),""),"")</f>
        <v/>
      </c>
      <c r="F947" s="18" t="str">
        <f>IFERROR(RunningBMR,"")</f>
        <v/>
      </c>
      <c r="G947" s="13" t="str">
        <f>IFERROR(IF(K946&gt;0,F946*ActivityFactor+IF(WeightGoal="Maintain",0,IF(WeightGoal="Decrease",-500,IF(WeightGoal="Increase",500))),""),"")</f>
        <v/>
      </c>
      <c r="H947" s="32" t="str">
        <f>IFERROR(F947*(ActivityFactor),"")</f>
        <v/>
      </c>
      <c r="I947" s="13" t="str">
        <f>IFERROR(IF(WeightGoal="Increase",G947-H947,H947-G947),"")</f>
        <v/>
      </c>
      <c r="J947" s="13"/>
      <c r="K947" s="17" t="str">
        <f>IFERROR(IF(Standard,#REF!/CalsPerPound,#REF!/CalsPerPound/2.2),"")</f>
        <v/>
      </c>
      <c r="L947" s="17"/>
      <c r="M947" s="16" t="str">
        <f>IFERROR(WeightToLoseGain-K947,"")</f>
        <v/>
      </c>
      <c r="N947" s="25" t="str">
        <f>IFERROR(IF(C946&lt;&gt;"",M947/(WeightToLoseGain),""),"")</f>
        <v/>
      </c>
    </row>
    <row r="948" spans="3:14" ht="15" customHeight="1">
      <c r="C948" s="15"/>
      <c r="D948" s="11" t="str">
        <f>IFERROR(IF(#REF!&lt;&gt;"",IF(MOD(#REF!,7)=1,(#REF!/7)+1,""),""),"")</f>
        <v/>
      </c>
      <c r="E948" s="12" t="str">
        <f>IFERROR(IF(#REF!&lt;&gt;"",E947-(I947/CalsPerPound),""),"")</f>
        <v/>
      </c>
      <c r="F948" s="18" t="str">
        <f>IFERROR(RunningBMR,"")</f>
        <v/>
      </c>
      <c r="G948" s="13" t="str">
        <f>IFERROR(IF(K947&gt;0,F947*ActivityFactor+IF(WeightGoal="Maintain",0,IF(WeightGoal="Decrease",-500,IF(WeightGoal="Increase",500))),""),"")</f>
        <v/>
      </c>
      <c r="H948" s="32" t="str">
        <f>IFERROR(F948*(ActivityFactor),"")</f>
        <v/>
      </c>
      <c r="I948" s="13" t="str">
        <f>IFERROR(IF(WeightGoal="Increase",G948-H948,H948-G948),"")</f>
        <v/>
      </c>
      <c r="J948" s="13"/>
      <c r="K948" s="17" t="str">
        <f>IFERROR(IF(Standard,#REF!/CalsPerPound,#REF!/CalsPerPound/2.2),"")</f>
        <v/>
      </c>
      <c r="L948" s="17"/>
      <c r="M948" s="16" t="str">
        <f>IFERROR(WeightToLoseGain-K948,"")</f>
        <v/>
      </c>
      <c r="N948" s="25" t="str">
        <f>IFERROR(IF(C947&lt;&gt;"",M948/(WeightToLoseGain),""),"")</f>
        <v/>
      </c>
    </row>
    <row r="949" spans="3:14" ht="15" customHeight="1">
      <c r="C949" s="15"/>
      <c r="D949" s="11" t="str">
        <f>IFERROR(IF(#REF!&lt;&gt;"",IF(MOD(#REF!,7)=1,(#REF!/7)+1,""),""),"")</f>
        <v/>
      </c>
      <c r="E949" s="12" t="str">
        <f>IFERROR(IF(#REF!&lt;&gt;"",E948-(I948/CalsPerPound),""),"")</f>
        <v/>
      </c>
      <c r="F949" s="18" t="str">
        <f>IFERROR(RunningBMR,"")</f>
        <v/>
      </c>
      <c r="G949" s="13" t="str">
        <f>IFERROR(IF(K948&gt;0,F948*ActivityFactor+IF(WeightGoal="Maintain",0,IF(WeightGoal="Decrease",-500,IF(WeightGoal="Increase",500))),""),"")</f>
        <v/>
      </c>
      <c r="H949" s="32" t="str">
        <f>IFERROR(F949*(ActivityFactor),"")</f>
        <v/>
      </c>
      <c r="I949" s="13" t="str">
        <f>IFERROR(IF(WeightGoal="Increase",G949-H949,H949-G949),"")</f>
        <v/>
      </c>
      <c r="J949" s="13"/>
      <c r="K949" s="17" t="str">
        <f>IFERROR(IF(Standard,#REF!/CalsPerPound,#REF!/CalsPerPound/2.2),"")</f>
        <v/>
      </c>
      <c r="L949" s="17"/>
      <c r="M949" s="16" t="str">
        <f>IFERROR(WeightToLoseGain-K949,"")</f>
        <v/>
      </c>
      <c r="N949" s="25" t="str">
        <f>IFERROR(IF(C948&lt;&gt;"",M949/(WeightToLoseGain),""),"")</f>
        <v/>
      </c>
    </row>
    <row r="950" spans="3:14" ht="15" customHeight="1">
      <c r="C950" s="15"/>
      <c r="D950" s="11" t="str">
        <f>IFERROR(IF(#REF!&lt;&gt;"",IF(MOD(#REF!,7)=1,(#REF!/7)+1,""),""),"")</f>
        <v/>
      </c>
      <c r="E950" s="12" t="str">
        <f>IFERROR(IF(#REF!&lt;&gt;"",E949-(I949/CalsPerPound),""),"")</f>
        <v/>
      </c>
      <c r="F950" s="18" t="str">
        <f>IFERROR(RunningBMR,"")</f>
        <v/>
      </c>
      <c r="G950" s="13" t="str">
        <f>IFERROR(IF(K949&gt;0,F949*ActivityFactor+IF(WeightGoal="Maintain",0,IF(WeightGoal="Decrease",-500,IF(WeightGoal="Increase",500))),""),"")</f>
        <v/>
      </c>
      <c r="H950" s="32" t="str">
        <f>IFERROR(F950*(ActivityFactor),"")</f>
        <v/>
      </c>
      <c r="I950" s="13" t="str">
        <f>IFERROR(IF(WeightGoal="Increase",G950-H950,H950-G950),"")</f>
        <v/>
      </c>
      <c r="J950" s="13"/>
      <c r="K950" s="17" t="str">
        <f>IFERROR(IF(Standard,#REF!/CalsPerPound,#REF!/CalsPerPound/2.2),"")</f>
        <v/>
      </c>
      <c r="L950" s="17"/>
      <c r="M950" s="16" t="str">
        <f>IFERROR(WeightToLoseGain-K950,"")</f>
        <v/>
      </c>
      <c r="N950" s="25" t="str">
        <f>IFERROR(IF(C949&lt;&gt;"",M950/(WeightToLoseGain),""),"")</f>
        <v/>
      </c>
    </row>
    <row r="951" spans="3:14" ht="15" customHeight="1">
      <c r="C951" s="15"/>
      <c r="D951" s="11" t="str">
        <f>IFERROR(IF(#REF!&lt;&gt;"",IF(MOD(#REF!,7)=1,(#REF!/7)+1,""),""),"")</f>
        <v/>
      </c>
      <c r="E951" s="12" t="str">
        <f>IFERROR(IF(#REF!&lt;&gt;"",E950-(I950/CalsPerPound),""),"")</f>
        <v/>
      </c>
      <c r="F951" s="18" t="str">
        <f>IFERROR(RunningBMR,"")</f>
        <v/>
      </c>
      <c r="G951" s="13" t="str">
        <f>IFERROR(IF(K950&gt;0,F950*ActivityFactor+IF(WeightGoal="Maintain",0,IF(WeightGoal="Decrease",-500,IF(WeightGoal="Increase",500))),""),"")</f>
        <v/>
      </c>
      <c r="H951" s="32" t="str">
        <f>IFERROR(F951*(ActivityFactor),"")</f>
        <v/>
      </c>
      <c r="I951" s="13" t="str">
        <f>IFERROR(IF(WeightGoal="Increase",G951-H951,H951-G951),"")</f>
        <v/>
      </c>
      <c r="J951" s="13"/>
      <c r="K951" s="17" t="str">
        <f>IFERROR(IF(Standard,#REF!/CalsPerPound,#REF!/CalsPerPound/2.2),"")</f>
        <v/>
      </c>
      <c r="L951" s="17"/>
      <c r="M951" s="16" t="str">
        <f>IFERROR(WeightToLoseGain-K951,"")</f>
        <v/>
      </c>
      <c r="N951" s="25" t="str">
        <f>IFERROR(IF(C950&lt;&gt;"",M951/(WeightToLoseGain),""),"")</f>
        <v/>
      </c>
    </row>
    <row r="952" spans="3:14" ht="15" customHeight="1">
      <c r="C952" s="15"/>
      <c r="D952" s="11" t="str">
        <f>IFERROR(IF(#REF!&lt;&gt;"",IF(MOD(#REF!,7)=1,(#REF!/7)+1,""),""),"")</f>
        <v/>
      </c>
      <c r="E952" s="12" t="str">
        <f>IFERROR(IF(#REF!&lt;&gt;"",E951-(I951/CalsPerPound),""),"")</f>
        <v/>
      </c>
      <c r="F952" s="18" t="str">
        <f>IFERROR(RunningBMR,"")</f>
        <v/>
      </c>
      <c r="G952" s="13" t="str">
        <f>IFERROR(IF(K951&gt;0,F951*ActivityFactor+IF(WeightGoal="Maintain",0,IF(WeightGoal="Decrease",-500,IF(WeightGoal="Increase",500))),""),"")</f>
        <v/>
      </c>
      <c r="H952" s="32" t="str">
        <f>IFERROR(F952*(ActivityFactor),"")</f>
        <v/>
      </c>
      <c r="I952" s="13" t="str">
        <f>IFERROR(IF(WeightGoal="Increase",G952-H952,H952-G952),"")</f>
        <v/>
      </c>
      <c r="J952" s="13"/>
      <c r="K952" s="17" t="str">
        <f>IFERROR(IF(Standard,#REF!/CalsPerPound,#REF!/CalsPerPound/2.2),"")</f>
        <v/>
      </c>
      <c r="L952" s="17"/>
      <c r="M952" s="16" t="str">
        <f>IFERROR(WeightToLoseGain-K952,"")</f>
        <v/>
      </c>
      <c r="N952" s="25" t="str">
        <f>IFERROR(IF(C951&lt;&gt;"",M952/(WeightToLoseGain),""),"")</f>
        <v/>
      </c>
    </row>
    <row r="953" spans="3:14" ht="15" customHeight="1">
      <c r="C953" s="15"/>
      <c r="D953" s="11" t="str">
        <f>IFERROR(IF(#REF!&lt;&gt;"",IF(MOD(#REF!,7)=1,(#REF!/7)+1,""),""),"")</f>
        <v/>
      </c>
      <c r="E953" s="12" t="str">
        <f>IFERROR(IF(#REF!&lt;&gt;"",E952-(I952/CalsPerPound),""),"")</f>
        <v/>
      </c>
      <c r="F953" s="18" t="str">
        <f>IFERROR(RunningBMR,"")</f>
        <v/>
      </c>
      <c r="G953" s="13" t="str">
        <f>IFERROR(IF(K952&gt;0,F952*ActivityFactor+IF(WeightGoal="Maintain",0,IF(WeightGoal="Decrease",-500,IF(WeightGoal="Increase",500))),""),"")</f>
        <v/>
      </c>
      <c r="H953" s="32" t="str">
        <f>IFERROR(F953*(ActivityFactor),"")</f>
        <v/>
      </c>
      <c r="I953" s="13" t="str">
        <f>IFERROR(IF(WeightGoal="Increase",G953-H953,H953-G953),"")</f>
        <v/>
      </c>
      <c r="J953" s="13"/>
      <c r="K953" s="17" t="str">
        <f>IFERROR(IF(Standard,#REF!/CalsPerPound,#REF!/CalsPerPound/2.2),"")</f>
        <v/>
      </c>
      <c r="L953" s="17"/>
      <c r="M953" s="16" t="str">
        <f>IFERROR(WeightToLoseGain-K953,"")</f>
        <v/>
      </c>
      <c r="N953" s="25" t="str">
        <f>IFERROR(IF(C952&lt;&gt;"",M953/(WeightToLoseGain),""),"")</f>
        <v/>
      </c>
    </row>
    <row r="954" spans="3:14" ht="15" customHeight="1">
      <c r="C954" s="15"/>
      <c r="D954" s="11" t="str">
        <f>IFERROR(IF(#REF!&lt;&gt;"",IF(MOD(#REF!,7)=1,(#REF!/7)+1,""),""),"")</f>
        <v/>
      </c>
      <c r="E954" s="12" t="str">
        <f>IFERROR(IF(#REF!&lt;&gt;"",E953-(I953/CalsPerPound),""),"")</f>
        <v/>
      </c>
      <c r="F954" s="18" t="str">
        <f>IFERROR(RunningBMR,"")</f>
        <v/>
      </c>
      <c r="G954" s="13" t="str">
        <f>IFERROR(IF(K953&gt;0,F953*ActivityFactor+IF(WeightGoal="Maintain",0,IF(WeightGoal="Decrease",-500,IF(WeightGoal="Increase",500))),""),"")</f>
        <v/>
      </c>
      <c r="H954" s="32" t="str">
        <f>IFERROR(F954*(ActivityFactor),"")</f>
        <v/>
      </c>
      <c r="I954" s="13" t="str">
        <f>IFERROR(IF(WeightGoal="Increase",G954-H954,H954-G954),"")</f>
        <v/>
      </c>
      <c r="J954" s="13"/>
      <c r="K954" s="17" t="str">
        <f>IFERROR(IF(Standard,#REF!/CalsPerPound,#REF!/CalsPerPound/2.2),"")</f>
        <v/>
      </c>
      <c r="L954" s="17"/>
      <c r="M954" s="16" t="str">
        <f>IFERROR(WeightToLoseGain-K954,"")</f>
        <v/>
      </c>
      <c r="N954" s="25" t="str">
        <f>IFERROR(IF(C953&lt;&gt;"",M954/(WeightToLoseGain),""),"")</f>
        <v/>
      </c>
    </row>
    <row r="955" spans="3:14" ht="15" customHeight="1">
      <c r="C955" s="15"/>
      <c r="D955" s="11" t="str">
        <f>IFERROR(IF(#REF!&lt;&gt;"",IF(MOD(#REF!,7)=1,(#REF!/7)+1,""),""),"")</f>
        <v/>
      </c>
      <c r="E955" s="12" t="str">
        <f>IFERROR(IF(#REF!&lt;&gt;"",E954-(I954/CalsPerPound),""),"")</f>
        <v/>
      </c>
      <c r="F955" s="18" t="str">
        <f>IFERROR(RunningBMR,"")</f>
        <v/>
      </c>
      <c r="G955" s="13" t="str">
        <f>IFERROR(IF(K954&gt;0,F954*ActivityFactor+IF(WeightGoal="Maintain",0,IF(WeightGoal="Decrease",-500,IF(WeightGoal="Increase",500))),""),"")</f>
        <v/>
      </c>
      <c r="H955" s="32" t="str">
        <f>IFERROR(F955*(ActivityFactor),"")</f>
        <v/>
      </c>
      <c r="I955" s="13" t="str">
        <f>IFERROR(IF(WeightGoal="Increase",G955-H955,H955-G955),"")</f>
        <v/>
      </c>
      <c r="J955" s="13"/>
      <c r="K955" s="17" t="str">
        <f>IFERROR(IF(Standard,#REF!/CalsPerPound,#REF!/CalsPerPound/2.2),"")</f>
        <v/>
      </c>
      <c r="L955" s="17"/>
      <c r="M955" s="16" t="str">
        <f>IFERROR(WeightToLoseGain-K955,"")</f>
        <v/>
      </c>
      <c r="N955" s="25" t="str">
        <f>IFERROR(IF(C954&lt;&gt;"",M955/(WeightToLoseGain),""),"")</f>
        <v/>
      </c>
    </row>
    <row r="956" spans="3:14" ht="15" customHeight="1">
      <c r="C956" s="15"/>
      <c r="D956" s="11" t="str">
        <f>IFERROR(IF(#REF!&lt;&gt;"",IF(MOD(#REF!,7)=1,(#REF!/7)+1,""),""),"")</f>
        <v/>
      </c>
      <c r="E956" s="12" t="str">
        <f>IFERROR(IF(#REF!&lt;&gt;"",E955-(I955/CalsPerPound),""),"")</f>
        <v/>
      </c>
      <c r="F956" s="18" t="str">
        <f>IFERROR(RunningBMR,"")</f>
        <v/>
      </c>
      <c r="G956" s="13" t="str">
        <f>IFERROR(IF(K955&gt;0,F955*ActivityFactor+IF(WeightGoal="Maintain",0,IF(WeightGoal="Decrease",-500,IF(WeightGoal="Increase",500))),""),"")</f>
        <v/>
      </c>
      <c r="H956" s="32" t="str">
        <f>IFERROR(F956*(ActivityFactor),"")</f>
        <v/>
      </c>
      <c r="I956" s="13" t="str">
        <f>IFERROR(IF(WeightGoal="Increase",G956-H956,H956-G956),"")</f>
        <v/>
      </c>
      <c r="J956" s="13"/>
      <c r="K956" s="17" t="str">
        <f>IFERROR(IF(Standard,#REF!/CalsPerPound,#REF!/CalsPerPound/2.2),"")</f>
        <v/>
      </c>
      <c r="L956" s="17"/>
      <c r="M956" s="16" t="str">
        <f>IFERROR(WeightToLoseGain-K956,"")</f>
        <v/>
      </c>
      <c r="N956" s="25" t="str">
        <f>IFERROR(IF(C955&lt;&gt;"",M956/(WeightToLoseGain),""),"")</f>
        <v/>
      </c>
    </row>
    <row r="957" spans="3:14" ht="15" customHeight="1">
      <c r="C957" s="15"/>
      <c r="D957" s="11" t="str">
        <f>IFERROR(IF(#REF!&lt;&gt;"",IF(MOD(#REF!,7)=1,(#REF!/7)+1,""),""),"")</f>
        <v/>
      </c>
      <c r="E957" s="12" t="str">
        <f>IFERROR(IF(#REF!&lt;&gt;"",E956-(I956/CalsPerPound),""),"")</f>
        <v/>
      </c>
      <c r="F957" s="18" t="str">
        <f>IFERROR(RunningBMR,"")</f>
        <v/>
      </c>
      <c r="G957" s="13" t="str">
        <f>IFERROR(IF(K956&gt;0,F956*ActivityFactor+IF(WeightGoal="Maintain",0,IF(WeightGoal="Decrease",-500,IF(WeightGoal="Increase",500))),""),"")</f>
        <v/>
      </c>
      <c r="H957" s="32" t="str">
        <f>IFERROR(F957*(ActivityFactor),"")</f>
        <v/>
      </c>
      <c r="I957" s="13" t="str">
        <f>IFERROR(IF(WeightGoal="Increase",G957-H957,H957-G957),"")</f>
        <v/>
      </c>
      <c r="J957" s="13"/>
      <c r="K957" s="17" t="str">
        <f>IFERROR(IF(Standard,#REF!/CalsPerPound,#REF!/CalsPerPound/2.2),"")</f>
        <v/>
      </c>
      <c r="L957" s="17"/>
      <c r="M957" s="16" t="str">
        <f>IFERROR(WeightToLoseGain-K957,"")</f>
        <v/>
      </c>
      <c r="N957" s="25" t="str">
        <f>IFERROR(IF(C956&lt;&gt;"",M957/(WeightToLoseGain),""),"")</f>
        <v/>
      </c>
    </row>
    <row r="958" spans="3:14" ht="15" customHeight="1">
      <c r="C958" s="15"/>
      <c r="D958" s="11" t="str">
        <f>IFERROR(IF(#REF!&lt;&gt;"",IF(MOD(#REF!,7)=1,(#REF!/7)+1,""),""),"")</f>
        <v/>
      </c>
      <c r="E958" s="12" t="str">
        <f>IFERROR(IF(#REF!&lt;&gt;"",E957-(I957/CalsPerPound),""),"")</f>
        <v/>
      </c>
      <c r="F958" s="18" t="str">
        <f>IFERROR(RunningBMR,"")</f>
        <v/>
      </c>
      <c r="G958" s="13" t="str">
        <f>IFERROR(IF(K957&gt;0,F957*ActivityFactor+IF(WeightGoal="Maintain",0,IF(WeightGoal="Decrease",-500,IF(WeightGoal="Increase",500))),""),"")</f>
        <v/>
      </c>
      <c r="H958" s="32" t="str">
        <f>IFERROR(F958*(ActivityFactor),"")</f>
        <v/>
      </c>
      <c r="I958" s="13" t="str">
        <f>IFERROR(IF(WeightGoal="Increase",G958-H958,H958-G958),"")</f>
        <v/>
      </c>
      <c r="J958" s="13"/>
      <c r="K958" s="17" t="str">
        <f>IFERROR(IF(Standard,#REF!/CalsPerPound,#REF!/CalsPerPound/2.2),"")</f>
        <v/>
      </c>
      <c r="L958" s="17"/>
      <c r="M958" s="16" t="str">
        <f>IFERROR(WeightToLoseGain-K958,"")</f>
        <v/>
      </c>
      <c r="N958" s="25" t="str">
        <f>IFERROR(IF(C957&lt;&gt;"",M958/(WeightToLoseGain),""),"")</f>
        <v/>
      </c>
    </row>
    <row r="959" spans="3:14" ht="15" customHeight="1">
      <c r="C959" s="15"/>
      <c r="D959" s="11" t="str">
        <f>IFERROR(IF(#REF!&lt;&gt;"",IF(MOD(#REF!,7)=1,(#REF!/7)+1,""),""),"")</f>
        <v/>
      </c>
      <c r="E959" s="12" t="str">
        <f>IFERROR(IF(#REF!&lt;&gt;"",E958-(I958/CalsPerPound),""),"")</f>
        <v/>
      </c>
      <c r="F959" s="18" t="str">
        <f>IFERROR(RunningBMR,"")</f>
        <v/>
      </c>
      <c r="G959" s="13" t="str">
        <f>IFERROR(IF(K958&gt;0,F958*ActivityFactor+IF(WeightGoal="Maintain",0,IF(WeightGoal="Decrease",-500,IF(WeightGoal="Increase",500))),""),"")</f>
        <v/>
      </c>
      <c r="H959" s="32" t="str">
        <f>IFERROR(F959*(ActivityFactor),"")</f>
        <v/>
      </c>
      <c r="I959" s="13" t="str">
        <f>IFERROR(IF(WeightGoal="Increase",G959-H959,H959-G959),"")</f>
        <v/>
      </c>
      <c r="J959" s="13"/>
      <c r="K959" s="17" t="str">
        <f>IFERROR(IF(Standard,#REF!/CalsPerPound,#REF!/CalsPerPound/2.2),"")</f>
        <v/>
      </c>
      <c r="L959" s="17"/>
      <c r="M959" s="16" t="str">
        <f>IFERROR(WeightToLoseGain-K959,"")</f>
        <v/>
      </c>
      <c r="N959" s="25" t="str">
        <f>IFERROR(IF(C958&lt;&gt;"",M959/(WeightToLoseGain),""),"")</f>
        <v/>
      </c>
    </row>
    <row r="960" spans="3:14" ht="15" customHeight="1">
      <c r="C960" s="15"/>
      <c r="D960" s="11" t="str">
        <f>IFERROR(IF(#REF!&lt;&gt;"",IF(MOD(#REF!,7)=1,(#REF!/7)+1,""),""),"")</f>
        <v/>
      </c>
      <c r="E960" s="12" t="str">
        <f>IFERROR(IF(#REF!&lt;&gt;"",E959-(I959/CalsPerPound),""),"")</f>
        <v/>
      </c>
      <c r="F960" s="18" t="str">
        <f>IFERROR(RunningBMR,"")</f>
        <v/>
      </c>
      <c r="G960" s="13" t="str">
        <f>IFERROR(IF(K959&gt;0,F959*ActivityFactor+IF(WeightGoal="Maintain",0,IF(WeightGoal="Decrease",-500,IF(WeightGoal="Increase",500))),""),"")</f>
        <v/>
      </c>
      <c r="H960" s="32" t="str">
        <f>IFERROR(F960*(ActivityFactor),"")</f>
        <v/>
      </c>
      <c r="I960" s="13" t="str">
        <f>IFERROR(IF(WeightGoal="Increase",G960-H960,H960-G960),"")</f>
        <v/>
      </c>
      <c r="J960" s="13"/>
      <c r="K960" s="17" t="str">
        <f>IFERROR(IF(Standard,#REF!/CalsPerPound,#REF!/CalsPerPound/2.2),"")</f>
        <v/>
      </c>
      <c r="L960" s="17"/>
      <c r="M960" s="16" t="str">
        <f>IFERROR(WeightToLoseGain-K960,"")</f>
        <v/>
      </c>
      <c r="N960" s="25" t="str">
        <f>IFERROR(IF(C959&lt;&gt;"",M960/(WeightToLoseGain),""),"")</f>
        <v/>
      </c>
    </row>
    <row r="961" spans="3:14" ht="15" customHeight="1">
      <c r="C961" s="15"/>
      <c r="D961" s="11" t="str">
        <f>IFERROR(IF(#REF!&lt;&gt;"",IF(MOD(#REF!,7)=1,(#REF!/7)+1,""),""),"")</f>
        <v/>
      </c>
      <c r="E961" s="12" t="str">
        <f>IFERROR(IF(#REF!&lt;&gt;"",E960-(I960/CalsPerPound),""),"")</f>
        <v/>
      </c>
      <c r="F961" s="18" t="str">
        <f>IFERROR(RunningBMR,"")</f>
        <v/>
      </c>
      <c r="G961" s="13" t="str">
        <f>IFERROR(IF(K960&gt;0,F960*ActivityFactor+IF(WeightGoal="Maintain",0,IF(WeightGoal="Decrease",-500,IF(WeightGoal="Increase",500))),""),"")</f>
        <v/>
      </c>
      <c r="H961" s="32" t="str">
        <f>IFERROR(F961*(ActivityFactor),"")</f>
        <v/>
      </c>
      <c r="I961" s="13" t="str">
        <f>IFERROR(IF(WeightGoal="Increase",G961-H961,H961-G961),"")</f>
        <v/>
      </c>
      <c r="J961" s="13"/>
      <c r="K961" s="17" t="str">
        <f>IFERROR(IF(Standard,#REF!/CalsPerPound,#REF!/CalsPerPound/2.2),"")</f>
        <v/>
      </c>
      <c r="L961" s="17"/>
      <c r="M961" s="16" t="str">
        <f>IFERROR(WeightToLoseGain-K961,"")</f>
        <v/>
      </c>
      <c r="N961" s="25" t="str">
        <f>IFERROR(IF(C960&lt;&gt;"",M961/(WeightToLoseGain),""),"")</f>
        <v/>
      </c>
    </row>
    <row r="962" spans="3:14" ht="15" customHeight="1">
      <c r="C962" s="15"/>
      <c r="D962" s="11" t="str">
        <f>IFERROR(IF(#REF!&lt;&gt;"",IF(MOD(#REF!,7)=1,(#REF!/7)+1,""),""),"")</f>
        <v/>
      </c>
      <c r="E962" s="12" t="str">
        <f>IFERROR(IF(#REF!&lt;&gt;"",E961-(I961/CalsPerPound),""),"")</f>
        <v/>
      </c>
      <c r="F962" s="18" t="str">
        <f>IFERROR(RunningBMR,"")</f>
        <v/>
      </c>
      <c r="G962" s="13" t="str">
        <f>IFERROR(IF(K961&gt;0,F961*ActivityFactor+IF(WeightGoal="Maintain",0,IF(WeightGoal="Decrease",-500,IF(WeightGoal="Increase",500))),""),"")</f>
        <v/>
      </c>
      <c r="H962" s="32" t="str">
        <f>IFERROR(F962*(ActivityFactor),"")</f>
        <v/>
      </c>
      <c r="I962" s="13" t="str">
        <f>IFERROR(IF(WeightGoal="Increase",G962-H962,H962-G962),"")</f>
        <v/>
      </c>
      <c r="J962" s="13"/>
      <c r="K962" s="17" t="str">
        <f>IFERROR(IF(Standard,#REF!/CalsPerPound,#REF!/CalsPerPound/2.2),"")</f>
        <v/>
      </c>
      <c r="L962" s="17"/>
      <c r="M962" s="16" t="str">
        <f>IFERROR(WeightToLoseGain-K962,"")</f>
        <v/>
      </c>
      <c r="N962" s="25" t="str">
        <f>IFERROR(IF(C961&lt;&gt;"",M962/(WeightToLoseGain),""),"")</f>
        <v/>
      </c>
    </row>
    <row r="963" spans="3:14" ht="15" customHeight="1">
      <c r="C963" s="15"/>
      <c r="D963" s="11" t="str">
        <f>IFERROR(IF(#REF!&lt;&gt;"",IF(MOD(#REF!,7)=1,(#REF!/7)+1,""),""),"")</f>
        <v/>
      </c>
      <c r="E963" s="12" t="str">
        <f>IFERROR(IF(#REF!&lt;&gt;"",E962-(I962/CalsPerPound),""),"")</f>
        <v/>
      </c>
      <c r="F963" s="18" t="str">
        <f>IFERROR(RunningBMR,"")</f>
        <v/>
      </c>
      <c r="G963" s="13" t="str">
        <f>IFERROR(IF(K962&gt;0,F962*ActivityFactor+IF(WeightGoal="Maintain",0,IF(WeightGoal="Decrease",-500,IF(WeightGoal="Increase",500))),""),"")</f>
        <v/>
      </c>
      <c r="H963" s="32" t="str">
        <f>IFERROR(F963*(ActivityFactor),"")</f>
        <v/>
      </c>
      <c r="I963" s="13" t="str">
        <f>IFERROR(IF(WeightGoal="Increase",G963-H963,H963-G963),"")</f>
        <v/>
      </c>
      <c r="J963" s="13"/>
      <c r="K963" s="17" t="str">
        <f>IFERROR(IF(Standard,#REF!/CalsPerPound,#REF!/CalsPerPound/2.2),"")</f>
        <v/>
      </c>
      <c r="L963" s="17"/>
      <c r="M963" s="16" t="str">
        <f>IFERROR(WeightToLoseGain-K963,"")</f>
        <v/>
      </c>
      <c r="N963" s="25" t="str">
        <f>IFERROR(IF(C962&lt;&gt;"",M963/(WeightToLoseGain),""),"")</f>
        <v/>
      </c>
    </row>
    <row r="964" spans="3:14" ht="15" customHeight="1">
      <c r="C964" s="15"/>
      <c r="D964" s="11" t="str">
        <f>IFERROR(IF(#REF!&lt;&gt;"",IF(MOD(#REF!,7)=1,(#REF!/7)+1,""),""),"")</f>
        <v/>
      </c>
      <c r="E964" s="12" t="str">
        <f>IFERROR(IF(#REF!&lt;&gt;"",E963-(I963/CalsPerPound),""),"")</f>
        <v/>
      </c>
      <c r="F964" s="18" t="str">
        <f>IFERROR(RunningBMR,"")</f>
        <v/>
      </c>
      <c r="G964" s="13" t="str">
        <f>IFERROR(IF(K963&gt;0,F963*ActivityFactor+IF(WeightGoal="Maintain",0,IF(WeightGoal="Decrease",-500,IF(WeightGoal="Increase",500))),""),"")</f>
        <v/>
      </c>
      <c r="H964" s="32" t="str">
        <f>IFERROR(F964*(ActivityFactor),"")</f>
        <v/>
      </c>
      <c r="I964" s="13" t="str">
        <f>IFERROR(IF(WeightGoal="Increase",G964-H964,H964-G964),"")</f>
        <v/>
      </c>
      <c r="J964" s="13"/>
      <c r="K964" s="17" t="str">
        <f>IFERROR(IF(Standard,#REF!/CalsPerPound,#REF!/CalsPerPound/2.2),"")</f>
        <v/>
      </c>
      <c r="L964" s="17"/>
      <c r="M964" s="16" t="str">
        <f>IFERROR(WeightToLoseGain-K964,"")</f>
        <v/>
      </c>
      <c r="N964" s="25" t="str">
        <f>IFERROR(IF(C963&lt;&gt;"",M964/(WeightToLoseGain),""),"")</f>
        <v/>
      </c>
    </row>
    <row r="965" spans="3:14" ht="15" customHeight="1">
      <c r="C965" s="15"/>
      <c r="D965" s="11" t="str">
        <f>IFERROR(IF(#REF!&lt;&gt;"",IF(MOD(#REF!,7)=1,(#REF!/7)+1,""),""),"")</f>
        <v/>
      </c>
      <c r="E965" s="12" t="str">
        <f>IFERROR(IF(#REF!&lt;&gt;"",E964-(I964/CalsPerPound),""),"")</f>
        <v/>
      </c>
      <c r="F965" s="18" t="str">
        <f>IFERROR(RunningBMR,"")</f>
        <v/>
      </c>
      <c r="G965" s="13" t="str">
        <f>IFERROR(IF(K964&gt;0,F964*ActivityFactor+IF(WeightGoal="Maintain",0,IF(WeightGoal="Decrease",-500,IF(WeightGoal="Increase",500))),""),"")</f>
        <v/>
      </c>
      <c r="H965" s="32" t="str">
        <f>IFERROR(F965*(ActivityFactor),"")</f>
        <v/>
      </c>
      <c r="I965" s="13" t="str">
        <f>IFERROR(IF(WeightGoal="Increase",G965-H965,H965-G965),"")</f>
        <v/>
      </c>
      <c r="J965" s="13"/>
      <c r="K965" s="17" t="str">
        <f>IFERROR(IF(Standard,#REF!/CalsPerPound,#REF!/CalsPerPound/2.2),"")</f>
        <v/>
      </c>
      <c r="L965" s="17"/>
      <c r="M965" s="16" t="str">
        <f>IFERROR(WeightToLoseGain-K965,"")</f>
        <v/>
      </c>
      <c r="N965" s="25" t="str">
        <f>IFERROR(IF(C964&lt;&gt;"",M965/(WeightToLoseGain),""),"")</f>
        <v/>
      </c>
    </row>
    <row r="966" spans="3:14" ht="15" customHeight="1">
      <c r="C966" s="15"/>
      <c r="D966" s="11" t="str">
        <f>IFERROR(IF(#REF!&lt;&gt;"",IF(MOD(#REF!,7)=1,(#REF!/7)+1,""),""),"")</f>
        <v/>
      </c>
      <c r="E966" s="12" t="str">
        <f>IFERROR(IF(#REF!&lt;&gt;"",E965-(I965/CalsPerPound),""),"")</f>
        <v/>
      </c>
      <c r="F966" s="18" t="str">
        <f>IFERROR(RunningBMR,"")</f>
        <v/>
      </c>
      <c r="G966" s="13" t="str">
        <f>IFERROR(IF(K965&gt;0,F965*ActivityFactor+IF(WeightGoal="Maintain",0,IF(WeightGoal="Decrease",-500,IF(WeightGoal="Increase",500))),""),"")</f>
        <v/>
      </c>
      <c r="H966" s="32" t="str">
        <f>IFERROR(F966*(ActivityFactor),"")</f>
        <v/>
      </c>
      <c r="I966" s="13" t="str">
        <f>IFERROR(IF(WeightGoal="Increase",G966-H966,H966-G966),"")</f>
        <v/>
      </c>
      <c r="J966" s="13"/>
      <c r="K966" s="17" t="str">
        <f>IFERROR(IF(Standard,#REF!/CalsPerPound,#REF!/CalsPerPound/2.2),"")</f>
        <v/>
      </c>
      <c r="L966" s="17"/>
      <c r="M966" s="16" t="str">
        <f>IFERROR(WeightToLoseGain-K966,"")</f>
        <v/>
      </c>
      <c r="N966" s="25" t="str">
        <f>IFERROR(IF(C965&lt;&gt;"",M966/(WeightToLoseGain),""),"")</f>
        <v/>
      </c>
    </row>
    <row r="967" spans="3:14" ht="15" customHeight="1">
      <c r="C967" s="15"/>
      <c r="D967" s="11" t="str">
        <f>IFERROR(IF(#REF!&lt;&gt;"",IF(MOD(#REF!,7)=1,(#REF!/7)+1,""),""),"")</f>
        <v/>
      </c>
      <c r="E967" s="12" t="str">
        <f>IFERROR(IF(#REF!&lt;&gt;"",E966-(I966/CalsPerPound),""),"")</f>
        <v/>
      </c>
      <c r="F967" s="18" t="str">
        <f>IFERROR(RunningBMR,"")</f>
        <v/>
      </c>
      <c r="G967" s="13" t="str">
        <f>IFERROR(IF(K966&gt;0,F966*ActivityFactor+IF(WeightGoal="Maintain",0,IF(WeightGoal="Decrease",-500,IF(WeightGoal="Increase",500))),""),"")</f>
        <v/>
      </c>
      <c r="H967" s="32" t="str">
        <f>IFERROR(F967*(ActivityFactor),"")</f>
        <v/>
      </c>
      <c r="I967" s="13" t="str">
        <f>IFERROR(IF(WeightGoal="Increase",G967-H967,H967-G967),"")</f>
        <v/>
      </c>
      <c r="J967" s="13"/>
      <c r="K967" s="17" t="str">
        <f>IFERROR(IF(Standard,#REF!/CalsPerPound,#REF!/CalsPerPound/2.2),"")</f>
        <v/>
      </c>
      <c r="L967" s="17"/>
      <c r="M967" s="16" t="str">
        <f>IFERROR(WeightToLoseGain-K967,"")</f>
        <v/>
      </c>
      <c r="N967" s="25" t="str">
        <f>IFERROR(IF(C966&lt;&gt;"",M967/(WeightToLoseGain),""),"")</f>
        <v/>
      </c>
    </row>
    <row r="968" spans="3:14" ht="15" customHeight="1">
      <c r="C968" s="15"/>
      <c r="D968" s="11" t="str">
        <f>IFERROR(IF(#REF!&lt;&gt;"",IF(MOD(#REF!,7)=1,(#REF!/7)+1,""),""),"")</f>
        <v/>
      </c>
      <c r="E968" s="12" t="str">
        <f>IFERROR(IF(#REF!&lt;&gt;"",E967-(I967/CalsPerPound),""),"")</f>
        <v/>
      </c>
      <c r="F968" s="18" t="str">
        <f>IFERROR(RunningBMR,"")</f>
        <v/>
      </c>
      <c r="G968" s="13" t="str">
        <f>IFERROR(IF(K967&gt;0,F967*ActivityFactor+IF(WeightGoal="Maintain",0,IF(WeightGoal="Decrease",-500,IF(WeightGoal="Increase",500))),""),"")</f>
        <v/>
      </c>
      <c r="H968" s="32" t="str">
        <f>IFERROR(F968*(ActivityFactor),"")</f>
        <v/>
      </c>
      <c r="I968" s="13" t="str">
        <f>IFERROR(IF(WeightGoal="Increase",G968-H968,H968-G968),"")</f>
        <v/>
      </c>
      <c r="J968" s="13"/>
      <c r="K968" s="17" t="str">
        <f>IFERROR(IF(Standard,#REF!/CalsPerPound,#REF!/CalsPerPound/2.2),"")</f>
        <v/>
      </c>
      <c r="L968" s="17"/>
      <c r="M968" s="16" t="str">
        <f>IFERROR(WeightToLoseGain-K968,"")</f>
        <v/>
      </c>
      <c r="N968" s="25" t="str">
        <f>IFERROR(IF(C967&lt;&gt;"",M968/(WeightToLoseGain),""),"")</f>
        <v/>
      </c>
    </row>
    <row r="969" spans="3:14" ht="15" customHeight="1">
      <c r="C969" s="15"/>
      <c r="D969" s="11" t="str">
        <f>IFERROR(IF(#REF!&lt;&gt;"",IF(MOD(#REF!,7)=1,(#REF!/7)+1,""),""),"")</f>
        <v/>
      </c>
      <c r="E969" s="12" t="str">
        <f>IFERROR(IF(#REF!&lt;&gt;"",E968-(I968/CalsPerPound),""),"")</f>
        <v/>
      </c>
      <c r="F969" s="18" t="str">
        <f>IFERROR(RunningBMR,"")</f>
        <v/>
      </c>
      <c r="G969" s="13" t="str">
        <f>IFERROR(IF(K968&gt;0,F968*ActivityFactor+IF(WeightGoal="Maintain",0,IF(WeightGoal="Decrease",-500,IF(WeightGoal="Increase",500))),""),"")</f>
        <v/>
      </c>
      <c r="H969" s="32" t="str">
        <f>IFERROR(F969*(ActivityFactor),"")</f>
        <v/>
      </c>
      <c r="I969" s="13" t="str">
        <f>IFERROR(IF(WeightGoal="Increase",G969-H969,H969-G969),"")</f>
        <v/>
      </c>
      <c r="J969" s="13"/>
      <c r="K969" s="17" t="str">
        <f>IFERROR(IF(Standard,#REF!/CalsPerPound,#REF!/CalsPerPound/2.2),"")</f>
        <v/>
      </c>
      <c r="L969" s="17"/>
      <c r="M969" s="16" t="str">
        <f>IFERROR(WeightToLoseGain-K969,"")</f>
        <v/>
      </c>
      <c r="N969" s="25" t="str">
        <f>IFERROR(IF(C968&lt;&gt;"",M969/(WeightToLoseGain),""),"")</f>
        <v/>
      </c>
    </row>
    <row r="970" spans="3:14" ht="15" customHeight="1">
      <c r="C970" s="15"/>
      <c r="D970" s="11" t="str">
        <f>IFERROR(IF(#REF!&lt;&gt;"",IF(MOD(#REF!,7)=1,(#REF!/7)+1,""),""),"")</f>
        <v/>
      </c>
      <c r="E970" s="12" t="str">
        <f>IFERROR(IF(#REF!&lt;&gt;"",E969-(I969/CalsPerPound),""),"")</f>
        <v/>
      </c>
      <c r="F970" s="18" t="str">
        <f>IFERROR(RunningBMR,"")</f>
        <v/>
      </c>
      <c r="G970" s="13" t="str">
        <f>IFERROR(IF(K969&gt;0,F969*ActivityFactor+IF(WeightGoal="Maintain",0,IF(WeightGoal="Decrease",-500,IF(WeightGoal="Increase",500))),""),"")</f>
        <v/>
      </c>
      <c r="H970" s="32" t="str">
        <f>IFERROR(F970*(ActivityFactor),"")</f>
        <v/>
      </c>
      <c r="I970" s="13" t="str">
        <f>IFERROR(IF(WeightGoal="Increase",G970-H970,H970-G970),"")</f>
        <v/>
      </c>
      <c r="J970" s="13"/>
      <c r="K970" s="17" t="str">
        <f>IFERROR(IF(Standard,#REF!/CalsPerPound,#REF!/CalsPerPound/2.2),"")</f>
        <v/>
      </c>
      <c r="L970" s="17"/>
      <c r="M970" s="16" t="str">
        <f>IFERROR(WeightToLoseGain-K970,"")</f>
        <v/>
      </c>
      <c r="N970" s="25" t="str">
        <f>IFERROR(IF(C969&lt;&gt;"",M970/(WeightToLoseGain),""),"")</f>
        <v/>
      </c>
    </row>
    <row r="971" spans="3:14" ht="15" customHeight="1">
      <c r="C971" s="15"/>
      <c r="D971" s="11" t="str">
        <f>IFERROR(IF(#REF!&lt;&gt;"",IF(MOD(#REF!,7)=1,(#REF!/7)+1,""),""),"")</f>
        <v/>
      </c>
      <c r="E971" s="12" t="str">
        <f>IFERROR(IF(#REF!&lt;&gt;"",E970-(I970/CalsPerPound),""),"")</f>
        <v/>
      </c>
      <c r="F971" s="18" t="str">
        <f>IFERROR(RunningBMR,"")</f>
        <v/>
      </c>
      <c r="G971" s="13" t="str">
        <f>IFERROR(IF(K970&gt;0,F970*ActivityFactor+IF(WeightGoal="Maintain",0,IF(WeightGoal="Decrease",-500,IF(WeightGoal="Increase",500))),""),"")</f>
        <v/>
      </c>
      <c r="H971" s="32" t="str">
        <f>IFERROR(F971*(ActivityFactor),"")</f>
        <v/>
      </c>
      <c r="I971" s="13" t="str">
        <f>IFERROR(IF(WeightGoal="Increase",G971-H971,H971-G971),"")</f>
        <v/>
      </c>
      <c r="J971" s="13"/>
      <c r="K971" s="17" t="str">
        <f>IFERROR(IF(Standard,#REF!/CalsPerPound,#REF!/CalsPerPound/2.2),"")</f>
        <v/>
      </c>
      <c r="L971" s="17"/>
      <c r="M971" s="16" t="str">
        <f>IFERROR(WeightToLoseGain-K971,"")</f>
        <v/>
      </c>
      <c r="N971" s="25" t="str">
        <f>IFERROR(IF(C970&lt;&gt;"",M971/(WeightToLoseGain),""),"")</f>
        <v/>
      </c>
    </row>
    <row r="972" spans="3:14" ht="15" customHeight="1">
      <c r="C972" s="15"/>
      <c r="D972" s="11" t="str">
        <f>IFERROR(IF(#REF!&lt;&gt;"",IF(MOD(#REF!,7)=1,(#REF!/7)+1,""),""),"")</f>
        <v/>
      </c>
      <c r="E972" s="12" t="str">
        <f>IFERROR(IF(#REF!&lt;&gt;"",E971-(I971/CalsPerPound),""),"")</f>
        <v/>
      </c>
      <c r="F972" s="18" t="str">
        <f>IFERROR(RunningBMR,"")</f>
        <v/>
      </c>
      <c r="G972" s="13" t="str">
        <f>IFERROR(IF(K971&gt;0,F971*ActivityFactor+IF(WeightGoal="Maintain",0,IF(WeightGoal="Decrease",-500,IF(WeightGoal="Increase",500))),""),"")</f>
        <v/>
      </c>
      <c r="H972" s="32" t="str">
        <f>IFERROR(F972*(ActivityFactor),"")</f>
        <v/>
      </c>
      <c r="I972" s="13" t="str">
        <f>IFERROR(IF(WeightGoal="Increase",G972-H972,H972-G972),"")</f>
        <v/>
      </c>
      <c r="J972" s="13"/>
      <c r="K972" s="17" t="str">
        <f>IFERROR(IF(Standard,#REF!/CalsPerPound,#REF!/CalsPerPound/2.2),"")</f>
        <v/>
      </c>
      <c r="L972" s="17"/>
      <c r="M972" s="16" t="str">
        <f>IFERROR(WeightToLoseGain-K972,"")</f>
        <v/>
      </c>
      <c r="N972" s="25" t="str">
        <f>IFERROR(IF(C971&lt;&gt;"",M972/(WeightToLoseGain),""),"")</f>
        <v/>
      </c>
    </row>
    <row r="973" spans="3:14" ht="15" customHeight="1">
      <c r="C973" s="15"/>
      <c r="D973" s="11" t="str">
        <f>IFERROR(IF(#REF!&lt;&gt;"",IF(MOD(#REF!,7)=1,(#REF!/7)+1,""),""),"")</f>
        <v/>
      </c>
      <c r="E973" s="12" t="str">
        <f>IFERROR(IF(#REF!&lt;&gt;"",E972-(I972/CalsPerPound),""),"")</f>
        <v/>
      </c>
      <c r="F973" s="18" t="str">
        <f>IFERROR(RunningBMR,"")</f>
        <v/>
      </c>
      <c r="G973" s="13" t="str">
        <f>IFERROR(IF(K972&gt;0,F972*ActivityFactor+IF(WeightGoal="Maintain",0,IF(WeightGoal="Decrease",-500,IF(WeightGoal="Increase",500))),""),"")</f>
        <v/>
      </c>
      <c r="H973" s="32" t="str">
        <f>IFERROR(F973*(ActivityFactor),"")</f>
        <v/>
      </c>
      <c r="I973" s="13" t="str">
        <f>IFERROR(IF(WeightGoal="Increase",G973-H973,H973-G973),"")</f>
        <v/>
      </c>
      <c r="J973" s="13"/>
      <c r="K973" s="17" t="str">
        <f>IFERROR(IF(Standard,#REF!/CalsPerPound,#REF!/CalsPerPound/2.2),"")</f>
        <v/>
      </c>
      <c r="L973" s="17"/>
      <c r="M973" s="16" t="str">
        <f>IFERROR(WeightToLoseGain-K973,"")</f>
        <v/>
      </c>
      <c r="N973" s="25" t="str">
        <f>IFERROR(IF(C972&lt;&gt;"",M973/(WeightToLoseGain),""),"")</f>
        <v/>
      </c>
    </row>
    <row r="974" spans="3:14" ht="15" customHeight="1">
      <c r="C974" s="15"/>
      <c r="D974" s="11" t="str">
        <f>IFERROR(IF(#REF!&lt;&gt;"",IF(MOD(#REF!,7)=1,(#REF!/7)+1,""),""),"")</f>
        <v/>
      </c>
      <c r="E974" s="12" t="str">
        <f>IFERROR(IF(#REF!&lt;&gt;"",E973-(I973/CalsPerPound),""),"")</f>
        <v/>
      </c>
      <c r="F974" s="18" t="str">
        <f>IFERROR(RunningBMR,"")</f>
        <v/>
      </c>
      <c r="G974" s="13" t="str">
        <f>IFERROR(IF(K973&gt;0,F973*ActivityFactor+IF(WeightGoal="Maintain",0,IF(WeightGoal="Decrease",-500,IF(WeightGoal="Increase",500))),""),"")</f>
        <v/>
      </c>
      <c r="H974" s="32" t="str">
        <f>IFERROR(F974*(ActivityFactor),"")</f>
        <v/>
      </c>
      <c r="I974" s="13" t="str">
        <f>IFERROR(IF(WeightGoal="Increase",G974-H974,H974-G974),"")</f>
        <v/>
      </c>
      <c r="J974" s="13"/>
      <c r="K974" s="17" t="str">
        <f>IFERROR(IF(Standard,#REF!/CalsPerPound,#REF!/CalsPerPound/2.2),"")</f>
        <v/>
      </c>
      <c r="L974" s="17"/>
      <c r="M974" s="16" t="str">
        <f>IFERROR(WeightToLoseGain-K974,"")</f>
        <v/>
      </c>
      <c r="N974" s="25" t="str">
        <f>IFERROR(IF(C973&lt;&gt;"",M974/(WeightToLoseGain),""),"")</f>
        <v/>
      </c>
    </row>
    <row r="975" spans="3:14" ht="15" customHeight="1">
      <c r="C975" s="15"/>
      <c r="D975" s="11" t="str">
        <f>IFERROR(IF(#REF!&lt;&gt;"",IF(MOD(#REF!,7)=1,(#REF!/7)+1,""),""),"")</f>
        <v/>
      </c>
      <c r="E975" s="12" t="str">
        <f>IFERROR(IF(#REF!&lt;&gt;"",E974-(I974/CalsPerPound),""),"")</f>
        <v/>
      </c>
      <c r="F975" s="18" t="str">
        <f>IFERROR(RunningBMR,"")</f>
        <v/>
      </c>
      <c r="G975" s="13" t="str">
        <f>IFERROR(IF(K974&gt;0,F974*ActivityFactor+IF(WeightGoal="Maintain",0,IF(WeightGoal="Decrease",-500,IF(WeightGoal="Increase",500))),""),"")</f>
        <v/>
      </c>
      <c r="H975" s="32" t="str">
        <f>IFERROR(F975*(ActivityFactor),"")</f>
        <v/>
      </c>
      <c r="I975" s="13" t="str">
        <f>IFERROR(IF(WeightGoal="Increase",G975-H975,H975-G975),"")</f>
        <v/>
      </c>
      <c r="J975" s="13"/>
      <c r="K975" s="17" t="str">
        <f>IFERROR(IF(Standard,#REF!/CalsPerPound,#REF!/CalsPerPound/2.2),"")</f>
        <v/>
      </c>
      <c r="L975" s="17"/>
      <c r="M975" s="16" t="str">
        <f>IFERROR(WeightToLoseGain-K975,"")</f>
        <v/>
      </c>
      <c r="N975" s="25" t="str">
        <f>IFERROR(IF(C974&lt;&gt;"",M975/(WeightToLoseGain),""),"")</f>
        <v/>
      </c>
    </row>
    <row r="976" spans="3:14" ht="15" customHeight="1">
      <c r="C976" s="15"/>
      <c r="D976" s="11" t="str">
        <f>IFERROR(IF(#REF!&lt;&gt;"",IF(MOD(#REF!,7)=1,(#REF!/7)+1,""),""),"")</f>
        <v/>
      </c>
      <c r="E976" s="12" t="str">
        <f>IFERROR(IF(#REF!&lt;&gt;"",E975-(I975/CalsPerPound),""),"")</f>
        <v/>
      </c>
      <c r="F976" s="18" t="str">
        <f>IFERROR(RunningBMR,"")</f>
        <v/>
      </c>
      <c r="G976" s="13" t="str">
        <f>IFERROR(IF(K975&gt;0,F975*ActivityFactor+IF(WeightGoal="Maintain",0,IF(WeightGoal="Decrease",-500,IF(WeightGoal="Increase",500))),""),"")</f>
        <v/>
      </c>
      <c r="H976" s="32" t="str">
        <f>IFERROR(F976*(ActivityFactor),"")</f>
        <v/>
      </c>
      <c r="I976" s="13" t="str">
        <f>IFERROR(IF(WeightGoal="Increase",G976-H976,H976-G976),"")</f>
        <v/>
      </c>
      <c r="J976" s="13"/>
      <c r="K976" s="17" t="str">
        <f>IFERROR(IF(Standard,#REF!/CalsPerPound,#REF!/CalsPerPound/2.2),"")</f>
        <v/>
      </c>
      <c r="L976" s="17"/>
      <c r="M976" s="16" t="str">
        <f>IFERROR(WeightToLoseGain-K976,"")</f>
        <v/>
      </c>
      <c r="N976" s="25" t="str">
        <f>IFERROR(IF(C975&lt;&gt;"",M976/(WeightToLoseGain),""),"")</f>
        <v/>
      </c>
    </row>
    <row r="977" spans="3:14" ht="15" customHeight="1">
      <c r="C977" s="15"/>
      <c r="D977" s="11" t="str">
        <f>IFERROR(IF(#REF!&lt;&gt;"",IF(MOD(#REF!,7)=1,(#REF!/7)+1,""),""),"")</f>
        <v/>
      </c>
      <c r="E977" s="12" t="str">
        <f>IFERROR(IF(#REF!&lt;&gt;"",E976-(I976/CalsPerPound),""),"")</f>
        <v/>
      </c>
      <c r="F977" s="18" t="str">
        <f>IFERROR(RunningBMR,"")</f>
        <v/>
      </c>
      <c r="G977" s="13" t="str">
        <f>IFERROR(IF(K976&gt;0,F976*ActivityFactor+IF(WeightGoal="Maintain",0,IF(WeightGoal="Decrease",-500,IF(WeightGoal="Increase",500))),""),"")</f>
        <v/>
      </c>
      <c r="H977" s="32" t="str">
        <f>IFERROR(F977*(ActivityFactor),"")</f>
        <v/>
      </c>
      <c r="I977" s="13" t="str">
        <f>IFERROR(IF(WeightGoal="Increase",G977-H977,H977-G977),"")</f>
        <v/>
      </c>
      <c r="J977" s="13"/>
      <c r="K977" s="17" t="str">
        <f>IFERROR(IF(Standard,#REF!/CalsPerPound,#REF!/CalsPerPound/2.2),"")</f>
        <v/>
      </c>
      <c r="L977" s="17"/>
      <c r="M977" s="16" t="str">
        <f>IFERROR(WeightToLoseGain-K977,"")</f>
        <v/>
      </c>
      <c r="N977" s="25" t="str">
        <f>IFERROR(IF(C976&lt;&gt;"",M977/(WeightToLoseGain),""),"")</f>
        <v/>
      </c>
    </row>
    <row r="978" spans="3:14" ht="15" customHeight="1">
      <c r="C978" s="15"/>
      <c r="D978" s="11" t="str">
        <f>IFERROR(IF(#REF!&lt;&gt;"",IF(MOD(#REF!,7)=1,(#REF!/7)+1,""),""),"")</f>
        <v/>
      </c>
      <c r="E978" s="12" t="str">
        <f>IFERROR(IF(#REF!&lt;&gt;"",E977-(I977/CalsPerPound),""),"")</f>
        <v/>
      </c>
      <c r="F978" s="18" t="str">
        <f>IFERROR(RunningBMR,"")</f>
        <v/>
      </c>
      <c r="G978" s="13" t="str">
        <f>IFERROR(IF(K977&gt;0,F977*ActivityFactor+IF(WeightGoal="Maintain",0,IF(WeightGoal="Decrease",-500,IF(WeightGoal="Increase",500))),""),"")</f>
        <v/>
      </c>
      <c r="H978" s="32" t="str">
        <f>IFERROR(F978*(ActivityFactor),"")</f>
        <v/>
      </c>
      <c r="I978" s="13" t="str">
        <f>IFERROR(IF(WeightGoal="Increase",G978-H978,H978-G978),"")</f>
        <v/>
      </c>
      <c r="J978" s="13"/>
      <c r="K978" s="17" t="str">
        <f>IFERROR(IF(Standard,#REF!/CalsPerPound,#REF!/CalsPerPound/2.2),"")</f>
        <v/>
      </c>
      <c r="L978" s="17"/>
      <c r="M978" s="16" t="str">
        <f>IFERROR(WeightToLoseGain-K978,"")</f>
        <v/>
      </c>
      <c r="N978" s="25" t="str">
        <f>IFERROR(IF(C977&lt;&gt;"",M978/(WeightToLoseGain),""),"")</f>
        <v/>
      </c>
    </row>
    <row r="979" spans="3:14" ht="15" customHeight="1">
      <c r="C979" s="15"/>
      <c r="D979" s="11" t="str">
        <f>IFERROR(IF(#REF!&lt;&gt;"",IF(MOD(#REF!,7)=1,(#REF!/7)+1,""),""),"")</f>
        <v/>
      </c>
      <c r="E979" s="12" t="str">
        <f>IFERROR(IF(#REF!&lt;&gt;"",E978-(I978/CalsPerPound),""),"")</f>
        <v/>
      </c>
      <c r="F979" s="18" t="str">
        <f>IFERROR(RunningBMR,"")</f>
        <v/>
      </c>
      <c r="G979" s="13" t="str">
        <f>IFERROR(IF(K978&gt;0,F978*ActivityFactor+IF(WeightGoal="Maintain",0,IF(WeightGoal="Decrease",-500,IF(WeightGoal="Increase",500))),""),"")</f>
        <v/>
      </c>
      <c r="H979" s="32" t="str">
        <f>IFERROR(F979*(ActivityFactor),"")</f>
        <v/>
      </c>
      <c r="I979" s="13" t="str">
        <f>IFERROR(IF(WeightGoal="Increase",G979-H979,H979-G979),"")</f>
        <v/>
      </c>
      <c r="J979" s="13"/>
      <c r="K979" s="17" t="str">
        <f>IFERROR(IF(Standard,#REF!/CalsPerPound,#REF!/CalsPerPound/2.2),"")</f>
        <v/>
      </c>
      <c r="L979" s="17"/>
      <c r="M979" s="16" t="str">
        <f>IFERROR(WeightToLoseGain-K979,"")</f>
        <v/>
      </c>
      <c r="N979" s="25" t="str">
        <f>IFERROR(IF(C978&lt;&gt;"",M979/(WeightToLoseGain),""),"")</f>
        <v/>
      </c>
    </row>
    <row r="980" spans="3:14" ht="15" customHeight="1">
      <c r="C980" s="15"/>
      <c r="D980" s="11" t="str">
        <f>IFERROR(IF(#REF!&lt;&gt;"",IF(MOD(#REF!,7)=1,(#REF!/7)+1,""),""),"")</f>
        <v/>
      </c>
      <c r="E980" s="12" t="str">
        <f>IFERROR(IF(#REF!&lt;&gt;"",E979-(I979/CalsPerPound),""),"")</f>
        <v/>
      </c>
      <c r="F980" s="18" t="str">
        <f>IFERROR(RunningBMR,"")</f>
        <v/>
      </c>
      <c r="G980" s="13" t="str">
        <f>IFERROR(IF(K979&gt;0,F979*ActivityFactor+IF(WeightGoal="Maintain",0,IF(WeightGoal="Decrease",-500,IF(WeightGoal="Increase",500))),""),"")</f>
        <v/>
      </c>
      <c r="H980" s="32" t="str">
        <f>IFERROR(F980*(ActivityFactor),"")</f>
        <v/>
      </c>
      <c r="I980" s="13" t="str">
        <f>IFERROR(IF(WeightGoal="Increase",G980-H980,H980-G980),"")</f>
        <v/>
      </c>
      <c r="J980" s="13"/>
      <c r="K980" s="17" t="str">
        <f>IFERROR(IF(Standard,#REF!/CalsPerPound,#REF!/CalsPerPound/2.2),"")</f>
        <v/>
      </c>
      <c r="L980" s="17"/>
      <c r="M980" s="16" t="str">
        <f>IFERROR(WeightToLoseGain-K980,"")</f>
        <v/>
      </c>
      <c r="N980" s="25" t="str">
        <f>IFERROR(IF(C979&lt;&gt;"",M980/(WeightToLoseGain),""),"")</f>
        <v/>
      </c>
    </row>
    <row r="981" spans="3:14" ht="15" customHeight="1">
      <c r="C981" s="15"/>
      <c r="D981" s="11" t="str">
        <f>IFERROR(IF(#REF!&lt;&gt;"",IF(MOD(#REF!,7)=1,(#REF!/7)+1,""),""),"")</f>
        <v/>
      </c>
      <c r="E981" s="12" t="str">
        <f>IFERROR(IF(#REF!&lt;&gt;"",E980-(I980/CalsPerPound),""),"")</f>
        <v/>
      </c>
      <c r="F981" s="18" t="str">
        <f>IFERROR(RunningBMR,"")</f>
        <v/>
      </c>
      <c r="G981" s="13" t="str">
        <f>IFERROR(IF(K980&gt;0,F980*ActivityFactor+IF(WeightGoal="Maintain",0,IF(WeightGoal="Decrease",-500,IF(WeightGoal="Increase",500))),""),"")</f>
        <v/>
      </c>
      <c r="H981" s="32" t="str">
        <f>IFERROR(F981*(ActivityFactor),"")</f>
        <v/>
      </c>
      <c r="I981" s="13" t="str">
        <f>IFERROR(IF(WeightGoal="Increase",G981-H981,H981-G981),"")</f>
        <v/>
      </c>
      <c r="J981" s="13"/>
      <c r="K981" s="17" t="str">
        <f>IFERROR(IF(Standard,#REF!/CalsPerPound,#REF!/CalsPerPound/2.2),"")</f>
        <v/>
      </c>
      <c r="L981" s="17"/>
      <c r="M981" s="16" t="str">
        <f>IFERROR(WeightToLoseGain-K981,"")</f>
        <v/>
      </c>
      <c r="N981" s="25" t="str">
        <f>IFERROR(IF(C980&lt;&gt;"",M981/(WeightToLoseGain),""),"")</f>
        <v/>
      </c>
    </row>
  </sheetData>
  <mergeCells count="15">
    <mergeCell ref="C25:H25"/>
    <mergeCell ref="C26:H26"/>
    <mergeCell ref="C19:H19"/>
    <mergeCell ref="C20:H20"/>
    <mergeCell ref="C21:H21"/>
    <mergeCell ref="C22:H22"/>
    <mergeCell ref="C23:H23"/>
    <mergeCell ref="C24:H24"/>
    <mergeCell ref="C18:I18"/>
    <mergeCell ref="M18:T18"/>
    <mergeCell ref="C4:E5"/>
    <mergeCell ref="F4:F5"/>
    <mergeCell ref="H4:M5"/>
    <mergeCell ref="H17:I17"/>
    <mergeCell ref="K17:S17"/>
  </mergeCells>
  <conditionalFormatting sqref="B26:B101 B103:B149 K20:O26 M19:O19 I103:O917 I27:O101 E9:G16 I9:O16 E103:G149 B150:G917 E27:G101 B918:O981">
    <cfRule type="expression" dxfId="38" priority="48" stopIfTrue="1">
      <formula>$C9=TODAY()</formula>
    </cfRule>
    <cfRule type="expression" dxfId="37" priority="49" stopIfTrue="1">
      <formula>$D9&lt;&gt;""</formula>
    </cfRule>
    <cfRule type="expression" dxfId="36" priority="50">
      <formula>$D9&lt;&gt;""</formula>
    </cfRule>
    <cfRule type="expression" dxfId="35" priority="51">
      <formula>$C9&lt;&gt;""</formula>
    </cfRule>
  </conditionalFormatting>
  <conditionalFormatting sqref="B8 H27:H917 E8:O8 H9:H17">
    <cfRule type="expression" dxfId="34" priority="52" stopIfTrue="1">
      <formula>#REF!=TODAY()</formula>
    </cfRule>
    <cfRule type="expression" dxfId="33" priority="53" stopIfTrue="1">
      <formula>$D8&lt;&gt;""</formula>
    </cfRule>
    <cfRule type="expression" dxfId="32" priority="54">
      <formula>$D8&lt;&gt;""</formula>
    </cfRule>
    <cfRule type="expression" dxfId="31" priority="55">
      <formula>#REF!&lt;&gt;""</formula>
    </cfRule>
  </conditionalFormatting>
  <conditionalFormatting sqref="G17">
    <cfRule type="expression" dxfId="30" priority="56" stopIfTrue="1">
      <formula>$C18=TODAY()</formula>
    </cfRule>
    <cfRule type="expression" dxfId="29" priority="57" stopIfTrue="1">
      <formula>$D17&lt;&gt;""</formula>
    </cfRule>
    <cfRule type="expression" dxfId="28" priority="58">
      <formula>$D17&lt;&gt;""</formula>
    </cfRule>
    <cfRule type="expression" dxfId="27" priority="59">
      <formula>$C18&lt;&gt;""</formula>
    </cfRule>
  </conditionalFormatting>
  <conditionalFormatting sqref="E17:F17">
    <cfRule type="expression" dxfId="26" priority="41" stopIfTrue="1">
      <formula>#REF!=TODAY()</formula>
    </cfRule>
    <cfRule type="expression" dxfId="25" priority="42" stopIfTrue="1">
      <formula>$D17&lt;&gt;""</formula>
    </cfRule>
    <cfRule type="expression" dxfId="24" priority="43">
      <formula>$D17&lt;&gt;""</formula>
    </cfRule>
    <cfRule type="expression" dxfId="23" priority="44">
      <formula>#REF!&lt;&gt;""</formula>
    </cfRule>
  </conditionalFormatting>
  <conditionalFormatting sqref="D8">
    <cfRule type="expression" dxfId="22" priority="60" stopIfTrue="1">
      <formula>$C102=TODAY()</formula>
    </cfRule>
    <cfRule type="expression" dxfId="21" priority="61" stopIfTrue="1">
      <formula>$C8&lt;&gt;""</formula>
    </cfRule>
    <cfRule type="expression" dxfId="20" priority="62">
      <formula>$C8&lt;&gt;""</formula>
    </cfRule>
    <cfRule type="expression" dxfId="19" priority="63">
      <formula>$C102&lt;&gt;""</formula>
    </cfRule>
  </conditionalFormatting>
  <conditionalFormatting sqref="B102 I102:O102 E102:G102">
    <cfRule type="expression" dxfId="18" priority="64" stopIfTrue="1">
      <formula>$C102=TODAY()</formula>
    </cfRule>
    <cfRule type="expression" dxfId="17" priority="65" stopIfTrue="1">
      <formula>$C8&lt;&gt;""</formula>
    </cfRule>
    <cfRule type="expression" dxfId="16" priority="66">
      <formula>$C8&lt;&gt;""</formula>
    </cfRule>
    <cfRule type="expression" dxfId="15" priority="67">
      <formula>$C102&lt;&gt;""</formula>
    </cfRule>
  </conditionalFormatting>
  <conditionalFormatting sqref="D8">
    <cfRule type="expression" dxfId="14" priority="68" stopIfTrue="1">
      <formula>$C8=TODAY()</formula>
    </cfRule>
    <cfRule type="expression" dxfId="13" priority="69" stopIfTrue="1">
      <formula>$C1048462&lt;&gt;""</formula>
    </cfRule>
    <cfRule type="expression" dxfId="12" priority="70">
      <formula>$C1048462&lt;&gt;""</formula>
    </cfRule>
    <cfRule type="expression" dxfId="11" priority="71">
      <formula>$C8&lt;&gt;""</formula>
    </cfRule>
  </conditionalFormatting>
  <conditionalFormatting sqref="D13:D14 D9:D11">
    <cfRule type="expression" dxfId="10" priority="1" stopIfTrue="1">
      <formula>$C103=TODAY()</formula>
    </cfRule>
    <cfRule type="expression" dxfId="9" priority="2" stopIfTrue="1">
      <formula>$C9&lt;&gt;""</formula>
    </cfRule>
    <cfRule type="expression" dxfId="8" priority="3">
      <formula>$C9&lt;&gt;""</formula>
    </cfRule>
    <cfRule type="expression" dxfId="7" priority="4">
      <formula>$C103&lt;&gt;""</formula>
    </cfRule>
  </conditionalFormatting>
  <conditionalFormatting sqref="D13:D14 D9:D11">
    <cfRule type="expression" dxfId="6" priority="5" stopIfTrue="1">
      <formula>$C9=TODAY()</formula>
    </cfRule>
    <cfRule type="expression" dxfId="5" priority="6" stopIfTrue="1">
      <formula>$C1048463&lt;&gt;""</formula>
    </cfRule>
    <cfRule type="expression" dxfId="4" priority="7">
      <formula>$C1048463&lt;&gt;""</formula>
    </cfRule>
    <cfRule type="expression" dxfId="3" priority="8">
      <formula>$C9&lt;&gt;""</formula>
    </cfRule>
  </conditionalFormatting>
  <printOptions horizontalCentered="1"/>
  <pageMargins left="0.25" right="0.25" top="0.75" bottom="0.75" header="0.3" footer="0.3"/>
  <pageSetup scale="67" fitToHeight="0" orientation="portrait" r:id="rId1"/>
  <headerFooter>
    <oddFooter>Page &amp;P of &amp;N</oddFooter>
  </headerFooter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78344000-90FA-471E-8758-0713483E63FA}">
            <xm:f>NOT(ISERROR(SEARCH(Sheet1!$A$3,E8)))</xm:f>
            <xm:f>Sheet1!$A$3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ontainsText" priority="46" operator="containsText" id="{85613E0F-93C9-4DCF-B537-EAC42561C0D7}">
            <xm:f>NOT(ISERROR(SEARCH(Sheet1!$A$2,E8)))</xm:f>
            <xm:f>Sheet1!$A$2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47" operator="containsText" id="{41340B7A-2C62-49B6-AB02-983102CF76F0}">
            <xm:f>NOT(ISERROR(SEARCH(Sheet1!$A$1,E8)))</xm:f>
            <xm:f>Sheet1!$A$1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H27:H917 H8:H17 E17:F17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H27:H917 H8:H17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7" sqref="B16:B17"/>
    </sheetView>
  </sheetViews>
  <sheetFormatPr defaultRowHeight="11.25"/>
  <sheetData>
    <row r="1" spans="1:1">
      <c r="A1" t="s">
        <v>18</v>
      </c>
    </row>
    <row r="2" spans="1:1">
      <c r="A2" t="s">
        <v>23</v>
      </c>
    </row>
    <row r="3" spans="1:1">
      <c r="A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9.5" customHeight="1"/>
  <cols>
    <col min="1" max="1" width="1.83203125" customWidth="1"/>
    <col min="2" max="2" width="25.6640625" customWidth="1"/>
    <col min="3" max="3" width="61" customWidth="1"/>
    <col min="4" max="4" width="13.6640625" customWidth="1"/>
  </cols>
  <sheetData>
    <row r="1" spans="2:4" s="1" customFormat="1" ht="44.25" customHeight="1">
      <c r="B1" s="24" t="s">
        <v>0</v>
      </c>
      <c r="C1" s="21"/>
      <c r="D1" s="21"/>
    </row>
    <row r="2" spans="2:4" ht="17.25" customHeight="1">
      <c r="B2" s="22" t="s">
        <v>14</v>
      </c>
      <c r="C2" s="23"/>
      <c r="D2" s="23"/>
    </row>
    <row r="3" spans="2:4" ht="19.5" customHeight="1">
      <c r="B3" s="26" t="s">
        <v>12</v>
      </c>
      <c r="C3" s="26" t="s">
        <v>13</v>
      </c>
      <c r="D3" s="27" t="s">
        <v>15</v>
      </c>
    </row>
    <row r="4" spans="2:4" ht="19.5" customHeight="1">
      <c r="B4" s="26" t="s">
        <v>1</v>
      </c>
      <c r="C4" s="26" t="s">
        <v>6</v>
      </c>
      <c r="D4" s="27">
        <v>1.2</v>
      </c>
    </row>
    <row r="5" spans="2:4" ht="19.5" customHeight="1">
      <c r="B5" s="26" t="s">
        <v>2</v>
      </c>
      <c r="C5" s="26" t="s">
        <v>7</v>
      </c>
      <c r="D5" s="27">
        <v>1.375</v>
      </c>
    </row>
    <row r="6" spans="2:4" ht="19.5" customHeight="1">
      <c r="B6" s="26" t="s">
        <v>3</v>
      </c>
      <c r="C6" s="26" t="s">
        <v>8</v>
      </c>
      <c r="D6" s="27">
        <v>1.55</v>
      </c>
    </row>
    <row r="7" spans="2:4" ht="19.5" customHeight="1">
      <c r="B7" s="26" t="s">
        <v>4</v>
      </c>
      <c r="C7" s="26" t="s">
        <v>9</v>
      </c>
      <c r="D7" s="27">
        <v>1.7250000000000001</v>
      </c>
    </row>
    <row r="8" spans="2:4" ht="19.5" customHeight="1">
      <c r="B8" s="26" t="s">
        <v>5</v>
      </c>
      <c r="C8" s="26" t="s">
        <v>10</v>
      </c>
      <c r="D8" s="27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D85153-DB2C-4F38-9E42-48FD095091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4th WEEK</vt:lpstr>
      <vt:lpstr>Sheet1</vt:lpstr>
      <vt:lpstr>Exercise Type Lookup</vt:lpstr>
      <vt:lpstr>'4th WEEK'!Age</vt:lpstr>
      <vt:lpstr>'4th WEEK'!CalsRemain</vt:lpstr>
      <vt:lpstr>'4th WEEK'!ExerciseTypesLookup</vt:lpstr>
      <vt:lpstr>ExerciseTypesLookup</vt:lpstr>
      <vt:lpstr>'4th WEEK'!Level</vt:lpstr>
      <vt:lpstr>'4th WEEK'!Print_Titles</vt:lpstr>
      <vt:lpstr>'4th WEEK'!UnitOfMeasure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sopheak</dc:creator>
  <cp:keywords/>
  <cp:lastModifiedBy>Sokkun.Norn</cp:lastModifiedBy>
  <dcterms:created xsi:type="dcterms:W3CDTF">2017-05-05T02:34:10Z</dcterms:created>
  <dcterms:modified xsi:type="dcterms:W3CDTF">2019-03-03T08:07:39Z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TC040223939991</vt:lpwstr>
  </property>
</Properties>
</file>