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6394AFB-8FAD-4136-A38A-FFEB28FBAEC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G3" i="1"/>
  <c r="G4" i="1"/>
  <c r="G5" i="1"/>
  <c r="G6" i="1"/>
  <c r="G7" i="1"/>
  <c r="G8" i="1"/>
  <c r="G9" i="1"/>
  <c r="G10" i="1"/>
  <c r="G11" i="1"/>
  <c r="G12" i="1"/>
  <c r="G2" i="1"/>
  <c r="M3" i="1"/>
  <c r="M4" i="1"/>
  <c r="M5" i="1"/>
  <c r="M6" i="1"/>
  <c r="M7" i="1"/>
  <c r="M8" i="1"/>
  <c r="M9" i="1"/>
  <c r="M10" i="1"/>
  <c r="M11" i="1"/>
  <c r="M12" i="1"/>
  <c r="M13" i="1"/>
  <c r="M2" i="1"/>
  <c r="H3" i="1"/>
  <c r="H4" i="1"/>
  <c r="H5" i="1"/>
  <c r="H6" i="1"/>
  <c r="H7" i="1"/>
  <c r="H8" i="1"/>
  <c r="H9" i="1"/>
  <c r="H10" i="1"/>
  <c r="H11" i="1"/>
  <c r="H12" i="1"/>
  <c r="H2" i="1"/>
  <c r="D2" i="1"/>
</calcChain>
</file>

<file path=xl/sharedStrings.xml><?xml version="1.0" encoding="utf-8"?>
<sst xmlns="http://schemas.openxmlformats.org/spreadsheetml/2006/main" count="15" uniqueCount="11">
  <si>
    <t>ν, 10Hz</t>
  </si>
  <si>
    <t>ν0, 10Hz</t>
  </si>
  <si>
    <t>x, 10^-4s</t>
  </si>
  <si>
    <t>x0, 10^-4s</t>
  </si>
  <si>
    <t>ν/ν0</t>
  </si>
  <si>
    <t>0Ohm</t>
  </si>
  <si>
    <t>100Ohm</t>
  </si>
  <si>
    <t>Ψ</t>
  </si>
  <si>
    <t>Ψ rad</t>
  </si>
  <si>
    <t>PSI</t>
  </si>
  <si>
    <t>в долях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</si>
</sst>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Лист1!$H$2:$H$12</c:f>
              <c:numCache>
                <c:formatCode>General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Лист1!$G$2:$G$12</c:f>
              <c:numCache>
                <c:formatCode>0.00</c:formatCode>
                <c:ptCount val="11"/>
                <c:pt idx="0">
                  <c:v>0.3392857142857143</c:v>
                </c:pt>
                <c:pt idx="1">
                  <c:v>0.31481481481481477</c:v>
                </c:pt>
                <c:pt idx="2">
                  <c:v>0.28301886792452829</c:v>
                </c:pt>
                <c:pt idx="3">
                  <c:v>0.24528301886792456</c:v>
                </c:pt>
                <c:pt idx="4">
                  <c:v>0.19230769230769229</c:v>
                </c:pt>
                <c:pt idx="5">
                  <c:v>0</c:v>
                </c:pt>
                <c:pt idx="6">
                  <c:v>0.1020408163265306</c:v>
                </c:pt>
                <c:pt idx="7">
                  <c:v>0.16666666666666669</c:v>
                </c:pt>
                <c:pt idx="8">
                  <c:v>0.23404255319148937</c:v>
                </c:pt>
                <c:pt idx="9">
                  <c:v>0.27659574468085107</c:v>
                </c:pt>
                <c:pt idx="1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B-47F5-A165-6095D99CAE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Лист1!$M$2:$M$13</c:f>
              <c:numCache>
                <c:formatCode>General</c:formatCode>
                <c:ptCount val="12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  <c:pt idx="11">
                  <c:v>1.1200000000000001</c:v>
                </c:pt>
              </c:numCache>
            </c:numRef>
          </c:xVal>
          <c:yVal>
            <c:numRef>
              <c:f>Лист1!$L$2:$L$13</c:f>
              <c:numCache>
                <c:formatCode>0.00</c:formatCode>
                <c:ptCount val="12"/>
                <c:pt idx="0">
                  <c:v>0.30909090909090908</c:v>
                </c:pt>
                <c:pt idx="1">
                  <c:v>0.29629629629629628</c:v>
                </c:pt>
                <c:pt idx="2">
                  <c:v>0.24528301886792456</c:v>
                </c:pt>
                <c:pt idx="3">
                  <c:v>0.18867924528301888</c:v>
                </c:pt>
                <c:pt idx="4">
                  <c:v>0.11764705882352941</c:v>
                </c:pt>
                <c:pt idx="5">
                  <c:v>0.04</c:v>
                </c:pt>
                <c:pt idx="6">
                  <c:v>6.1224489795918359E-2</c:v>
                </c:pt>
                <c:pt idx="7">
                  <c:v>0.125</c:v>
                </c:pt>
                <c:pt idx="8">
                  <c:v>0.19148936170212766</c:v>
                </c:pt>
                <c:pt idx="9">
                  <c:v>0.23404255319148937</c:v>
                </c:pt>
                <c:pt idx="10">
                  <c:v>0.28260869565217395</c:v>
                </c:pt>
                <c:pt idx="11">
                  <c:v>0.31111111111111112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B-47F5-A165-6095D99C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82752"/>
        <c:axId val="554985088"/>
      </c:scatterChart>
      <c:valAx>
        <c:axId val="532882752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985088"/>
        <c:crosses val="autoZero"/>
        <c:crossBetween val="midCat"/>
      </c:valAx>
      <c:valAx>
        <c:axId val="554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8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14</xdr:row>
      <xdr:rowOff>61912</xdr:rowOff>
    </xdr:from>
    <xdr:to>
      <xdr:col>19</xdr:col>
      <xdr:colOff>390525</xdr:colOff>
      <xdr:row>28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ABCC78-CC05-4FD7-91BC-C9DFC7E4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6"/>
  <sheetViews>
    <sheetView tabSelected="1" topLeftCell="C1" workbookViewId="0">
      <selection activeCell="Q10" sqref="Q10"/>
    </sheetView>
  </sheetViews>
  <sheetFormatPr defaultRowHeight="15" x14ac:dyDescent="0.25"/>
  <sheetData>
    <row r="1" spans="3:13" x14ac:dyDescent="0.25">
      <c r="C1" s="1" t="s">
        <v>0</v>
      </c>
      <c r="D1" s="1" t="s">
        <v>1</v>
      </c>
      <c r="E1" t="s">
        <v>2</v>
      </c>
      <c r="F1" t="s">
        <v>3</v>
      </c>
      <c r="G1" s="1" t="s">
        <v>7</v>
      </c>
      <c r="H1" t="s">
        <v>4</v>
      </c>
      <c r="I1" t="s">
        <v>2</v>
      </c>
      <c r="J1" t="s">
        <v>3</v>
      </c>
      <c r="K1" s="1" t="s">
        <v>0</v>
      </c>
      <c r="L1" s="1" t="s">
        <v>8</v>
      </c>
      <c r="M1" t="s">
        <v>4</v>
      </c>
    </row>
    <row r="2" spans="3:13" x14ac:dyDescent="0.25">
      <c r="C2">
        <v>90</v>
      </c>
      <c r="D2">
        <f>100</f>
        <v>100</v>
      </c>
      <c r="E2">
        <v>1.9</v>
      </c>
      <c r="F2">
        <v>5.6</v>
      </c>
      <c r="G2" s="2">
        <f>E2/F2</f>
        <v>0.3392857142857143</v>
      </c>
      <c r="H2">
        <f>C2/$D$2</f>
        <v>0.9</v>
      </c>
      <c r="I2">
        <v>1.7</v>
      </c>
      <c r="J2">
        <v>5.5</v>
      </c>
      <c r="K2">
        <v>90</v>
      </c>
      <c r="L2" s="2">
        <f>I2/J2</f>
        <v>0.30909090909090908</v>
      </c>
      <c r="M2">
        <f>K2/$D$2</f>
        <v>0.9</v>
      </c>
    </row>
    <row r="3" spans="3:13" x14ac:dyDescent="0.25">
      <c r="C3">
        <v>92</v>
      </c>
      <c r="E3">
        <v>1.7</v>
      </c>
      <c r="F3">
        <v>5.4</v>
      </c>
      <c r="G3" s="2">
        <f t="shared" ref="G3:G12" si="0">E3/F3</f>
        <v>0.31481481481481477</v>
      </c>
      <c r="H3">
        <f t="shared" ref="H3:H12" si="1">C3/$D$2</f>
        <v>0.92</v>
      </c>
      <c r="I3">
        <v>1.6</v>
      </c>
      <c r="J3">
        <v>5.4</v>
      </c>
      <c r="K3">
        <v>92</v>
      </c>
      <c r="L3" s="2">
        <f t="shared" ref="L3:L13" si="2">I3/J3</f>
        <v>0.29629629629629628</v>
      </c>
      <c r="M3">
        <f t="shared" ref="M3:M13" si="3">K3/$D$2</f>
        <v>0.92</v>
      </c>
    </row>
    <row r="4" spans="3:13" x14ac:dyDescent="0.25">
      <c r="C4">
        <v>94</v>
      </c>
      <c r="E4">
        <v>1.5</v>
      </c>
      <c r="F4">
        <v>5.3</v>
      </c>
      <c r="G4" s="2">
        <f t="shared" si="0"/>
        <v>0.28301886792452829</v>
      </c>
      <c r="H4">
        <f t="shared" si="1"/>
        <v>0.94</v>
      </c>
      <c r="I4">
        <v>1.3</v>
      </c>
      <c r="J4">
        <v>5.3</v>
      </c>
      <c r="K4">
        <v>94</v>
      </c>
      <c r="L4" s="2">
        <f t="shared" si="2"/>
        <v>0.24528301886792456</v>
      </c>
      <c r="M4">
        <f t="shared" si="3"/>
        <v>0.94</v>
      </c>
    </row>
    <row r="5" spans="3:13" x14ac:dyDescent="0.25">
      <c r="C5">
        <v>96</v>
      </c>
      <c r="E5">
        <v>1.3</v>
      </c>
      <c r="F5">
        <v>5.3</v>
      </c>
      <c r="G5" s="2">
        <f t="shared" si="0"/>
        <v>0.24528301886792456</v>
      </c>
      <c r="H5">
        <f t="shared" si="1"/>
        <v>0.96</v>
      </c>
      <c r="I5">
        <v>1</v>
      </c>
      <c r="J5">
        <v>5.3</v>
      </c>
      <c r="K5">
        <v>96</v>
      </c>
      <c r="L5" s="2">
        <f t="shared" si="2"/>
        <v>0.18867924528301888</v>
      </c>
      <c r="M5">
        <f t="shared" si="3"/>
        <v>0.96</v>
      </c>
    </row>
    <row r="6" spans="3:13" x14ac:dyDescent="0.25">
      <c r="C6">
        <v>98</v>
      </c>
      <c r="E6">
        <v>1</v>
      </c>
      <c r="F6">
        <v>5.2</v>
      </c>
      <c r="G6" s="2">
        <f t="shared" si="0"/>
        <v>0.19230769230769229</v>
      </c>
      <c r="H6">
        <f t="shared" si="1"/>
        <v>0.98</v>
      </c>
      <c r="I6">
        <v>0.6</v>
      </c>
      <c r="J6">
        <v>5.0999999999999996</v>
      </c>
      <c r="K6">
        <v>98</v>
      </c>
      <c r="L6" s="2">
        <f t="shared" si="2"/>
        <v>0.11764705882352941</v>
      </c>
      <c r="M6">
        <f t="shared" si="3"/>
        <v>0.98</v>
      </c>
    </row>
    <row r="7" spans="3:13" x14ac:dyDescent="0.25">
      <c r="C7">
        <v>100</v>
      </c>
      <c r="E7">
        <v>0</v>
      </c>
      <c r="F7">
        <v>5.0999999999999996</v>
      </c>
      <c r="G7" s="2">
        <f t="shared" si="0"/>
        <v>0</v>
      </c>
      <c r="H7">
        <f t="shared" si="1"/>
        <v>1</v>
      </c>
      <c r="I7">
        <v>0.2</v>
      </c>
      <c r="J7">
        <v>5</v>
      </c>
      <c r="K7">
        <v>100</v>
      </c>
      <c r="L7" s="2">
        <f t="shared" si="2"/>
        <v>0.04</v>
      </c>
      <c r="M7">
        <f t="shared" si="3"/>
        <v>1</v>
      </c>
    </row>
    <row r="8" spans="3:13" x14ac:dyDescent="0.25">
      <c r="C8">
        <v>102</v>
      </c>
      <c r="E8">
        <v>0.5</v>
      </c>
      <c r="F8">
        <v>4.9000000000000004</v>
      </c>
      <c r="G8" s="2">
        <f t="shared" si="0"/>
        <v>0.1020408163265306</v>
      </c>
      <c r="H8">
        <f t="shared" si="1"/>
        <v>1.02</v>
      </c>
      <c r="I8">
        <v>0.3</v>
      </c>
      <c r="J8">
        <v>4.9000000000000004</v>
      </c>
      <c r="K8">
        <v>102</v>
      </c>
      <c r="L8" s="2">
        <f t="shared" si="2"/>
        <v>6.1224489795918359E-2</v>
      </c>
      <c r="M8">
        <f t="shared" si="3"/>
        <v>1.02</v>
      </c>
    </row>
    <row r="9" spans="3:13" x14ac:dyDescent="0.25">
      <c r="C9">
        <v>104</v>
      </c>
      <c r="E9">
        <v>0.8</v>
      </c>
      <c r="F9">
        <v>4.8</v>
      </c>
      <c r="G9" s="2">
        <f t="shared" si="0"/>
        <v>0.16666666666666669</v>
      </c>
      <c r="H9">
        <f t="shared" si="1"/>
        <v>1.04</v>
      </c>
      <c r="I9">
        <v>0.6</v>
      </c>
      <c r="J9">
        <v>4.8</v>
      </c>
      <c r="K9">
        <v>104</v>
      </c>
      <c r="L9" s="2">
        <f t="shared" si="2"/>
        <v>0.125</v>
      </c>
      <c r="M9">
        <f t="shared" si="3"/>
        <v>1.04</v>
      </c>
    </row>
    <row r="10" spans="3:13" x14ac:dyDescent="0.25">
      <c r="C10">
        <v>106</v>
      </c>
      <c r="E10">
        <v>1.1000000000000001</v>
      </c>
      <c r="F10">
        <v>4.7</v>
      </c>
      <c r="G10" s="2">
        <f t="shared" si="0"/>
        <v>0.23404255319148937</v>
      </c>
      <c r="H10">
        <f t="shared" si="1"/>
        <v>1.06</v>
      </c>
      <c r="I10">
        <v>0.9</v>
      </c>
      <c r="J10">
        <v>4.7</v>
      </c>
      <c r="K10">
        <v>106</v>
      </c>
      <c r="L10" s="2">
        <f t="shared" si="2"/>
        <v>0.19148936170212766</v>
      </c>
      <c r="M10">
        <f t="shared" si="3"/>
        <v>1.06</v>
      </c>
    </row>
    <row r="11" spans="3:13" x14ac:dyDescent="0.25">
      <c r="C11">
        <v>108</v>
      </c>
      <c r="E11">
        <v>1.3</v>
      </c>
      <c r="F11">
        <v>4.7</v>
      </c>
      <c r="G11" s="2">
        <f t="shared" si="0"/>
        <v>0.27659574468085107</v>
      </c>
      <c r="H11">
        <f t="shared" si="1"/>
        <v>1.08</v>
      </c>
      <c r="I11">
        <v>1.1000000000000001</v>
      </c>
      <c r="J11">
        <v>4.7</v>
      </c>
      <c r="K11">
        <v>108</v>
      </c>
      <c r="L11" s="2">
        <f t="shared" si="2"/>
        <v>0.23404255319148937</v>
      </c>
      <c r="M11">
        <f t="shared" si="3"/>
        <v>1.08</v>
      </c>
    </row>
    <row r="12" spans="3:13" x14ac:dyDescent="0.25">
      <c r="C12">
        <v>110</v>
      </c>
      <c r="E12">
        <v>1.5</v>
      </c>
      <c r="F12">
        <v>4.5</v>
      </c>
      <c r="G12" s="2">
        <f t="shared" si="0"/>
        <v>0.33333333333333331</v>
      </c>
      <c r="H12">
        <f t="shared" si="1"/>
        <v>1.1000000000000001</v>
      </c>
      <c r="I12">
        <v>1.3</v>
      </c>
      <c r="J12">
        <v>4.5999999999999996</v>
      </c>
      <c r="K12">
        <v>110</v>
      </c>
      <c r="L12" s="2">
        <f t="shared" si="2"/>
        <v>0.28260869565217395</v>
      </c>
      <c r="M12">
        <f t="shared" si="3"/>
        <v>1.1000000000000001</v>
      </c>
    </row>
    <row r="13" spans="3:13" x14ac:dyDescent="0.25">
      <c r="I13">
        <v>1.4</v>
      </c>
      <c r="J13">
        <v>4.5</v>
      </c>
      <c r="K13">
        <v>112</v>
      </c>
      <c r="L13" s="2">
        <f t="shared" si="2"/>
        <v>0.31111111111111112</v>
      </c>
      <c r="M13">
        <f t="shared" si="3"/>
        <v>1.1200000000000001</v>
      </c>
    </row>
    <row r="14" spans="3:13" x14ac:dyDescent="0.25">
      <c r="E14" t="s">
        <v>5</v>
      </c>
      <c r="I14" t="s">
        <v>6</v>
      </c>
    </row>
    <row r="16" spans="3:13" x14ac:dyDescent="0.25">
      <c r="J16" t="s">
        <v>9</v>
      </c>
      <c r="K1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2018-11-10T07:01:21Z</dcterms:modified>
</cp:coreProperties>
</file>