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<sst xmlns="http://schemas.openxmlformats.org/spreadsheetml/2006/main" count="10" uniqueCount="10">
  <si>
    <t>N</t>
  </si>
  <si>
    <t>n</t>
  </si>
  <si>
    <t>x, ms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</si>
  <si>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ms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</si>
  <si>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s</t>
    </r>
  </si>
  <si>
    <t>L, mH</t>
  </si>
  <si>
    <t>C, mkF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</si>
  <si>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теор, </t>
    </r>
    <r>
      <rPr>
        <sz val="11"/>
        <color theme="1"/>
        <rFont val="Calibri"/>
        <family val="2"/>
        <charset val="204"/>
        <scheme val="minor"/>
      </rPr>
      <t>10^-4 s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</si>
  <si>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эксп, </t>
    </r>
    <r>
      <rPr>
        <sz val="11"/>
        <color theme="1"/>
        <rFont val="Calibri"/>
        <family val="2"/>
        <charset val="204"/>
        <scheme val="minor"/>
      </rPr>
      <t>10^-4 s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</si>
  <si>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длит, </t>
    </r>
    <r>
      <rPr>
        <sz val="11"/>
        <color theme="1"/>
        <rFont val="Calibri"/>
        <family val="2"/>
        <charset val="204"/>
        <scheme val="minor"/>
      </rPr>
      <t>mks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</si>
</sst>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9"/>
            <c:backward val="0.9"/>
            <c:dispRSqr val="0"/>
            <c:dispEq val="0"/>
          </c:trendline>
          <c:xVal>
            <c:numRef>
              <c:f>Лист1!$J$2:$J$11</c:f>
              <c:numCache>
                <c:formatCode>0.00</c:formatCode>
                <c:ptCount val="10"/>
                <c:pt idx="0">
                  <c:v>3.2945707058950839</c:v>
                </c:pt>
                <c:pt idx="1">
                  <c:v>7.3668840550608747</c:v>
                </c:pt>
                <c:pt idx="2">
                  <c:v>10.418347343097194</c:v>
                </c:pt>
                <c:pt idx="3">
                  <c:v>12.759817476834474</c:v>
                </c:pt>
                <c:pt idx="4">
                  <c:v>14.733768110121749</c:v>
                </c:pt>
                <c:pt idx="5">
                  <c:v>16.472853529475419</c:v>
                </c:pt>
                <c:pt idx="6">
                  <c:v>18.045106929144559</c:v>
                </c:pt>
                <c:pt idx="7">
                  <c:v>19.490943147138136</c:v>
                </c:pt>
                <c:pt idx="8">
                  <c:v>20.836694686194388</c:v>
                </c:pt>
                <c:pt idx="9">
                  <c:v>22.100652165182627</c:v>
                </c:pt>
              </c:numCache>
            </c:numRef>
          </c:xVal>
          <c:yVal>
            <c:numRef>
              <c:f>Лист1!$I$2:$I$11</c:f>
              <c:numCache>
                <c:formatCode>0.00</c:formatCode>
                <c:ptCount val="10"/>
                <c:pt idx="0">
                  <c:v>1.0994296708582423</c:v>
                </c:pt>
                <c:pt idx="1">
                  <c:v>2.3088023088023091</c:v>
                </c:pt>
                <c:pt idx="2">
                  <c:v>3.2228683528340216</c:v>
                </c:pt>
                <c:pt idx="3">
                  <c:v>4.0215792054928876</c:v>
                </c:pt>
                <c:pt idx="4">
                  <c:v>4.5774072257642642</c:v>
                </c:pt>
                <c:pt idx="5">
                  <c:v>5.013350771075145</c:v>
                </c:pt>
                <c:pt idx="6">
                  <c:v>5.6049884397113425</c:v>
                </c:pt>
                <c:pt idx="7">
                  <c:v>6.1304561059342815</c:v>
                </c:pt>
                <c:pt idx="8">
                  <c:v>6.4457367056680432</c:v>
                </c:pt>
                <c:pt idx="9">
                  <c:v>6.8661108386463949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CE0-8144-FDE09887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99416"/>
        <c:axId val="78746720"/>
      </c:scatterChart>
      <c:valAx>
        <c:axId val="33299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46720"/>
        <c:crosses val="autoZero"/>
        <c:crossBetween val="midCat"/>
      </c:valAx>
      <c:valAx>
        <c:axId val="78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9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12</xdr:row>
      <xdr:rowOff>166687</xdr:rowOff>
    </xdr:from>
    <xdr:to>
      <xdr:col>16</xdr:col>
      <xdr:colOff>295275</xdr:colOff>
      <xdr:row>27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90827575-AEC8-4C4E-B1F9-EE1B221A9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O11" sqref="O11"/>
    </sheetView>
  </sheetViews>
  <sheetFormatPr defaultRowHeight="15" x14ac:dyDescent="0.25"/>
  <cols>
    <col min="9" max="9" width="13.140625" customWidth="1"/>
    <col min="10" max="10" width="14.140625" customWidth="1"/>
  </cols>
  <sheetData>
    <row r="1" spans="1:11" ht="18" x14ac:dyDescent="0.35">
      <c r="A1" s="1" t="s">
        <v>4</v>
      </c>
      <c r="B1" s="1" t="s">
        <v>5</v>
      </c>
      <c r="C1" t="s">
        <v>9</v>
      </c>
      <c r="D1" s="1" t="s">
        <v>0</v>
      </c>
      <c r="E1" s="1" t="s">
        <v>6</v>
      </c>
      <c r="F1" s="1" t="s">
        <v>2</v>
      </c>
      <c r="G1" s="1" t="s">
        <v>3</v>
      </c>
      <c r="H1" s="1" t="s">
        <v>1</v>
      </c>
      <c r="I1" s="1" t="s">
        <v>8</v>
      </c>
      <c r="J1" s="1" t="s">
        <v>7</v>
      </c>
    </row>
    <row r="2" spans="1:11" x14ac:dyDescent="0.25">
      <c r="A2" s="1">
        <v>0.01</v>
      </c>
      <c r="B2" s="1">
        <v>137.47</v>
      </c>
      <c r="C2" s="1">
        <v>5</v>
      </c>
      <c r="D2" s="1">
        <v>1</v>
      </c>
      <c r="E2" s="1">
        <v>0.02</v>
      </c>
      <c r="F2" s="1">
        <v>0.8</v>
      </c>
      <c r="G2" s="1">
        <v>10.395</v>
      </c>
      <c r="H2" s="1">
        <v>7</v>
      </c>
      <c r="I2" s="3">
        <f>10000* $A$2 * F2 / (H2*G2)</f>
        <v>1.0994296708582423</v>
      </c>
      <c r="J2" s="3">
        <f>10000 * 2 * PI() * SQRT(10^(-9) * $B$2 * E2)</f>
        <v>3.2945707058950839</v>
      </c>
    </row>
    <row r="3" spans="1:11" x14ac:dyDescent="0.25">
      <c r="D3" s="1">
        <v>2</v>
      </c>
      <c r="E3" s="1">
        <v>0.1</v>
      </c>
      <c r="F3" s="1">
        <v>2.4</v>
      </c>
      <c r="G3" s="1">
        <v>10.395</v>
      </c>
      <c r="H3" s="1">
        <v>10</v>
      </c>
      <c r="I3" s="3">
        <f t="shared" ref="I3:I11" si="0">10000* $A$2 * F3 / (H3*G3)</f>
        <v>2.3088023088023091</v>
      </c>
      <c r="J3" s="3">
        <f t="shared" ref="J3:J11" si="1">10000 * 2 * PI() * SQRT(10^(-9) * $B$2 * E3)</f>
        <v>7.3668840550608747</v>
      </c>
    </row>
    <row r="4" spans="1:11" ht="18.75" x14ac:dyDescent="0.3">
      <c r="D4" s="1">
        <v>3</v>
      </c>
      <c r="E4" s="1">
        <v>0.2</v>
      </c>
      <c r="F4" s="1">
        <v>2.2999999999999998</v>
      </c>
      <c r="G4" s="1">
        <v>10.195</v>
      </c>
      <c r="H4" s="1">
        <v>7</v>
      </c>
      <c r="I4" s="3">
        <f t="shared" si="0"/>
        <v>3.2228683528340216</v>
      </c>
      <c r="J4" s="3">
        <f t="shared" si="1"/>
        <v>10.418347343097194</v>
      </c>
      <c r="K4" s="2"/>
    </row>
    <row r="5" spans="1:11" x14ac:dyDescent="0.25">
      <c r="D5" s="1">
        <v>4</v>
      </c>
      <c r="E5" s="1">
        <v>0.3</v>
      </c>
      <c r="F5" s="1">
        <v>4.0999999999999996</v>
      </c>
      <c r="G5" s="1">
        <v>10.195</v>
      </c>
      <c r="H5" s="1">
        <v>10</v>
      </c>
      <c r="I5" s="3">
        <f t="shared" si="0"/>
        <v>4.0215792054928876</v>
      </c>
      <c r="J5" s="3">
        <f t="shared" si="1"/>
        <v>12.759817476834474</v>
      </c>
    </row>
    <row r="6" spans="1:11" x14ac:dyDescent="0.25">
      <c r="D6" s="1">
        <v>5</v>
      </c>
      <c r="E6" s="1">
        <v>0.4</v>
      </c>
      <c r="F6" s="1">
        <v>4.2</v>
      </c>
      <c r="G6" s="1">
        <v>10.195</v>
      </c>
      <c r="H6" s="1">
        <v>9</v>
      </c>
      <c r="I6" s="3">
        <f t="shared" si="0"/>
        <v>4.5774072257642642</v>
      </c>
      <c r="J6" s="3">
        <f>10000 * 2 * PI() * SQRT(10^(-9) * $B$2 * E6)</f>
        <v>14.733768110121749</v>
      </c>
    </row>
    <row r="7" spans="1:11" x14ac:dyDescent="0.25">
      <c r="D7" s="1">
        <v>6</v>
      </c>
      <c r="E7" s="1">
        <v>0.5</v>
      </c>
      <c r="F7" s="1">
        <v>4.5999999999999996</v>
      </c>
      <c r="G7" s="1">
        <v>10.195</v>
      </c>
      <c r="H7" s="1">
        <v>9</v>
      </c>
      <c r="I7" s="3">
        <f t="shared" si="0"/>
        <v>5.013350771075145</v>
      </c>
      <c r="J7" s="3">
        <f t="shared" si="1"/>
        <v>16.472853529475419</v>
      </c>
    </row>
    <row r="8" spans="1:11" x14ac:dyDescent="0.25">
      <c r="D8" s="1">
        <v>7</v>
      </c>
      <c r="E8" s="1">
        <v>0.6</v>
      </c>
      <c r="F8" s="1">
        <v>4</v>
      </c>
      <c r="G8" s="1">
        <v>10.195</v>
      </c>
      <c r="H8" s="1">
        <v>7</v>
      </c>
      <c r="I8" s="3">
        <f t="shared" si="0"/>
        <v>5.6049884397113425</v>
      </c>
      <c r="J8" s="3">
        <f t="shared" si="1"/>
        <v>18.045106929144559</v>
      </c>
    </row>
    <row r="9" spans="1:11" x14ac:dyDescent="0.25">
      <c r="D9" s="1">
        <v>8</v>
      </c>
      <c r="E9" s="1">
        <v>0.7</v>
      </c>
      <c r="F9" s="1">
        <v>5</v>
      </c>
      <c r="G9" s="1">
        <v>10.195</v>
      </c>
      <c r="H9" s="1">
        <v>8</v>
      </c>
      <c r="I9" s="3">
        <f t="shared" si="0"/>
        <v>6.1304561059342815</v>
      </c>
      <c r="J9" s="3">
        <f t="shared" si="1"/>
        <v>19.490943147138136</v>
      </c>
    </row>
    <row r="10" spans="1:11" x14ac:dyDescent="0.25">
      <c r="D10" s="1">
        <v>9</v>
      </c>
      <c r="E10" s="1">
        <v>0.8</v>
      </c>
      <c r="F10" s="1">
        <v>4.5999999999999996</v>
      </c>
      <c r="G10" s="1">
        <v>10.195</v>
      </c>
      <c r="H10" s="1">
        <v>7</v>
      </c>
      <c r="I10" s="3">
        <f t="shared" si="0"/>
        <v>6.4457367056680432</v>
      </c>
      <c r="J10" s="3">
        <f t="shared" si="1"/>
        <v>20.836694686194388</v>
      </c>
    </row>
    <row r="11" spans="1:11" x14ac:dyDescent="0.25">
      <c r="D11" s="1">
        <v>10</v>
      </c>
      <c r="E11" s="1">
        <v>0.9</v>
      </c>
      <c r="F11" s="1">
        <v>4.2</v>
      </c>
      <c r="G11" s="1">
        <v>10.195</v>
      </c>
      <c r="H11" s="1">
        <v>6</v>
      </c>
      <c r="I11" s="3">
        <f t="shared" si="0"/>
        <v>6.8661108386463949</v>
      </c>
      <c r="J11" s="3">
        <f t="shared" si="1"/>
        <v>22.100652165182627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2018-10-12T16:22:31Z</dcterms:modified>
</cp:coreProperties>
</file>