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olbenishay/Desktop/School/2020:21/WInter/Thesis/Data/"/>
    </mc:Choice>
  </mc:AlternateContent>
  <xr:revisionPtr revIDLastSave="0" documentId="13_ncr:1_{5C4EC5C0-E108-234E-9EF5-68D282D77A11}" xr6:coauthVersionLast="46" xr6:coauthVersionMax="46" xr10:uidLastSave="{00000000-0000-0000-0000-000000000000}"/>
  <bookViews>
    <workbookView xWindow="0" yWindow="580" windowWidth="28800" windowHeight="16460" xr2:uid="{00000000-000D-0000-FFFF-FFFF00000000}"/>
  </bookViews>
  <sheets>
    <sheet name="Data for Thesi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9" i="1" l="1"/>
  <c r="I29" i="1"/>
  <c r="J29" i="1"/>
  <c r="K29" i="1"/>
  <c r="L29" i="1"/>
  <c r="M29" i="1"/>
  <c r="N29" i="1"/>
  <c r="O29" i="1"/>
  <c r="I28" i="1"/>
  <c r="J28" i="1"/>
  <c r="K28" i="1"/>
  <c r="L28" i="1"/>
  <c r="M28" i="1"/>
  <c r="N28" i="1"/>
  <c r="O28" i="1"/>
  <c r="H28" i="1"/>
</calcChain>
</file>

<file path=xl/sharedStrings.xml><?xml version="1.0" encoding="utf-8"?>
<sst xmlns="http://schemas.openxmlformats.org/spreadsheetml/2006/main" count="353" uniqueCount="193">
  <si>
    <t>Sharing Economy Firm</t>
  </si>
  <si>
    <t>Incumbent Firms</t>
  </si>
  <si>
    <t>Ticker</t>
  </si>
  <si>
    <t>Exchange</t>
  </si>
  <si>
    <t>t-1</t>
  </si>
  <si>
    <t>t+1</t>
  </si>
  <si>
    <t>t-3</t>
  </si>
  <si>
    <t>t+3</t>
  </si>
  <si>
    <t>t-6</t>
  </si>
  <si>
    <t>t+6</t>
  </si>
  <si>
    <t>t-12</t>
  </si>
  <si>
    <t>t+12</t>
  </si>
  <si>
    <t>ISP (t)</t>
  </si>
  <si>
    <t>ISP (t-1)</t>
  </si>
  <si>
    <t>ISP (t+1)</t>
  </si>
  <si>
    <t>ISP (t-3)</t>
  </si>
  <si>
    <t>ISP (t+3)</t>
  </si>
  <si>
    <t>ISP (t-6)</t>
  </si>
  <si>
    <t>ISP (t+6)</t>
  </si>
  <si>
    <t>ISP (t-12)</t>
  </si>
  <si>
    <t>ISP (t+12)</t>
  </si>
  <si>
    <t>Airbnb</t>
  </si>
  <si>
    <t>Marriott International</t>
  </si>
  <si>
    <t>MAR</t>
  </si>
  <si>
    <t>NASDAQ</t>
  </si>
  <si>
    <t>Las Vegas Sands</t>
  </si>
  <si>
    <t>LVS</t>
  </si>
  <si>
    <t>NYSE</t>
  </si>
  <si>
    <t>Bird</t>
  </si>
  <si>
    <t>Giant Manufacturing Co Ltd</t>
  </si>
  <si>
    <t>Fox Factory Holding Corp</t>
  </si>
  <si>
    <t>FOXF</t>
  </si>
  <si>
    <t>Boatsetter</t>
  </si>
  <si>
    <t>Brunswick Corp</t>
  </si>
  <si>
    <t>BC</t>
  </si>
  <si>
    <t>Royal Carribean</t>
  </si>
  <si>
    <t>RCL</t>
  </si>
  <si>
    <t>Crowdmed</t>
  </si>
  <si>
    <t>CVS</t>
  </si>
  <si>
    <t>Pfizer</t>
  </si>
  <si>
    <t>PFE</t>
  </si>
  <si>
    <t>Doordash</t>
  </si>
  <si>
    <t>Dominos</t>
  </si>
  <si>
    <t>DPZ</t>
  </si>
  <si>
    <t>Ingles Markets</t>
  </si>
  <si>
    <t>IMKTA</t>
  </si>
  <si>
    <t>Ebay</t>
  </si>
  <si>
    <t>BestBuy</t>
  </si>
  <si>
    <t>BBY</t>
  </si>
  <si>
    <t>Target</t>
  </si>
  <si>
    <t>TGT</t>
  </si>
  <si>
    <t>Etsy</t>
  </si>
  <si>
    <t>Nordstrom</t>
  </si>
  <si>
    <t>JWN</t>
  </si>
  <si>
    <t>Walmart</t>
  </si>
  <si>
    <t>WMT</t>
  </si>
  <si>
    <t>Fiverr</t>
  </si>
  <si>
    <t>Wipro</t>
  </si>
  <si>
    <t>WIT</t>
  </si>
  <si>
    <t>Tata Consultancy Services</t>
  </si>
  <si>
    <t>TCS</t>
  </si>
  <si>
    <t>NSE</t>
  </si>
  <si>
    <t>Flipkey</t>
  </si>
  <si>
    <t>InterContinental Hotels Group PLC</t>
  </si>
  <si>
    <t>IHG</t>
  </si>
  <si>
    <t>MGM</t>
  </si>
  <si>
    <t>Roadie</t>
  </si>
  <si>
    <t>UHaul</t>
  </si>
  <si>
    <t>UHAL</t>
  </si>
  <si>
    <t>UPS</t>
  </si>
  <si>
    <t>Freelancer</t>
  </si>
  <si>
    <t>Cognizant</t>
  </si>
  <si>
    <t>CTSH</t>
  </si>
  <si>
    <t>Accenture</t>
  </si>
  <si>
    <t>ACN</t>
  </si>
  <si>
    <t>Getaround</t>
  </si>
  <si>
    <t>Ford</t>
  </si>
  <si>
    <t>F</t>
  </si>
  <si>
    <t>Advance Auto Parts</t>
  </si>
  <si>
    <t>AAP</t>
  </si>
  <si>
    <t>Grubhub</t>
  </si>
  <si>
    <t>Yum Brands</t>
  </si>
  <si>
    <t>YUM</t>
  </si>
  <si>
    <t>Kroger</t>
  </si>
  <si>
    <t>KR</t>
  </si>
  <si>
    <t>Instacart</t>
  </si>
  <si>
    <t>Koninklijke Ahold N.V. ADR</t>
  </si>
  <si>
    <t>ADRNY</t>
  </si>
  <si>
    <t>OTCMKTS</t>
  </si>
  <si>
    <t>Costco</t>
  </si>
  <si>
    <t>COST</t>
  </si>
  <si>
    <t>JustPark</t>
  </si>
  <si>
    <t>SPPlus Corp</t>
  </si>
  <si>
    <t>SP</t>
  </si>
  <si>
    <t>JLL</t>
  </si>
  <si>
    <t>Lending Club</t>
  </si>
  <si>
    <t>U.S. Bancorp</t>
  </si>
  <si>
    <t>USB</t>
  </si>
  <si>
    <t>JPMorgan Chase</t>
  </si>
  <si>
    <t>JPM</t>
  </si>
  <si>
    <t>Lime</t>
  </si>
  <si>
    <t>Harley Davidson</t>
  </si>
  <si>
    <t>HOG</t>
  </si>
  <si>
    <t>General Motors</t>
  </si>
  <si>
    <t>GM</t>
  </si>
  <si>
    <t>Lyft</t>
  </si>
  <si>
    <t>Enterprise</t>
  </si>
  <si>
    <t>EPD</t>
  </si>
  <si>
    <t>Nissan</t>
  </si>
  <si>
    <t>NSANY</t>
  </si>
  <si>
    <t>Neighbor</t>
  </si>
  <si>
    <t>Public Storage</t>
  </si>
  <si>
    <t>PSA</t>
  </si>
  <si>
    <t>Ryder</t>
  </si>
  <si>
    <t>R</t>
  </si>
  <si>
    <t>Poshmark</t>
  </si>
  <si>
    <t>Macys</t>
  </si>
  <si>
    <t>M</t>
  </si>
  <si>
    <t>H&amp;M</t>
  </si>
  <si>
    <t>HNNMY</t>
  </si>
  <si>
    <t>Postmates</t>
  </si>
  <si>
    <t>Papa Johns</t>
  </si>
  <si>
    <t>PZZA</t>
  </si>
  <si>
    <t>Weis Markets</t>
  </si>
  <si>
    <t>WMK</t>
  </si>
  <si>
    <t>Rover</t>
  </si>
  <si>
    <t>RVshare</t>
  </si>
  <si>
    <t>Winnebago</t>
  </si>
  <si>
    <t>WGO</t>
  </si>
  <si>
    <t>Newell Brands</t>
  </si>
  <si>
    <t>NWL</t>
  </si>
  <si>
    <t>Sideline Swap</t>
  </si>
  <si>
    <t>Dick's Sporting Goods Inc</t>
  </si>
  <si>
    <t>DKS</t>
  </si>
  <si>
    <t>Nike Inc</t>
  </si>
  <si>
    <t>NKE</t>
  </si>
  <si>
    <t>SitterCity</t>
  </si>
  <si>
    <t>Welltower Inc</t>
  </si>
  <si>
    <t>WELL</t>
  </si>
  <si>
    <t>Community Health Systems</t>
  </si>
  <si>
    <t>CYH</t>
  </si>
  <si>
    <t>Spinlister</t>
  </si>
  <si>
    <t>ANTA Sports</t>
  </si>
  <si>
    <t>ANPDF</t>
  </si>
  <si>
    <t>Big 5 Sporting Goods Corp</t>
  </si>
  <si>
    <t>BGFV</t>
  </si>
  <si>
    <t>TaskRabbit</t>
  </si>
  <si>
    <t>Home Depot</t>
  </si>
  <si>
    <t>HD</t>
  </si>
  <si>
    <t>Bassett</t>
  </si>
  <si>
    <t>BSET</t>
  </si>
  <si>
    <t>Turo</t>
  </si>
  <si>
    <t>Hertz</t>
  </si>
  <si>
    <t>HTZGQ</t>
  </si>
  <si>
    <t>Honda</t>
  </si>
  <si>
    <t>HMC</t>
  </si>
  <si>
    <t>Uber</t>
  </si>
  <si>
    <t>Avis Budget Group</t>
  </si>
  <si>
    <t>CAR</t>
  </si>
  <si>
    <t>Toyota</t>
  </si>
  <si>
    <t>TM</t>
  </si>
  <si>
    <t>WeWork</t>
  </si>
  <si>
    <t>Simon Property Group</t>
  </si>
  <si>
    <t>SPG</t>
  </si>
  <si>
    <t>Avalon Bay Communites</t>
  </si>
  <si>
    <t>AVB</t>
  </si>
  <si>
    <t>Facebook</t>
  </si>
  <si>
    <t>New York Times</t>
  </si>
  <si>
    <t>NYT</t>
  </si>
  <si>
    <t>Disney</t>
  </si>
  <si>
    <t>DIS</t>
  </si>
  <si>
    <t>Twitter</t>
  </si>
  <si>
    <t>Viacom</t>
  </si>
  <si>
    <t>VIAC</t>
  </si>
  <si>
    <t>Thomson Reuters Corp</t>
  </si>
  <si>
    <t>TRI</t>
  </si>
  <si>
    <t>t</t>
  </si>
  <si>
    <t>CI</t>
  </si>
  <si>
    <t>PetSmart</t>
  </si>
  <si>
    <t>PETM</t>
  </si>
  <si>
    <t>IDEXX Laboratories</t>
  </si>
  <si>
    <t>IDXX</t>
  </si>
  <si>
    <t>Fedex</t>
  </si>
  <si>
    <t>FDX</t>
  </si>
  <si>
    <t>Deutsche Post AG - ADR</t>
  </si>
  <si>
    <t>DPSGY</t>
  </si>
  <si>
    <t>Market Index</t>
  </si>
  <si>
    <t>NYA</t>
  </si>
  <si>
    <t>IXIC</t>
  </si>
  <si>
    <t>TWSE</t>
  </si>
  <si>
    <t>TAIEX</t>
  </si>
  <si>
    <t>NIFTY_50</t>
  </si>
  <si>
    <t>OTCQX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</si>
</sst>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14" fontId="0" fillId="0" borderId="0" xfId="0" applyNumberFormat="1" applyAlignment="1">
      <alignment horizontal="center"/>
    </xf>
    <xf numFmtId="49" fontId="0" fillId="0" borderId="0" xfId="0" applyNumberFormat="1"/>
    <xf numFmtId="49" fontId="0" fillId="0" borderId="0" xfId="0" applyNumberForma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7"/>
  <sheetViews>
    <sheetView tabSelected="1" topLeftCell="A54" workbookViewId="0">
      <selection activeCell="C73" sqref="C73"/>
    </sheetView>
  </sheetViews>
  <sheetFormatPr baseColWidth="10" defaultRowHeight="16" x14ac:dyDescent="0.2"/>
  <cols>
    <col min="1" max="1" width="12.6640625" style="3" customWidth="1"/>
    <col min="2" max="2" width="10.83203125" style="2" customWidth="1"/>
    <col min="3" max="3" width="30.1640625" style="3" customWidth="1"/>
    <col min="4" max="4" width="13" style="4" customWidth="1"/>
    <col min="5" max="5" width="10.83203125" style="3"/>
    <col min="6" max="6" width="3.6640625" customWidth="1"/>
    <col min="7" max="7" width="12.33203125" style="3" customWidth="1"/>
    <col min="8" max="15" width="10.83203125" style="1"/>
    <col min="16" max="16" width="8.33203125" customWidth="1"/>
    <col min="17" max="17" width="10.33203125" customWidth="1"/>
    <col min="18" max="18" width="9.6640625" customWidth="1"/>
    <col min="19" max="19" width="9.33203125" customWidth="1"/>
    <col min="20" max="20" width="8.6640625" customWidth="1"/>
    <col min="21" max="21" width="8.5" customWidth="1"/>
    <col min="22" max="22" width="8.6640625" customWidth="1"/>
    <col min="23" max="23" width="9.33203125" customWidth="1"/>
    <col min="24" max="24" width="9.6640625" customWidth="1"/>
  </cols>
  <sheetData>
    <row r="1" spans="1:24" x14ac:dyDescent="0.2">
      <c r="A1" s="3" t="s">
        <v>0</v>
      </c>
      <c r="B1" s="2" t="s">
        <v>176</v>
      </c>
      <c r="C1" s="3" t="s">
        <v>1</v>
      </c>
      <c r="D1" s="4" t="s">
        <v>2</v>
      </c>
      <c r="E1" s="3" t="s">
        <v>3</v>
      </c>
      <c r="F1" t="s">
        <v>177</v>
      </c>
      <c r="G1" s="3" t="s">
        <v>186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</row>
    <row r="2" spans="1:24" x14ac:dyDescent="0.2">
      <c r="A2" s="3" t="s">
        <v>21</v>
      </c>
      <c r="B2" s="2">
        <v>39691</v>
      </c>
      <c r="C2" s="3" t="s">
        <v>22</v>
      </c>
      <c r="D2" s="4" t="s">
        <v>23</v>
      </c>
      <c r="E2" s="3" t="s">
        <v>24</v>
      </c>
      <c r="F2">
        <v>1</v>
      </c>
      <c r="G2" s="3" t="s">
        <v>188</v>
      </c>
      <c r="H2" s="1">
        <v>39660</v>
      </c>
      <c r="I2" s="1">
        <v>39721</v>
      </c>
      <c r="J2" s="1">
        <v>39599</v>
      </c>
      <c r="K2" s="1">
        <v>39782</v>
      </c>
      <c r="L2" s="1">
        <v>39507</v>
      </c>
      <c r="M2" s="1">
        <v>39872</v>
      </c>
      <c r="N2" s="1">
        <v>39325</v>
      </c>
      <c r="O2" s="1">
        <v>40056</v>
      </c>
    </row>
    <row r="3" spans="1:24" x14ac:dyDescent="0.2">
      <c r="A3" s="3" t="s">
        <v>21</v>
      </c>
      <c r="B3" s="2">
        <v>39691</v>
      </c>
      <c r="C3" s="3" t="s">
        <v>25</v>
      </c>
      <c r="D3" s="4" t="s">
        <v>26</v>
      </c>
      <c r="E3" s="3" t="s">
        <v>27</v>
      </c>
      <c r="F3">
        <v>0</v>
      </c>
      <c r="G3" s="3" t="s">
        <v>187</v>
      </c>
      <c r="H3" s="1">
        <v>39660</v>
      </c>
      <c r="I3" s="1">
        <v>39721</v>
      </c>
      <c r="J3" s="1">
        <v>39599</v>
      </c>
      <c r="K3" s="1">
        <v>39782</v>
      </c>
      <c r="L3" s="1">
        <v>39507</v>
      </c>
      <c r="M3" s="1">
        <v>39872</v>
      </c>
      <c r="N3" s="1">
        <v>39325</v>
      </c>
      <c r="O3" s="1">
        <v>40056</v>
      </c>
    </row>
    <row r="4" spans="1:24" x14ac:dyDescent="0.2">
      <c r="A4" s="3" t="s">
        <v>28</v>
      </c>
      <c r="B4" s="2">
        <v>43008</v>
      </c>
      <c r="C4" s="3" t="s">
        <v>29</v>
      </c>
      <c r="D4" s="4">
        <v>9921</v>
      </c>
      <c r="E4" s="3" t="s">
        <v>189</v>
      </c>
      <c r="F4">
        <v>1</v>
      </c>
      <c r="G4" s="3" t="s">
        <v>190</v>
      </c>
      <c r="H4" s="1">
        <v>42977</v>
      </c>
      <c r="I4" s="1">
        <v>43038</v>
      </c>
      <c r="J4" s="1">
        <v>42916</v>
      </c>
      <c r="K4" s="1">
        <v>43099</v>
      </c>
      <c r="L4" s="1">
        <v>42824</v>
      </c>
      <c r="M4" s="1">
        <v>43189</v>
      </c>
      <c r="N4" s="1">
        <v>42643</v>
      </c>
      <c r="O4" s="1">
        <v>43373</v>
      </c>
    </row>
    <row r="5" spans="1:24" x14ac:dyDescent="0.2">
      <c r="A5" s="3" t="s">
        <v>28</v>
      </c>
      <c r="B5" s="2">
        <v>43008</v>
      </c>
      <c r="C5" s="3" t="s">
        <v>30</v>
      </c>
      <c r="D5" s="4" t="s">
        <v>31</v>
      </c>
      <c r="E5" s="3" t="s">
        <v>24</v>
      </c>
      <c r="F5">
        <v>0</v>
      </c>
      <c r="G5" s="3" t="s">
        <v>188</v>
      </c>
      <c r="H5" s="1">
        <v>42977</v>
      </c>
      <c r="I5" s="1">
        <v>43038</v>
      </c>
      <c r="J5" s="1">
        <v>42916</v>
      </c>
      <c r="K5" s="1">
        <v>43099</v>
      </c>
      <c r="L5" s="1">
        <v>42824</v>
      </c>
      <c r="M5" s="1">
        <v>43189</v>
      </c>
      <c r="N5" s="1">
        <v>42643</v>
      </c>
      <c r="O5" s="1">
        <v>43373</v>
      </c>
    </row>
    <row r="6" spans="1:24" x14ac:dyDescent="0.2">
      <c r="A6" s="3" t="s">
        <v>32</v>
      </c>
      <c r="B6" s="2">
        <v>41213</v>
      </c>
      <c r="C6" s="3" t="s">
        <v>33</v>
      </c>
      <c r="D6" s="4" t="s">
        <v>34</v>
      </c>
      <c r="E6" s="3" t="s">
        <v>27</v>
      </c>
      <c r="F6">
        <v>1</v>
      </c>
      <c r="G6" s="3" t="s">
        <v>187</v>
      </c>
      <c r="H6" s="1">
        <v>41182</v>
      </c>
      <c r="I6" s="1">
        <v>41243</v>
      </c>
      <c r="J6" s="1">
        <v>41121</v>
      </c>
      <c r="K6" s="1">
        <v>41305</v>
      </c>
      <c r="L6" s="1">
        <v>41029</v>
      </c>
      <c r="M6" s="1">
        <v>41394</v>
      </c>
      <c r="N6" s="1">
        <v>40847</v>
      </c>
      <c r="O6" s="1">
        <v>41578</v>
      </c>
    </row>
    <row r="7" spans="1:24" x14ac:dyDescent="0.2">
      <c r="A7" s="3" t="s">
        <v>32</v>
      </c>
      <c r="B7" s="2">
        <v>41213</v>
      </c>
      <c r="C7" s="3" t="s">
        <v>35</v>
      </c>
      <c r="D7" s="4" t="s">
        <v>36</v>
      </c>
      <c r="E7" s="3" t="s">
        <v>27</v>
      </c>
      <c r="F7">
        <v>0</v>
      </c>
      <c r="G7" s="3" t="s">
        <v>187</v>
      </c>
      <c r="H7" s="1">
        <v>41182</v>
      </c>
      <c r="I7" s="1">
        <v>41243</v>
      </c>
      <c r="J7" s="1">
        <v>41121</v>
      </c>
      <c r="K7" s="1">
        <v>41305</v>
      </c>
      <c r="L7" s="1">
        <v>41029</v>
      </c>
      <c r="M7" s="1">
        <v>41394</v>
      </c>
      <c r="N7" s="1">
        <v>40847</v>
      </c>
      <c r="O7" s="1">
        <v>41578</v>
      </c>
    </row>
    <row r="8" spans="1:24" x14ac:dyDescent="0.2">
      <c r="A8" s="3" t="s">
        <v>37</v>
      </c>
      <c r="B8" s="2">
        <v>41152</v>
      </c>
      <c r="C8" s="3" t="s">
        <v>38</v>
      </c>
      <c r="D8" s="4" t="s">
        <v>38</v>
      </c>
      <c r="E8" s="3" t="s">
        <v>27</v>
      </c>
      <c r="F8">
        <v>1</v>
      </c>
      <c r="G8" s="3" t="s">
        <v>187</v>
      </c>
      <c r="H8" s="1">
        <v>41121</v>
      </c>
      <c r="I8" s="1">
        <v>41182</v>
      </c>
      <c r="J8" s="1">
        <v>41060</v>
      </c>
      <c r="K8" s="1">
        <v>41243</v>
      </c>
      <c r="L8" s="1">
        <v>40968</v>
      </c>
      <c r="M8" s="1">
        <v>41333</v>
      </c>
      <c r="N8" s="1">
        <v>40786</v>
      </c>
      <c r="O8" s="1">
        <v>41517</v>
      </c>
    </row>
    <row r="9" spans="1:24" x14ac:dyDescent="0.2">
      <c r="A9" s="3" t="s">
        <v>37</v>
      </c>
      <c r="B9" s="2">
        <v>41152</v>
      </c>
      <c r="C9" s="3" t="s">
        <v>39</v>
      </c>
      <c r="D9" s="4" t="s">
        <v>40</v>
      </c>
      <c r="E9" s="3" t="s">
        <v>27</v>
      </c>
      <c r="F9">
        <v>0</v>
      </c>
      <c r="G9" s="3" t="s">
        <v>187</v>
      </c>
      <c r="H9" s="1">
        <v>41121</v>
      </c>
      <c r="I9" s="1">
        <v>41182</v>
      </c>
      <c r="J9" s="1">
        <v>41060</v>
      </c>
      <c r="K9" s="1">
        <v>41243</v>
      </c>
      <c r="L9" s="1">
        <v>40968</v>
      </c>
      <c r="M9" s="1">
        <v>41333</v>
      </c>
      <c r="N9" s="1">
        <v>40786</v>
      </c>
      <c r="O9" s="1">
        <v>41517</v>
      </c>
    </row>
    <row r="10" spans="1:24" x14ac:dyDescent="0.2">
      <c r="A10" s="3" t="s">
        <v>41</v>
      </c>
      <c r="B10" s="2">
        <v>41305</v>
      </c>
      <c r="C10" s="3" t="s">
        <v>42</v>
      </c>
      <c r="D10" s="4" t="s">
        <v>43</v>
      </c>
      <c r="E10" s="3" t="s">
        <v>27</v>
      </c>
      <c r="F10">
        <v>1</v>
      </c>
      <c r="G10" s="3" t="s">
        <v>187</v>
      </c>
      <c r="H10" s="1">
        <v>41274</v>
      </c>
      <c r="I10" s="1">
        <v>41333</v>
      </c>
      <c r="J10" s="1">
        <v>41213</v>
      </c>
      <c r="K10" s="1">
        <v>41394</v>
      </c>
      <c r="L10" s="1">
        <v>41121</v>
      </c>
      <c r="M10" s="1">
        <v>41486</v>
      </c>
      <c r="N10" s="1">
        <v>40939</v>
      </c>
      <c r="O10" s="1">
        <v>41670</v>
      </c>
    </row>
    <row r="11" spans="1:24" x14ac:dyDescent="0.2">
      <c r="A11" s="3" t="s">
        <v>41</v>
      </c>
      <c r="B11" s="2">
        <v>41305</v>
      </c>
      <c r="C11" s="3" t="s">
        <v>44</v>
      </c>
      <c r="D11" s="4" t="s">
        <v>45</v>
      </c>
      <c r="E11" s="3" t="s">
        <v>24</v>
      </c>
      <c r="F11">
        <v>0</v>
      </c>
      <c r="G11" s="3" t="s">
        <v>188</v>
      </c>
      <c r="H11" s="1">
        <v>41274</v>
      </c>
      <c r="I11" s="1">
        <v>41333</v>
      </c>
      <c r="J11" s="1">
        <v>41213</v>
      </c>
      <c r="K11" s="1">
        <v>41394</v>
      </c>
      <c r="L11" s="1">
        <v>41121</v>
      </c>
      <c r="M11" s="1">
        <v>41486</v>
      </c>
      <c r="N11" s="1">
        <v>40939</v>
      </c>
      <c r="O11" s="1">
        <v>41670</v>
      </c>
    </row>
    <row r="12" spans="1:24" x14ac:dyDescent="0.2">
      <c r="A12" s="3" t="s">
        <v>46</v>
      </c>
      <c r="B12" s="2">
        <v>34972</v>
      </c>
      <c r="C12" s="3" t="s">
        <v>47</v>
      </c>
      <c r="D12" s="4" t="s">
        <v>48</v>
      </c>
      <c r="E12" s="3" t="s">
        <v>27</v>
      </c>
      <c r="F12">
        <v>1</v>
      </c>
      <c r="G12" s="3" t="s">
        <v>187</v>
      </c>
      <c r="H12" s="1">
        <v>34941</v>
      </c>
      <c r="I12" s="1">
        <v>35002</v>
      </c>
      <c r="J12" s="1">
        <v>34880</v>
      </c>
      <c r="K12" s="1">
        <v>35063</v>
      </c>
      <c r="L12" s="1">
        <v>34788</v>
      </c>
      <c r="M12" s="1">
        <v>35154</v>
      </c>
      <c r="N12" s="1">
        <v>34607</v>
      </c>
      <c r="O12" s="1">
        <v>35338</v>
      </c>
    </row>
    <row r="13" spans="1:24" x14ac:dyDescent="0.2">
      <c r="A13" s="3" t="s">
        <v>46</v>
      </c>
      <c r="B13" s="2">
        <v>34972</v>
      </c>
      <c r="C13" s="3" t="s">
        <v>49</v>
      </c>
      <c r="D13" s="4" t="s">
        <v>50</v>
      </c>
      <c r="E13" s="3" t="s">
        <v>27</v>
      </c>
      <c r="F13">
        <v>0</v>
      </c>
      <c r="G13" s="3" t="s">
        <v>187</v>
      </c>
      <c r="H13" s="1">
        <v>34941</v>
      </c>
      <c r="I13" s="1">
        <v>35002</v>
      </c>
      <c r="J13" s="1">
        <v>34880</v>
      </c>
      <c r="K13" s="1">
        <v>35063</v>
      </c>
      <c r="L13" s="1">
        <v>34788</v>
      </c>
      <c r="M13" s="1">
        <v>35154</v>
      </c>
      <c r="N13" s="1">
        <v>34607</v>
      </c>
      <c r="O13" s="1">
        <v>35338</v>
      </c>
    </row>
    <row r="14" spans="1:24" x14ac:dyDescent="0.2">
      <c r="A14" s="3" t="s">
        <v>51</v>
      </c>
      <c r="B14" s="2">
        <v>38533</v>
      </c>
      <c r="C14" s="3" t="s">
        <v>52</v>
      </c>
      <c r="D14" s="4" t="s">
        <v>53</v>
      </c>
      <c r="E14" s="3" t="s">
        <v>27</v>
      </c>
      <c r="F14">
        <v>1</v>
      </c>
      <c r="G14" s="3" t="s">
        <v>187</v>
      </c>
      <c r="H14" s="1">
        <v>38502</v>
      </c>
      <c r="I14" s="1">
        <v>38563</v>
      </c>
      <c r="J14" s="1">
        <v>38441</v>
      </c>
      <c r="K14" s="1">
        <v>38625</v>
      </c>
      <c r="L14" s="1">
        <v>38351</v>
      </c>
      <c r="M14" s="1">
        <v>38716</v>
      </c>
      <c r="N14" s="1">
        <v>38168</v>
      </c>
      <c r="O14" s="1">
        <v>38898</v>
      </c>
    </row>
    <row r="15" spans="1:24" x14ac:dyDescent="0.2">
      <c r="A15" s="3" t="s">
        <v>51</v>
      </c>
      <c r="B15" s="2">
        <v>38533</v>
      </c>
      <c r="C15" s="3" t="s">
        <v>54</v>
      </c>
      <c r="D15" s="4" t="s">
        <v>55</v>
      </c>
      <c r="E15" s="3" t="s">
        <v>27</v>
      </c>
      <c r="F15">
        <v>0</v>
      </c>
      <c r="G15" s="3" t="s">
        <v>187</v>
      </c>
      <c r="H15" s="1">
        <v>38502</v>
      </c>
      <c r="I15" s="1">
        <v>38563</v>
      </c>
      <c r="J15" s="1">
        <v>38441</v>
      </c>
      <c r="K15" s="1">
        <v>38625</v>
      </c>
      <c r="L15" s="1">
        <v>38351</v>
      </c>
      <c r="M15" s="1">
        <v>38716</v>
      </c>
      <c r="N15" s="1">
        <v>38168</v>
      </c>
      <c r="O15" s="1">
        <v>38898</v>
      </c>
    </row>
    <row r="16" spans="1:24" x14ac:dyDescent="0.2">
      <c r="A16" s="3" t="s">
        <v>56</v>
      </c>
      <c r="B16" s="2">
        <v>40210</v>
      </c>
      <c r="C16" s="3" t="s">
        <v>57</v>
      </c>
      <c r="D16" s="4" t="s">
        <v>58</v>
      </c>
      <c r="E16" s="3" t="s">
        <v>27</v>
      </c>
      <c r="F16">
        <v>1</v>
      </c>
      <c r="G16" s="3" t="s">
        <v>187</v>
      </c>
      <c r="H16" s="1">
        <v>40179</v>
      </c>
      <c r="I16" s="1">
        <v>40238</v>
      </c>
      <c r="J16" s="1">
        <v>40118</v>
      </c>
      <c r="K16" s="1">
        <v>40299</v>
      </c>
      <c r="L16" s="1">
        <v>40026</v>
      </c>
      <c r="M16" s="1">
        <v>40391</v>
      </c>
      <c r="N16" s="1">
        <v>39845</v>
      </c>
      <c r="O16" s="1">
        <v>40575</v>
      </c>
    </row>
    <row r="17" spans="1:15" x14ac:dyDescent="0.2">
      <c r="A17" s="3" t="s">
        <v>56</v>
      </c>
      <c r="B17" s="2">
        <v>40210</v>
      </c>
      <c r="C17" s="3" t="s">
        <v>59</v>
      </c>
      <c r="D17" s="4" t="s">
        <v>60</v>
      </c>
      <c r="E17" s="3" t="s">
        <v>61</v>
      </c>
      <c r="F17">
        <v>0</v>
      </c>
      <c r="G17" s="3" t="s">
        <v>191</v>
      </c>
      <c r="H17" s="1">
        <v>40179</v>
      </c>
      <c r="I17" s="1">
        <v>40238</v>
      </c>
      <c r="J17" s="1">
        <v>40118</v>
      </c>
      <c r="K17" s="1">
        <v>40299</v>
      </c>
      <c r="L17" s="1">
        <v>40026</v>
      </c>
      <c r="M17" s="1">
        <v>40391</v>
      </c>
      <c r="N17" s="1">
        <v>39845</v>
      </c>
      <c r="O17" s="1">
        <v>40575</v>
      </c>
    </row>
    <row r="18" spans="1:15" x14ac:dyDescent="0.2">
      <c r="A18" s="3" t="s">
        <v>62</v>
      </c>
      <c r="B18" s="2">
        <v>39447</v>
      </c>
      <c r="C18" s="3" t="s">
        <v>63</v>
      </c>
      <c r="D18" s="4" t="s">
        <v>64</v>
      </c>
      <c r="E18" s="3" t="s">
        <v>27</v>
      </c>
      <c r="F18">
        <v>1</v>
      </c>
      <c r="G18" s="3" t="s">
        <v>187</v>
      </c>
      <c r="H18" s="1">
        <v>39416</v>
      </c>
      <c r="I18" s="1">
        <v>39478</v>
      </c>
      <c r="J18" s="1">
        <v>39355</v>
      </c>
      <c r="K18" s="1">
        <v>39538</v>
      </c>
      <c r="L18" s="1">
        <v>39263</v>
      </c>
      <c r="M18" s="1">
        <v>39629</v>
      </c>
      <c r="N18" s="1">
        <v>39082</v>
      </c>
      <c r="O18" s="1">
        <v>39813</v>
      </c>
    </row>
    <row r="19" spans="1:15" x14ac:dyDescent="0.2">
      <c r="A19" s="3" t="s">
        <v>62</v>
      </c>
      <c r="B19" s="2">
        <v>39447</v>
      </c>
      <c r="C19" s="3" t="s">
        <v>65</v>
      </c>
      <c r="D19" s="4" t="s">
        <v>65</v>
      </c>
      <c r="E19" s="3" t="s">
        <v>27</v>
      </c>
      <c r="F19">
        <v>0</v>
      </c>
      <c r="G19" s="3" t="s">
        <v>187</v>
      </c>
      <c r="H19" s="1">
        <v>39416</v>
      </c>
      <c r="I19" s="1">
        <v>39478</v>
      </c>
      <c r="J19" s="1">
        <v>39355</v>
      </c>
      <c r="K19" s="1">
        <v>39538</v>
      </c>
      <c r="L19" s="1">
        <v>39263</v>
      </c>
      <c r="M19" s="1">
        <v>39629</v>
      </c>
      <c r="N19" s="1">
        <v>39082</v>
      </c>
      <c r="O19" s="1">
        <v>39813</v>
      </c>
    </row>
    <row r="20" spans="1:15" x14ac:dyDescent="0.2">
      <c r="A20" s="3" t="s">
        <v>66</v>
      </c>
      <c r="B20" s="2">
        <v>42004</v>
      </c>
      <c r="C20" s="3" t="s">
        <v>67</v>
      </c>
      <c r="D20" s="4" t="s">
        <v>68</v>
      </c>
      <c r="E20" s="3" t="s">
        <v>24</v>
      </c>
      <c r="F20">
        <v>1</v>
      </c>
      <c r="G20" s="3" t="s">
        <v>188</v>
      </c>
      <c r="H20" s="1">
        <v>41973</v>
      </c>
      <c r="I20" s="1">
        <v>42035</v>
      </c>
      <c r="J20" s="1">
        <v>41912</v>
      </c>
      <c r="K20" s="1">
        <v>42094</v>
      </c>
      <c r="L20" s="1">
        <v>41820</v>
      </c>
      <c r="M20" s="1">
        <v>42185</v>
      </c>
      <c r="N20" s="1">
        <v>41639</v>
      </c>
      <c r="O20" s="1">
        <v>42369</v>
      </c>
    </row>
    <row r="21" spans="1:15" x14ac:dyDescent="0.2">
      <c r="A21" s="3" t="s">
        <v>66</v>
      </c>
      <c r="B21" s="2">
        <v>42004</v>
      </c>
      <c r="C21" s="3" t="s">
        <v>69</v>
      </c>
      <c r="D21" s="4" t="s">
        <v>69</v>
      </c>
      <c r="E21" s="3" t="s">
        <v>27</v>
      </c>
      <c r="F21">
        <v>0</v>
      </c>
      <c r="G21" s="3" t="s">
        <v>187</v>
      </c>
      <c r="H21" s="1">
        <v>41973</v>
      </c>
      <c r="I21" s="1">
        <v>42035</v>
      </c>
      <c r="J21" s="1">
        <v>41912</v>
      </c>
      <c r="K21" s="1">
        <v>42094</v>
      </c>
      <c r="L21" s="1">
        <v>41820</v>
      </c>
      <c r="M21" s="1">
        <v>42185</v>
      </c>
      <c r="N21" s="1">
        <v>41639</v>
      </c>
      <c r="O21" s="1">
        <v>42369</v>
      </c>
    </row>
    <row r="22" spans="1:15" x14ac:dyDescent="0.2">
      <c r="A22" s="3" t="s">
        <v>70</v>
      </c>
      <c r="B22" s="2">
        <v>40178</v>
      </c>
      <c r="C22" s="3" t="s">
        <v>71</v>
      </c>
      <c r="D22" s="4" t="s">
        <v>72</v>
      </c>
      <c r="E22" s="3" t="s">
        <v>24</v>
      </c>
      <c r="F22">
        <v>1</v>
      </c>
      <c r="G22" s="3" t="s">
        <v>188</v>
      </c>
      <c r="H22" s="1">
        <v>40147</v>
      </c>
      <c r="I22" s="1">
        <v>40209</v>
      </c>
      <c r="J22" s="1">
        <v>40086</v>
      </c>
      <c r="K22" s="1">
        <v>40268</v>
      </c>
      <c r="L22" s="1">
        <v>39994</v>
      </c>
      <c r="M22" s="1">
        <v>40359</v>
      </c>
      <c r="N22" s="1">
        <v>39813</v>
      </c>
      <c r="O22" s="1">
        <v>40543</v>
      </c>
    </row>
    <row r="23" spans="1:15" x14ac:dyDescent="0.2">
      <c r="A23" s="3" t="s">
        <v>70</v>
      </c>
      <c r="B23" s="2">
        <v>40178</v>
      </c>
      <c r="C23" s="3" t="s">
        <v>73</v>
      </c>
      <c r="D23" s="4" t="s">
        <v>74</v>
      </c>
      <c r="E23" s="3" t="s">
        <v>27</v>
      </c>
      <c r="F23">
        <v>0</v>
      </c>
      <c r="G23" s="3" t="s">
        <v>187</v>
      </c>
      <c r="H23" s="1">
        <v>40147</v>
      </c>
      <c r="I23" s="1">
        <v>40209</v>
      </c>
      <c r="J23" s="1">
        <v>40086</v>
      </c>
      <c r="K23" s="1">
        <v>40268</v>
      </c>
      <c r="L23" s="1">
        <v>39994</v>
      </c>
      <c r="M23" s="1">
        <v>40359</v>
      </c>
      <c r="N23" s="1">
        <v>39813</v>
      </c>
      <c r="O23" s="1">
        <v>40543</v>
      </c>
    </row>
    <row r="24" spans="1:15" x14ac:dyDescent="0.2">
      <c r="A24" s="3" t="s">
        <v>75</v>
      </c>
      <c r="B24" s="2">
        <v>40086</v>
      </c>
      <c r="C24" s="3" t="s">
        <v>76</v>
      </c>
      <c r="D24" s="4" t="s">
        <v>77</v>
      </c>
      <c r="E24" s="3" t="s">
        <v>27</v>
      </c>
      <c r="F24">
        <v>1</v>
      </c>
      <c r="G24" s="3" t="s">
        <v>187</v>
      </c>
      <c r="H24" s="1">
        <v>40055</v>
      </c>
      <c r="I24" s="1">
        <v>40116</v>
      </c>
      <c r="J24" s="1">
        <v>39994</v>
      </c>
      <c r="K24" s="1">
        <v>40177</v>
      </c>
      <c r="L24" s="1">
        <v>39902</v>
      </c>
      <c r="M24" s="1">
        <v>40267</v>
      </c>
      <c r="N24" s="1">
        <v>39721</v>
      </c>
      <c r="O24" s="1">
        <v>40451</v>
      </c>
    </row>
    <row r="25" spans="1:15" x14ac:dyDescent="0.2">
      <c r="A25" s="3" t="s">
        <v>75</v>
      </c>
      <c r="B25" s="2">
        <v>40086</v>
      </c>
      <c r="C25" s="3" t="s">
        <v>78</v>
      </c>
      <c r="D25" s="4" t="s">
        <v>79</v>
      </c>
      <c r="E25" s="3" t="s">
        <v>27</v>
      </c>
      <c r="F25">
        <v>0</v>
      </c>
      <c r="G25" s="3" t="s">
        <v>187</v>
      </c>
      <c r="H25" s="1">
        <v>40055</v>
      </c>
      <c r="I25" s="1">
        <v>40116</v>
      </c>
      <c r="J25" s="1">
        <v>39994</v>
      </c>
      <c r="K25" s="1">
        <v>40177</v>
      </c>
      <c r="L25" s="1">
        <v>39902</v>
      </c>
      <c r="M25" s="1">
        <v>40267</v>
      </c>
      <c r="N25" s="1">
        <v>39721</v>
      </c>
      <c r="O25" s="1">
        <v>40451</v>
      </c>
    </row>
    <row r="26" spans="1:15" x14ac:dyDescent="0.2">
      <c r="A26" s="3" t="s">
        <v>80</v>
      </c>
      <c r="B26" s="2">
        <v>38352</v>
      </c>
      <c r="C26" s="3" t="s">
        <v>81</v>
      </c>
      <c r="D26" s="4" t="s">
        <v>82</v>
      </c>
      <c r="E26" s="3" t="s">
        <v>27</v>
      </c>
      <c r="F26">
        <v>1</v>
      </c>
      <c r="G26" s="3" t="s">
        <v>187</v>
      </c>
      <c r="H26" s="1">
        <v>38321</v>
      </c>
      <c r="I26" s="1">
        <v>38383</v>
      </c>
      <c r="J26" s="1">
        <v>38260</v>
      </c>
      <c r="K26" s="1">
        <v>38442</v>
      </c>
      <c r="L26" s="1">
        <v>38168</v>
      </c>
      <c r="M26" s="1">
        <v>38533</v>
      </c>
      <c r="N26" s="1">
        <v>37986</v>
      </c>
      <c r="O26" s="1">
        <v>38717</v>
      </c>
    </row>
    <row r="27" spans="1:15" x14ac:dyDescent="0.2">
      <c r="A27" s="3" t="s">
        <v>80</v>
      </c>
      <c r="B27" s="2">
        <v>38352</v>
      </c>
      <c r="C27" s="3" t="s">
        <v>83</v>
      </c>
      <c r="D27" s="4" t="s">
        <v>84</v>
      </c>
      <c r="E27" s="3" t="s">
        <v>27</v>
      </c>
      <c r="F27">
        <v>0</v>
      </c>
      <c r="G27" s="3" t="s">
        <v>187</v>
      </c>
      <c r="H27" s="1">
        <v>38321</v>
      </c>
      <c r="I27" s="1">
        <v>38383</v>
      </c>
      <c r="J27" s="1">
        <v>38260</v>
      </c>
      <c r="K27" s="1">
        <v>38442</v>
      </c>
      <c r="L27" s="1">
        <v>38168</v>
      </c>
      <c r="M27" s="1">
        <v>38533</v>
      </c>
      <c r="N27" s="1">
        <v>37986</v>
      </c>
      <c r="O27" s="1">
        <v>38717</v>
      </c>
    </row>
    <row r="28" spans="1:15" x14ac:dyDescent="0.2">
      <c r="A28" s="3" t="s">
        <v>66</v>
      </c>
      <c r="B28" s="2">
        <v>42004</v>
      </c>
      <c r="C28" s="4" t="s">
        <v>182</v>
      </c>
      <c r="D28" s="4" t="s">
        <v>183</v>
      </c>
      <c r="E28" s="3" t="s">
        <v>27</v>
      </c>
      <c r="F28">
        <v>1</v>
      </c>
      <c r="G28" s="3" t="s">
        <v>187</v>
      </c>
      <c r="H28" s="1">
        <f>EDATE(B28,-1)</f>
        <v>41973</v>
      </c>
      <c r="I28" s="1">
        <f>EDATE(B28,1)</f>
        <v>42035</v>
      </c>
      <c r="J28" s="1">
        <f>EDATE(B28,-3)</f>
        <v>41912</v>
      </c>
      <c r="K28" s="1">
        <f>EDATE(B28,3)</f>
        <v>42094</v>
      </c>
      <c r="L28" s="1">
        <f>EDATE(B28,-6)</f>
        <v>41820</v>
      </c>
      <c r="M28" s="1">
        <f>EDATE(B28,6)</f>
        <v>42185</v>
      </c>
      <c r="N28" s="1">
        <f>EDATE(B28,-12)</f>
        <v>41639</v>
      </c>
      <c r="O28" s="1">
        <f>EDATE(B28,12)</f>
        <v>42369</v>
      </c>
    </row>
    <row r="29" spans="1:15" x14ac:dyDescent="0.2">
      <c r="A29" s="3" t="s">
        <v>66</v>
      </c>
      <c r="B29" s="2">
        <v>42004</v>
      </c>
      <c r="C29" s="4" t="s">
        <v>184</v>
      </c>
      <c r="D29" s="4" t="s">
        <v>185</v>
      </c>
      <c r="E29" s="3" t="s">
        <v>88</v>
      </c>
      <c r="F29">
        <v>0</v>
      </c>
      <c r="G29" s="3" t="s">
        <v>192</v>
      </c>
      <c r="H29" s="1">
        <f>EDATE(B29,-1)</f>
        <v>41973</v>
      </c>
      <c r="I29" s="1">
        <f>EDATE(B29,1)</f>
        <v>42035</v>
      </c>
      <c r="J29" s="1">
        <f>EDATE(B29,-3)</f>
        <v>41912</v>
      </c>
      <c r="K29" s="1">
        <f>EDATE(B29,3)</f>
        <v>42094</v>
      </c>
      <c r="L29" s="1">
        <f>EDATE(B29,-6)</f>
        <v>41820</v>
      </c>
      <c r="M29" s="1">
        <f>EDATE(B29,6)</f>
        <v>42185</v>
      </c>
      <c r="N29" s="1">
        <f>EDATE(B29,-12)</f>
        <v>41639</v>
      </c>
      <c r="O29" s="1">
        <f>EDATE(B29,12)</f>
        <v>42369</v>
      </c>
    </row>
    <row r="30" spans="1:15" x14ac:dyDescent="0.2">
      <c r="A30" s="3" t="s">
        <v>85</v>
      </c>
      <c r="B30" s="2">
        <v>41090</v>
      </c>
      <c r="C30" s="3" t="s">
        <v>86</v>
      </c>
      <c r="D30" s="4" t="s">
        <v>87</v>
      </c>
      <c r="E30" s="3" t="s">
        <v>88</v>
      </c>
      <c r="F30">
        <v>1</v>
      </c>
      <c r="G30" s="3" t="s">
        <v>192</v>
      </c>
      <c r="H30" s="1">
        <v>41059</v>
      </c>
      <c r="I30" s="1">
        <v>41120</v>
      </c>
      <c r="J30" s="1">
        <v>40998</v>
      </c>
      <c r="K30" s="1">
        <v>41182</v>
      </c>
      <c r="L30" s="1">
        <v>40907</v>
      </c>
      <c r="M30" s="1">
        <v>41273</v>
      </c>
      <c r="N30" s="1">
        <v>40724</v>
      </c>
      <c r="O30" s="1">
        <v>41455</v>
      </c>
    </row>
    <row r="31" spans="1:15" x14ac:dyDescent="0.2">
      <c r="A31" s="3" t="s">
        <v>85</v>
      </c>
      <c r="B31" s="2">
        <v>41090</v>
      </c>
      <c r="C31" s="3" t="s">
        <v>89</v>
      </c>
      <c r="D31" s="4" t="s">
        <v>90</v>
      </c>
      <c r="E31" s="3" t="s">
        <v>24</v>
      </c>
      <c r="F31">
        <v>0</v>
      </c>
      <c r="G31" s="3" t="s">
        <v>188</v>
      </c>
      <c r="H31" s="1">
        <v>41059</v>
      </c>
      <c r="I31" s="1">
        <v>41120</v>
      </c>
      <c r="J31" s="1">
        <v>40998</v>
      </c>
      <c r="K31" s="1">
        <v>41182</v>
      </c>
      <c r="L31" s="1">
        <v>40907</v>
      </c>
      <c r="M31" s="1">
        <v>41273</v>
      </c>
      <c r="N31" s="1">
        <v>40724</v>
      </c>
      <c r="O31" s="1">
        <v>41455</v>
      </c>
    </row>
    <row r="32" spans="1:15" x14ac:dyDescent="0.2">
      <c r="A32" s="3" t="s">
        <v>91</v>
      </c>
      <c r="B32" s="2">
        <v>38990</v>
      </c>
      <c r="C32" s="3" t="s">
        <v>92</v>
      </c>
      <c r="D32" s="4" t="s">
        <v>93</v>
      </c>
      <c r="E32" s="3" t="s">
        <v>24</v>
      </c>
      <c r="F32">
        <v>1</v>
      </c>
      <c r="G32" s="3" t="s">
        <v>188</v>
      </c>
      <c r="H32" s="1">
        <v>38959</v>
      </c>
      <c r="I32" s="1">
        <v>39020</v>
      </c>
      <c r="J32" s="1">
        <v>38898</v>
      </c>
      <c r="K32" s="1">
        <v>39081</v>
      </c>
      <c r="L32" s="1">
        <v>38806</v>
      </c>
      <c r="M32" s="1">
        <v>39171</v>
      </c>
      <c r="N32" s="1">
        <v>38625</v>
      </c>
      <c r="O32" s="1">
        <v>39355</v>
      </c>
    </row>
    <row r="33" spans="1:15" x14ac:dyDescent="0.2">
      <c r="A33" s="3" t="s">
        <v>91</v>
      </c>
      <c r="B33" s="2">
        <v>38990</v>
      </c>
      <c r="C33" s="3" t="s">
        <v>94</v>
      </c>
      <c r="D33" s="4" t="s">
        <v>94</v>
      </c>
      <c r="E33" s="3" t="s">
        <v>27</v>
      </c>
      <c r="F33">
        <v>0</v>
      </c>
      <c r="G33" s="3" t="s">
        <v>187</v>
      </c>
      <c r="H33" s="1">
        <v>38959</v>
      </c>
      <c r="I33" s="1">
        <v>39020</v>
      </c>
      <c r="J33" s="1">
        <v>38898</v>
      </c>
      <c r="K33" s="1">
        <v>39081</v>
      </c>
      <c r="L33" s="1">
        <v>38806</v>
      </c>
      <c r="M33" s="1">
        <v>39171</v>
      </c>
      <c r="N33" s="1">
        <v>38625</v>
      </c>
      <c r="O33" s="1">
        <v>39355</v>
      </c>
    </row>
    <row r="34" spans="1:15" x14ac:dyDescent="0.2">
      <c r="A34" s="3" t="s">
        <v>95</v>
      </c>
      <c r="B34" s="2">
        <v>39325</v>
      </c>
      <c r="C34" s="3" t="s">
        <v>96</v>
      </c>
      <c r="D34" s="4" t="s">
        <v>97</v>
      </c>
      <c r="E34" s="3" t="s">
        <v>27</v>
      </c>
      <c r="F34">
        <v>1</v>
      </c>
      <c r="G34" s="3" t="s">
        <v>187</v>
      </c>
      <c r="H34" s="1">
        <v>39294</v>
      </c>
      <c r="I34" s="1">
        <v>39355</v>
      </c>
      <c r="J34" s="1">
        <v>39233</v>
      </c>
      <c r="K34" s="1">
        <v>39416</v>
      </c>
      <c r="L34" s="1">
        <v>39141</v>
      </c>
      <c r="M34" s="1">
        <v>39507</v>
      </c>
      <c r="N34" s="1">
        <v>38960</v>
      </c>
      <c r="O34" s="1">
        <v>39691</v>
      </c>
    </row>
    <row r="35" spans="1:15" x14ac:dyDescent="0.2">
      <c r="A35" s="3" t="s">
        <v>95</v>
      </c>
      <c r="B35" s="2">
        <v>39325</v>
      </c>
      <c r="C35" s="3" t="s">
        <v>98</v>
      </c>
      <c r="D35" s="4" t="s">
        <v>99</v>
      </c>
      <c r="E35" s="3" t="s">
        <v>27</v>
      </c>
      <c r="F35">
        <v>0</v>
      </c>
      <c r="G35" s="3" t="s">
        <v>187</v>
      </c>
      <c r="H35" s="1">
        <v>39294</v>
      </c>
      <c r="I35" s="1">
        <v>39355</v>
      </c>
      <c r="J35" s="1">
        <v>39233</v>
      </c>
      <c r="K35" s="1">
        <v>39416</v>
      </c>
      <c r="L35" s="1">
        <v>39141</v>
      </c>
      <c r="M35" s="1">
        <v>39507</v>
      </c>
      <c r="N35" s="1">
        <v>38960</v>
      </c>
      <c r="O35" s="1">
        <v>39691</v>
      </c>
    </row>
    <row r="36" spans="1:15" x14ac:dyDescent="0.2">
      <c r="A36" s="3" t="s">
        <v>100</v>
      </c>
      <c r="B36" s="2">
        <v>42766</v>
      </c>
      <c r="C36" s="3" t="s">
        <v>101</v>
      </c>
      <c r="D36" s="4" t="s">
        <v>102</v>
      </c>
      <c r="E36" s="3" t="s">
        <v>27</v>
      </c>
      <c r="F36">
        <v>1</v>
      </c>
      <c r="G36" s="3" t="s">
        <v>187</v>
      </c>
      <c r="H36" s="1">
        <v>42735</v>
      </c>
      <c r="I36" s="1">
        <v>42794</v>
      </c>
      <c r="J36" s="1">
        <v>42674</v>
      </c>
      <c r="K36" s="1">
        <v>42855</v>
      </c>
      <c r="L36" s="1">
        <v>42582</v>
      </c>
      <c r="M36" s="1">
        <v>42947</v>
      </c>
      <c r="N36" s="1">
        <v>42400</v>
      </c>
      <c r="O36" s="1">
        <v>43131</v>
      </c>
    </row>
    <row r="37" spans="1:15" x14ac:dyDescent="0.2">
      <c r="A37" s="3" t="s">
        <v>100</v>
      </c>
      <c r="B37" s="2">
        <v>42766</v>
      </c>
      <c r="C37" s="3" t="s">
        <v>103</v>
      </c>
      <c r="D37" s="4" t="s">
        <v>104</v>
      </c>
      <c r="E37" s="3" t="s">
        <v>27</v>
      </c>
      <c r="F37">
        <v>0</v>
      </c>
      <c r="G37" s="3" t="s">
        <v>187</v>
      </c>
      <c r="H37" s="1">
        <v>42735</v>
      </c>
      <c r="I37" s="1">
        <v>42794</v>
      </c>
      <c r="J37" s="1">
        <v>42674</v>
      </c>
      <c r="K37" s="1">
        <v>42855</v>
      </c>
      <c r="L37" s="1">
        <v>42582</v>
      </c>
      <c r="M37" s="1">
        <v>42947</v>
      </c>
      <c r="N37" s="1">
        <v>42400</v>
      </c>
      <c r="O37" s="1">
        <v>43131</v>
      </c>
    </row>
    <row r="38" spans="1:15" x14ac:dyDescent="0.2">
      <c r="A38" s="3" t="s">
        <v>105</v>
      </c>
      <c r="B38" s="2">
        <v>41090</v>
      </c>
      <c r="C38" s="3" t="s">
        <v>106</v>
      </c>
      <c r="D38" s="4" t="s">
        <v>107</v>
      </c>
      <c r="E38" s="3" t="s">
        <v>27</v>
      </c>
      <c r="F38">
        <v>1</v>
      </c>
      <c r="G38" s="3" t="s">
        <v>187</v>
      </c>
      <c r="H38" s="1">
        <v>41059</v>
      </c>
      <c r="I38" s="1">
        <v>41120</v>
      </c>
      <c r="J38" s="1">
        <v>40998</v>
      </c>
      <c r="K38" s="1">
        <v>41182</v>
      </c>
      <c r="L38" s="1">
        <v>40907</v>
      </c>
      <c r="M38" s="1">
        <v>41273</v>
      </c>
      <c r="N38" s="1">
        <v>40724</v>
      </c>
      <c r="O38" s="1">
        <v>41455</v>
      </c>
    </row>
    <row r="39" spans="1:15" x14ac:dyDescent="0.2">
      <c r="A39" s="3" t="s">
        <v>105</v>
      </c>
      <c r="B39" s="2">
        <v>41090</v>
      </c>
      <c r="C39" s="3" t="s">
        <v>108</v>
      </c>
      <c r="D39" s="4" t="s">
        <v>109</v>
      </c>
      <c r="E39" s="3" t="s">
        <v>88</v>
      </c>
      <c r="F39">
        <v>0</v>
      </c>
      <c r="G39" s="3" t="s">
        <v>192</v>
      </c>
      <c r="H39" s="1">
        <v>41059</v>
      </c>
      <c r="I39" s="1">
        <v>41120</v>
      </c>
      <c r="J39" s="1">
        <v>40998</v>
      </c>
      <c r="K39" s="1">
        <v>41182</v>
      </c>
      <c r="L39" s="1">
        <v>40907</v>
      </c>
      <c r="M39" s="1">
        <v>41273</v>
      </c>
      <c r="N39" s="1">
        <v>40724</v>
      </c>
      <c r="O39" s="1">
        <v>41455</v>
      </c>
    </row>
    <row r="40" spans="1:15" x14ac:dyDescent="0.2">
      <c r="A40" s="3" t="s">
        <v>110</v>
      </c>
      <c r="B40" s="2">
        <v>42825</v>
      </c>
      <c r="C40" s="3" t="s">
        <v>111</v>
      </c>
      <c r="D40" s="4" t="s">
        <v>112</v>
      </c>
      <c r="E40" s="3" t="s">
        <v>27</v>
      </c>
      <c r="F40">
        <v>1</v>
      </c>
      <c r="G40" s="3" t="s">
        <v>187</v>
      </c>
      <c r="H40" s="1">
        <v>42794</v>
      </c>
      <c r="I40" s="1">
        <v>42855</v>
      </c>
      <c r="J40" s="1">
        <v>42735</v>
      </c>
      <c r="K40" s="1">
        <v>42916</v>
      </c>
      <c r="L40" s="1">
        <v>42643</v>
      </c>
      <c r="M40" s="1">
        <v>43008</v>
      </c>
      <c r="N40" s="1">
        <v>42460</v>
      </c>
      <c r="O40" s="1">
        <v>43190</v>
      </c>
    </row>
    <row r="41" spans="1:15" x14ac:dyDescent="0.2">
      <c r="A41" s="3" t="s">
        <v>110</v>
      </c>
      <c r="B41" s="2">
        <v>42825</v>
      </c>
      <c r="C41" s="3" t="s">
        <v>113</v>
      </c>
      <c r="D41" s="4" t="s">
        <v>114</v>
      </c>
      <c r="E41" s="3" t="s">
        <v>27</v>
      </c>
      <c r="F41">
        <v>0</v>
      </c>
      <c r="G41" s="3" t="s">
        <v>187</v>
      </c>
      <c r="H41" s="1">
        <v>42794</v>
      </c>
      <c r="I41" s="1">
        <v>42855</v>
      </c>
      <c r="J41" s="1">
        <v>42735</v>
      </c>
      <c r="K41" s="1">
        <v>42916</v>
      </c>
      <c r="L41" s="1">
        <v>42643</v>
      </c>
      <c r="M41" s="1">
        <v>43008</v>
      </c>
      <c r="N41" s="1">
        <v>42460</v>
      </c>
      <c r="O41" s="1">
        <v>43190</v>
      </c>
    </row>
    <row r="42" spans="1:15" x14ac:dyDescent="0.2">
      <c r="A42" s="3" t="s">
        <v>115</v>
      </c>
      <c r="B42" s="2">
        <v>40908</v>
      </c>
      <c r="C42" s="3" t="s">
        <v>116</v>
      </c>
      <c r="D42" s="4" t="s">
        <v>117</v>
      </c>
      <c r="E42" s="3" t="s">
        <v>27</v>
      </c>
      <c r="F42">
        <v>1</v>
      </c>
      <c r="G42" s="3" t="s">
        <v>187</v>
      </c>
      <c r="H42" s="1">
        <v>40877</v>
      </c>
      <c r="I42" s="1">
        <v>40939</v>
      </c>
      <c r="J42" s="1">
        <v>40816</v>
      </c>
      <c r="K42" s="1">
        <v>40999</v>
      </c>
      <c r="L42" s="1">
        <v>40724</v>
      </c>
      <c r="M42" s="1">
        <v>41090</v>
      </c>
      <c r="N42" s="1">
        <v>40543</v>
      </c>
      <c r="O42" s="1">
        <v>41274</v>
      </c>
    </row>
    <row r="43" spans="1:15" x14ac:dyDescent="0.2">
      <c r="A43" s="3" t="s">
        <v>115</v>
      </c>
      <c r="B43" s="2">
        <v>40908</v>
      </c>
      <c r="C43" s="3" t="s">
        <v>118</v>
      </c>
      <c r="D43" s="4" t="s">
        <v>119</v>
      </c>
      <c r="E43" s="3" t="s">
        <v>88</v>
      </c>
      <c r="F43">
        <v>0</v>
      </c>
      <c r="G43" s="3" t="s">
        <v>192</v>
      </c>
      <c r="H43" s="1">
        <v>40877</v>
      </c>
      <c r="I43" s="1">
        <v>40939</v>
      </c>
      <c r="J43" s="1">
        <v>40816</v>
      </c>
      <c r="K43" s="1">
        <v>40999</v>
      </c>
      <c r="L43" s="1">
        <v>40724</v>
      </c>
      <c r="M43" s="1">
        <v>41090</v>
      </c>
      <c r="N43" s="1">
        <v>40543</v>
      </c>
      <c r="O43" s="1">
        <v>41274</v>
      </c>
    </row>
    <row r="44" spans="1:15" x14ac:dyDescent="0.2">
      <c r="A44" s="3" t="s">
        <v>120</v>
      </c>
      <c r="B44" s="2">
        <v>40694</v>
      </c>
      <c r="C44" s="3" t="s">
        <v>121</v>
      </c>
      <c r="D44" s="4" t="s">
        <v>122</v>
      </c>
      <c r="E44" s="3" t="s">
        <v>24</v>
      </c>
      <c r="F44">
        <v>1</v>
      </c>
      <c r="G44" s="3" t="s">
        <v>188</v>
      </c>
      <c r="H44" s="1">
        <v>40663</v>
      </c>
      <c r="I44" s="1">
        <v>40724</v>
      </c>
      <c r="J44" s="1">
        <v>40602</v>
      </c>
      <c r="K44" s="1">
        <v>40786</v>
      </c>
      <c r="L44" s="1">
        <v>40512</v>
      </c>
      <c r="M44" s="1">
        <v>40877</v>
      </c>
      <c r="N44" s="1">
        <v>40329</v>
      </c>
      <c r="O44" s="1">
        <v>41060</v>
      </c>
    </row>
    <row r="45" spans="1:15" x14ac:dyDescent="0.2">
      <c r="A45" s="3" t="s">
        <v>120</v>
      </c>
      <c r="B45" s="2">
        <v>40694</v>
      </c>
      <c r="C45" s="3" t="s">
        <v>123</v>
      </c>
      <c r="D45" s="4" t="s">
        <v>124</v>
      </c>
      <c r="E45" s="3" t="s">
        <v>27</v>
      </c>
      <c r="F45">
        <v>0</v>
      </c>
      <c r="G45" s="3" t="s">
        <v>187</v>
      </c>
      <c r="H45" s="1">
        <v>40663</v>
      </c>
      <c r="I45" s="1">
        <v>40724</v>
      </c>
      <c r="J45" s="1">
        <v>40602</v>
      </c>
      <c r="K45" s="1">
        <v>40786</v>
      </c>
      <c r="L45" s="1">
        <v>40512</v>
      </c>
      <c r="M45" s="1">
        <v>40877</v>
      </c>
      <c r="N45" s="1">
        <v>40329</v>
      </c>
      <c r="O45" s="1">
        <v>41060</v>
      </c>
    </row>
    <row r="46" spans="1:15" x14ac:dyDescent="0.2">
      <c r="A46" s="3" t="s">
        <v>125</v>
      </c>
      <c r="B46" s="2">
        <v>40724</v>
      </c>
      <c r="C46" s="4" t="s">
        <v>178</v>
      </c>
      <c r="D46" s="4" t="s">
        <v>179</v>
      </c>
      <c r="E46" s="3" t="s">
        <v>24</v>
      </c>
      <c r="F46">
        <v>1</v>
      </c>
      <c r="G46" s="3" t="s">
        <v>188</v>
      </c>
      <c r="H46" s="1">
        <v>40693</v>
      </c>
      <c r="I46" s="1">
        <v>40754</v>
      </c>
      <c r="J46" s="1">
        <v>40632</v>
      </c>
      <c r="K46" s="1">
        <v>40816</v>
      </c>
      <c r="L46" s="1">
        <v>40542</v>
      </c>
      <c r="M46" s="1">
        <v>40907</v>
      </c>
      <c r="N46" s="1">
        <v>40359</v>
      </c>
      <c r="O46" s="1">
        <v>41090</v>
      </c>
    </row>
    <row r="47" spans="1:15" x14ac:dyDescent="0.2">
      <c r="A47" s="3" t="s">
        <v>125</v>
      </c>
      <c r="B47" s="2">
        <v>40724</v>
      </c>
      <c r="C47" s="4" t="s">
        <v>180</v>
      </c>
      <c r="D47" s="4" t="s">
        <v>181</v>
      </c>
      <c r="E47" s="3" t="s">
        <v>24</v>
      </c>
      <c r="F47">
        <v>0</v>
      </c>
      <c r="G47" s="3" t="s">
        <v>188</v>
      </c>
      <c r="H47" s="1">
        <v>40693</v>
      </c>
      <c r="I47" s="1">
        <v>40754</v>
      </c>
      <c r="J47" s="1">
        <v>40632</v>
      </c>
      <c r="K47" s="1">
        <v>40816</v>
      </c>
      <c r="L47" s="1">
        <v>40542</v>
      </c>
      <c r="M47" s="1">
        <v>40907</v>
      </c>
      <c r="N47" s="1">
        <v>40359</v>
      </c>
      <c r="O47" s="1">
        <v>41090</v>
      </c>
    </row>
    <row r="48" spans="1:15" x14ac:dyDescent="0.2">
      <c r="A48" s="3" t="s">
        <v>126</v>
      </c>
      <c r="B48" s="2">
        <v>41274</v>
      </c>
      <c r="C48" s="3" t="s">
        <v>127</v>
      </c>
      <c r="D48" s="4" t="s">
        <v>128</v>
      </c>
      <c r="E48" s="3" t="s">
        <v>27</v>
      </c>
      <c r="F48">
        <v>1</v>
      </c>
      <c r="G48" s="3" t="s">
        <v>187</v>
      </c>
      <c r="H48" s="1">
        <v>41243</v>
      </c>
      <c r="I48" s="1">
        <v>41305</v>
      </c>
      <c r="J48" s="1">
        <v>41182</v>
      </c>
      <c r="K48" s="1">
        <v>41364</v>
      </c>
      <c r="L48" s="1">
        <v>41090</v>
      </c>
      <c r="M48" s="1">
        <v>41455</v>
      </c>
      <c r="N48" s="1">
        <v>40908</v>
      </c>
      <c r="O48" s="1">
        <v>41639</v>
      </c>
    </row>
    <row r="49" spans="1:15" x14ac:dyDescent="0.2">
      <c r="A49" s="3" t="s">
        <v>126</v>
      </c>
      <c r="B49" s="2">
        <v>41274</v>
      </c>
      <c r="C49" s="3" t="s">
        <v>129</v>
      </c>
      <c r="D49" s="4" t="s">
        <v>130</v>
      </c>
      <c r="E49" s="3" t="s">
        <v>24</v>
      </c>
      <c r="F49">
        <v>0</v>
      </c>
      <c r="G49" s="3" t="s">
        <v>188</v>
      </c>
      <c r="H49" s="1">
        <v>41243</v>
      </c>
      <c r="I49" s="1">
        <v>41305</v>
      </c>
      <c r="J49" s="1">
        <v>41182</v>
      </c>
      <c r="K49" s="1">
        <v>41364</v>
      </c>
      <c r="L49" s="1">
        <v>41090</v>
      </c>
      <c r="M49" s="1">
        <v>41455</v>
      </c>
      <c r="N49" s="1">
        <v>40908</v>
      </c>
      <c r="O49" s="1">
        <v>41639</v>
      </c>
    </row>
    <row r="50" spans="1:15" x14ac:dyDescent="0.2">
      <c r="A50" s="3" t="s">
        <v>131</v>
      </c>
      <c r="B50" s="2">
        <v>41274</v>
      </c>
      <c r="C50" s="3" t="s">
        <v>132</v>
      </c>
      <c r="D50" s="4" t="s">
        <v>133</v>
      </c>
      <c r="E50" s="3" t="s">
        <v>27</v>
      </c>
      <c r="F50">
        <v>1</v>
      </c>
      <c r="G50" s="3" t="s">
        <v>187</v>
      </c>
      <c r="H50" s="1">
        <v>41243</v>
      </c>
      <c r="I50" s="1">
        <v>41305</v>
      </c>
      <c r="J50" s="1">
        <v>41182</v>
      </c>
      <c r="K50" s="1">
        <v>41364</v>
      </c>
      <c r="L50" s="1">
        <v>41090</v>
      </c>
      <c r="M50" s="1">
        <v>41455</v>
      </c>
      <c r="N50" s="1">
        <v>40908</v>
      </c>
      <c r="O50" s="1">
        <v>41639</v>
      </c>
    </row>
    <row r="51" spans="1:15" x14ac:dyDescent="0.2">
      <c r="A51" s="3" t="s">
        <v>131</v>
      </c>
      <c r="B51" s="2">
        <v>41274</v>
      </c>
      <c r="C51" s="3" t="s">
        <v>134</v>
      </c>
      <c r="D51" s="4" t="s">
        <v>135</v>
      </c>
      <c r="E51" s="3" t="s">
        <v>27</v>
      </c>
      <c r="F51">
        <v>0</v>
      </c>
      <c r="G51" s="3" t="s">
        <v>187</v>
      </c>
      <c r="H51" s="1">
        <v>41243</v>
      </c>
      <c r="I51" s="1">
        <v>41305</v>
      </c>
      <c r="J51" s="1">
        <v>41182</v>
      </c>
      <c r="K51" s="1">
        <v>41364</v>
      </c>
      <c r="L51" s="1">
        <v>41090</v>
      </c>
      <c r="M51" s="1">
        <v>41455</v>
      </c>
      <c r="N51" s="1">
        <v>40908</v>
      </c>
      <c r="O51" s="1">
        <v>41639</v>
      </c>
    </row>
    <row r="52" spans="1:15" x14ac:dyDescent="0.2">
      <c r="A52" s="3" t="s">
        <v>136</v>
      </c>
      <c r="B52" s="2">
        <v>37256</v>
      </c>
      <c r="C52" s="3" t="s">
        <v>137</v>
      </c>
      <c r="D52" s="4" t="s">
        <v>138</v>
      </c>
      <c r="E52" s="3" t="s">
        <v>27</v>
      </c>
      <c r="F52">
        <v>1</v>
      </c>
      <c r="G52" s="3" t="s">
        <v>187</v>
      </c>
      <c r="H52" s="1">
        <v>37225</v>
      </c>
      <c r="I52" s="1">
        <v>37287</v>
      </c>
      <c r="J52" s="1">
        <v>37164</v>
      </c>
      <c r="K52" s="1">
        <v>37346</v>
      </c>
      <c r="L52" s="1">
        <v>37072</v>
      </c>
      <c r="M52" s="1">
        <v>37437</v>
      </c>
      <c r="N52" s="1">
        <v>36891</v>
      </c>
      <c r="O52" s="1">
        <v>37621</v>
      </c>
    </row>
    <row r="53" spans="1:15" x14ac:dyDescent="0.2">
      <c r="A53" s="3" t="s">
        <v>136</v>
      </c>
      <c r="B53" s="2">
        <v>37256</v>
      </c>
      <c r="C53" s="3" t="s">
        <v>139</v>
      </c>
      <c r="D53" s="4" t="s">
        <v>140</v>
      </c>
      <c r="E53" s="3" t="s">
        <v>27</v>
      </c>
      <c r="F53">
        <v>0</v>
      </c>
      <c r="G53" s="3" t="s">
        <v>187</v>
      </c>
      <c r="H53" s="1">
        <v>37225</v>
      </c>
      <c r="I53" s="1">
        <v>37287</v>
      </c>
      <c r="J53" s="1">
        <v>37164</v>
      </c>
      <c r="K53" s="1">
        <v>37346</v>
      </c>
      <c r="L53" s="1">
        <v>37072</v>
      </c>
      <c r="M53" s="1">
        <v>37437</v>
      </c>
      <c r="N53" s="1">
        <v>36891</v>
      </c>
      <c r="O53" s="1">
        <v>37621</v>
      </c>
    </row>
    <row r="54" spans="1:15" x14ac:dyDescent="0.2">
      <c r="A54" s="3" t="s">
        <v>141</v>
      </c>
      <c r="B54" s="2">
        <v>40694</v>
      </c>
      <c r="C54" s="3" t="s">
        <v>142</v>
      </c>
      <c r="D54" s="4" t="s">
        <v>143</v>
      </c>
      <c r="E54" s="3" t="s">
        <v>88</v>
      </c>
      <c r="F54">
        <v>1</v>
      </c>
      <c r="G54" s="3" t="s">
        <v>192</v>
      </c>
      <c r="H54" s="1">
        <v>40663</v>
      </c>
      <c r="I54" s="1">
        <v>40724</v>
      </c>
      <c r="J54" s="1">
        <v>40602</v>
      </c>
      <c r="K54" s="1">
        <v>40786</v>
      </c>
      <c r="L54" s="1">
        <v>40512</v>
      </c>
      <c r="M54" s="1">
        <v>40877</v>
      </c>
      <c r="N54" s="1">
        <v>40329</v>
      </c>
      <c r="O54" s="1">
        <v>41060</v>
      </c>
    </row>
    <row r="55" spans="1:15" x14ac:dyDescent="0.2">
      <c r="A55" s="3" t="s">
        <v>141</v>
      </c>
      <c r="B55" s="2">
        <v>40694</v>
      </c>
      <c r="C55" s="3" t="s">
        <v>144</v>
      </c>
      <c r="D55" s="4" t="s">
        <v>145</v>
      </c>
      <c r="E55" s="3" t="s">
        <v>24</v>
      </c>
      <c r="F55">
        <v>0</v>
      </c>
      <c r="G55" s="3" t="s">
        <v>188</v>
      </c>
      <c r="H55" s="1">
        <v>40663</v>
      </c>
      <c r="I55" s="1">
        <v>40724</v>
      </c>
      <c r="J55" s="1">
        <v>40602</v>
      </c>
      <c r="K55" s="1">
        <v>40786</v>
      </c>
      <c r="L55" s="1">
        <v>40512</v>
      </c>
      <c r="M55" s="1">
        <v>40877</v>
      </c>
      <c r="N55" s="1">
        <v>40329</v>
      </c>
      <c r="O55" s="1">
        <v>41060</v>
      </c>
    </row>
    <row r="56" spans="1:15" x14ac:dyDescent="0.2">
      <c r="A56" s="3" t="s">
        <v>146</v>
      </c>
      <c r="B56" s="2">
        <v>40755</v>
      </c>
      <c r="C56" s="3" t="s">
        <v>147</v>
      </c>
      <c r="D56" s="4" t="s">
        <v>148</v>
      </c>
      <c r="E56" s="3" t="s">
        <v>27</v>
      </c>
      <c r="F56">
        <v>1</v>
      </c>
      <c r="G56" s="3" t="s">
        <v>187</v>
      </c>
      <c r="H56" s="1">
        <v>40724</v>
      </c>
      <c r="I56" s="1">
        <v>40786</v>
      </c>
      <c r="J56" s="1">
        <v>40663</v>
      </c>
      <c r="K56" s="1">
        <v>40847</v>
      </c>
      <c r="L56" s="1">
        <v>40574</v>
      </c>
      <c r="M56" s="1">
        <v>40939</v>
      </c>
      <c r="N56" s="1">
        <v>40390</v>
      </c>
      <c r="O56" s="1">
        <v>41121</v>
      </c>
    </row>
    <row r="57" spans="1:15" x14ac:dyDescent="0.2">
      <c r="A57" s="3" t="s">
        <v>146</v>
      </c>
      <c r="B57" s="2">
        <v>40755</v>
      </c>
      <c r="C57" s="3" t="s">
        <v>149</v>
      </c>
      <c r="D57" s="4" t="s">
        <v>150</v>
      </c>
      <c r="E57" s="3" t="s">
        <v>24</v>
      </c>
      <c r="F57">
        <v>0</v>
      </c>
      <c r="G57" s="3" t="s">
        <v>188</v>
      </c>
      <c r="H57" s="1">
        <v>40724</v>
      </c>
      <c r="I57" s="1">
        <v>40786</v>
      </c>
      <c r="J57" s="1">
        <v>40663</v>
      </c>
      <c r="K57" s="1">
        <v>40847</v>
      </c>
      <c r="L57" s="1">
        <v>40574</v>
      </c>
      <c r="M57" s="1">
        <v>40939</v>
      </c>
      <c r="N57" s="1">
        <v>40390</v>
      </c>
      <c r="O57" s="1">
        <v>41121</v>
      </c>
    </row>
    <row r="58" spans="1:15" x14ac:dyDescent="0.2">
      <c r="A58" s="3" t="s">
        <v>151</v>
      </c>
      <c r="B58" s="2">
        <v>40359</v>
      </c>
      <c r="C58" s="3" t="s">
        <v>152</v>
      </c>
      <c r="D58" s="4" t="s">
        <v>153</v>
      </c>
      <c r="E58" s="3" t="s">
        <v>88</v>
      </c>
      <c r="F58">
        <v>1</v>
      </c>
      <c r="G58" s="3" t="s">
        <v>192</v>
      </c>
      <c r="H58" s="1">
        <v>40328</v>
      </c>
      <c r="I58" s="1">
        <v>40389</v>
      </c>
      <c r="J58" s="1">
        <v>40267</v>
      </c>
      <c r="K58" s="1">
        <v>40451</v>
      </c>
      <c r="L58" s="1">
        <v>40177</v>
      </c>
      <c r="M58" s="1">
        <v>40542</v>
      </c>
      <c r="N58" s="1">
        <v>39994</v>
      </c>
      <c r="O58" s="1">
        <v>40724</v>
      </c>
    </row>
    <row r="59" spans="1:15" x14ac:dyDescent="0.2">
      <c r="A59" s="3" t="s">
        <v>151</v>
      </c>
      <c r="B59" s="2">
        <v>40359</v>
      </c>
      <c r="C59" s="3" t="s">
        <v>154</v>
      </c>
      <c r="D59" s="4" t="s">
        <v>155</v>
      </c>
      <c r="E59" s="3" t="s">
        <v>27</v>
      </c>
      <c r="F59">
        <v>0</v>
      </c>
      <c r="G59" s="3" t="s">
        <v>187</v>
      </c>
      <c r="H59" s="1">
        <v>40328</v>
      </c>
      <c r="I59" s="1">
        <v>40389</v>
      </c>
      <c r="J59" s="1">
        <v>40267</v>
      </c>
      <c r="K59" s="1">
        <v>40451</v>
      </c>
      <c r="L59" s="1">
        <v>40177</v>
      </c>
      <c r="M59" s="1">
        <v>40542</v>
      </c>
      <c r="N59" s="1">
        <v>39994</v>
      </c>
      <c r="O59" s="1">
        <v>40724</v>
      </c>
    </row>
    <row r="60" spans="1:15" x14ac:dyDescent="0.2">
      <c r="A60" s="3" t="s">
        <v>156</v>
      </c>
      <c r="B60" s="2">
        <v>41882</v>
      </c>
      <c r="C60" s="3" t="s">
        <v>157</v>
      </c>
      <c r="D60" s="4" t="s">
        <v>158</v>
      </c>
      <c r="E60" s="3" t="s">
        <v>24</v>
      </c>
      <c r="F60">
        <v>1</v>
      </c>
      <c r="G60" s="3" t="s">
        <v>188</v>
      </c>
      <c r="H60" s="1">
        <v>41851</v>
      </c>
      <c r="I60" s="1">
        <v>41912</v>
      </c>
      <c r="J60" s="1">
        <v>41790</v>
      </c>
      <c r="K60" s="1">
        <v>41973</v>
      </c>
      <c r="L60" s="1">
        <v>41698</v>
      </c>
      <c r="M60" s="1">
        <v>42063</v>
      </c>
      <c r="N60" s="1">
        <v>41517</v>
      </c>
      <c r="O60" s="1">
        <v>42247</v>
      </c>
    </row>
    <row r="61" spans="1:15" x14ac:dyDescent="0.2">
      <c r="A61" s="3" t="s">
        <v>156</v>
      </c>
      <c r="B61" s="2">
        <v>41882</v>
      </c>
      <c r="C61" s="3" t="s">
        <v>159</v>
      </c>
      <c r="D61" s="4" t="s">
        <v>160</v>
      </c>
      <c r="E61" s="3" t="s">
        <v>27</v>
      </c>
      <c r="F61">
        <v>0</v>
      </c>
      <c r="G61" s="3" t="s">
        <v>187</v>
      </c>
      <c r="H61" s="1">
        <v>41851</v>
      </c>
      <c r="I61" s="1">
        <v>41912</v>
      </c>
      <c r="J61" s="1">
        <v>41790</v>
      </c>
      <c r="K61" s="1">
        <v>41973</v>
      </c>
      <c r="L61" s="1">
        <v>41698</v>
      </c>
      <c r="M61" s="1">
        <v>42063</v>
      </c>
      <c r="N61" s="1">
        <v>41517</v>
      </c>
      <c r="O61" s="1">
        <v>42247</v>
      </c>
    </row>
    <row r="62" spans="1:15" x14ac:dyDescent="0.2">
      <c r="A62" s="3" t="s">
        <v>161</v>
      </c>
      <c r="B62" s="2">
        <v>39813</v>
      </c>
      <c r="C62" s="3" t="s">
        <v>162</v>
      </c>
      <c r="D62" s="4" t="s">
        <v>163</v>
      </c>
      <c r="E62" s="3" t="s">
        <v>27</v>
      </c>
      <c r="F62">
        <v>1</v>
      </c>
      <c r="G62" s="3" t="s">
        <v>187</v>
      </c>
      <c r="H62" s="1">
        <v>39782</v>
      </c>
      <c r="I62" s="1">
        <v>39844</v>
      </c>
      <c r="J62" s="1">
        <v>39721</v>
      </c>
      <c r="K62" s="1">
        <v>39903</v>
      </c>
      <c r="L62" s="1">
        <v>39629</v>
      </c>
      <c r="M62" s="1">
        <v>39994</v>
      </c>
      <c r="N62" s="1">
        <v>39447</v>
      </c>
      <c r="O62" s="1">
        <v>40178</v>
      </c>
    </row>
    <row r="63" spans="1:15" x14ac:dyDescent="0.2">
      <c r="A63" s="3" t="s">
        <v>161</v>
      </c>
      <c r="B63" s="2">
        <v>39813</v>
      </c>
      <c r="C63" s="3" t="s">
        <v>164</v>
      </c>
      <c r="D63" s="4" t="s">
        <v>165</v>
      </c>
      <c r="E63" s="3" t="s">
        <v>27</v>
      </c>
      <c r="F63">
        <v>0</v>
      </c>
      <c r="G63" s="3" t="s">
        <v>187</v>
      </c>
      <c r="H63" s="1">
        <v>39782</v>
      </c>
      <c r="I63" s="1">
        <v>39844</v>
      </c>
      <c r="J63" s="1">
        <v>39721</v>
      </c>
      <c r="K63" s="1">
        <v>39903</v>
      </c>
      <c r="L63" s="1">
        <v>39629</v>
      </c>
      <c r="M63" s="1">
        <v>39994</v>
      </c>
      <c r="N63" s="1">
        <v>39447</v>
      </c>
      <c r="O63" s="1">
        <v>40178</v>
      </c>
    </row>
    <row r="64" spans="1:15" x14ac:dyDescent="0.2">
      <c r="A64" s="3" t="s">
        <v>166</v>
      </c>
      <c r="B64" s="2">
        <v>38046</v>
      </c>
      <c r="C64" s="3" t="s">
        <v>167</v>
      </c>
      <c r="D64" s="4" t="s">
        <v>168</v>
      </c>
      <c r="E64" s="3" t="s">
        <v>27</v>
      </c>
      <c r="F64">
        <v>1</v>
      </c>
      <c r="G64" s="3" t="s">
        <v>187</v>
      </c>
      <c r="H64" s="1">
        <v>38015</v>
      </c>
      <c r="I64" s="1">
        <v>38075</v>
      </c>
      <c r="J64" s="1">
        <v>37954</v>
      </c>
      <c r="K64" s="1">
        <v>38136</v>
      </c>
      <c r="L64" s="1">
        <v>37862</v>
      </c>
      <c r="M64" s="1">
        <v>38228</v>
      </c>
      <c r="N64" s="1">
        <v>37680</v>
      </c>
      <c r="O64" s="1">
        <v>38411</v>
      </c>
    </row>
    <row r="65" spans="1:15" x14ac:dyDescent="0.2">
      <c r="A65" s="3" t="s">
        <v>166</v>
      </c>
      <c r="B65" s="2">
        <v>38046</v>
      </c>
      <c r="C65" s="3" t="s">
        <v>169</v>
      </c>
      <c r="D65" s="4" t="s">
        <v>170</v>
      </c>
      <c r="E65" s="3" t="s">
        <v>27</v>
      </c>
      <c r="F65">
        <v>0</v>
      </c>
      <c r="G65" s="3" t="s">
        <v>187</v>
      </c>
      <c r="H65" s="1">
        <v>38015</v>
      </c>
      <c r="I65" s="1">
        <v>38075</v>
      </c>
      <c r="J65" s="1">
        <v>37954</v>
      </c>
      <c r="K65" s="1">
        <v>38136</v>
      </c>
      <c r="L65" s="1">
        <v>37862</v>
      </c>
      <c r="M65" s="1">
        <v>38228</v>
      </c>
      <c r="N65" s="1">
        <v>37680</v>
      </c>
      <c r="O65" s="1">
        <v>38411</v>
      </c>
    </row>
    <row r="66" spans="1:15" x14ac:dyDescent="0.2">
      <c r="A66" s="3" t="s">
        <v>171</v>
      </c>
      <c r="B66" s="2">
        <v>38807</v>
      </c>
      <c r="C66" s="3" t="s">
        <v>172</v>
      </c>
      <c r="D66" s="4" t="s">
        <v>173</v>
      </c>
      <c r="E66" s="3" t="s">
        <v>24</v>
      </c>
      <c r="F66">
        <v>1</v>
      </c>
      <c r="G66" s="3" t="s">
        <v>188</v>
      </c>
      <c r="H66" s="1">
        <v>38776</v>
      </c>
      <c r="I66" s="1">
        <v>38837</v>
      </c>
      <c r="J66" s="1">
        <v>38717</v>
      </c>
      <c r="K66" s="1">
        <v>38898</v>
      </c>
      <c r="L66" s="1">
        <v>38625</v>
      </c>
      <c r="M66" s="1">
        <v>38990</v>
      </c>
      <c r="N66" s="1">
        <v>38442</v>
      </c>
      <c r="O66" s="1">
        <v>39172</v>
      </c>
    </row>
    <row r="67" spans="1:15" x14ac:dyDescent="0.2">
      <c r="A67" s="3" t="s">
        <v>171</v>
      </c>
      <c r="B67" s="2">
        <v>38807</v>
      </c>
      <c r="C67" s="3" t="s">
        <v>174</v>
      </c>
      <c r="D67" s="4" t="s">
        <v>175</v>
      </c>
      <c r="E67" s="3" t="s">
        <v>27</v>
      </c>
      <c r="F67">
        <v>0</v>
      </c>
      <c r="G67" s="3" t="s">
        <v>187</v>
      </c>
      <c r="H67" s="1">
        <v>38776</v>
      </c>
      <c r="I67" s="1">
        <v>38837</v>
      </c>
      <c r="J67" s="1">
        <v>38717</v>
      </c>
      <c r="K67" s="1">
        <v>38898</v>
      </c>
      <c r="L67" s="1">
        <v>38625</v>
      </c>
      <c r="M67" s="1">
        <v>38990</v>
      </c>
      <c r="N67" s="1">
        <v>38442</v>
      </c>
      <c r="O67" s="1">
        <v>39172</v>
      </c>
    </row>
  </sheetData>
  <phoneticPr fontId="18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for Thesis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2021-02-01T08:23:20Z</dcterms:created>
  <dcterms:modified xsi:type="dcterms:W3CDTF">2021-02-16T21:23:21Z</dcterms:modified>
</cp:coreProperties>
</file>