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43428" windowHeight="17712" activeTab="6"/>
  </bookViews>
  <sheets>
    <sheet name="Sheet1" sheetId="1" r:id="rId1"/>
    <sheet name="Sheet3" sheetId="3" r:id="rId2"/>
    <sheet name="TotalByDistrict" sheetId="6" r:id="rId3"/>
    <sheet name="AgeByDistrict" sheetId="8" r:id="rId4"/>
    <sheet name="Top3Occupation" sheetId="13" r:id="rId5"/>
    <sheet name="working" sheetId="4" r:id="rId6"/>
    <sheet name="Dashboard" sheetId="17" r:id="rId7"/>
    <sheet name="Top3Pie" sheetId="15" r:id="rId8"/>
  </sheets>
  <definedNames>
    <definedName name="_xlchart.0" hidden="1">Top3Occupation!$A$2:$A$5</definedName>
    <definedName name="_xlchart.1" hidden="1">Top3Occupation!$B$1</definedName>
    <definedName name="_xlchart.2" hidden="1">Top3Occupation!$B$2:$B$5</definedName>
    <definedName name="_xlchart.3" hidden="1">Top3Occupation!$A$2:$A$5</definedName>
    <definedName name="_xlchart.4" hidden="1">Top3Occupation!$B$1</definedName>
    <definedName name="_xlchart.5" hidden="1">Top3Occupation!$B$2:$B$5</definedName>
    <definedName name="_xlchart.6" hidden="1">Top3Occupation!$A$2:$A$5</definedName>
    <definedName name="_xlchart.7" hidden="1">Top3Occupation!$B$1</definedName>
    <definedName name="_xlchart.8" hidden="1">Top3Occupation!$B$2:$B$5</definedName>
    <definedName name="ExternalData_1" localSheetId="1" hidden="1">Sheet3!$A$1:$H$23</definedName>
    <definedName name="ExternalData_1" localSheetId="4" hidden="1">Top3Occupation!$A$1:$B$5</definedName>
  </definedNames>
  <calcPr calcId="162913"/>
  <pivotCaches>
    <pivotCache cacheId="25" r:id="rId9"/>
    <pivotCache cacheId="24" r:id="rId10"/>
    <pivotCache cacheId="3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</calcChain>
</file>

<file path=xl/connections.xml><?xml version="1.0" encoding="utf-8"?>
<connections xmlns="http://schemas.openxmlformats.org/spreadsheetml/2006/main">
  <connection id="1" keepAlive="1" name="Query - population_data" description="Connection to the 'population_data' query in the workbook." type="5" refreshedVersion="6" background="1" saveData="1">
    <dbPr connection="Provider=Microsoft.Mashup.OleDb.1;Data Source=$Workbook$;Location=population_data;Extended Properties=&quot;&quot;" command="SELECT * FROM [population_data]"/>
  </connection>
  <connection id="2" keepAlive="1" name="Query - top_3_occupation" description="Connection to the 'top_3_occupation' query in the workbook." type="5" refreshedVersion="6" background="1" saveData="1">
    <dbPr connection="Provider=Microsoft.Mashup.OleDb.1;Data Source=$Workbook$;Location=top_3_occupation;Extended Properties=&quot;&quot;" command="SELECT * FROM [top_3_occupation]"/>
  </connection>
</connections>
</file>

<file path=xl/sharedStrings.xml><?xml version="1.0" encoding="utf-8"?>
<sst xmlns="http://schemas.openxmlformats.org/spreadsheetml/2006/main" count="370" uniqueCount="147">
  <si>
    <t>Column1</t>
  </si>
  <si>
    <t>Sum</t>
  </si>
  <si>
    <t>Average</t>
  </si>
  <si>
    <t>Running Total</t>
  </si>
  <si>
    <t>Count</t>
  </si>
  <si>
    <t>first_name</t>
  </si>
  <si>
    <t>last_name</t>
  </si>
  <si>
    <t>date_of_birth</t>
  </si>
  <si>
    <t>address</t>
  </si>
  <si>
    <t>district</t>
  </si>
  <si>
    <t>occupation</t>
  </si>
  <si>
    <t>pros</t>
  </si>
  <si>
    <t>cons</t>
  </si>
  <si>
    <t>Olumide</t>
  </si>
  <si>
    <t>Eleduwe</t>
  </si>
  <si>
    <t>50 Astangu</t>
  </si>
  <si>
    <t>Haabersti</t>
  </si>
  <si>
    <t>Accountant</t>
  </si>
  <si>
    <t>I love the environment</t>
  </si>
  <si>
    <t>A bit far from the city centre</t>
  </si>
  <si>
    <t>Sola</t>
  </si>
  <si>
    <t>Enitilo</t>
  </si>
  <si>
    <t>21 Volmre</t>
  </si>
  <si>
    <t>Software Engineer</t>
  </si>
  <si>
    <t>I love the quiteness of the area</t>
  </si>
  <si>
    <t>N/A</t>
  </si>
  <si>
    <t>Marek</t>
  </si>
  <si>
    <t>Koort</t>
  </si>
  <si>
    <t>45 Volmre</t>
  </si>
  <si>
    <t>Nurse</t>
  </si>
  <si>
    <t>Great parks nearby</t>
  </si>
  <si>
    <t>Poor parking</t>
  </si>
  <si>
    <t>Karl</t>
  </si>
  <si>
    <t>Raja</t>
  </si>
  <si>
    <t>5 Volmre</t>
  </si>
  <si>
    <t>Teacher</t>
  </si>
  <si>
    <t>Close to gym</t>
  </si>
  <si>
    <t>Lack of nightlife</t>
  </si>
  <si>
    <t>Kadri</t>
  </si>
  <si>
    <t>Jõgi</t>
  </si>
  <si>
    <t>60 Paldiski maantee</t>
  </si>
  <si>
    <t>Quiet evenings</t>
  </si>
  <si>
    <t>Long commute</t>
  </si>
  <si>
    <t>Liis</t>
  </si>
  <si>
    <t>Kask</t>
  </si>
  <si>
    <t>12 Narva maantee</t>
  </si>
  <si>
    <t>Kesklinn</t>
  </si>
  <si>
    <t>Close to work</t>
  </si>
  <si>
    <t>Noisy at night</t>
  </si>
  <si>
    <t>Anni</t>
  </si>
  <si>
    <t>Lepp</t>
  </si>
  <si>
    <t>42 Astangu</t>
  </si>
  <si>
    <t>Safe environment</t>
  </si>
  <si>
    <t>Few public transport options</t>
  </si>
  <si>
    <t>Siim</t>
  </si>
  <si>
    <t>Ojamaa</t>
  </si>
  <si>
    <t>26 Narva maantee</t>
  </si>
  <si>
    <t>Good for kids</t>
  </si>
  <si>
    <t>Limited parking</t>
  </si>
  <si>
    <t>Anna</t>
  </si>
  <si>
    <t>Tamm</t>
  </si>
  <si>
    <t>15 Astangu</t>
  </si>
  <si>
    <t>Lasnamäe</t>
  </si>
  <si>
    <t>Quiet neighborhood</t>
  </si>
  <si>
    <t>Far from city center</t>
  </si>
  <si>
    <t>Sander</t>
  </si>
  <si>
    <t>Rebane</t>
  </si>
  <si>
    <t>66 Endla tänav</t>
  </si>
  <si>
    <t>Chef</t>
  </si>
  <si>
    <t>Fast internet</t>
  </si>
  <si>
    <t>Old buildings</t>
  </si>
  <si>
    <t>Heleri</t>
  </si>
  <si>
    <t>Kuusk</t>
  </si>
  <si>
    <t>14 Pärnu maantee</t>
  </si>
  <si>
    <t>Data Analyst</t>
  </si>
  <si>
    <t>Historical charm</t>
  </si>
  <si>
    <t>Too touristy</t>
  </si>
  <si>
    <t>Jaan</t>
  </si>
  <si>
    <t>Saar</t>
  </si>
  <si>
    <t>33 Pärnu maantee</t>
  </si>
  <si>
    <t>Mustamäe</t>
  </si>
  <si>
    <t>Safe area</t>
  </si>
  <si>
    <t>Few restaurants</t>
  </si>
  <si>
    <t>Merle</t>
  </si>
  <si>
    <t>Koppel</t>
  </si>
  <si>
    <t>38 Paldiski maantee</t>
  </si>
  <si>
    <t>Nice neighbors</t>
  </si>
  <si>
    <t>Limited shopping</t>
  </si>
  <si>
    <t>Triin</t>
  </si>
  <si>
    <t>Mets</t>
  </si>
  <si>
    <t>88 Tartu maantee</t>
  </si>
  <si>
    <t>Architect</t>
  </si>
  <si>
    <t>Lots of greenery</t>
  </si>
  <si>
    <t>Few stores</t>
  </si>
  <si>
    <t>Katrin</t>
  </si>
  <si>
    <t>Rääk</t>
  </si>
  <si>
    <t>7 Sõpruse pst</t>
  </si>
  <si>
    <t>Nõmme</t>
  </si>
  <si>
    <t>Good schools</t>
  </si>
  <si>
    <t>Traffic jams</t>
  </si>
  <si>
    <t>Argo</t>
  </si>
  <si>
    <t>Valge</t>
  </si>
  <si>
    <t>37 Volmre</t>
  </si>
  <si>
    <t>Active community</t>
  </si>
  <si>
    <t>Construction noise</t>
  </si>
  <si>
    <t>Tarmo</t>
  </si>
  <si>
    <t>Vaher</t>
  </si>
  <si>
    <t>98 Tartu maantee</t>
  </si>
  <si>
    <t>Kristiine</t>
  </si>
  <si>
    <t>Family-friendly</t>
  </si>
  <si>
    <t>Public transport delays</t>
  </si>
  <si>
    <t>Toomas</t>
  </si>
  <si>
    <t>Peterson</t>
  </si>
  <si>
    <t>81 Narva maantee</t>
  </si>
  <si>
    <t>Good location</t>
  </si>
  <si>
    <t>Small apartments</t>
  </si>
  <si>
    <t>Joonas</t>
  </si>
  <si>
    <t>Aru</t>
  </si>
  <si>
    <t>53 Endla tänav</t>
  </si>
  <si>
    <t>Electrician</t>
  </si>
  <si>
    <t>Cultural area</t>
  </si>
  <si>
    <t>Expensive rent</t>
  </si>
  <si>
    <t>Helin</t>
  </si>
  <si>
    <t>Parts</t>
  </si>
  <si>
    <t>21 Astangu</t>
  </si>
  <si>
    <t>Beautiful view</t>
  </si>
  <si>
    <t>Too quiet</t>
  </si>
  <si>
    <t>Maarja</t>
  </si>
  <si>
    <t>Lepik</t>
  </si>
  <si>
    <t>24 Sõpruse pst</t>
  </si>
  <si>
    <t>Near to schools</t>
  </si>
  <si>
    <t>No parking spots</t>
  </si>
  <si>
    <t>Indrek</t>
  </si>
  <si>
    <t>Kukk</t>
  </si>
  <si>
    <t>19 Pärnu maantee</t>
  </si>
  <si>
    <t>Pirita</t>
  </si>
  <si>
    <t>Vibrant community</t>
  </si>
  <si>
    <t>High rent</t>
  </si>
  <si>
    <t>Age</t>
  </si>
  <si>
    <t>Grand Total</t>
  </si>
  <si>
    <t>District</t>
  </si>
  <si>
    <t>Average of Age</t>
  </si>
  <si>
    <t>Occupation</t>
  </si>
  <si>
    <t>Total</t>
  </si>
  <si>
    <t>Sum of Total</t>
  </si>
  <si>
    <t>no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</si>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</sst>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[Doyenify1804.xlsx]TotalByDistrict!PivotTable6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TotalByDistrict!$B$3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TotalByDistrict!$A$4:$A$11</c:f>
              <c:strCache>
                <c:ptCount val="7"/>
                <c:pt idx="0">
                  <c:v>Haabersti</c:v>
                </c:pt>
                <c:pt idx="1">
                  <c:v>Kesklinn</c:v>
                </c:pt>
                <c:pt idx="2">
                  <c:v>Kristiine</c:v>
                </c:pt>
                <c:pt idx="3">
                  <c:v>Lasnamäe</c:v>
                </c:pt>
                <c:pt idx="4">
                  <c:v>Mustamäe</c:v>
                </c:pt>
                <c:pt idx="5">
                  <c:v>Nõmme</c:v>
                </c:pt>
                <c:pt idx="6">
                  <c:v>Pirita</c:v>
                </c:pt>
              </c:strCache>
            </c:strRef>
          </c:cat>
          <c:val>
            <c:numRef>
              <c:f>TotalByDistrict!$B$4:$B$11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7-4A64-A187-68430C52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828032"/>
        <c:axId val="763826392"/>
      </c:barChart>
      <c:catAx>
        <c:axId val="7638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6392"/>
        <c:crosses val="autoZero"/>
        <c:auto val="1"/>
        <c:lblAlgn val="ctr"/>
        <c:lblOffset val="100"/>
        <c:noMultiLvlLbl val="0"/>
      </c:catAx>
      <c:valAx>
        <c:axId val="7638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[Doyenify1804.xlsx]AgeByDistrict!PivotTable10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AgeByDistrict!$B$3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AgeByDistrict!$A$4:$A$11</c:f>
              <c:strCache>
                <c:ptCount val="7"/>
                <c:pt idx="0">
                  <c:v>Haabersti</c:v>
                </c:pt>
                <c:pt idx="1">
                  <c:v>Kesklinn</c:v>
                </c:pt>
                <c:pt idx="2">
                  <c:v>Kristiine</c:v>
                </c:pt>
                <c:pt idx="3">
                  <c:v>Lasnamäe</c:v>
                </c:pt>
                <c:pt idx="4">
                  <c:v>Mustamäe</c:v>
                </c:pt>
                <c:pt idx="5">
                  <c:v>Nõmme</c:v>
                </c:pt>
                <c:pt idx="6">
                  <c:v>Pirita</c:v>
                </c:pt>
              </c:strCache>
            </c:strRef>
          </c:cat>
          <c:val>
            <c:numRef>
              <c:f>AgeByDistrict!$B$4:$B$11</c:f>
              <c:numCache>
                <c:formatCode>0</c:formatCode>
                <c:ptCount val="7"/>
                <c:pt idx="0">
                  <c:v>28.038888888888888</c:v>
                </c:pt>
                <c:pt idx="1">
                  <c:v>40.972222222222221</c:v>
                </c:pt>
                <c:pt idx="2">
                  <c:v>38.685185185185183</c:v>
                </c:pt>
                <c:pt idx="3">
                  <c:v>44.651851851851852</c:v>
                </c:pt>
                <c:pt idx="4">
                  <c:v>40.757407407407406</c:v>
                </c:pt>
                <c:pt idx="5">
                  <c:v>30.463888888888889</c:v>
                </c:pt>
                <c:pt idx="6">
                  <c:v>36.819444444444443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4C08-9F4D-846160E0490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/>
    <cx:plotArea>
      <cx:plotAreaRegion>
        <cx:series layoutId="treemap" uniqueId="{4B9F6EF6-06ED-489B-AB77-21B3E6BC867A}">
          <cx:tx>
            <cx:txData>
              <cx:f>_xlchart.1</cx:f>
              <cx:v>Total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size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Top 3 Occupation</a:t>
            </a:r>
          </a:p>
        </cx:rich>
      </cx:tx>
    </cx:title>
    <cx:plotArea>
      <cx:plotAreaRegion>
        <cx:series layoutId="treemap" uniqueId="{4B9F6EF6-06ED-489B-AB77-21B3E6BC867A}">
          <cx:tx>
            <cx:txData>
              <cx:f>_xlchart.4</cx:f>
              <cx:v>Total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[Doyenify1804.xlsx]Top3Pie!PivotTable16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Top3Pie!$B$3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10-4F35-839B-8A2BCE7B84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0-4F35-839B-8A2BCE7B84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0-4F35-839B-8A2BCE7B84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10-4F35-839B-8A2BCE7B846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Top3Pie!$A$4:$A$8</c:f>
              <c:strCache>
                <c:ptCount val="4"/>
                <c:pt idx="0">
                  <c:v>Teacher</c:v>
                </c:pt>
                <c:pt idx="1">
                  <c:v>Software Engineer</c:v>
                </c:pt>
                <c:pt idx="2">
                  <c:v>Accountant</c:v>
                </c:pt>
                <c:pt idx="3">
                  <c:v>Data Analyst</c:v>
                </c:pt>
              </c:strCache>
            </c:strRef>
          </c:cat>
          <c:val>
            <c:numRef>
              <c:f>Top3Pie!$B$4:$B$8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10-4F35-839B-8A2BCE7B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[Doyenify1804.xlsx]AgeByDistrict!PivotTable10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AgeByDistrict!$B$3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870-406F-B2C8-660E622603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870-406F-B2C8-660E622603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870-406F-B2C8-660E622603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870-406F-B2C8-660E622603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870-406F-B2C8-660E622603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1870-406F-B2C8-660E622603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1870-406F-B2C8-660E622603E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AgeByDistrict!$A$4:$A$11</c:f>
              <c:strCache>
                <c:ptCount val="7"/>
                <c:pt idx="0">
                  <c:v>Haabersti</c:v>
                </c:pt>
                <c:pt idx="1">
                  <c:v>Kesklinn</c:v>
                </c:pt>
                <c:pt idx="2">
                  <c:v>Kristiine</c:v>
                </c:pt>
                <c:pt idx="3">
                  <c:v>Lasnamäe</c:v>
                </c:pt>
                <c:pt idx="4">
                  <c:v>Mustamäe</c:v>
                </c:pt>
                <c:pt idx="5">
                  <c:v>Nõmme</c:v>
                </c:pt>
                <c:pt idx="6">
                  <c:v>Pirita</c:v>
                </c:pt>
              </c:strCache>
            </c:strRef>
          </c:cat>
          <c:val>
            <c:numRef>
              <c:f>AgeByDistrict!$B$4:$B$11</c:f>
              <c:numCache>
                <c:formatCode>0</c:formatCode>
                <c:ptCount val="7"/>
                <c:pt idx="0">
                  <c:v>28.038888888888888</c:v>
                </c:pt>
                <c:pt idx="1">
                  <c:v>40.972222222222221</c:v>
                </c:pt>
                <c:pt idx="2">
                  <c:v>38.685185185185183</c:v>
                </c:pt>
                <c:pt idx="3">
                  <c:v>44.651851851851852</c:v>
                </c:pt>
                <c:pt idx="4">
                  <c:v>40.757407407407406</c:v>
                </c:pt>
                <c:pt idx="5">
                  <c:v>30.463888888888889</c:v>
                </c:pt>
                <c:pt idx="6">
                  <c:v>36.819444444444443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70-406F-B2C8-660E6226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[Doyenify1804.xlsx]TotalByDistrict!PivotTable6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TotalByDistrict!$B$3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TotalByDistrict!$A$4:$A$11</c:f>
              <c:strCache>
                <c:ptCount val="7"/>
                <c:pt idx="0">
                  <c:v>Haabersti</c:v>
                </c:pt>
                <c:pt idx="1">
                  <c:v>Kesklinn</c:v>
                </c:pt>
                <c:pt idx="2">
                  <c:v>Kristiine</c:v>
                </c:pt>
                <c:pt idx="3">
                  <c:v>Lasnamäe</c:v>
                </c:pt>
                <c:pt idx="4">
                  <c:v>Mustamäe</c:v>
                </c:pt>
                <c:pt idx="5">
                  <c:v>Nõmme</c:v>
                </c:pt>
                <c:pt idx="6">
                  <c:v>Pirita</c:v>
                </c:pt>
              </c:strCache>
            </c:strRef>
          </c:cat>
          <c:val>
            <c:numRef>
              <c:f>TotalByDistrict!$B$4:$B$11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7-40CC-AA6B-CECC0720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828032"/>
        <c:axId val="763826392"/>
      </c:barChart>
      <c:catAx>
        <c:axId val="7638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6392"/>
        <c:crosses val="autoZero"/>
        <c:auto val="1"/>
        <c:lblAlgn val="ctr"/>
        <c:lblOffset val="100"/>
        <c:noMultiLvlLbl val="0"/>
      </c:catAx>
      <c:valAx>
        <c:axId val="7638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[Doyenify1804.xlsx]Top3Pie!PivotTable16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Top3Pie!$B$3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Top3Pie!$A$4:$A$8</c:f>
              <c:strCache>
                <c:ptCount val="4"/>
                <c:pt idx="0">
                  <c:v>Teacher</c:v>
                </c:pt>
                <c:pt idx="1">
                  <c:v>Software Engineer</c:v>
                </c:pt>
                <c:pt idx="2">
                  <c:v>Accountant</c:v>
                </c:pt>
                <c:pt idx="3">
                  <c:v>Data Analyst</c:v>
                </c:pt>
              </c:strCache>
            </c:strRef>
          </c:cat>
          <c:val>
            <c:numRef>
              <c:f>Top3Pie!$B$4:$B$8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46E-B565-49D97210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0</xdr:row>
      <xdr:rowOff>179070</xdr:rowOff>
    </xdr:from>
    <xdr:to>
      <xdr:col>11</xdr:col>
      <xdr:colOff>125730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560070</xdr:colOff>
      <xdr:row>1</xdr:row>
      <xdr:rowOff>102870</xdr:rowOff>
    </xdr:from>
    <xdr:to>
      <xdr:col>10</xdr:col>
      <xdr:colOff>255270</xdr:colOff>
      <xdr:row>16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171450</xdr:rowOff>
    </xdr:from>
    <xdr:to>
      <xdr:col>10</xdr:col>
      <xdr:colOff>297180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348</xdr:row>
      <xdr:rowOff>114300</xdr:rowOff>
    </xdr:from>
    <xdr:to>
      <xdr:col>16</xdr:col>
      <xdr:colOff>327660</xdr:colOff>
      <xdr:row>353</xdr:row>
      <xdr:rowOff>38100</xdr:rowOff>
    </xdr:to>
    <xdr:sp macro="" textlink="">
      <xdr:nvSpPr>
        <xdr:cNvPr id="2" name="Rectangle 1"/>
        <xdr:cNvSpPr/>
      </xdr:nvSpPr>
      <xdr:spPr>
        <a:xfrm>
          <a:off x="586740" y="63756540"/>
          <a:ext cx="9494520" cy="8382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8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Sample</a:t>
          </a:r>
          <a:r>
            <a:rPr lang="en-US" sz="48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Dashboard</a:t>
          </a:r>
          <a:endParaRPr lang="en-US" sz="48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0</xdr:colOff>
      <xdr:row>354</xdr:row>
      <xdr:rowOff>0</xdr:rowOff>
    </xdr:from>
    <xdr:to>
      <xdr:col>8</xdr:col>
      <xdr:colOff>304800</xdr:colOff>
      <xdr:row>369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304800</xdr:colOff>
      <xdr:row>369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372</xdr:row>
      <xdr:rowOff>0</xdr:rowOff>
    </xdr:from>
    <xdr:to>
      <xdr:col>8</xdr:col>
      <xdr:colOff>304800</xdr:colOff>
      <xdr:row>387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372</xdr:row>
      <xdr:rowOff>0</xdr:rowOff>
    </xdr:from>
    <xdr:to>
      <xdr:col>16</xdr:col>
      <xdr:colOff>331470</xdr:colOff>
      <xdr:row>388</xdr:row>
      <xdr:rowOff>156210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259080</xdr:colOff>
      <xdr:row>390</xdr:row>
      <xdr:rowOff>68580</xdr:rowOff>
    </xdr:from>
    <xdr:to>
      <xdr:col>4</xdr:col>
      <xdr:colOff>121920</xdr:colOff>
      <xdr:row>392</xdr:row>
      <xdr:rowOff>30480</xdr:rowOff>
    </xdr:to>
    <xdr:sp macro="" textlink="">
      <xdr:nvSpPr>
        <xdr:cNvPr id="8" name="Rectangle 7"/>
        <xdr:cNvSpPr/>
      </xdr:nvSpPr>
      <xdr:spPr>
        <a:xfrm>
          <a:off x="2087880" y="71391780"/>
          <a:ext cx="472440" cy="327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rgbClr val="FF0000"/>
              </a:solidFill>
            </a:rPr>
            <a:t>22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118110</xdr:rowOff>
    </xdr:from>
    <xdr:to>
      <xdr:col>9</xdr:col>
      <xdr:colOff>57150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65.476486226849" createdVersion="6" refreshedVersion="6" minRefreshableVersion="3" recordCount="22">
  <cacheSource type="worksheet">
    <worksheetSource ref="B1:J23" sheet="working"/>
  </cacheSource>
  <cacheFields count="9">
    <cacheField name="first_name" numFmtId="0">
      <sharedItems count="22">
        <s v="Olumide"/>
        <s v="Sola"/>
        <s v="Marek"/>
        <s v="Karl"/>
        <s v="Kadri"/>
        <s v="Liis"/>
        <s v="Anni"/>
        <s v="Siim"/>
        <s v="Anna"/>
        <s v="Sander"/>
        <s v="Heleri"/>
        <s v="Jaan"/>
        <s v="Merle"/>
        <s v="Triin"/>
        <s v="Katrin"/>
        <s v="Argo"/>
        <s v="Tarmo"/>
        <s v="Toomas"/>
        <s v="Joonas"/>
        <s v="Helin"/>
        <s v="Maarja"/>
        <s v="Indrek"/>
      </sharedItems>
    </cacheField>
    <cacheField name="last_name" numFmtId="0">
      <sharedItems count="22">
        <s v="Eleduwe"/>
        <s v="Enitilo"/>
        <s v="Koort"/>
        <s v="Raja"/>
        <s v="Jõgi"/>
        <s v="Kask"/>
        <s v="Lepp"/>
        <s v="Ojamaa"/>
        <s v="Tamm"/>
        <s v="Rebane"/>
        <s v="Kuusk"/>
        <s v="Saar"/>
        <s v="Koppel"/>
        <s v="Mets"/>
        <s v="Rääk"/>
        <s v="Valge"/>
        <s v="Vaher"/>
        <s v="Peterson"/>
        <s v="Aru"/>
        <s v="Parts"/>
        <s v="Lepik"/>
        <s v="Kukk"/>
      </sharedItems>
    </cacheField>
    <cacheField name="date_of_birth" numFmtId="0">
      <sharedItems containsSemiMixedTypes="0" containsString="0" containsNumber="1" containsInteger="1" minValue="27910" maxValue="44693"/>
    </cacheField>
    <cacheField name="address" numFmtId="0">
      <sharedItems/>
    </cacheField>
    <cacheField name="district" numFmtId="0">
      <sharedItems count="7">
        <s v="Haabersti"/>
        <s v="Kesklinn"/>
        <s v="Lasnamäe"/>
        <s v="Mustamäe"/>
        <s v="Nõmme"/>
        <s v="Kristiine"/>
        <s v="Pirita"/>
      </sharedItems>
    </cacheField>
    <cacheField name="occupation" numFmtId="0">
      <sharedItems/>
    </cacheField>
    <cacheField name="pros" numFmtId="0">
      <sharedItems/>
    </cacheField>
    <cacheField name="cons" numFmtId="0">
      <sharedItems/>
    </cacheField>
    <cacheField name="Age" numFmtId="1">
      <sharedItems containsSemiMixedTypes="0" containsString="0" containsNumber="1" minValue="2.9333333333333331" maxValue="48.88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765.484156134262" createdVersion="6" refreshedVersion="6" minRefreshableVersion="3" recordCount="22">
  <cacheSource type="worksheet">
    <worksheetSource ref="B1:J23" sheet="working"/>
  </cacheSource>
  <cacheFields count="9">
    <cacheField name="first_name" numFmtId="0">
      <sharedItems/>
    </cacheField>
    <cacheField name="last_name" numFmtId="0">
      <sharedItems/>
    </cacheField>
    <cacheField name="date_of_birth" numFmtId="0">
      <sharedItems containsSemiMixedTypes="0" containsString="0" containsNumber="1" containsInteger="1" minValue="27910" maxValue="44693"/>
    </cacheField>
    <cacheField name="address" numFmtId="0">
      <sharedItems/>
    </cacheField>
    <cacheField name="district" numFmtId="0">
      <sharedItems count="7">
        <s v="Haabersti"/>
        <s v="Kesklinn"/>
        <s v="Lasnamäe"/>
        <s v="Mustamäe"/>
        <s v="Nõmme"/>
        <s v="Kristiine"/>
        <s v="Pirita"/>
      </sharedItems>
    </cacheField>
    <cacheField name="occupation" numFmtId="0">
      <sharedItems/>
    </cacheField>
    <cacheField name="pros" numFmtId="0">
      <sharedItems/>
    </cacheField>
    <cacheField name="cons" numFmtId="0">
      <sharedItems/>
    </cacheField>
    <cacheField name="Age" numFmtId="1">
      <sharedItems containsSemiMixedTypes="0" containsString="0" containsNumber="1" minValue="2.9333333333333331" maxValue="48.88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765.494972106484" createdVersion="6" refreshedVersion="6" minRefreshableVersion="3" recordCount="4">
  <cacheSource type="worksheet">
    <worksheetSource name="top_3_occupation"/>
  </cacheSource>
  <cacheFields count="2">
    <cacheField name="Occupation" numFmtId="0">
      <sharedItems count="4">
        <s v="Teacher"/>
        <s v="Software Engineer"/>
        <s v="Accountant"/>
        <s v="Data Analyst"/>
      </sharedItems>
    </cacheField>
    <cacheField name="Total" numFmtId="0">
      <sharedItems containsSemiMixedTypes="0" containsString="0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44693"/>
    <s v="50 Astangu"/>
    <x v="0"/>
    <s v="Accountant"/>
    <s v="I love the environment"/>
    <s v="A bit far from the city centre"/>
    <n v="2.9333333333333331"/>
  </r>
  <r>
    <x v="1"/>
    <x v="1"/>
    <n v="39459"/>
    <s v="21 Volmre"/>
    <x v="0"/>
    <s v="Software Engineer"/>
    <s v="I love the quiteness of the area"/>
    <s v="N/A"/>
    <n v="17.266666666666666"/>
  </r>
  <r>
    <x v="2"/>
    <x v="2"/>
    <n v="33076"/>
    <s v="45 Volmre"/>
    <x v="0"/>
    <s v="Nurse"/>
    <s v="Great parks nearby"/>
    <s v="Poor parking"/>
    <n v="34.738888888888887"/>
  </r>
  <r>
    <x v="3"/>
    <x v="3"/>
    <n v="32057"/>
    <s v="5 Volmre"/>
    <x v="0"/>
    <s v="Teacher"/>
    <s v="Close to gym"/>
    <s v="Lack of nightlife"/>
    <n v="37.530555555555559"/>
  </r>
  <r>
    <x v="4"/>
    <x v="4"/>
    <n v="31727"/>
    <s v="60 Paldiski maantee"/>
    <x v="0"/>
    <s v="Nurse"/>
    <s v="Quiet evenings"/>
    <s v="Long commute"/>
    <n v="38.43611111111111"/>
  </r>
  <r>
    <x v="5"/>
    <x v="5"/>
    <n v="28797"/>
    <s v="12 Narva maantee"/>
    <x v="1"/>
    <s v="Accountant"/>
    <s v="Close to work"/>
    <s v="Noisy at night"/>
    <n v="46.458333333333336"/>
  </r>
  <r>
    <x v="6"/>
    <x v="6"/>
    <n v="32878"/>
    <s v="42 Astangu"/>
    <x v="1"/>
    <s v="Accountant"/>
    <s v="Safe environment"/>
    <s v="Few public transport options"/>
    <n v="35.286111111111111"/>
  </r>
  <r>
    <x v="7"/>
    <x v="7"/>
    <n v="30728"/>
    <s v="26 Narva maantee"/>
    <x v="1"/>
    <s v="Teacher"/>
    <s v="Good for kids"/>
    <s v="Limited parking"/>
    <n v="41.172222222222224"/>
  </r>
  <r>
    <x v="8"/>
    <x v="8"/>
    <n v="31118"/>
    <s v="15 Astangu"/>
    <x v="2"/>
    <s v="Software Engineer"/>
    <s v="Quiet neighborhood"/>
    <s v="Far from city center"/>
    <n v="40.1"/>
  </r>
  <r>
    <x v="9"/>
    <x v="9"/>
    <n v="27910"/>
    <s v="66 Endla tänav"/>
    <x v="2"/>
    <s v="Chef"/>
    <s v="Fast internet"/>
    <s v="Old buildings"/>
    <n v="48.883333333333333"/>
  </r>
  <r>
    <x v="10"/>
    <x v="10"/>
    <n v="29339"/>
    <s v="14 Pärnu maantee"/>
    <x v="2"/>
    <s v="Data Analyst"/>
    <s v="Historical charm"/>
    <s v="Too touristy"/>
    <n v="44.972222222222221"/>
  </r>
  <r>
    <x v="11"/>
    <x v="11"/>
    <n v="32525"/>
    <s v="33 Pärnu maantee"/>
    <x v="3"/>
    <s v="Data Analyst"/>
    <s v="Safe area"/>
    <s v="Few restaurants"/>
    <n v="36.25277777777778"/>
  </r>
  <r>
    <x v="12"/>
    <x v="12"/>
    <n v="30299"/>
    <s v="38 Paldiski maantee"/>
    <x v="3"/>
    <s v="Software Engineer"/>
    <s v="Nice neighbors"/>
    <s v="Limited shopping"/>
    <n v="42.344444444444441"/>
  </r>
  <r>
    <x v="13"/>
    <x v="13"/>
    <n v="29813"/>
    <s v="88 Tartu maantee"/>
    <x v="3"/>
    <s v="Architect"/>
    <s v="Lots of greenery"/>
    <s v="Few stores"/>
    <n v="43.674999999999997"/>
  </r>
  <r>
    <x v="14"/>
    <x v="14"/>
    <n v="34879"/>
    <s v="7 Sõpruse pst"/>
    <x v="4"/>
    <s v="Teacher"/>
    <s v="Good schools"/>
    <s v="Traffic jams"/>
    <n v="29.802777777777777"/>
  </r>
  <r>
    <x v="15"/>
    <x v="15"/>
    <n v="34396"/>
    <s v="37 Volmre"/>
    <x v="4"/>
    <s v="Chef"/>
    <s v="Active community"/>
    <s v="Construction noise"/>
    <n v="31.125"/>
  </r>
  <r>
    <x v="16"/>
    <x v="16"/>
    <n v="30362"/>
    <s v="98 Tartu maantee"/>
    <x v="5"/>
    <s v="Architect"/>
    <s v="Family-friendly"/>
    <s v="Public transport delays"/>
    <n v="42.174999999999997"/>
  </r>
  <r>
    <x v="17"/>
    <x v="17"/>
    <n v="29127"/>
    <s v="81 Narva maantee"/>
    <x v="5"/>
    <s v="Software Engineer"/>
    <s v="Good location"/>
    <s v="Small apartments"/>
    <n v="45.552777777777777"/>
  </r>
  <r>
    <x v="18"/>
    <x v="18"/>
    <n v="35419"/>
    <s v="53 Endla tänav"/>
    <x v="5"/>
    <s v="Electrician"/>
    <s v="Cultural area"/>
    <s v="Expensive rent"/>
    <n v="28.327777777777779"/>
  </r>
  <r>
    <x v="19"/>
    <x v="19"/>
    <n v="33491"/>
    <s v="21 Astangu"/>
    <x v="0"/>
    <s v="Electrician"/>
    <s v="Beautiful view"/>
    <s v="Too quiet"/>
    <n v="33.605555555555554"/>
  </r>
  <r>
    <x v="20"/>
    <x v="20"/>
    <n v="34164"/>
    <s v="24 Sõpruse pst"/>
    <x v="0"/>
    <s v="Teacher"/>
    <s v="Near to schools"/>
    <s v="No parking spots"/>
    <n v="31.761111111111113"/>
  </r>
  <r>
    <x v="21"/>
    <x v="21"/>
    <n v="32317"/>
    <s v="19 Pärnu maantee"/>
    <x v="6"/>
    <s v="Data Analyst"/>
    <s v="Vibrant community"/>
    <s v="High rent"/>
    <n v="36.8194444444444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s v="Olumide"/>
    <s v="Eleduwe"/>
    <n v="44693"/>
    <s v="50 Astangu"/>
    <x v="0"/>
    <s v="Accountant"/>
    <s v="I love the environment"/>
    <s v="A bit far from the city centre"/>
    <n v="2.9333333333333331"/>
  </r>
  <r>
    <s v="Sola"/>
    <s v="Enitilo"/>
    <n v="39459"/>
    <s v="21 Volmre"/>
    <x v="0"/>
    <s v="Software Engineer"/>
    <s v="I love the quiteness of the area"/>
    <s v="N/A"/>
    <n v="17.266666666666666"/>
  </r>
  <r>
    <s v="Marek"/>
    <s v="Koort"/>
    <n v="33076"/>
    <s v="45 Volmre"/>
    <x v="0"/>
    <s v="Nurse"/>
    <s v="Great parks nearby"/>
    <s v="Poor parking"/>
    <n v="34.738888888888887"/>
  </r>
  <r>
    <s v="Karl"/>
    <s v="Raja"/>
    <n v="32057"/>
    <s v="5 Volmre"/>
    <x v="0"/>
    <s v="Teacher"/>
    <s v="Close to gym"/>
    <s v="Lack of nightlife"/>
    <n v="37.530555555555559"/>
  </r>
  <r>
    <s v="Kadri"/>
    <s v="Jõgi"/>
    <n v="31727"/>
    <s v="60 Paldiski maantee"/>
    <x v="0"/>
    <s v="Nurse"/>
    <s v="Quiet evenings"/>
    <s v="Long commute"/>
    <n v="38.43611111111111"/>
  </r>
  <r>
    <s v="Liis"/>
    <s v="Kask"/>
    <n v="28797"/>
    <s v="12 Narva maantee"/>
    <x v="1"/>
    <s v="Accountant"/>
    <s v="Close to work"/>
    <s v="Noisy at night"/>
    <n v="46.458333333333336"/>
  </r>
  <r>
    <s v="Anni"/>
    <s v="Lepp"/>
    <n v="32878"/>
    <s v="42 Astangu"/>
    <x v="1"/>
    <s v="Accountant"/>
    <s v="Safe environment"/>
    <s v="Few public transport options"/>
    <n v="35.286111111111111"/>
  </r>
  <r>
    <s v="Siim"/>
    <s v="Ojamaa"/>
    <n v="30728"/>
    <s v="26 Narva maantee"/>
    <x v="1"/>
    <s v="Teacher"/>
    <s v="Good for kids"/>
    <s v="Limited parking"/>
    <n v="41.172222222222224"/>
  </r>
  <r>
    <s v="Anna"/>
    <s v="Tamm"/>
    <n v="31118"/>
    <s v="15 Astangu"/>
    <x v="2"/>
    <s v="Software Engineer"/>
    <s v="Quiet neighborhood"/>
    <s v="Far from city center"/>
    <n v="40.1"/>
  </r>
  <r>
    <s v="Sander"/>
    <s v="Rebane"/>
    <n v="27910"/>
    <s v="66 Endla tänav"/>
    <x v="2"/>
    <s v="Chef"/>
    <s v="Fast internet"/>
    <s v="Old buildings"/>
    <n v="48.883333333333333"/>
  </r>
  <r>
    <s v="Heleri"/>
    <s v="Kuusk"/>
    <n v="29339"/>
    <s v="14 Pärnu maantee"/>
    <x v="2"/>
    <s v="Data Analyst"/>
    <s v="Historical charm"/>
    <s v="Too touristy"/>
    <n v="44.972222222222221"/>
  </r>
  <r>
    <s v="Jaan"/>
    <s v="Saar"/>
    <n v="32525"/>
    <s v="33 Pärnu maantee"/>
    <x v="3"/>
    <s v="Data Analyst"/>
    <s v="Safe area"/>
    <s v="Few restaurants"/>
    <n v="36.25277777777778"/>
  </r>
  <r>
    <s v="Merle"/>
    <s v="Koppel"/>
    <n v="30299"/>
    <s v="38 Paldiski maantee"/>
    <x v="3"/>
    <s v="Software Engineer"/>
    <s v="Nice neighbors"/>
    <s v="Limited shopping"/>
    <n v="42.344444444444441"/>
  </r>
  <r>
    <s v="Triin"/>
    <s v="Mets"/>
    <n v="29813"/>
    <s v="88 Tartu maantee"/>
    <x v="3"/>
    <s v="Architect"/>
    <s v="Lots of greenery"/>
    <s v="Few stores"/>
    <n v="43.674999999999997"/>
  </r>
  <r>
    <s v="Katrin"/>
    <s v="Rääk"/>
    <n v="34879"/>
    <s v="7 Sõpruse pst"/>
    <x v="4"/>
    <s v="Teacher"/>
    <s v="Good schools"/>
    <s v="Traffic jams"/>
    <n v="29.802777777777777"/>
  </r>
  <r>
    <s v="Argo"/>
    <s v="Valge"/>
    <n v="34396"/>
    <s v="37 Volmre"/>
    <x v="4"/>
    <s v="Chef"/>
    <s v="Active community"/>
    <s v="Construction noise"/>
    <n v="31.125"/>
  </r>
  <r>
    <s v="Tarmo"/>
    <s v="Vaher"/>
    <n v="30362"/>
    <s v="98 Tartu maantee"/>
    <x v="5"/>
    <s v="Architect"/>
    <s v="Family-friendly"/>
    <s v="Public transport delays"/>
    <n v="42.174999999999997"/>
  </r>
  <r>
    <s v="Toomas"/>
    <s v="Peterson"/>
    <n v="29127"/>
    <s v="81 Narva maantee"/>
    <x v="5"/>
    <s v="Software Engineer"/>
    <s v="Good location"/>
    <s v="Small apartments"/>
    <n v="45.552777777777777"/>
  </r>
  <r>
    <s v="Joonas"/>
    <s v="Aru"/>
    <n v="35419"/>
    <s v="53 Endla tänav"/>
    <x v="5"/>
    <s v="Electrician"/>
    <s v="Cultural area"/>
    <s v="Expensive rent"/>
    <n v="28.327777777777779"/>
  </r>
  <r>
    <s v="Helin"/>
    <s v="Parts"/>
    <n v="33491"/>
    <s v="21 Astangu"/>
    <x v="0"/>
    <s v="Electrician"/>
    <s v="Beautiful view"/>
    <s v="Too quiet"/>
    <n v="33.605555555555554"/>
  </r>
  <r>
    <s v="Maarja"/>
    <s v="Lepik"/>
    <n v="34164"/>
    <s v="24 Sõpruse pst"/>
    <x v="0"/>
    <s v="Teacher"/>
    <s v="Near to schools"/>
    <s v="No parking spots"/>
    <n v="31.761111111111113"/>
  </r>
  <r>
    <s v="Indrek"/>
    <s v="Kukk"/>
    <n v="32317"/>
    <s v="19 Pärnu maantee"/>
    <x v="6"/>
    <s v="Data Analyst"/>
    <s v="Vibrant community"/>
    <s v="High rent"/>
    <n v="36.8194444444444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4"/>
  </r>
  <r>
    <x v="1"/>
    <n v="4"/>
  </r>
  <r>
    <x v="2"/>
    <n v="3"/>
  </r>
  <r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District">
  <location ref="A3:B11" firstHeaderRow="1" firstDataRow="1" firstDataCol="1"/>
  <pivotFields count="9">
    <pivotField showAll="0">
      <items count="23">
        <item x="8"/>
        <item x="6"/>
        <item x="15"/>
        <item x="10"/>
        <item x="19"/>
        <item x="21"/>
        <item x="11"/>
        <item x="18"/>
        <item x="4"/>
        <item x="3"/>
        <item x="14"/>
        <item x="5"/>
        <item x="20"/>
        <item x="2"/>
        <item x="12"/>
        <item x="0"/>
        <item x="9"/>
        <item x="7"/>
        <item x="1"/>
        <item x="16"/>
        <item x="17"/>
        <item x="13"/>
        <item t="default"/>
      </items>
    </pivotField>
    <pivotField showAll="0">
      <items count="23">
        <item x="18"/>
        <item x="0"/>
        <item x="1"/>
        <item x="4"/>
        <item x="5"/>
        <item x="2"/>
        <item x="12"/>
        <item x="21"/>
        <item x="10"/>
        <item x="20"/>
        <item x="6"/>
        <item x="13"/>
        <item x="7"/>
        <item x="19"/>
        <item x="17"/>
        <item x="14"/>
        <item x="3"/>
        <item x="9"/>
        <item x="11"/>
        <item x="8"/>
        <item x="16"/>
        <item x="15"/>
        <item t="default"/>
      </items>
    </pivotField>
    <pivotField dataField="1" showAll="0"/>
    <pivotField showAll="0"/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numFmtI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" fld="2" subtotal="count" baseField="4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District">
  <location ref="A3:B11" firstHeaderRow="1" firstDataRow="1" firstDataCol="1"/>
  <pivotFields count="9">
    <pivotField showAll="0"/>
    <pivotField showAll="0"/>
    <pivotField showAll="0"/>
    <pivotField showAll="0"/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dataField="1" numFmtI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8" subtotal="average" baseField="4" baseItem="0" numFmtId="1"/>
  </dataFields>
  <formats count="9"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Occupation">
  <location ref="A3:B8" firstHeaderRow="1" firstDataRow="1" firstDataCol="1"/>
  <pivotFields count="2"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Total" fld="1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0" unboundColumnsRight="1">
    <queryTableFields count="9">
      <queryTableField id="1" name="first_name" tableColumnId="17"/>
      <queryTableField id="2" name="last_name" tableColumnId="18"/>
      <queryTableField id="3" name="date_of_birth" tableColumnId="19"/>
      <queryTableField id="4" name="address" tableColumnId="20"/>
      <queryTableField id="5" name="district" tableColumnId="21"/>
      <queryTableField id="6" name="occupation" tableColumnId="22"/>
      <queryTableField id="7" name="pros" tableColumnId="23"/>
      <queryTableField id="8" name="cons" tableColumnId="24"/>
      <queryTableField id="9" dataBound="0" tableColumnId="2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Occupation" tableColumnId="5"/>
      <queryTableField id="2" name="Tot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population_data" displayName="population_data" ref="A1:I23" tableType="queryTable" totalsRowShown="0">
  <autoFilter ref="A1:I23"/>
  <tableColumns count="9">
    <tableColumn id="17" uniqueName="17" name="first_name" queryTableFieldId="1" dataDxfId="19"/>
    <tableColumn id="18" uniqueName="18" name="last_name" queryTableFieldId="2" dataDxfId="18"/>
    <tableColumn id="19" uniqueName="19" name="date_of_birth" queryTableFieldId="3" dataDxfId="17"/>
    <tableColumn id="20" uniqueName="20" name="address" queryTableFieldId="4" dataDxfId="16"/>
    <tableColumn id="21" uniqueName="21" name="district" queryTableFieldId="5" dataDxfId="15"/>
    <tableColumn id="22" uniqueName="22" name="occupation" queryTableFieldId="6" dataDxfId="14"/>
    <tableColumn id="23" uniqueName="23" name="pros" queryTableFieldId="7" dataDxfId="13"/>
    <tableColumn id="24" uniqueName="24" name="cons" queryTableFieldId="8" dataDxfId="12"/>
    <tableColumn id="25" uniqueName="25" name="Age" queryTableFieldId="9" dataDxfId="11">
      <calculatedColumnFormula>YEARFRAC(population_data[[#This Row],[date_of_birth]], NOW())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op_3_occupation" displayName="top_3_occupation" ref="A1:B5" tableType="queryTable" totalsRowShown="0">
  <autoFilter ref="A1:B5"/>
  <tableColumns count="2">
    <tableColumn id="5" uniqueName="5" name="Occupation" queryTableFieldId="1" dataDxfId="1"/>
    <tableColumn id="6" uniqueName="6" name="Total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sqref="A1:I23"/>
    </sheetView>
  </sheetViews>
  <sheetFormatPr defaultRowHeight="14.4" x14ac:dyDescent="0.3"/>
  <cols>
    <col min="1" max="1" width="12.21875" bestFit="1" customWidth="1"/>
    <col min="2" max="2" width="11.88671875" bestFit="1" customWidth="1"/>
    <col min="3" max="3" width="14.77734375" bestFit="1" customWidth="1"/>
    <col min="4" max="4" width="17.33203125" bestFit="1" customWidth="1"/>
    <col min="5" max="5" width="9.6640625" bestFit="1" customWidth="1"/>
    <col min="6" max="6" width="16" bestFit="1" customWidth="1"/>
    <col min="7" max="7" width="26.5546875" bestFit="1" customWidth="1"/>
    <col min="8" max="8" width="24.44140625" bestFit="1" customWidth="1"/>
    <col min="9" max="9" width="14.6640625" style="3" bestFit="1" customWidth="1"/>
  </cols>
  <sheetData>
    <row r="1" spans="1:9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3" t="s">
        <v>138</v>
      </c>
    </row>
    <row r="2" spans="1:9" x14ac:dyDescent="0.3">
      <c r="A2" s="1" t="s">
        <v>13</v>
      </c>
      <c r="B2" s="1" t="s">
        <v>14</v>
      </c>
      <c r="C2" s="2">
        <v>44693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3">
        <f ca="1">YEARFRAC(population_data[[#This Row],[date_of_birth]], NOW())</f>
        <v>2.9333333333333331</v>
      </c>
    </row>
    <row r="3" spans="1:9" x14ac:dyDescent="0.3">
      <c r="A3" s="1" t="s">
        <v>20</v>
      </c>
      <c r="B3" s="1" t="s">
        <v>21</v>
      </c>
      <c r="C3" s="2">
        <v>39459</v>
      </c>
      <c r="D3" s="1" t="s">
        <v>22</v>
      </c>
      <c r="E3" s="1" t="s">
        <v>16</v>
      </c>
      <c r="F3" s="1" t="s">
        <v>23</v>
      </c>
      <c r="G3" s="1" t="s">
        <v>24</v>
      </c>
      <c r="H3" s="1" t="s">
        <v>25</v>
      </c>
      <c r="I3" s="3">
        <f ca="1">YEARFRAC(population_data[[#This Row],[date_of_birth]], NOW())</f>
        <v>17.266666666666666</v>
      </c>
    </row>
    <row r="4" spans="1:9" x14ac:dyDescent="0.3">
      <c r="A4" s="1" t="s">
        <v>26</v>
      </c>
      <c r="B4" s="1" t="s">
        <v>27</v>
      </c>
      <c r="C4" s="2">
        <v>33076</v>
      </c>
      <c r="D4" s="1" t="s">
        <v>28</v>
      </c>
      <c r="E4" s="1" t="s">
        <v>16</v>
      </c>
      <c r="F4" s="1" t="s">
        <v>29</v>
      </c>
      <c r="G4" s="1" t="s">
        <v>30</v>
      </c>
      <c r="H4" s="1" t="s">
        <v>31</v>
      </c>
      <c r="I4" s="3">
        <f ca="1">YEARFRAC(population_data[[#This Row],[date_of_birth]], NOW())</f>
        <v>34.738888888888887</v>
      </c>
    </row>
    <row r="5" spans="1:9" x14ac:dyDescent="0.3">
      <c r="A5" s="1" t="s">
        <v>32</v>
      </c>
      <c r="B5" s="1" t="s">
        <v>33</v>
      </c>
      <c r="C5" s="2">
        <v>32057</v>
      </c>
      <c r="D5" s="1" t="s">
        <v>34</v>
      </c>
      <c r="E5" s="1" t="s">
        <v>16</v>
      </c>
      <c r="F5" s="1" t="s">
        <v>35</v>
      </c>
      <c r="G5" s="1" t="s">
        <v>36</v>
      </c>
      <c r="H5" s="1" t="s">
        <v>37</v>
      </c>
      <c r="I5" s="3">
        <f ca="1">YEARFRAC(population_data[[#This Row],[date_of_birth]], NOW())</f>
        <v>37.530555555555559</v>
      </c>
    </row>
    <row r="6" spans="1:9" x14ac:dyDescent="0.3">
      <c r="A6" s="1" t="s">
        <v>38</v>
      </c>
      <c r="B6" s="1" t="s">
        <v>39</v>
      </c>
      <c r="C6" s="2">
        <v>31727</v>
      </c>
      <c r="D6" s="1" t="s">
        <v>40</v>
      </c>
      <c r="E6" s="1" t="s">
        <v>16</v>
      </c>
      <c r="F6" s="1" t="s">
        <v>29</v>
      </c>
      <c r="G6" s="1" t="s">
        <v>41</v>
      </c>
      <c r="H6" s="1" t="s">
        <v>42</v>
      </c>
      <c r="I6" s="3">
        <f ca="1">YEARFRAC(population_data[[#This Row],[date_of_birth]], NOW())</f>
        <v>38.43611111111111</v>
      </c>
    </row>
    <row r="7" spans="1:9" x14ac:dyDescent="0.3">
      <c r="A7" s="1" t="s">
        <v>43</v>
      </c>
      <c r="B7" s="1" t="s">
        <v>44</v>
      </c>
      <c r="C7" s="2">
        <v>28797</v>
      </c>
      <c r="D7" s="1" t="s">
        <v>45</v>
      </c>
      <c r="E7" s="1" t="s">
        <v>46</v>
      </c>
      <c r="F7" s="1" t="s">
        <v>17</v>
      </c>
      <c r="G7" s="1" t="s">
        <v>47</v>
      </c>
      <c r="H7" s="1" t="s">
        <v>48</v>
      </c>
      <c r="I7" s="3">
        <f ca="1">YEARFRAC(population_data[[#This Row],[date_of_birth]], NOW())</f>
        <v>46.458333333333336</v>
      </c>
    </row>
    <row r="8" spans="1:9" x14ac:dyDescent="0.3">
      <c r="A8" s="1" t="s">
        <v>49</v>
      </c>
      <c r="B8" s="1" t="s">
        <v>50</v>
      </c>
      <c r="C8" s="2">
        <v>32878</v>
      </c>
      <c r="D8" s="1" t="s">
        <v>51</v>
      </c>
      <c r="E8" s="1" t="s">
        <v>46</v>
      </c>
      <c r="F8" s="1" t="s">
        <v>17</v>
      </c>
      <c r="G8" s="1" t="s">
        <v>52</v>
      </c>
      <c r="H8" s="1" t="s">
        <v>53</v>
      </c>
      <c r="I8" s="3">
        <f ca="1">YEARFRAC(population_data[[#This Row],[date_of_birth]], NOW())</f>
        <v>35.286111111111111</v>
      </c>
    </row>
    <row r="9" spans="1:9" x14ac:dyDescent="0.3">
      <c r="A9" s="1" t="s">
        <v>54</v>
      </c>
      <c r="B9" s="1" t="s">
        <v>55</v>
      </c>
      <c r="C9" s="2">
        <v>30728</v>
      </c>
      <c r="D9" s="1" t="s">
        <v>56</v>
      </c>
      <c r="E9" s="1" t="s">
        <v>46</v>
      </c>
      <c r="F9" s="1" t="s">
        <v>35</v>
      </c>
      <c r="G9" s="1" t="s">
        <v>57</v>
      </c>
      <c r="H9" s="1" t="s">
        <v>58</v>
      </c>
      <c r="I9" s="3">
        <f ca="1">YEARFRAC(population_data[[#This Row],[date_of_birth]], NOW())</f>
        <v>41.172222222222224</v>
      </c>
    </row>
    <row r="10" spans="1:9" x14ac:dyDescent="0.3">
      <c r="A10" s="1" t="s">
        <v>59</v>
      </c>
      <c r="B10" s="1" t="s">
        <v>60</v>
      </c>
      <c r="C10" s="2">
        <v>31118</v>
      </c>
      <c r="D10" s="1" t="s">
        <v>61</v>
      </c>
      <c r="E10" s="1" t="s">
        <v>62</v>
      </c>
      <c r="F10" s="1" t="s">
        <v>23</v>
      </c>
      <c r="G10" s="1" t="s">
        <v>63</v>
      </c>
      <c r="H10" s="1" t="s">
        <v>64</v>
      </c>
      <c r="I10" s="3">
        <f ca="1">YEARFRAC(population_data[[#This Row],[date_of_birth]], NOW())</f>
        <v>40.1</v>
      </c>
    </row>
    <row r="11" spans="1:9" x14ac:dyDescent="0.3">
      <c r="A11" s="1" t="s">
        <v>65</v>
      </c>
      <c r="B11" s="1" t="s">
        <v>66</v>
      </c>
      <c r="C11" s="2">
        <v>27910</v>
      </c>
      <c r="D11" s="1" t="s">
        <v>67</v>
      </c>
      <c r="E11" s="1" t="s">
        <v>62</v>
      </c>
      <c r="F11" s="1" t="s">
        <v>68</v>
      </c>
      <c r="G11" s="1" t="s">
        <v>69</v>
      </c>
      <c r="H11" s="1" t="s">
        <v>70</v>
      </c>
      <c r="I11" s="3">
        <f ca="1">YEARFRAC(population_data[[#This Row],[date_of_birth]], NOW())</f>
        <v>48.883333333333333</v>
      </c>
    </row>
    <row r="12" spans="1:9" x14ac:dyDescent="0.3">
      <c r="A12" s="1" t="s">
        <v>71</v>
      </c>
      <c r="B12" s="1" t="s">
        <v>72</v>
      </c>
      <c r="C12" s="2">
        <v>29339</v>
      </c>
      <c r="D12" s="1" t="s">
        <v>73</v>
      </c>
      <c r="E12" s="1" t="s">
        <v>62</v>
      </c>
      <c r="F12" s="1" t="s">
        <v>74</v>
      </c>
      <c r="G12" s="1" t="s">
        <v>75</v>
      </c>
      <c r="H12" s="1" t="s">
        <v>76</v>
      </c>
      <c r="I12" s="3">
        <f ca="1">YEARFRAC(population_data[[#This Row],[date_of_birth]], NOW())</f>
        <v>44.972222222222221</v>
      </c>
    </row>
    <row r="13" spans="1:9" x14ac:dyDescent="0.3">
      <c r="A13" s="1" t="s">
        <v>77</v>
      </c>
      <c r="B13" s="1" t="s">
        <v>78</v>
      </c>
      <c r="C13" s="2">
        <v>32525</v>
      </c>
      <c r="D13" s="1" t="s">
        <v>79</v>
      </c>
      <c r="E13" s="1" t="s">
        <v>80</v>
      </c>
      <c r="F13" s="1" t="s">
        <v>74</v>
      </c>
      <c r="G13" s="1" t="s">
        <v>81</v>
      </c>
      <c r="H13" s="1" t="s">
        <v>82</v>
      </c>
      <c r="I13" s="3">
        <f ca="1">YEARFRAC(population_data[[#This Row],[date_of_birth]], NOW())</f>
        <v>36.25277777777778</v>
      </c>
    </row>
    <row r="14" spans="1:9" x14ac:dyDescent="0.3">
      <c r="A14" s="1" t="s">
        <v>83</v>
      </c>
      <c r="B14" s="1" t="s">
        <v>84</v>
      </c>
      <c r="C14" s="2">
        <v>30299</v>
      </c>
      <c r="D14" s="1" t="s">
        <v>85</v>
      </c>
      <c r="E14" s="1" t="s">
        <v>80</v>
      </c>
      <c r="F14" s="1" t="s">
        <v>23</v>
      </c>
      <c r="G14" s="1" t="s">
        <v>86</v>
      </c>
      <c r="H14" s="1" t="s">
        <v>87</v>
      </c>
      <c r="I14" s="3">
        <f ca="1">YEARFRAC(population_data[[#This Row],[date_of_birth]], NOW())</f>
        <v>42.344444444444441</v>
      </c>
    </row>
    <row r="15" spans="1:9" x14ac:dyDescent="0.3">
      <c r="A15" s="1" t="s">
        <v>88</v>
      </c>
      <c r="B15" s="1" t="s">
        <v>89</v>
      </c>
      <c r="C15" s="2">
        <v>29813</v>
      </c>
      <c r="D15" s="1" t="s">
        <v>90</v>
      </c>
      <c r="E15" s="1" t="s">
        <v>80</v>
      </c>
      <c r="F15" s="1" t="s">
        <v>91</v>
      </c>
      <c r="G15" s="1" t="s">
        <v>92</v>
      </c>
      <c r="H15" s="1" t="s">
        <v>93</v>
      </c>
      <c r="I15" s="3">
        <f ca="1">YEARFRAC(population_data[[#This Row],[date_of_birth]], NOW())</f>
        <v>43.674999999999997</v>
      </c>
    </row>
    <row r="16" spans="1:9" x14ac:dyDescent="0.3">
      <c r="A16" s="1" t="s">
        <v>94</v>
      </c>
      <c r="B16" s="1" t="s">
        <v>95</v>
      </c>
      <c r="C16" s="2">
        <v>34879</v>
      </c>
      <c r="D16" s="1" t="s">
        <v>96</v>
      </c>
      <c r="E16" s="1" t="s">
        <v>97</v>
      </c>
      <c r="F16" s="1" t="s">
        <v>35</v>
      </c>
      <c r="G16" s="1" t="s">
        <v>98</v>
      </c>
      <c r="H16" s="1" t="s">
        <v>99</v>
      </c>
      <c r="I16" s="3">
        <f ca="1">YEARFRAC(population_data[[#This Row],[date_of_birth]], NOW())</f>
        <v>29.802777777777777</v>
      </c>
    </row>
    <row r="17" spans="1:9" x14ac:dyDescent="0.3">
      <c r="A17" s="1" t="s">
        <v>100</v>
      </c>
      <c r="B17" s="1" t="s">
        <v>101</v>
      </c>
      <c r="C17" s="2">
        <v>34396</v>
      </c>
      <c r="D17" s="1" t="s">
        <v>102</v>
      </c>
      <c r="E17" s="1" t="s">
        <v>97</v>
      </c>
      <c r="F17" s="1" t="s">
        <v>68</v>
      </c>
      <c r="G17" s="1" t="s">
        <v>103</v>
      </c>
      <c r="H17" s="1" t="s">
        <v>104</v>
      </c>
      <c r="I17" s="3">
        <f ca="1">YEARFRAC(population_data[[#This Row],[date_of_birth]], NOW())</f>
        <v>31.125</v>
      </c>
    </row>
    <row r="18" spans="1:9" x14ac:dyDescent="0.3">
      <c r="A18" s="1" t="s">
        <v>105</v>
      </c>
      <c r="B18" s="1" t="s">
        <v>106</v>
      </c>
      <c r="C18" s="2">
        <v>30362</v>
      </c>
      <c r="D18" s="1" t="s">
        <v>107</v>
      </c>
      <c r="E18" s="1" t="s">
        <v>108</v>
      </c>
      <c r="F18" s="1" t="s">
        <v>91</v>
      </c>
      <c r="G18" s="1" t="s">
        <v>109</v>
      </c>
      <c r="H18" s="1" t="s">
        <v>110</v>
      </c>
      <c r="I18" s="3">
        <f ca="1">YEARFRAC(population_data[[#This Row],[date_of_birth]], NOW())</f>
        <v>42.174999999999997</v>
      </c>
    </row>
    <row r="19" spans="1:9" x14ac:dyDescent="0.3">
      <c r="A19" s="1" t="s">
        <v>111</v>
      </c>
      <c r="B19" s="1" t="s">
        <v>112</v>
      </c>
      <c r="C19" s="2">
        <v>29127</v>
      </c>
      <c r="D19" s="1" t="s">
        <v>113</v>
      </c>
      <c r="E19" s="1" t="s">
        <v>108</v>
      </c>
      <c r="F19" s="1" t="s">
        <v>23</v>
      </c>
      <c r="G19" s="1" t="s">
        <v>114</v>
      </c>
      <c r="H19" s="1" t="s">
        <v>115</v>
      </c>
      <c r="I19" s="3">
        <f ca="1">YEARFRAC(population_data[[#This Row],[date_of_birth]], NOW())</f>
        <v>45.552777777777777</v>
      </c>
    </row>
    <row r="20" spans="1:9" x14ac:dyDescent="0.3">
      <c r="A20" s="1" t="s">
        <v>116</v>
      </c>
      <c r="B20" s="1" t="s">
        <v>117</v>
      </c>
      <c r="C20" s="2">
        <v>35419</v>
      </c>
      <c r="D20" s="1" t="s">
        <v>118</v>
      </c>
      <c r="E20" s="1" t="s">
        <v>108</v>
      </c>
      <c r="F20" s="1" t="s">
        <v>119</v>
      </c>
      <c r="G20" s="1" t="s">
        <v>120</v>
      </c>
      <c r="H20" s="1" t="s">
        <v>121</v>
      </c>
      <c r="I20" s="3">
        <f ca="1">YEARFRAC(population_data[[#This Row],[date_of_birth]], NOW())</f>
        <v>28.327777777777779</v>
      </c>
    </row>
    <row r="21" spans="1:9" x14ac:dyDescent="0.3">
      <c r="A21" s="1" t="s">
        <v>122</v>
      </c>
      <c r="B21" s="1" t="s">
        <v>123</v>
      </c>
      <c r="C21" s="2">
        <v>33491</v>
      </c>
      <c r="D21" s="1" t="s">
        <v>124</v>
      </c>
      <c r="E21" s="1" t="s">
        <v>16</v>
      </c>
      <c r="F21" s="1" t="s">
        <v>119</v>
      </c>
      <c r="G21" s="1" t="s">
        <v>125</v>
      </c>
      <c r="H21" s="1" t="s">
        <v>126</v>
      </c>
      <c r="I21" s="3">
        <f ca="1">YEARFRAC(population_data[[#This Row],[date_of_birth]], NOW())</f>
        <v>33.605555555555554</v>
      </c>
    </row>
    <row r="22" spans="1:9" x14ac:dyDescent="0.3">
      <c r="A22" s="1" t="s">
        <v>127</v>
      </c>
      <c r="B22" s="1" t="s">
        <v>128</v>
      </c>
      <c r="C22" s="2">
        <v>34164</v>
      </c>
      <c r="D22" s="1" t="s">
        <v>129</v>
      </c>
      <c r="E22" s="1" t="s">
        <v>16</v>
      </c>
      <c r="F22" s="1" t="s">
        <v>35</v>
      </c>
      <c r="G22" s="1" t="s">
        <v>130</v>
      </c>
      <c r="H22" s="1" t="s">
        <v>131</v>
      </c>
      <c r="I22" s="3">
        <f ca="1">YEARFRAC(population_data[[#This Row],[date_of_birth]], NOW())</f>
        <v>31.761111111111113</v>
      </c>
    </row>
    <row r="23" spans="1:9" x14ac:dyDescent="0.3">
      <c r="A23" s="1" t="s">
        <v>132</v>
      </c>
      <c r="B23" s="1" t="s">
        <v>133</v>
      </c>
      <c r="C23" s="2">
        <v>32317</v>
      </c>
      <c r="D23" s="1" t="s">
        <v>134</v>
      </c>
      <c r="E23" s="1" t="s">
        <v>135</v>
      </c>
      <c r="F23" s="1" t="s">
        <v>74</v>
      </c>
      <c r="G23" s="1" t="s">
        <v>136</v>
      </c>
      <c r="H23" s="1" t="s">
        <v>137</v>
      </c>
      <c r="I23" s="3">
        <f ca="1">YEARFRAC(population_data[[#This Row],[date_of_birth]], NOW())</f>
        <v>36.819444444444443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zoomScaleNormal="100" workbookViewId="0">
      <selection activeCell="T35" sqref="T35"/>
    </sheetView>
  </sheetViews>
  <sheetFormatPr defaultRowHeight="14.4" x14ac:dyDescent="0.3"/>
  <cols>
    <col min="1" max="1" width="12.5546875" bestFit="1" customWidth="1"/>
    <col min="2" max="2" width="6.109375" customWidth="1"/>
  </cols>
  <sheetData>
    <row r="3" spans="1:2" x14ac:dyDescent="0.3">
      <c r="A3" s="4" t="s">
        <v>140</v>
      </c>
      <c r="B3" t="s">
        <v>4</v>
      </c>
    </row>
    <row r="4" spans="1:2" x14ac:dyDescent="0.3">
      <c r="A4" s="5" t="s">
        <v>16</v>
      </c>
      <c r="B4" s="1">
        <v>7</v>
      </c>
    </row>
    <row r="5" spans="1:2" x14ac:dyDescent="0.3">
      <c r="A5" s="5" t="s">
        <v>46</v>
      </c>
      <c r="B5" s="1">
        <v>3</v>
      </c>
    </row>
    <row r="6" spans="1:2" x14ac:dyDescent="0.3">
      <c r="A6" s="5" t="s">
        <v>108</v>
      </c>
      <c r="B6" s="1">
        <v>3</v>
      </c>
    </row>
    <row r="7" spans="1:2" x14ac:dyDescent="0.3">
      <c r="A7" s="5" t="s">
        <v>62</v>
      </c>
      <c r="B7" s="1">
        <v>3</v>
      </c>
    </row>
    <row r="8" spans="1:2" x14ac:dyDescent="0.3">
      <c r="A8" s="5" t="s">
        <v>80</v>
      </c>
      <c r="B8" s="1">
        <v>3</v>
      </c>
    </row>
    <row r="9" spans="1:2" x14ac:dyDescent="0.3">
      <c r="A9" s="5" t="s">
        <v>97</v>
      </c>
      <c r="B9" s="1">
        <v>2</v>
      </c>
    </row>
    <row r="10" spans="1:2" x14ac:dyDescent="0.3">
      <c r="A10" s="5" t="s">
        <v>135</v>
      </c>
      <c r="B10" s="1">
        <v>1</v>
      </c>
    </row>
    <row r="11" spans="1:2" x14ac:dyDescent="0.3">
      <c r="A11" s="5" t="s">
        <v>139</v>
      </c>
      <c r="B11" s="1">
        <v>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L2" sqref="L2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2" x14ac:dyDescent="0.3">
      <c r="A3" s="4" t="s">
        <v>140</v>
      </c>
      <c r="B3" s="3" t="s">
        <v>141</v>
      </c>
    </row>
    <row r="4" spans="1:2" x14ac:dyDescent="0.3">
      <c r="A4" s="5" t="s">
        <v>16</v>
      </c>
      <c r="B4" s="3">
        <v>28.038888888888888</v>
      </c>
    </row>
    <row r="5" spans="1:2" x14ac:dyDescent="0.3">
      <c r="A5" s="5" t="s">
        <v>46</v>
      </c>
      <c r="B5" s="3">
        <v>40.972222222222221</v>
      </c>
    </row>
    <row r="6" spans="1:2" x14ac:dyDescent="0.3">
      <c r="A6" s="5" t="s">
        <v>108</v>
      </c>
      <c r="B6" s="3">
        <v>38.685185185185183</v>
      </c>
    </row>
    <row r="7" spans="1:2" x14ac:dyDescent="0.3">
      <c r="A7" s="5" t="s">
        <v>62</v>
      </c>
      <c r="B7" s="3">
        <v>44.651851851851852</v>
      </c>
    </row>
    <row r="8" spans="1:2" x14ac:dyDescent="0.3">
      <c r="A8" s="5" t="s">
        <v>80</v>
      </c>
      <c r="B8" s="3">
        <v>40.757407407407406</v>
      </c>
    </row>
    <row r="9" spans="1:2" x14ac:dyDescent="0.3">
      <c r="A9" s="5" t="s">
        <v>97</v>
      </c>
      <c r="B9" s="3">
        <v>30.463888888888889</v>
      </c>
    </row>
    <row r="10" spans="1:2" x14ac:dyDescent="0.3">
      <c r="A10" s="5" t="s">
        <v>135</v>
      </c>
      <c r="B10" s="3">
        <v>36.819444444444443</v>
      </c>
    </row>
    <row r="11" spans="1:2" x14ac:dyDescent="0.3">
      <c r="A11" s="5" t="s">
        <v>139</v>
      </c>
      <c r="B11" s="3">
        <v>35.873611111111103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27" sqref="I27"/>
    </sheetView>
  </sheetViews>
  <sheetFormatPr defaultRowHeight="14.4" x14ac:dyDescent="0.3"/>
  <cols>
    <col min="1" max="1" width="16" bestFit="1" customWidth="1"/>
    <col min="2" max="2" width="7.44140625" bestFit="1" customWidth="1"/>
  </cols>
  <sheetData>
    <row r="1" spans="1:2" x14ac:dyDescent="0.3">
      <c r="A1" s="1" t="s">
        <v>142</v>
      </c>
      <c r="B1" s="1" t="s">
        <v>143</v>
      </c>
    </row>
    <row r="2" spans="1:2" x14ac:dyDescent="0.3">
      <c r="A2" s="1" t="s">
        <v>35</v>
      </c>
      <c r="B2" s="1">
        <v>4</v>
      </c>
    </row>
    <row r="3" spans="1:2" x14ac:dyDescent="0.3">
      <c r="A3" s="1" t="s">
        <v>23</v>
      </c>
      <c r="B3" s="1">
        <v>4</v>
      </c>
    </row>
    <row r="4" spans="1:2" x14ac:dyDescent="0.3">
      <c r="A4" s="1" t="s">
        <v>17</v>
      </c>
      <c r="B4" s="1">
        <v>3</v>
      </c>
    </row>
    <row r="5" spans="1:2" x14ac:dyDescent="0.3">
      <c r="A5" s="1" t="s">
        <v>74</v>
      </c>
      <c r="B5" s="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H45" sqref="H45"/>
    </sheetView>
  </sheetViews>
  <sheetFormatPr defaultRowHeight="14.4" x14ac:dyDescent="0.3"/>
  <cols>
    <col min="2" max="2" width="9.77734375" bestFit="1" customWidth="1"/>
    <col min="3" max="3" width="9.44140625" bestFit="1" customWidth="1"/>
    <col min="4" max="4" width="12.21875" bestFit="1" customWidth="1"/>
    <col min="5" max="5" width="17.33203125" bestFit="1" customWidth="1"/>
    <col min="6" max="6" width="9.6640625" bestFit="1" customWidth="1"/>
    <col min="7" max="7" width="16" bestFit="1" customWidth="1"/>
    <col min="8" max="8" width="26.5546875" bestFit="1" customWidth="1"/>
    <col min="9" max="9" width="24.44140625" bestFit="1" customWidth="1"/>
    <col min="10" max="10" width="12" style="3" bestFit="1" customWidth="1"/>
  </cols>
  <sheetData>
    <row r="1" spans="1:10" x14ac:dyDescent="0.3">
      <c r="A1" t="s">
        <v>145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s="3" t="s">
        <v>138</v>
      </c>
    </row>
    <row r="2" spans="1:10" x14ac:dyDescent="0.3">
      <c r="A2">
        <v>1</v>
      </c>
      <c r="B2" t="s">
        <v>13</v>
      </c>
      <c r="C2" t="s">
        <v>14</v>
      </c>
      <c r="D2">
        <v>44693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3">
        <v>2.9333333333333331</v>
      </c>
    </row>
    <row r="3" spans="1:10" x14ac:dyDescent="0.3">
      <c r="A3">
        <v>2</v>
      </c>
      <c r="B3" t="s">
        <v>20</v>
      </c>
      <c r="C3" t="s">
        <v>21</v>
      </c>
      <c r="D3">
        <v>39459</v>
      </c>
      <c r="E3" t="s">
        <v>22</v>
      </c>
      <c r="F3" t="s">
        <v>16</v>
      </c>
      <c r="G3" t="s">
        <v>23</v>
      </c>
      <c r="H3" t="s">
        <v>24</v>
      </c>
      <c r="I3" t="s">
        <v>25</v>
      </c>
      <c r="J3" s="3">
        <v>17.266666666666666</v>
      </c>
    </row>
    <row r="4" spans="1:10" x14ac:dyDescent="0.3">
      <c r="A4">
        <v>3</v>
      </c>
      <c r="B4" t="s">
        <v>26</v>
      </c>
      <c r="C4" t="s">
        <v>27</v>
      </c>
      <c r="D4">
        <v>33076</v>
      </c>
      <c r="E4" t="s">
        <v>28</v>
      </c>
      <c r="F4" t="s">
        <v>16</v>
      </c>
      <c r="G4" t="s">
        <v>29</v>
      </c>
      <c r="H4" t="s">
        <v>30</v>
      </c>
      <c r="I4" t="s">
        <v>31</v>
      </c>
      <c r="J4" s="3">
        <v>34.738888888888887</v>
      </c>
    </row>
    <row r="5" spans="1:10" x14ac:dyDescent="0.3">
      <c r="A5">
        <v>4</v>
      </c>
      <c r="B5" t="s">
        <v>32</v>
      </c>
      <c r="C5" t="s">
        <v>33</v>
      </c>
      <c r="D5">
        <v>32057</v>
      </c>
      <c r="E5" t="s">
        <v>34</v>
      </c>
      <c r="F5" t="s">
        <v>16</v>
      </c>
      <c r="G5" t="s">
        <v>35</v>
      </c>
      <c r="H5" t="s">
        <v>36</v>
      </c>
      <c r="I5" t="s">
        <v>37</v>
      </c>
      <c r="J5" s="3">
        <v>37.530555555555559</v>
      </c>
    </row>
    <row r="6" spans="1:10" x14ac:dyDescent="0.3">
      <c r="A6">
        <v>5</v>
      </c>
      <c r="B6" t="s">
        <v>38</v>
      </c>
      <c r="C6" t="s">
        <v>39</v>
      </c>
      <c r="D6">
        <v>31727</v>
      </c>
      <c r="E6" t="s">
        <v>40</v>
      </c>
      <c r="F6" t="s">
        <v>16</v>
      </c>
      <c r="G6" t="s">
        <v>29</v>
      </c>
      <c r="H6" t="s">
        <v>41</v>
      </c>
      <c r="I6" t="s">
        <v>42</v>
      </c>
      <c r="J6" s="3">
        <v>38.43611111111111</v>
      </c>
    </row>
    <row r="7" spans="1:10" x14ac:dyDescent="0.3">
      <c r="A7">
        <v>6</v>
      </c>
      <c r="B7" t="s">
        <v>43</v>
      </c>
      <c r="C7" t="s">
        <v>44</v>
      </c>
      <c r="D7">
        <v>28797</v>
      </c>
      <c r="E7" t="s">
        <v>45</v>
      </c>
      <c r="F7" t="s">
        <v>46</v>
      </c>
      <c r="G7" t="s">
        <v>17</v>
      </c>
      <c r="H7" t="s">
        <v>47</v>
      </c>
      <c r="I7" t="s">
        <v>48</v>
      </c>
      <c r="J7" s="3">
        <v>46.458333333333336</v>
      </c>
    </row>
    <row r="8" spans="1:10" x14ac:dyDescent="0.3">
      <c r="A8">
        <v>7</v>
      </c>
      <c r="B8" t="s">
        <v>49</v>
      </c>
      <c r="C8" t="s">
        <v>50</v>
      </c>
      <c r="D8">
        <v>32878</v>
      </c>
      <c r="E8" t="s">
        <v>51</v>
      </c>
      <c r="F8" t="s">
        <v>46</v>
      </c>
      <c r="G8" t="s">
        <v>17</v>
      </c>
      <c r="H8" t="s">
        <v>52</v>
      </c>
      <c r="I8" t="s">
        <v>53</v>
      </c>
      <c r="J8" s="3">
        <v>35.286111111111111</v>
      </c>
    </row>
    <row r="9" spans="1:10" x14ac:dyDescent="0.3">
      <c r="A9">
        <v>8</v>
      </c>
      <c r="B9" t="s">
        <v>54</v>
      </c>
      <c r="C9" t="s">
        <v>55</v>
      </c>
      <c r="D9">
        <v>30728</v>
      </c>
      <c r="E9" t="s">
        <v>56</v>
      </c>
      <c r="F9" t="s">
        <v>46</v>
      </c>
      <c r="G9" t="s">
        <v>35</v>
      </c>
      <c r="H9" t="s">
        <v>57</v>
      </c>
      <c r="I9" t="s">
        <v>58</v>
      </c>
      <c r="J9" s="3">
        <v>41.172222222222224</v>
      </c>
    </row>
    <row r="10" spans="1:10" x14ac:dyDescent="0.3">
      <c r="A10">
        <v>9</v>
      </c>
      <c r="B10" t="s">
        <v>59</v>
      </c>
      <c r="C10" t="s">
        <v>60</v>
      </c>
      <c r="D10">
        <v>31118</v>
      </c>
      <c r="E10" t="s">
        <v>61</v>
      </c>
      <c r="F10" t="s">
        <v>62</v>
      </c>
      <c r="G10" t="s">
        <v>23</v>
      </c>
      <c r="H10" t="s">
        <v>63</v>
      </c>
      <c r="I10" t="s">
        <v>64</v>
      </c>
      <c r="J10" s="3">
        <v>40.1</v>
      </c>
    </row>
    <row r="11" spans="1:10" x14ac:dyDescent="0.3">
      <c r="A11">
        <v>10</v>
      </c>
      <c r="B11" t="s">
        <v>65</v>
      </c>
      <c r="C11" t="s">
        <v>66</v>
      </c>
      <c r="D11">
        <v>27910</v>
      </c>
      <c r="E11" t="s">
        <v>67</v>
      </c>
      <c r="F11" t="s">
        <v>62</v>
      </c>
      <c r="G11" t="s">
        <v>68</v>
      </c>
      <c r="H11" t="s">
        <v>69</v>
      </c>
      <c r="I11" t="s">
        <v>70</v>
      </c>
      <c r="J11" s="3">
        <v>48.883333333333333</v>
      </c>
    </row>
    <row r="12" spans="1:10" x14ac:dyDescent="0.3">
      <c r="A12">
        <v>11</v>
      </c>
      <c r="B12" t="s">
        <v>71</v>
      </c>
      <c r="C12" t="s">
        <v>72</v>
      </c>
      <c r="D12">
        <v>29339</v>
      </c>
      <c r="E12" t="s">
        <v>73</v>
      </c>
      <c r="F12" t="s">
        <v>62</v>
      </c>
      <c r="G12" t="s">
        <v>74</v>
      </c>
      <c r="H12" t="s">
        <v>75</v>
      </c>
      <c r="I12" t="s">
        <v>76</v>
      </c>
      <c r="J12" s="3">
        <v>44.972222222222221</v>
      </c>
    </row>
    <row r="13" spans="1:10" x14ac:dyDescent="0.3">
      <c r="A13">
        <v>12</v>
      </c>
      <c r="B13" t="s">
        <v>77</v>
      </c>
      <c r="C13" t="s">
        <v>78</v>
      </c>
      <c r="D13">
        <v>32525</v>
      </c>
      <c r="E13" t="s">
        <v>79</v>
      </c>
      <c r="F13" t="s">
        <v>80</v>
      </c>
      <c r="G13" t="s">
        <v>74</v>
      </c>
      <c r="H13" t="s">
        <v>81</v>
      </c>
      <c r="I13" t="s">
        <v>82</v>
      </c>
      <c r="J13" s="3">
        <v>36.25277777777778</v>
      </c>
    </row>
    <row r="14" spans="1:10" x14ac:dyDescent="0.3">
      <c r="A14">
        <v>13</v>
      </c>
      <c r="B14" t="s">
        <v>83</v>
      </c>
      <c r="C14" t="s">
        <v>84</v>
      </c>
      <c r="D14">
        <v>30299</v>
      </c>
      <c r="E14" t="s">
        <v>85</v>
      </c>
      <c r="F14" t="s">
        <v>80</v>
      </c>
      <c r="G14" t="s">
        <v>23</v>
      </c>
      <c r="H14" t="s">
        <v>86</v>
      </c>
      <c r="I14" t="s">
        <v>87</v>
      </c>
      <c r="J14" s="3">
        <v>42.344444444444441</v>
      </c>
    </row>
    <row r="15" spans="1:10" x14ac:dyDescent="0.3">
      <c r="A15">
        <v>14</v>
      </c>
      <c r="B15" t="s">
        <v>88</v>
      </c>
      <c r="C15" t="s">
        <v>89</v>
      </c>
      <c r="D15">
        <v>29813</v>
      </c>
      <c r="E15" t="s">
        <v>90</v>
      </c>
      <c r="F15" t="s">
        <v>80</v>
      </c>
      <c r="G15" t="s">
        <v>91</v>
      </c>
      <c r="H15" t="s">
        <v>92</v>
      </c>
      <c r="I15" t="s">
        <v>93</v>
      </c>
      <c r="J15" s="3">
        <v>43.674999999999997</v>
      </c>
    </row>
    <row r="16" spans="1:10" x14ac:dyDescent="0.3">
      <c r="A16">
        <v>15</v>
      </c>
      <c r="B16" t="s">
        <v>94</v>
      </c>
      <c r="C16" t="s">
        <v>95</v>
      </c>
      <c r="D16">
        <v>34879</v>
      </c>
      <c r="E16" t="s">
        <v>96</v>
      </c>
      <c r="F16" t="s">
        <v>97</v>
      </c>
      <c r="G16" t="s">
        <v>35</v>
      </c>
      <c r="H16" t="s">
        <v>98</v>
      </c>
      <c r="I16" t="s">
        <v>99</v>
      </c>
      <c r="J16" s="3">
        <v>29.802777777777777</v>
      </c>
    </row>
    <row r="17" spans="1:10" x14ac:dyDescent="0.3">
      <c r="A17">
        <v>16</v>
      </c>
      <c r="B17" t="s">
        <v>100</v>
      </c>
      <c r="C17" t="s">
        <v>101</v>
      </c>
      <c r="D17">
        <v>34396</v>
      </c>
      <c r="E17" t="s">
        <v>102</v>
      </c>
      <c r="F17" t="s">
        <v>97</v>
      </c>
      <c r="G17" t="s">
        <v>68</v>
      </c>
      <c r="H17" t="s">
        <v>103</v>
      </c>
      <c r="I17" t="s">
        <v>104</v>
      </c>
      <c r="J17" s="3">
        <v>31.125</v>
      </c>
    </row>
    <row r="18" spans="1:10" x14ac:dyDescent="0.3">
      <c r="A18">
        <v>17</v>
      </c>
      <c r="B18" t="s">
        <v>105</v>
      </c>
      <c r="C18" t="s">
        <v>106</v>
      </c>
      <c r="D18">
        <v>30362</v>
      </c>
      <c r="E18" t="s">
        <v>107</v>
      </c>
      <c r="F18" t="s">
        <v>108</v>
      </c>
      <c r="G18" t="s">
        <v>91</v>
      </c>
      <c r="H18" t="s">
        <v>109</v>
      </c>
      <c r="I18" t="s">
        <v>110</v>
      </c>
      <c r="J18" s="3">
        <v>42.174999999999997</v>
      </c>
    </row>
    <row r="19" spans="1:10" x14ac:dyDescent="0.3">
      <c r="A19">
        <v>18</v>
      </c>
      <c r="B19" t="s">
        <v>111</v>
      </c>
      <c r="C19" t="s">
        <v>112</v>
      </c>
      <c r="D19">
        <v>29127</v>
      </c>
      <c r="E19" t="s">
        <v>113</v>
      </c>
      <c r="F19" t="s">
        <v>108</v>
      </c>
      <c r="G19" t="s">
        <v>23</v>
      </c>
      <c r="H19" t="s">
        <v>114</v>
      </c>
      <c r="I19" t="s">
        <v>115</v>
      </c>
      <c r="J19" s="3">
        <v>45.552777777777777</v>
      </c>
    </row>
    <row r="20" spans="1:10" x14ac:dyDescent="0.3">
      <c r="A20">
        <v>19</v>
      </c>
      <c r="B20" t="s">
        <v>116</v>
      </c>
      <c r="C20" t="s">
        <v>117</v>
      </c>
      <c r="D20">
        <v>35419</v>
      </c>
      <c r="E20" t="s">
        <v>118</v>
      </c>
      <c r="F20" t="s">
        <v>108</v>
      </c>
      <c r="G20" t="s">
        <v>119</v>
      </c>
      <c r="H20" t="s">
        <v>120</v>
      </c>
      <c r="I20" t="s">
        <v>121</v>
      </c>
      <c r="J20" s="3">
        <v>28.327777777777779</v>
      </c>
    </row>
    <row r="21" spans="1:10" x14ac:dyDescent="0.3">
      <c r="A21">
        <v>20</v>
      </c>
      <c r="B21" t="s">
        <v>122</v>
      </c>
      <c r="C21" t="s">
        <v>123</v>
      </c>
      <c r="D21">
        <v>33491</v>
      </c>
      <c r="E21" t="s">
        <v>124</v>
      </c>
      <c r="F21" t="s">
        <v>16</v>
      </c>
      <c r="G21" t="s">
        <v>119</v>
      </c>
      <c r="H21" t="s">
        <v>125</v>
      </c>
      <c r="I21" t="s">
        <v>126</v>
      </c>
      <c r="J21" s="3">
        <v>33.605555555555554</v>
      </c>
    </row>
    <row r="22" spans="1:10" x14ac:dyDescent="0.3">
      <c r="A22">
        <v>21</v>
      </c>
      <c r="B22" t="s">
        <v>127</v>
      </c>
      <c r="C22" t="s">
        <v>128</v>
      </c>
      <c r="D22">
        <v>34164</v>
      </c>
      <c r="E22" t="s">
        <v>129</v>
      </c>
      <c r="F22" t="s">
        <v>16</v>
      </c>
      <c r="G22" t="s">
        <v>35</v>
      </c>
      <c r="H22" t="s">
        <v>130</v>
      </c>
      <c r="I22" t="s">
        <v>131</v>
      </c>
      <c r="J22" s="3">
        <v>31.761111111111113</v>
      </c>
    </row>
    <row r="23" spans="1:10" x14ac:dyDescent="0.3">
      <c r="A23">
        <v>22</v>
      </c>
      <c r="B23" t="s">
        <v>132</v>
      </c>
      <c r="C23" t="s">
        <v>133</v>
      </c>
      <c r="D23">
        <v>32317</v>
      </c>
      <c r="E23" t="s">
        <v>134</v>
      </c>
      <c r="F23" t="s">
        <v>135</v>
      </c>
      <c r="G23" t="s">
        <v>74</v>
      </c>
      <c r="H23" t="s">
        <v>136</v>
      </c>
      <c r="I23" t="s">
        <v>137</v>
      </c>
      <c r="J23" s="3">
        <v>36.819444444444443</v>
      </c>
    </row>
    <row r="32" spans="1:10" x14ac:dyDescent="0.3">
      <c r="C32">
        <f>COUNT(J2:J23)</f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0"/>
  <sheetViews>
    <sheetView showGridLines="0" tabSelected="1" topLeftCell="A343" workbookViewId="0">
      <selection activeCell="R377" sqref="R377"/>
    </sheetView>
  </sheetViews>
  <sheetFormatPr defaultRowHeight="14.4" x14ac:dyDescent="0.3"/>
  <sheetData>
    <row r="390" spans="4:4" x14ac:dyDescent="0.3">
      <c r="D390" t="s">
        <v>146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15" sqref="L15"/>
    </sheetView>
  </sheetViews>
  <sheetFormatPr defaultRowHeight="14.4" x14ac:dyDescent="0.3"/>
  <cols>
    <col min="1" max="1" width="16" bestFit="1" customWidth="1"/>
    <col min="2" max="2" width="11.6640625" bestFit="1" customWidth="1"/>
  </cols>
  <sheetData>
    <row r="3" spans="1:2" x14ac:dyDescent="0.3">
      <c r="A3" s="4" t="s">
        <v>142</v>
      </c>
      <c r="B3" t="s">
        <v>144</v>
      </c>
    </row>
    <row r="4" spans="1:2" x14ac:dyDescent="0.3">
      <c r="A4" s="5" t="s">
        <v>35</v>
      </c>
      <c r="B4" s="1">
        <v>4</v>
      </c>
    </row>
    <row r="5" spans="1:2" x14ac:dyDescent="0.3">
      <c r="A5" s="5" t="s">
        <v>23</v>
      </c>
      <c r="B5" s="1">
        <v>4</v>
      </c>
    </row>
    <row r="6" spans="1:2" x14ac:dyDescent="0.3">
      <c r="A6" s="5" t="s">
        <v>17</v>
      </c>
      <c r="B6" s="1">
        <v>3</v>
      </c>
    </row>
    <row r="7" spans="1:2" x14ac:dyDescent="0.3">
      <c r="A7" s="5" t="s">
        <v>74</v>
      </c>
      <c r="B7" s="1">
        <v>3</v>
      </c>
    </row>
    <row r="8" spans="1:2" x14ac:dyDescent="0.3">
      <c r="A8" s="5" t="s">
        <v>139</v>
      </c>
      <c r="B8" s="1">
        <v>14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c d 8 3 0 4 - 8 c 4 9 - 4 2 3 8 - a a 7 5 - 5 d a f 4 d 7 f 9 4 e f "   x m l n s = " h t t p : / / s c h e m a s . m i c r o s o f t . c o m / D a t a M a s h u p " > A A A A A P E D A A B Q S w M E F A A C A A g A k V 6 S W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k V 6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e k l r W s a H k 6 A A A A J 8 D A A A T A B w A R m 9 y b X V s Y X M v U 2 V j d G l v b j E u b S C i G A A o o B Q A A A A A A A A A A A A A A A A A A A A A A A A A A A D V k j E L w j A Q h f d C / 0 P I p F A E K d h B s j k I g g 6 6 l R K u S d B A b G q S u o j / 3 a a 1 V U t B V 7 M k J O 9 9 d 3 m c F c x J X a B 9 u 8 + X Y R A G 9 g R G c O S E d Z S D A 0 S Q E i 4 M U L 3 2 u j J M 1 D c 7 n r P Z q n 5 t b y a Y 2 4 I c a g u O U L q W w o B h J 8 l A b e E q j + D p x J l K Z N O o J d m L S p I k n i 9 i 6 j E 5 W I 9 t a b d 0 C 2 d B 8 E u D o 4 0 s O M G d F G f 3 1 J + z J 6 1 v l h 4 g V 5 4 0 w u + w v b i j N p 4 e G Q a y G K W + p 1 P q s l L N t / 4 m o 0 H L v y Q 1 s H z L a 7 T C x 0 z p k s Z U M 1 a V j e w f Y h v 2 / N O E D T x f B 2 2 0 x v I B U E s B A i 0 A F A A C A A g A k V 6 S W s a t r A S n A A A A + A A A A B I A A A A A A A A A A A A A A A A A A A A A A E N v b m Z p Z y 9 Q Y W N r Y W d l L n h t b F B L A Q I t A B Q A A g A I A J F e k l o P y u m r p A A A A O k A A A A T A A A A A A A A A A A A A A A A A P M A A A B b Q 2 9 u d G V u d F 9 U e X B l c 1 0 u e G 1 s U E s B A i 0 A F A A C A A g A k V 6 S W t a x o e T o A A A A n w M A A B M A A A A A A A A A A A A A A A A A 5 A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A A A A A A A A A m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T c 6 M j U 6 M j c u M z c z M z I w N 1 o i I C 8 + P E V u d H J 5 I F R 5 c G U 9 I k Z p b G x D b 2 x 1 b W 5 U e X B l c y I g V m F s d W U 9 I n N C Z 0 l F I i A v P j x F b n R y e S B U e X B l P S J G a W x s Q 2 9 s d W 1 u T m F t Z X M i I F Z h b H V l P S J z W y Z x d W 9 0 O 0 N v d W 5 0 c n k m c X V v d D s s J n F 1 b 3 Q 7 W W V h c i Z x d W 9 0 O y w m c X V v d D t J b X B v c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V G V z d C 9 z c W w 3 N z c z M T Y z L y 8 v d G V z d F 9 k Y X R h L n t D b 3 V u d H J 5 L D B 9 J n F 1 b 3 Q 7 L C Z x d W 9 0 O 0 9 k Y m M u R G F 0 Y V N v d X J j Z V x c L z E v Z H N u P V R l c 3 Q v c 3 F s N z c 3 M z E 2 M y 8 v L 3 R l c 3 R f Z G F 0 Y S 5 7 W W V h c i w x f S Z x d W 9 0 O y w m c X V v d D t P Z G J j L k R h d G F T b 3 V y Y 2 V c X C 8 x L 2 R z b j 1 U Z X N 0 L 3 N x b D c 3 N z M x N j M v L y 9 0 Z X N 0 X 2 R h d G E u e 0 l t c G 9 y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T 2 R i Y y 5 E Y X R h U 2 9 1 c m N l X F w v M S 9 k c 2 4 9 V G V z d C 9 z c W w 3 N z c z M T Y z L y 8 v d G V z d F 9 k Y X R h L n t D b 3 V u d H J 5 L D B 9 J n F 1 b 3 Q 7 L C Z x d W 9 0 O 0 9 k Y m M u R G F 0 Y V N v d X J j Z V x c L z E v Z H N u P V R l c 3 Q v c 3 F s N z c 3 M z E 2 M y 8 v L 3 R l c 3 R f Z G F 0 Y S 5 7 W W V h c i w x f S Z x d W 9 0 O y w m c X V v d D t P Z G J j L k R h d G F T b 3 V y Y 2 V c X C 8 x L 2 R z b j 1 U Z X N 0 L 3 N x b D c 3 N z M x N j M v L y 9 0 Z X N 0 X 2 R h d G E u e 0 l t c G 9 y d H M s M n 0 m c X V v d D t d L C Z x d W 9 0 O 1 J l b G F 0 a W 9 u c 2 h p c E l u Z m 8 m c X V v d D s 6 W 1 1 9 I i A v P j x F b n R y e S B U e X B l P S J R d W V y e U l E I i B W Y W x 1 Z T 0 i c z E 0 M j I 1 Y T k 0 L T k z M z Q t N D Z h M S 1 i O T k 5 L T d h N m Z i N D V i O T l k M S I g L z 4 8 L 1 N 0 Y W J s Z U V u d H J p Z X M + P C 9 J d G V t P j x J d G V t P j x J d G V t T G 9 j Y X R p b 2 4 + P E l 0 Z W 1 U e X B l P k Z v c m 1 1 b G E 8 L 0 l 0 Z W 1 U e X B l P j x J d G V t U G F 0 a D 5 T Z W N 0 a W 9 u M S 9 0 Z X N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L 3 N x b D c 3 N z M x N j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v d G V z d F 9 k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G 9 w d W x h d G l v b l 9 k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y M D o x N y 4 0 M j c x M D E 2 W i I g L z 4 8 R W 5 0 c n k g V H l w Z T 0 i R m l s b E N v b H V t b l R 5 c G V z I i B W Y W x 1 Z T 0 i c 0 J n W U p C Z 1 l H Q m d Z P S I g L z 4 8 R W 5 0 c n k g V H l w Z T 0 i R m l s b E N v b H V t b k 5 h b W V z I i B W Y W x 1 Z T 0 i c 1 s m c X V v d D t m a X J z d F 9 u Y W 1 l J n F 1 b 3 Q 7 L C Z x d W 9 0 O 2 x h c 3 R f b m F t Z S Z x d W 9 0 O y w m c X V v d D t k Y X R l X 2 9 m X 2 J p c n R o J n F 1 b 3 Q 7 L C Z x d W 9 0 O 2 F k Z H J l c 3 M m c X V v d D s s J n F 1 b 3 Q 7 Z G l z d H J p Y 3 Q m c X V v d D s s J n F 1 b 3 Q 7 b 2 N j d X B h d G l v b i Z x d W 9 0 O y w m c X V v d D t w c m 9 z J n F 1 b 3 Q 7 L C Z x d W 9 0 O 2 N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U Z X N 0 L 3 N x b D c 3 N z M x N j M v L y 9 w b 3 B 1 b G F 0 a W 9 u X 2 R h d G E u e 2 Z p c n N 0 X 2 5 h b W U s M H 0 m c X V v d D s s J n F 1 b 3 Q 7 T 2 R i Y y 5 E Y X R h U 2 9 1 c m N l X F w v M S 9 k c 2 4 9 V G V z d C 9 z c W w 3 N z c z M T Y z L y 8 v c G 9 w d W x h d G l v b l 9 k Y X R h L n t s Y X N 0 X 2 5 h b W U s M X 0 m c X V v d D s s J n F 1 b 3 Q 7 T 2 R i Y y 5 E Y X R h U 2 9 1 c m N l X F w v M S 9 k c 2 4 9 V G V z d C 9 z c W w 3 N z c z M T Y z L y 8 v c G 9 w d W x h d G l v b l 9 k Y X R h L n t k Y X R l X 2 9 m X 2 J p c n R o L D J 9 J n F 1 b 3 Q 7 L C Z x d W 9 0 O 0 9 k Y m M u R G F 0 Y V N v d X J j Z V x c L z E v Z H N u P V R l c 3 Q v c 3 F s N z c 3 M z E 2 M y 8 v L 3 B v c H V s Y X R p b 2 5 f Z G F 0 Y S 5 7 Y W R k c m V z c y w z f S Z x d W 9 0 O y w m c X V v d D t P Z G J j L k R h d G F T b 3 V y Y 2 V c X C 8 x L 2 R z b j 1 U Z X N 0 L 3 N x b D c 3 N z M x N j M v L y 9 w b 3 B 1 b G F 0 a W 9 u X 2 R h d G E u e 2 R p c 3 R y a W N 0 L D R 9 J n F 1 b 3 Q 7 L C Z x d W 9 0 O 0 9 k Y m M u R G F 0 Y V N v d X J j Z V x c L z E v Z H N u P V R l c 3 Q v c 3 F s N z c 3 M z E 2 M y 8 v L 3 B v c H V s Y X R p b 2 5 f Z G F 0 Y S 5 7 b 2 N j d X B h d G l v b i w 1 f S Z x d W 9 0 O y w m c X V v d D t P Z G J j L k R h d G F T b 3 V y Y 2 V c X C 8 x L 2 R z b j 1 U Z X N 0 L 3 N x b D c 3 N z M x N j M v L y 9 w b 3 B 1 b G F 0 a W 9 u X 2 R h d G E u e 3 B y b 3 M s N n 0 m c X V v d D s s J n F 1 b 3 Q 7 T 2 R i Y y 5 E Y X R h U 2 9 1 c m N l X F w v M S 9 k c 2 4 9 V G V z d C 9 z c W w 3 N z c z M T Y z L y 8 v c G 9 w d W x h d G l v b l 9 k Y X R h L n t j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0 9 k Y m M u R G F 0 Y V N v d X J j Z V x c L z E v Z H N u P V R l c 3 Q v c 3 F s N z c 3 M z E 2 M y 8 v L 3 B v c H V s Y X R p b 2 5 f Z G F 0 Y S 5 7 Z m l y c 3 R f b m F t Z S w w f S Z x d W 9 0 O y w m c X V v d D t P Z G J j L k R h d G F T b 3 V y Y 2 V c X C 8 x L 2 R z b j 1 U Z X N 0 L 3 N x b D c 3 N z M x N j M v L y 9 w b 3 B 1 b G F 0 a W 9 u X 2 R h d G E u e 2 x h c 3 R f b m F t Z S w x f S Z x d W 9 0 O y w m c X V v d D t P Z G J j L k R h d G F T b 3 V y Y 2 V c X C 8 x L 2 R z b j 1 U Z X N 0 L 3 N x b D c 3 N z M x N j M v L y 9 w b 3 B 1 b G F 0 a W 9 u X 2 R h d G E u e 2 R h d G V f b 2 Z f Y m l y d G g s M n 0 m c X V v d D s s J n F 1 b 3 Q 7 T 2 R i Y y 5 E Y X R h U 2 9 1 c m N l X F w v M S 9 k c 2 4 9 V G V z d C 9 z c W w 3 N z c z M T Y z L y 8 v c G 9 w d W x h d G l v b l 9 k Y X R h L n t h Z G R y Z X N z L D N 9 J n F 1 b 3 Q 7 L C Z x d W 9 0 O 0 9 k Y m M u R G F 0 Y V N v d X J j Z V x c L z E v Z H N u P V R l c 3 Q v c 3 F s N z c 3 M z E 2 M y 8 v L 3 B v c H V s Y X R p b 2 5 f Z G F 0 Y S 5 7 Z G l z d H J p Y 3 Q s N H 0 m c X V v d D s s J n F 1 b 3 Q 7 T 2 R i Y y 5 E Y X R h U 2 9 1 c m N l X F w v M S 9 k c 2 4 9 V G V z d C 9 z c W w 3 N z c z M T Y z L y 8 v c G 9 w d W x h d G l v b l 9 k Y X R h L n t v Y 2 N 1 c G F 0 a W 9 u L D V 9 J n F 1 b 3 Q 7 L C Z x d W 9 0 O 0 9 k Y m M u R G F 0 Y V N v d X J j Z V x c L z E v Z H N u P V R l c 3 Q v c 3 F s N z c 3 M z E 2 M y 8 v L 3 B v c H V s Y X R p b 2 5 f Z G F 0 Y S 5 7 c H J v c y w 2 f S Z x d W 9 0 O y w m c X V v d D t P Z G J j L k R h d G F T b 3 V y Y 2 V c X C 8 x L 2 R z b j 1 U Z X N 0 L 3 N x b D c 3 N z M x N j M v L y 9 w b 3 B 1 b G F 0 a W 9 u X 2 R h d G E u e 2 N v b n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H V s Y X R p b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2 R h d G E v c 3 F s N z c 3 M z E 2 M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Z G F 0 Y S 9 w b 3 B 1 b G F 0 a W 9 u X 2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1 9 v Y 2 N 1 c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w X z N f b 2 N j d X B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I 6 M z Q u M D E 0 M j U 1 N 1 o i I C 8 + P E V u d H J 5 I F R 5 c G U 9 I k Z p b G x D b 2 x 1 b W 5 U e X B l c y I g V m F s d W U 9 I n N C Z 0 k 9 I i A v P j x F b n R y e S B U e X B l P S J G a W x s Q 2 9 s d W 1 u T m F t Z X M i I F Z h b H V l P S J z W y Z x d W 9 0 O 0 9 j Y 3 V w Y X R p b 2 4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U Z X N 0 L 3 N x b D c 3 N z M x N j M v L y 9 0 b 3 B f M 1 9 v Y 2 N 1 c G F 0 a W 9 u L n t P Y 2 N 1 c G F 0 a W 9 u L D B 9 J n F 1 b 3 Q 7 L C Z x d W 9 0 O 0 9 k Y m M u R G F 0 Y V N v d X J j Z V x c L z E v Z H N u P V R l c 3 Q v c 3 F s N z c 3 M z E 2 M y 8 v L 3 R v c F 8 z X 2 9 j Y 3 V w Y X R p b 2 4 u e 1 R v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0 9 k Y m M u R G F 0 Y V N v d X J j Z V x c L z E v Z H N u P V R l c 3 Q v c 3 F s N z c 3 M z E 2 M y 8 v L 3 R v c F 8 z X 2 9 j Y 3 V w Y X R p b 2 4 u e 0 9 j Y 3 V w Y X R p b 2 4 s M H 0 m c X V v d D s s J n F 1 b 3 Q 7 T 2 R i Y y 5 E Y X R h U 2 9 1 c m N l X F w v M S 9 k c 2 4 9 V G V z d C 9 z c W w 3 N z c z M T Y z L y 8 v d G 9 w X z N f b 2 N j d X B h d G l v b i 5 7 V G 9 0 Y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z X 2 9 j Y 3 V w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N f b 2 N j d X B h d G l v b i 9 z c W w 3 N z c z M T Y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N f b 2 N j d X B h d G l v b i 9 0 b 3 B f M 1 9 v Y 2 N 1 c G F 0 a W 9 u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Y b W X 6 I Z d J k + + 1 t t i S z y Y A A A A A A g A A A A A A E G Y A A A A B A A A g A A A A 8 D F 3 c z U 9 Y Y C 6 C m 3 A Z k P 0 2 d s R 4 H F d T 1 z v b E 0 r h D 8 S 4 Q w A A A A A D o A A A A A C A A A g A A A A c q r 9 v B p 0 4 t u q S C W N 4 m U R C A O W S x H Y m H b 7 2 r n f 1 n x g Y q N Q A A A A P V P v m 7 z u d 0 M Z P B 3 4 D 5 2 h m n r n R b 8 F B u N B f X 5 7 u Z o S 0 d 4 X H I A t f u X q 0 D m j / 4 n J j t M s 3 0 a q / W y l p C g r 2 v Z E M K c E o a Z r F M l z v W x s c T X W m q 5 z H g Z A A A A A P I T D y u 7 y T T H u 3 m a J p D g O Z 0 v 1 Y R 3 n / 5 d 6 p y P f 8 F I p G S 2 B c Z I K R p M j J o J m 5 2 2 y j V + 6 Q C C 5 H O + h j 2 P C 6 6 M k r 7 A V a A = = < / D a t a M a s h u p > 
</file>

<file path=customXml/itemProps1.xml><?xml version="1.0" encoding="utf-8"?>
<ds:datastoreItem xmlns:ds="http://schemas.openxmlformats.org/officeDocument/2006/customXml" ds:itemID="{A11ECDE8-F7DB-415B-B78A-CBC802CD6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TotalByDistrict</vt:lpstr>
      <vt:lpstr>AgeByDistrict</vt:lpstr>
      <vt:lpstr>Top3Occupation</vt:lpstr>
      <vt:lpstr>working</vt:lpstr>
      <vt:lpstr>Dashboard</vt:lpstr>
      <vt:lpstr>Top3Pie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2025-04-16T17:09:54Z</dcterms:created>
  <dcterms:modified xsi:type="dcterms:W3CDTF">2025-04-18T09:17:24Z</dcterms:modified>
</cp:coreProperties>
</file>