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henj\Desktop\"/>
    </mc:Choice>
  </mc:AlternateContent>
  <xr:revisionPtr revIDLastSave="0" documentId="13_ncr:1_{98BCE612-4046-40D2-A0AC-376D6DD7936A}" xr6:coauthVersionLast="47" xr6:coauthVersionMax="47" xr10:uidLastSave="{00000000-0000-0000-0000-000000000000}"/>
  <bookViews>
    <workbookView xWindow="22932" yWindow="-108" windowWidth="23256" windowHeight="14016" activeTab="3" xr2:uid="{00000000-000D-0000-FFFF-FFFF00000000}"/>
  </bookViews>
  <sheets>
    <sheet name="SouthernBD (2)" sheetId="12" r:id="rId1"/>
    <sheet name="EasternBD (2)" sheetId="11" r:id="rId2"/>
    <sheet name="NorthernBD (2)" sheetId="10" r:id="rId3"/>
    <sheet name="WesternBD (2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G6" i="10"/>
  <c r="G5" i="10"/>
  <c r="G2" i="10"/>
  <c r="G7" i="9"/>
  <c r="G6" i="9"/>
  <c r="G5" i="9"/>
  <c r="G4" i="9"/>
  <c r="G3" i="9"/>
</calcChain>
</file>

<file path=xl/sharedStrings.xml><?xml version="1.0" encoding="utf-8"?>
<sst xmlns="http://schemas.openxmlformats.org/spreadsheetml/2006/main" count="28" uniqueCount="7">
  <si>
    <t>Error</t>
  </si>
  <si>
    <t>Annual</t>
  </si>
  <si>
    <t>Winter</t>
  </si>
  <si>
    <t>Summer</t>
  </si>
  <si>
    <t>Net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</si>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</sst>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9</xdr:col>
      <xdr:colOff>152400</xdr:colOff>
      <xdr:row>36</xdr:row>
      <xdr:rowOff>57613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E5269-0BB1-FBF4-996A-C92BEF11D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0457"/>
          <a:ext cx="7772400" cy="5239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9</xdr:col>
      <xdr:colOff>33074</xdr:colOff>
      <xdr:row>36</xdr:row>
      <xdr:rowOff>69011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89F594-6C4E-7492-5F05-DF21A8E50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9606"/>
          <a:ext cx="7771130" cy="51776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7</xdr:row>
      <xdr:rowOff>174171</xdr:rowOff>
    </xdr:from>
    <xdr:to>
      <xdr:col>9</xdr:col>
      <xdr:colOff>436698</xdr:colOff>
      <xdr:row>38</xdr:row>
      <xdr:rowOff>74337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C7A895-B325-D321-AC34-5616F70BF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" y="1469571"/>
          <a:ext cx="7773670" cy="56369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8</xdr:col>
      <xdr:colOff>423817</xdr:colOff>
      <xdr:row>35</xdr:row>
      <xdr:rowOff>129662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6524F-C497-90EC-513F-346BC923D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0457"/>
          <a:ext cx="7782560" cy="5126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D984-02C3-403F-AE2D-77E9A6B388DE}">
  <dimension ref="A1:G7"/>
  <sheetViews>
    <sheetView zoomScale="70" zoomScaleNormal="70" workbookViewId="0">
      <selection activeCell="M21" sqref="M21"/>
    </sheetView>
  </sheetViews>
  <sheetFormatPr defaultRowHeight="14.5" x14ac:dyDescent="0.35"/>
  <cols>
    <col min="2" max="2" width="14.08984375" customWidth="1"/>
    <col min="3" max="3" width="12.08984375" customWidth="1"/>
    <col min="4" max="4" width="13.36328125" customWidth="1"/>
    <col min="5" max="5" width="13.08984375" customWidth="1"/>
    <col min="6" max="6" width="12.90625" customWidth="1"/>
    <col min="7" max="7" width="12.36328125" customWidth="1"/>
    <col min="9" max="9" width="13.6328125" customWidth="1"/>
    <col min="10" max="10" width="12.90625" customWidth="1"/>
    <col min="11" max="11" width="12.36328125" customWidth="1"/>
  </cols>
  <sheetData>
    <row r="1" spans="1:7" x14ac:dyDescent="0.35">
      <c r="A1" s="1"/>
      <c r="B1" s="1" t="s">
        <v>2</v>
      </c>
      <c r="C1" s="1" t="s">
        <v>3</v>
      </c>
      <c r="D1" s="2" t="s">
        <v>1</v>
      </c>
      <c r="E1" s="4" t="s">
        <v>0</v>
      </c>
      <c r="F1" s="4"/>
      <c r="G1" s="4"/>
    </row>
    <row r="2" spans="1:7" x14ac:dyDescent="0.35">
      <c r="A2" t="s">
        <v>4</v>
      </c>
      <c r="B2">
        <v>3.5770633333333333</v>
      </c>
      <c r="C2">
        <v>0.26442166666666667</v>
      </c>
      <c r="D2">
        <v>7.0675029999999994</v>
      </c>
      <c r="E2">
        <v>1.89164666666667</v>
      </c>
      <c r="F2">
        <v>0.150521666666667</v>
      </c>
      <c r="G2">
        <v>0.9664676666666665</v>
      </c>
    </row>
    <row r="3" spans="1:7" x14ac:dyDescent="0.35">
      <c r="E3">
        <v>1.9109553333333333</v>
      </c>
      <c r="F3">
        <v>0.15544833333333336</v>
      </c>
      <c r="G3">
        <v>0.95983233333333329</v>
      </c>
    </row>
    <row r="4" spans="1:7" x14ac:dyDescent="0.35">
      <c r="A4" t="s">
        <v>5</v>
      </c>
      <c r="B4">
        <v>9.8474876543209877</v>
      </c>
      <c r="C4">
        <v>1.294465</v>
      </c>
      <c r="D4">
        <v>21.016999999999999</v>
      </c>
      <c r="E4">
        <v>2.5507283950617277</v>
      </c>
      <c r="F4">
        <v>0.77069500000000002</v>
      </c>
      <c r="G4">
        <v>1.6749999999999996</v>
      </c>
    </row>
    <row r="5" spans="1:7" x14ac:dyDescent="0.35">
      <c r="E5">
        <v>2.6535123456790117</v>
      </c>
      <c r="F5">
        <v>0.77353500000000008</v>
      </c>
      <c r="G5">
        <v>1.7079999999999995</v>
      </c>
    </row>
    <row r="6" spans="1:7" x14ac:dyDescent="0.35">
      <c r="A6" t="s">
        <v>6</v>
      </c>
      <c r="B6">
        <v>-6.2224987654320989</v>
      </c>
      <c r="C6">
        <v>-1.0241883333333333</v>
      </c>
      <c r="D6">
        <v>-13.949666666666666</v>
      </c>
      <c r="E6">
        <v>0.77180123456790106</v>
      </c>
      <c r="F6">
        <v>0.65491166666666678</v>
      </c>
      <c r="G6">
        <v>0.81611111111111134</v>
      </c>
    </row>
    <row r="7" spans="1:7" x14ac:dyDescent="0.35">
      <c r="E7">
        <v>0.80073950617283973</v>
      </c>
      <c r="F7">
        <v>0.63388833333333328</v>
      </c>
      <c r="G7">
        <v>0.82288888888888856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C693-1A89-405B-99A1-E690C0405B4E}">
  <dimension ref="A1:G7"/>
  <sheetViews>
    <sheetView zoomScale="71" zoomScaleNormal="71" workbookViewId="0">
      <selection activeCell="K18" sqref="K18"/>
    </sheetView>
  </sheetViews>
  <sheetFormatPr defaultRowHeight="14.5" x14ac:dyDescent="0.35"/>
  <cols>
    <col min="2" max="2" width="12.54296875" customWidth="1"/>
    <col min="3" max="3" width="13.6328125" customWidth="1"/>
    <col min="4" max="4" width="12.36328125" customWidth="1"/>
    <col min="5" max="5" width="17.26953125" customWidth="1"/>
    <col min="6" max="6" width="14.26953125" customWidth="1"/>
    <col min="7" max="7" width="14.453125" customWidth="1"/>
  </cols>
  <sheetData>
    <row r="1" spans="1:7" x14ac:dyDescent="0.35">
      <c r="A1" s="1"/>
      <c r="B1" s="1" t="s">
        <v>2</v>
      </c>
      <c r="C1" s="1" t="s">
        <v>3</v>
      </c>
      <c r="D1" s="2" t="s">
        <v>1</v>
      </c>
      <c r="E1" s="4" t="s">
        <v>0</v>
      </c>
      <c r="F1" s="4"/>
      <c r="G1" s="4"/>
    </row>
    <row r="2" spans="1:7" x14ac:dyDescent="0.35">
      <c r="A2" t="s">
        <v>4</v>
      </c>
      <c r="B2">
        <v>-4.3916571666666702</v>
      </c>
      <c r="C2">
        <v>-0.24734</v>
      </c>
      <c r="D2">
        <v>-6.8477030000000001</v>
      </c>
      <c r="E2">
        <v>2.54815716666667</v>
      </c>
      <c r="F2" s="3">
        <v>0.13874</v>
      </c>
      <c r="G2">
        <v>0.8861676666666668</v>
      </c>
    </row>
    <row r="3" spans="1:7" x14ac:dyDescent="0.35">
      <c r="E3">
        <v>2.8662228333333335</v>
      </c>
      <c r="F3" s="3">
        <v>0.15642000000000003</v>
      </c>
      <c r="G3">
        <v>1.034765666666666</v>
      </c>
    </row>
    <row r="4" spans="1:7" x14ac:dyDescent="0.35">
      <c r="A4" t="s">
        <v>5</v>
      </c>
      <c r="B4">
        <v>12.967966049382699</v>
      </c>
      <c r="C4">
        <v>1.7450966666666701</v>
      </c>
      <c r="D4">
        <v>28.972833333333298</v>
      </c>
      <c r="E4">
        <v>4.7180339506172846</v>
      </c>
      <c r="F4" s="3">
        <v>1.1040033333333332</v>
      </c>
      <c r="G4">
        <v>2.8267222222222217</v>
      </c>
    </row>
    <row r="5" spans="1:7" x14ac:dyDescent="0.35">
      <c r="E5">
        <v>3.9684290123456787</v>
      </c>
      <c r="F5" s="3">
        <v>0.94734666666666678</v>
      </c>
      <c r="G5">
        <v>2.3642777777777795</v>
      </c>
    </row>
    <row r="6" spans="1:7" x14ac:dyDescent="0.35">
      <c r="A6" t="s">
        <v>6</v>
      </c>
      <c r="B6">
        <v>-17.3596481481481</v>
      </c>
      <c r="C6">
        <v>-1.99793333333333</v>
      </c>
      <c r="D6">
        <v>-35.820666666666703</v>
      </c>
      <c r="E6">
        <v>2.54815716666667</v>
      </c>
      <c r="F6">
        <v>1.0891733333333333</v>
      </c>
      <c r="G6">
        <v>3.2502222222222223</v>
      </c>
    </row>
    <row r="7" spans="1:7" x14ac:dyDescent="0.35">
      <c r="E7">
        <v>2.8662228333333335</v>
      </c>
      <c r="F7">
        <v>1.2638666666666667</v>
      </c>
      <c r="G7">
        <v>3.8614444444444445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9D1F-E3D5-42B3-AD07-6BDE7392835E}">
  <dimension ref="A1:G7"/>
  <sheetViews>
    <sheetView zoomScale="70" zoomScaleNormal="70" workbookViewId="0">
      <selection activeCell="K32" sqref="K32"/>
    </sheetView>
  </sheetViews>
  <sheetFormatPr defaultRowHeight="14.5" x14ac:dyDescent="0.35"/>
  <cols>
    <col min="2" max="2" width="14.6328125" customWidth="1"/>
    <col min="3" max="3" width="12.1796875" customWidth="1"/>
    <col min="4" max="4" width="13.26953125" customWidth="1"/>
    <col min="5" max="5" width="13.6328125" customWidth="1"/>
    <col min="6" max="6" width="12.90625" customWidth="1"/>
    <col min="7" max="7" width="12.36328125" customWidth="1"/>
  </cols>
  <sheetData>
    <row r="1" spans="1:7" x14ac:dyDescent="0.35">
      <c r="A1" s="1"/>
      <c r="B1" s="1" t="s">
        <v>2</v>
      </c>
      <c r="C1" s="1" t="s">
        <v>3</v>
      </c>
      <c r="D1" s="2" t="s">
        <v>1</v>
      </c>
      <c r="E1" s="4" t="s">
        <v>0</v>
      </c>
      <c r="F1" s="4"/>
      <c r="G1" s="4"/>
    </row>
    <row r="2" spans="1:7" x14ac:dyDescent="0.35">
      <c r="A2" t="s">
        <v>4</v>
      </c>
      <c r="B2">
        <v>-5.8143493333333298</v>
      </c>
      <c r="C2">
        <v>-0.19034833333333301</v>
      </c>
      <c r="D2">
        <v>-8.4935666666666698</v>
      </c>
      <c r="E2">
        <v>3.2486633333333299</v>
      </c>
      <c r="F2">
        <v>0.14222233333333301</v>
      </c>
      <c r="G2">
        <f>4.37456666666667/3</f>
        <v>1.4581888888888901</v>
      </c>
    </row>
    <row r="3" spans="1:7" x14ac:dyDescent="0.35">
      <c r="E3">
        <v>3.3252826666666682</v>
      </c>
      <c r="F3">
        <v>0.15141166666666667</v>
      </c>
      <c r="G3">
        <v>1.4919111111111099</v>
      </c>
    </row>
    <row r="4" spans="1:7" x14ac:dyDescent="0.35">
      <c r="A4" t="s">
        <v>5</v>
      </c>
      <c r="B4">
        <v>2.0046898148148098</v>
      </c>
      <c r="C4">
        <v>0.47706166666666699</v>
      </c>
      <c r="D4">
        <v>5.4721000000000002</v>
      </c>
      <c r="E4">
        <v>0.17251018518518499</v>
      </c>
      <c r="F4">
        <v>0.31399833333333299</v>
      </c>
      <c r="G4">
        <v>0.49253333333333332</v>
      </c>
    </row>
    <row r="5" spans="1:7" x14ac:dyDescent="0.35">
      <c r="E5">
        <v>0.14668055555555548</v>
      </c>
      <c r="F5">
        <v>0.30657166666666669</v>
      </c>
      <c r="G5">
        <f>1.4168/3</f>
        <v>0.47226666666666667</v>
      </c>
    </row>
    <row r="6" spans="1:7" x14ac:dyDescent="0.35">
      <c r="A6" t="s">
        <v>6</v>
      </c>
      <c r="B6">
        <v>-7.81903240740741</v>
      </c>
      <c r="C6">
        <v>-0.67165166666666698</v>
      </c>
      <c r="D6">
        <v>-13.965666666666699</v>
      </c>
      <c r="E6">
        <v>3.2486633333333299</v>
      </c>
      <c r="F6">
        <v>0.143157166666667</v>
      </c>
      <c r="G6">
        <f>5.73786666666667/3</f>
        <v>1.9126222222222233</v>
      </c>
    </row>
    <row r="7" spans="1:7" x14ac:dyDescent="0.35">
      <c r="E7">
        <v>3.3252826666666682</v>
      </c>
      <c r="F7">
        <v>0.15148583333333332</v>
      </c>
      <c r="G7">
        <f>5.95333333333333/3</f>
        <v>1.9844444444444431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1F68-6C88-42B5-9978-1DF6FF8A9F27}">
  <dimension ref="A1:G7"/>
  <sheetViews>
    <sheetView tabSelected="1" zoomScale="70" zoomScaleNormal="70" workbookViewId="0">
      <selection activeCell="K20" sqref="K20"/>
    </sheetView>
  </sheetViews>
  <sheetFormatPr defaultRowHeight="14.5" x14ac:dyDescent="0.35"/>
  <cols>
    <col min="2" max="2" width="18" customWidth="1"/>
    <col min="3" max="3" width="15.26953125" customWidth="1"/>
    <col min="4" max="4" width="15.54296875" customWidth="1"/>
    <col min="5" max="5" width="13.6328125" customWidth="1"/>
    <col min="6" max="6" width="12.90625" customWidth="1"/>
    <col min="7" max="7" width="12.36328125" customWidth="1"/>
  </cols>
  <sheetData>
    <row r="1" spans="1:7" x14ac:dyDescent="0.35">
      <c r="A1" s="1"/>
      <c r="B1" s="1" t="s">
        <v>2</v>
      </c>
      <c r="C1" s="1" t="s">
        <v>3</v>
      </c>
      <c r="D1" s="2" t="s">
        <v>1</v>
      </c>
      <c r="E1" s="4" t="s">
        <v>0</v>
      </c>
      <c r="F1" s="4"/>
      <c r="G1" s="4"/>
    </row>
    <row r="2" spans="1:7" x14ac:dyDescent="0.35">
      <c r="A2" t="s">
        <v>4</v>
      </c>
      <c r="B2">
        <v>6.7568226666666655</v>
      </c>
      <c r="C2">
        <v>0.22479099999999999</v>
      </c>
      <c r="D2" s="3">
        <v>9.1174113333333313</v>
      </c>
      <c r="E2">
        <v>3.9748306666666702</v>
      </c>
      <c r="F2">
        <v>0.15443499999999999</v>
      </c>
      <c r="G2">
        <v>1.50488111111111</v>
      </c>
    </row>
    <row r="3" spans="1:7" x14ac:dyDescent="0.35">
      <c r="D3" s="3"/>
      <c r="E3">
        <v>4.0946583333333342</v>
      </c>
      <c r="F3">
        <v>0.22511899999999999</v>
      </c>
      <c r="G3">
        <f>5.00058866666666/3</f>
        <v>1.6668628888888868</v>
      </c>
    </row>
    <row r="4" spans="1:7" x14ac:dyDescent="0.35">
      <c r="A4" t="s">
        <v>5</v>
      </c>
      <c r="B4">
        <v>33.032873456790121</v>
      </c>
      <c r="C4">
        <v>5.5070333333333323</v>
      </c>
      <c r="D4">
        <v>71.290833333333339</v>
      </c>
      <c r="E4">
        <v>7.6004660493827103</v>
      </c>
      <c r="F4">
        <v>3.5479333333333298</v>
      </c>
      <c r="G4">
        <f>20.9758333333333/3</f>
        <v>6.9919444444444325</v>
      </c>
    </row>
    <row r="5" spans="1:7" x14ac:dyDescent="0.35">
      <c r="E5">
        <v>8.4181265432098797</v>
      </c>
      <c r="F5">
        <v>3.8554666666666684</v>
      </c>
      <c r="G5">
        <f>19.7881666666667/3</f>
        <v>6.5960555555555667</v>
      </c>
    </row>
    <row r="6" spans="1:7" x14ac:dyDescent="0.35">
      <c r="A6" t="s">
        <v>6</v>
      </c>
      <c r="B6">
        <v>-26.275805555555561</v>
      </c>
      <c r="C6">
        <v>-5.2772333333333332</v>
      </c>
      <c r="D6">
        <v>-62.173499999999997</v>
      </c>
      <c r="E6">
        <v>4.3231944444444403</v>
      </c>
      <c r="F6">
        <v>3.62536666666667</v>
      </c>
      <c r="G6">
        <f>16.9745/3</f>
        <v>5.6581666666666663</v>
      </c>
    </row>
    <row r="7" spans="1:7" x14ac:dyDescent="0.35">
      <c r="E7">
        <v>3.6258055555555622</v>
      </c>
      <c r="F7">
        <v>3.390133333333333</v>
      </c>
      <c r="G7">
        <f>17.4835/3</f>
        <v>5.8278333333333334</v>
      </c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SouthernBD (2)</vt:lpstr>
      <vt:lpstr>EasternBD (2)</vt:lpstr>
      <vt:lpstr>NorthernBD (2)</vt:lpstr>
      <vt:lpstr>WesternBD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Jiayue</dc:creator>
  <cp:lastModifiedBy>Chen, Jiayue</cp:lastModifiedBy>
  <dcterms:created xsi:type="dcterms:W3CDTF">2015-06-05T18:19:34Z</dcterms:created>
  <dcterms:modified xsi:type="dcterms:W3CDTF">2025-02-03T10:08:15Z</dcterms:modified>
</cp:coreProperties>
</file>