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iff" ContentType="image/tiff"/>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D:\GIT\ele-kicadlibs\"/>
    </mc:Choice>
  </mc:AlternateContent>
  <xr:revisionPtr revIDLastSave="0" documentId="13_ncr:1_{34207FCF-CC44-49D6-AEC8-1A446C98B506}" xr6:coauthVersionLast="46" xr6:coauthVersionMax="46" xr10:uidLastSave="{00000000-0000-0000-0000-000000000000}"/>
  <bookViews>
    <workbookView xWindow="-120" yWindow="-120" windowWidth="29040" windowHeight="15840" tabRatio="574" xr2:uid="{00000000-000D-0000-FFFF-FFFF00000000}"/>
  </bookViews>
  <sheets>
    <sheet name="Component_Review" sheetId="2" r:id="rId1"/>
    <sheet name="Footprint_Review"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7" i="2" l="1"/>
  <c r="E18" i="2" s="1" a="1"/>
  <c r="E18" i="2" s="1"/>
  <c r="F17" i="2"/>
  <c r="F18" i="2" s="1" a="1"/>
  <c r="F18" i="2" s="1"/>
  <c r="G17" i="2"/>
  <c r="G18" i="2" s="1" a="1"/>
  <c r="G18" i="2" s="1"/>
  <c r="H17" i="2"/>
  <c r="H18" i="2" s="1" a="1"/>
  <c r="H18" i="2" s="1"/>
  <c r="I17" i="2"/>
  <c r="I18" i="2" s="1" a="1"/>
  <c r="I18" i="2" s="1"/>
  <c r="J17" i="2"/>
  <c r="J18" i="2" s="1" a="1"/>
  <c r="J18" i="2" s="1"/>
  <c r="K17" i="2"/>
  <c r="K18" i="2" s="1" a="1"/>
  <c r="K18" i="2" s="1"/>
  <c r="L17" i="2"/>
  <c r="L18" i="2" s="1" a="1"/>
  <c r="L18" i="2" s="1"/>
  <c r="M17" i="2"/>
  <c r="M18" i="2" s="1" a="1"/>
  <c r="M18" i="2" s="1"/>
  <c r="N17" i="2"/>
  <c r="N18" i="2" s="1" a="1"/>
  <c r="N18" i="2" s="1"/>
  <c r="O17" i="2"/>
  <c r="O18" i="2" s="1" a="1"/>
  <c r="O18" i="2" s="1"/>
  <c r="P17" i="2"/>
  <c r="P18" i="2" s="1" a="1"/>
  <c r="P18" i="2" s="1"/>
  <c r="R17" i="2"/>
  <c r="R18" i="2" s="1" a="1"/>
  <c r="R18" i="2" s="1"/>
  <c r="S17" i="2"/>
  <c r="S18" i="2" s="1" a="1"/>
  <c r="S18" i="2" s="1"/>
  <c r="T17" i="2"/>
  <c r="T18" i="2" s="1" a="1"/>
  <c r="T18" i="2" s="1"/>
  <c r="U17" i="2"/>
  <c r="U18" i="2" s="1" a="1"/>
  <c r="U18" i="2" s="1"/>
  <c r="V17" i="2"/>
  <c r="V18" i="2" s="1" a="1"/>
  <c r="V18" i="2" s="1"/>
  <c r="W17" i="2"/>
  <c r="W18" i="2" s="1" a="1"/>
  <c r="W18" i="2" s="1"/>
  <c r="X17" i="2"/>
  <c r="X18" i="2" s="1" a="1"/>
  <c r="X18" i="2" s="1"/>
  <c r="Y17" i="2"/>
  <c r="Y18" i="2" s="1" a="1"/>
  <c r="Y18" i="2" s="1"/>
  <c r="Z17" i="2"/>
  <c r="Z18" i="2" s="1" a="1"/>
  <c r="Z18" i="2" s="1"/>
  <c r="AA17" i="2"/>
  <c r="AA18" i="2" s="1" a="1"/>
  <c r="AA18" i="2" s="1"/>
  <c r="AB17" i="2"/>
  <c r="AB18" i="2" s="1" a="1"/>
  <c r="AB18" i="2" s="1"/>
  <c r="AC17" i="2"/>
  <c r="AC18" i="2" s="1" a="1"/>
  <c r="AC18" i="2" s="1"/>
  <c r="AD17" i="2"/>
  <c r="AD18" i="2" s="1" a="1"/>
  <c r="AD18" i="2" s="1"/>
  <c r="AE17" i="2"/>
  <c r="AE18" i="2" s="1" a="1"/>
  <c r="AE18" i="2" s="1"/>
  <c r="AF17" i="2"/>
  <c r="AF18" i="2" s="1" a="1"/>
  <c r="AF18" i="2" s="1"/>
  <c r="AG17" i="2"/>
  <c r="AG18" i="2" s="1" a="1"/>
  <c r="AG18" i="2" s="1"/>
  <c r="AH17" i="2"/>
  <c r="AH18" i="2" s="1" a="1"/>
  <c r="AH18" i="2" s="1"/>
  <c r="AI17" i="2"/>
  <c r="AI18" i="2" s="1" a="1"/>
  <c r="AI18" i="2" s="1"/>
  <c r="AJ17" i="2"/>
  <c r="AJ18" i="2" s="1" a="1"/>
  <c r="AJ18" i="2" s="1"/>
  <c r="AK17" i="2"/>
  <c r="AK18" i="2" s="1" a="1"/>
  <c r="AK18" i="2" s="1"/>
  <c r="AL17" i="2"/>
  <c r="AL18" i="2" s="1" a="1"/>
  <c r="AL18" i="2" s="1"/>
  <c r="AM17" i="2"/>
  <c r="AM18" i="2" s="1" a="1"/>
  <c r="AM18" i="2" s="1"/>
  <c r="AN17" i="2"/>
  <c r="AN18" i="2" s="1" a="1"/>
  <c r="AN18" i="2" s="1"/>
  <c r="AO17" i="2"/>
  <c r="AO18" i="2" s="1" a="1"/>
  <c r="AO18" i="2" s="1"/>
  <c r="AP17" i="2"/>
  <c r="AP18" i="2" s="1" a="1"/>
  <c r="AP18" i="2" s="1"/>
  <c r="AQ17" i="2"/>
  <c r="AQ18" i="2" s="1" a="1"/>
  <c r="AQ18" i="2" s="1"/>
  <c r="AR17" i="2"/>
  <c r="AR18" i="2" s="1" a="1"/>
  <c r="AR18" i="2" s="1"/>
  <c r="AS17" i="2"/>
  <c r="AS18" i="2" s="1" a="1"/>
  <c r="AS18" i="2" s="1"/>
  <c r="AT17" i="2"/>
  <c r="AT18" i="2" s="1" a="1"/>
  <c r="AT18" i="2" s="1"/>
  <c r="AU17" i="2"/>
  <c r="AU18" i="2" s="1" a="1"/>
  <c r="AU18" i="2" s="1"/>
  <c r="AV17" i="2"/>
  <c r="AV18" i="2" s="1" a="1"/>
  <c r="AV18" i="2" s="1"/>
  <c r="AW17" i="2"/>
  <c r="AW18" i="2" s="1" a="1"/>
  <c r="AW18" i="2" s="1"/>
  <c r="AX17" i="2"/>
  <c r="AX18" i="2" s="1" a="1"/>
  <c r="AX18" i="2" s="1"/>
  <c r="AY17" i="2"/>
  <c r="AY18" i="2" s="1" a="1"/>
  <c r="AY18" i="2" s="1"/>
  <c r="AZ17" i="2"/>
  <c r="AZ18" i="2" s="1" a="1"/>
  <c r="AZ18" i="2" s="1"/>
  <c r="BA17" i="2"/>
  <c r="BA18" i="2" s="1" a="1"/>
  <c r="BA18" i="2" s="1"/>
  <c r="BB17" i="2"/>
  <c r="BB18" i="2" s="1" a="1"/>
  <c r="BB18" i="2" s="1"/>
  <c r="BC17" i="2"/>
  <c r="BC18" i="2" s="1" a="1"/>
  <c r="BC18" i="2" s="1"/>
  <c r="BD17" i="2"/>
  <c r="BD18" i="2" s="1" a="1"/>
  <c r="BD18" i="2" s="1"/>
  <c r="BE17" i="2"/>
  <c r="BE18" i="2" s="1" a="1"/>
  <c r="BE18" i="2" s="1"/>
  <c r="BF17" i="2"/>
  <c r="BF18" i="2" s="1" a="1"/>
  <c r="BF18" i="2" s="1"/>
  <c r="BG17" i="2"/>
  <c r="BG18" i="2" s="1" a="1"/>
  <c r="BG18" i="2" s="1"/>
  <c r="BH17" i="2"/>
  <c r="BH18" i="2" s="1" a="1"/>
  <c r="BH18" i="2" s="1"/>
  <c r="D17" i="2"/>
  <c r="D18" i="2" s="1" a="1"/>
  <c r="D18" i="2" s="1"/>
  <c r="P12" i="3" a="1"/>
  <c r="P12" i="3" s="1"/>
  <c r="E16" i="2"/>
  <c r="F16" i="2"/>
  <c r="G16" i="2"/>
  <c r="H16" i="2"/>
  <c r="I16" i="2"/>
  <c r="J16" i="2"/>
  <c r="K16" i="2"/>
  <c r="L16" i="2"/>
  <c r="M16" i="2"/>
  <c r="N16" i="2"/>
  <c r="O16" i="2"/>
  <c r="P16" i="2"/>
  <c r="Q16" i="2"/>
  <c r="R16" i="2"/>
  <c r="S16" i="2"/>
  <c r="T16" i="2"/>
  <c r="U16" i="2"/>
  <c r="V16" i="2"/>
  <c r="W16" i="2"/>
  <c r="X16" i="2"/>
  <c r="Y16" i="2"/>
  <c r="Z16" i="2"/>
  <c r="AA16" i="2"/>
  <c r="AB16" i="2"/>
  <c r="AC16" i="2"/>
  <c r="AD16" i="2"/>
  <c r="AE16" i="2"/>
  <c r="AF16" i="2"/>
  <c r="AG16" i="2"/>
  <c r="AH16" i="2"/>
  <c r="AI16" i="2"/>
  <c r="AJ16" i="2"/>
  <c r="AK16" i="2"/>
  <c r="AL16" i="2"/>
  <c r="AM16" i="2"/>
  <c r="AN16" i="2"/>
  <c r="AO16" i="2"/>
  <c r="AP16" i="2"/>
  <c r="AQ16" i="2"/>
  <c r="AR16" i="2"/>
  <c r="AS16" i="2"/>
  <c r="AT16" i="2"/>
  <c r="AU16" i="2"/>
  <c r="AV16" i="2"/>
  <c r="AW16" i="2"/>
  <c r="AX16" i="2"/>
  <c r="AY16" i="2"/>
  <c r="AZ16" i="2"/>
  <c r="BA16" i="2"/>
  <c r="BB16" i="2"/>
  <c r="BC16" i="2"/>
  <c r="BD16" i="2"/>
  <c r="BE16" i="2"/>
  <c r="BF16" i="2"/>
  <c r="BG16" i="2"/>
  <c r="D16" i="2"/>
  <c r="BG12" i="3" a="1"/>
  <c r="BG12" i="3" s="1"/>
  <c r="BF12" i="3" a="1"/>
  <c r="BF12" i="3" s="1"/>
  <c r="BE12" i="3" a="1"/>
  <c r="BE12" i="3" s="1"/>
  <c r="BD12" i="3" a="1"/>
  <c r="BD12" i="3" s="1"/>
  <c r="BC12" i="3" a="1"/>
  <c r="BC12" i="3" s="1"/>
  <c r="BB12" i="3" a="1"/>
  <c r="BB12" i="3" s="1"/>
  <c r="BA12" i="3" a="1"/>
  <c r="BA12" i="3" s="1"/>
  <c r="Q17" i="2" s="1"/>
  <c r="Q18" i="2" s="1" a="1"/>
  <c r="Q18" i="2" s="1"/>
  <c r="AZ12" i="3" a="1"/>
  <c r="AZ12" i="3" s="1"/>
  <c r="AY12" i="3" a="1"/>
  <c r="AY12" i="3" s="1"/>
  <c r="AX12" i="3" a="1"/>
  <c r="AX12" i="3" s="1"/>
  <c r="AW12" i="3" a="1"/>
  <c r="AW12" i="3" s="1"/>
  <c r="AV12" i="3" a="1"/>
  <c r="AV12" i="3" s="1"/>
  <c r="AU12" i="3" a="1"/>
  <c r="AU12" i="3" s="1"/>
  <c r="AT12" i="3" a="1"/>
  <c r="AT12" i="3" s="1"/>
  <c r="AS12" i="3" a="1"/>
  <c r="AS12" i="3" s="1"/>
  <c r="AR12" i="3" a="1"/>
  <c r="AR12" i="3" s="1"/>
  <c r="AQ12" i="3" a="1"/>
  <c r="AQ12" i="3" s="1"/>
  <c r="AP12" i="3" a="1"/>
  <c r="AP12" i="3" s="1"/>
  <c r="AO12" i="3" a="1"/>
  <c r="AO12" i="3" s="1"/>
  <c r="AN12" i="3" a="1"/>
  <c r="AN12" i="3" s="1"/>
  <c r="AM12" i="3" a="1"/>
  <c r="AM12" i="3" s="1"/>
  <c r="AL12" i="3" a="1"/>
  <c r="AL12" i="3" s="1"/>
  <c r="AK12" i="3" a="1"/>
  <c r="AK12" i="3" s="1"/>
  <c r="AJ12" i="3" a="1"/>
  <c r="AJ12" i="3" s="1"/>
  <c r="AI12" i="3" a="1"/>
  <c r="AI12" i="3" s="1"/>
  <c r="AH12" i="3" a="1"/>
  <c r="AH12" i="3" s="1"/>
  <c r="AG12" i="3" a="1"/>
  <c r="AG12" i="3" s="1"/>
  <c r="AF12" i="3" a="1"/>
  <c r="AF12" i="3" s="1"/>
  <c r="AE12" i="3" a="1"/>
  <c r="AE12" i="3" s="1"/>
  <c r="AD12" i="3" a="1"/>
  <c r="AD12" i="3" s="1"/>
  <c r="AC12" i="3" a="1"/>
  <c r="AC12" i="3" s="1"/>
  <c r="AB12" i="3" a="1"/>
  <c r="AB12" i="3" s="1"/>
  <c r="AA12" i="3" a="1"/>
  <c r="AA12" i="3" s="1"/>
  <c r="Z12" i="3" a="1"/>
  <c r="Z12" i="3" s="1"/>
  <c r="Y12" i="3" a="1"/>
  <c r="Y12" i="3" s="1"/>
  <c r="X12" i="3" a="1"/>
  <c r="X12" i="3" s="1"/>
  <c r="W12" i="3" a="1"/>
  <c r="W12" i="3" s="1"/>
  <c r="V12" i="3" a="1"/>
  <c r="V12" i="3" s="1"/>
  <c r="U12" i="3" a="1"/>
  <c r="U12" i="3" s="1"/>
  <c r="T12" i="3" a="1"/>
  <c r="T12" i="3" s="1"/>
  <c r="S12" i="3" a="1"/>
  <c r="S12" i="3" s="1"/>
  <c r="R12" i="3" a="1"/>
  <c r="R12" i="3" s="1"/>
  <c r="Q12" i="3" a="1"/>
  <c r="Q12" i="3" s="1"/>
  <c r="O12" i="3" a="1"/>
  <c r="O12" i="3" s="1"/>
  <c r="N12" i="3" a="1"/>
  <c r="N12" i="3" s="1"/>
  <c r="M12" i="3" a="1"/>
  <c r="M12" i="3" s="1"/>
  <c r="L12" i="3" a="1"/>
  <c r="L12" i="3" s="1"/>
  <c r="K12" i="3" a="1"/>
  <c r="K12" i="3" s="1"/>
  <c r="J12" i="3" a="1"/>
  <c r="J12" i="3" s="1"/>
  <c r="I12" i="3" a="1"/>
  <c r="I12" i="3" s="1"/>
  <c r="H12" i="3" a="1"/>
  <c r="H12" i="3" s="1"/>
  <c r="G12" i="3" a="1"/>
  <c r="G12" i="3" s="1"/>
  <c r="F12" i="3" a="1"/>
  <c r="F12" i="3" s="1"/>
  <c r="E12" i="3" a="1"/>
  <c r="E12" i="3" s="1"/>
  <c r="D12" i="3" a="1"/>
  <c r="D1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<sst xmlns="http://schemas.openxmlformats.org/spreadsheetml/2006/main" count="925" uniqueCount="161">
  <si>
    <t>Argument</t>
  </si>
  <si>
    <t>Kurzbeschreibung</t>
  </si>
  <si>
    <t>Status</t>
  </si>
  <si>
    <t>nicht erfüllt</t>
  </si>
  <si>
    <t>Datenbank</t>
  </si>
  <si>
    <t>Thema</t>
  </si>
  <si>
    <t>Prüfen ob  Padform, Padgröße, Padabstände,  Bohrung  und alle weiteren Geometriedaten dem Layoutvorschlag des Bauteilherstellers entsprechen.
Ist kein Layoutvorschlag vorhanden, prüfen, ob das Decal mit den Geometriedaten des Package übereinstimmt (Berücksichtigung der Toleranzen der Packagegeometrie).</t>
  </si>
  <si>
    <t>Component Review</t>
  </si>
  <si>
    <t>Pos</t>
  </si>
  <si>
    <t>Pin</t>
  </si>
  <si>
    <t>Prüfen, ob für jedes Pin die Pinnummern sichtbar sind. (Attribut PINOFF darf nicht als Attribut im Symbol sein)
Der Pinname soll immer sichtbar sein, Ausnahmen sind passive Bauteile, (Widerstände, Kondensatoren, Induktivitäten) und Bauteile bei denen der Pinname meistens nicht relevant ist. (Sicherungen,Stecker)</t>
  </si>
  <si>
    <t>Prüfung des Pinabstandes und Pinlänge:
a) Die Pins der Symbole sollen voneinander standardmäßig im Abstand von 200mil angeordnet werden. Dieser Abstand kann auch halbiert werden.
b) Die Länge der Pins muss 100mil sein</t>
  </si>
  <si>
    <t>Prüfung der Pinanordnung:
a) Die Anordnung der Symbolpins soll möglichst der im Datenblatt vorgeschlagenen Anordnung entsprechen und sich an der Funktion des Bauteils orientieren.
b) Sind die PIN so orientiert, dass die Beschaltung im Schaltplan auch übersichtich ist: Eingänge auf einer Seite (links), Ausgänge auf der anderen Seite (rechts).</t>
  </si>
  <si>
    <t>1N4148WTQ-7</t>
  </si>
  <si>
    <t>1N4448HWS-7-F</t>
  </si>
  <si>
    <t>74LVC1G10</t>
  </si>
  <si>
    <t>74LVC1G11</t>
  </si>
  <si>
    <t>74LVC1G86</t>
  </si>
  <si>
    <t>BSS308PE</t>
  </si>
  <si>
    <t>CD4052BE</t>
  </si>
  <si>
    <t>CPC1215</t>
  </si>
  <si>
    <t>DHAB_S133</t>
  </si>
  <si>
    <t>DMN61D8LQ</t>
  </si>
  <si>
    <t>DMP510DL-7</t>
  </si>
  <si>
    <t>EPT3100-16000-B-5</t>
  </si>
  <si>
    <t>FINDER_43.41_(3,2mm)</t>
  </si>
  <si>
    <t>FTR-LYCA024Y</t>
  </si>
  <si>
    <t>GND</t>
  </si>
  <si>
    <t>HX1188NL</t>
  </si>
  <si>
    <t>IFX1051SJ</t>
  </si>
  <si>
    <t>INA211</t>
  </si>
  <si>
    <t>IPD053N06N</t>
  </si>
  <si>
    <t>IPP055N03LG</t>
  </si>
  <si>
    <t>IRLML6346TRPbf</t>
  </si>
  <si>
    <t>IRLML9303TRPbf</t>
  </si>
  <si>
    <t>LM2901-Q1</t>
  </si>
  <si>
    <t>LMC6772</t>
  </si>
  <si>
    <t>LMR50410DBV</t>
  </si>
  <si>
    <t>LTC6810-1</t>
  </si>
  <si>
    <t>LTC6811-1</t>
  </si>
  <si>
    <t>MAX14882</t>
  </si>
  <si>
    <t>MEF1S2403SP3C</t>
  </si>
  <si>
    <t>Molex_KK-254_AE-6410-04A_1x02_P2.54mm_Vertical</t>
  </si>
  <si>
    <t>Molex_KK-254_AE-6410-04A_1x03_P2.54mm_Vertical</t>
  </si>
  <si>
    <t>Molex_KK-254_AE-6410-04A_1x04_P2.54mm_Vertical</t>
  </si>
  <si>
    <t>Molex_KK-254_AE-6410-04A_1x05_P2.54mm_Vertical</t>
  </si>
  <si>
    <t>Molex_Micro-Fit_3.0_43045-0412_2x02_P3.00mm_Vertical</t>
  </si>
  <si>
    <t>PT61017PELasd</t>
  </si>
  <si>
    <t>SM91502AL</t>
  </si>
  <si>
    <t>SN74LVC1G74</t>
  </si>
  <si>
    <t>SN74LVC2G14-Q1</t>
  </si>
  <si>
    <t>STM32F103</t>
  </si>
  <si>
    <t>TLC555-Q1</t>
  </si>
  <si>
    <t>TPS7B82-Q1</t>
  </si>
  <si>
    <t>Teensy3.5</t>
  </si>
  <si>
    <t>Teensy4.0-minimal</t>
  </si>
  <si>
    <t>TestPoint_Probe_SMD</t>
  </si>
  <si>
    <t>UCC27537</t>
  </si>
  <si>
    <t>V+</t>
  </si>
  <si>
    <t>VO1400AEFTR</t>
  </si>
  <si>
    <t>Vref2</t>
  </si>
  <si>
    <t>Vreg</t>
  </si>
  <si>
    <t>WA-BCPH_Battery_Holder</t>
  </si>
  <si>
    <t>bluepill</t>
  </si>
  <si>
    <t>74404054150</t>
  </si>
  <si>
    <t>744235510</t>
  </si>
  <si>
    <t>7461101</t>
  </si>
  <si>
    <t>750315228</t>
  </si>
  <si>
    <t>Prüfung der Pin-Namen:
Die Benamung der Pin soll, soweit möglich, dem Datenblatt entsprechen. Negierte Pins müssen auch negiert dargestellt werden (durch vorangestelltes Tilde-Zeichen ~)
Prüfung der Pins von Dioden:
Bei Dioden soll die Kathode "C" genannt, die Anode "A" genannt werden und den Pins 1 bzw. 2 zugeordnet werden.
Prüfung der Pins von Transistoren:
Die Pins von Transistoren sollen mit "G" für Gate, "D" für Drain, "S" für Source,"B" für Basis, "E" für Emitter und "C" für Kollektor benannt werden.</t>
  </si>
  <si>
    <t>FOOTPRINT</t>
  </si>
  <si>
    <t>SYMBOL</t>
  </si>
  <si>
    <t>Prüfen, ob die Reihenfolge und Orientierung der PADs mit dem Datenblatt übereinstimmt.</t>
  </si>
  <si>
    <t>Prüfen ob die Numerierung der PINs so wie im Datenblatt ist
bzw. prüfen ob die Zuordnung von Pin-Nummer zu Pin-Name mit Datenblatt übereinstimmt</t>
  </si>
  <si>
    <t xml:space="preserve">Footprint </t>
  </si>
  <si>
    <t>Kontrollieren, ob der Link zum Datenblatt richtig ist 
bzw. ob das verlinkte Datenblatt das richtige ist</t>
  </si>
  <si>
    <t>Kontrollieren, ob das zugewiesene Footprint das richtige ist</t>
  </si>
  <si>
    <t>3D Modell</t>
  </si>
  <si>
    <r>
      <t xml:space="preserve">Prüfen, ob das </t>
    </r>
    <r>
      <rPr>
        <b/>
        <sz val="10"/>
        <rFont val="Arial"/>
        <family val="2"/>
      </rPr>
      <t>richtige</t>
    </r>
    <r>
      <rPr>
        <sz val="10"/>
        <rFont val="Arial"/>
        <family val="2"/>
      </rPr>
      <t xml:space="preserve"> 3D-Modell zugewiesen ist.
Prüfen, </t>
    </r>
  </si>
  <si>
    <t>Prüfen, ob das 3D-Modell richtig ausgerichtet und richtig gedreht ist</t>
  </si>
  <si>
    <t>Footprint</t>
  </si>
  <si>
    <t>Zugewiesenes Footprint</t>
  </si>
  <si>
    <t>Footprint gereviewed</t>
  </si>
  <si>
    <t>Bibliotek Stand:</t>
  </si>
  <si>
    <t>fp-info-cache</t>
  </si>
  <si>
    <t>0805_D_HandSolder</t>
  </si>
  <si>
    <t>Bourns-SM91502ALE-MFG</t>
  </si>
  <si>
    <t>ctm_logo</t>
  </si>
  <si>
    <t>ctm_serial</t>
  </si>
  <si>
    <t>C_1210_3225Metric_Pad1.42x2.65mm_HandSolder</t>
  </si>
  <si>
    <t>D_SOD-523</t>
  </si>
  <si>
    <t>ES5S001JFA</t>
  </si>
  <si>
    <t>G81B</t>
  </si>
  <si>
    <t>high_voltage_10x8</t>
  </si>
  <si>
    <t>LED_WL-SFTW_3528</t>
  </si>
  <si>
    <t>L_Wuerth_LQS-5040</t>
  </si>
  <si>
    <t>Molex_Micro-Fit_3.0_43045-0400_2x02_P3.00mm_Horizontal</t>
  </si>
  <si>
    <t>Molex_Micro-Fit_3.0_43045-0612_2x03_P3.00mm_Vertical</t>
  </si>
  <si>
    <t>Molex_Micro-Fit_3.0_43045-1012_2x05_P3.00mm_Vertical</t>
  </si>
  <si>
    <t>Molex_Micro-Fit_3.0_43650-0200_1x02_P3.00mm_Horizontal</t>
  </si>
  <si>
    <t>Molex_Micro-Fit_3.0_43650-0215_1x02_P3.00mm_Vertical</t>
  </si>
  <si>
    <t>Molex_Micro-Fit_3.0_43650-0315_1x03_P3.00mm_Vertical</t>
  </si>
  <si>
    <t>Molex_Micro-Fit_3.0_43650-0415_1x04_P3.00mm_Vertical</t>
  </si>
  <si>
    <t>Molex_Micro-Fit_3.0_43650-0515_1x05_P3.00mm_Vertical</t>
  </si>
  <si>
    <t>PinHeader_1x01_P1.27mm_Vertical</t>
  </si>
  <si>
    <t>Potentiometer_Panasonic_EVM3J</t>
  </si>
  <si>
    <t>PTCEL17R501TBE</t>
  </si>
  <si>
    <t>Relay_SPDT_Finder_43.31</t>
  </si>
  <si>
    <t>SOIC-14_3.9x8.7mm_P1.27mm</t>
  </si>
  <si>
    <t>SOIC-16_3.9x9.9mm_P1.27mm</t>
  </si>
  <si>
    <t>SOIC-16_ISO</t>
  </si>
  <si>
    <t>SOIC-8_3.9x4.9mm_P1.27mm</t>
  </si>
  <si>
    <t>SOT-23-5_Handsoldering</t>
  </si>
  <si>
    <t>SOT-23-6_Handsoldering</t>
  </si>
  <si>
    <t>SP3C</t>
  </si>
  <si>
    <t>SRRM433700</t>
  </si>
  <si>
    <t>SSOP-8_2.95x2.8mm_P0.65mm</t>
  </si>
  <si>
    <t>Teensy35_36</t>
  </si>
  <si>
    <t>Teensy40_minimal</t>
  </si>
  <si>
    <t>Teensy40_minimal_only_sides</t>
  </si>
  <si>
    <t>TO-252-2</t>
  </si>
  <si>
    <t>TO-252-5_TabPin3</t>
  </si>
  <si>
    <t>TO-92L_HandSolder</t>
  </si>
  <si>
    <t>TSOT-23-6_HandSoldering</t>
  </si>
  <si>
    <t>TSOT-23_HandSoldering</t>
  </si>
  <si>
    <t>WA-BCPH_Battery_Holder_79548211</t>
  </si>
  <si>
    <t>WP-RATR_7461101</t>
  </si>
  <si>
    <t>WP-RATR_7461101_1</t>
  </si>
  <si>
    <t>WP-RATR_7461101_HAL</t>
  </si>
  <si>
    <t>WP-RATR_7461101_HAL1</t>
  </si>
  <si>
    <t>WP-RATR_7461101_HAL_hole</t>
  </si>
  <si>
    <t>Footprint Name:</t>
  </si>
  <si>
    <t>Symbol Name:</t>
  </si>
  <si>
    <t>erfüllt</t>
  </si>
  <si>
    <t>nicht prüfbar</t>
  </si>
  <si>
    <t>NSV1C201MZ4</t>
  </si>
  <si>
    <t>Footprint Review</t>
  </si>
  <si>
    <t>D_SOD-323</t>
  </si>
  <si>
    <t>SOT-363_SC-70-6_Handsoldering</t>
  </si>
  <si>
    <t>Texas_R-PDSO-G6</t>
  </si>
  <si>
    <t>SOT-353_SC-70-5_Handsoldering</t>
  </si>
  <si>
    <t>SOT-23_Handsoldering</t>
  </si>
  <si>
    <t>DIP-16_W7.62mm_Socket_LongPads</t>
  </si>
  <si>
    <t>SOT-23</t>
  </si>
  <si>
    <t>FTR_LYCA024Y</t>
  </si>
  <si>
    <t>SOT-23-6</t>
  </si>
  <si>
    <t>SSOP-48_7.5x15.9mm_P0.635mm</t>
  </si>
  <si>
    <t>Molex_KK-254_AE-6410-02A_1x02_P2.54mm_Vertical</t>
  </si>
  <si>
    <t>SOT-223-3_TabPin2</t>
  </si>
  <si>
    <t>Transformer_Ethernet_Bourns_PT61017PEL</t>
  </si>
  <si>
    <t>:Bourns-SM91502ALE-MFG</t>
  </si>
  <si>
    <t>In CTM.lib</t>
  </si>
  <si>
    <t>SOT-23-5_HandSoldering</t>
  </si>
  <si>
    <t>SO-4_4.4x3.6mm_P2.54mm</t>
  </si>
  <si>
    <t>TestPoint_Pad_D1.0mm</t>
  </si>
  <si>
    <t>WA-BCPH Battery Holder_79548211</t>
  </si>
  <si>
    <t>Molex_KK-254_AE-6410-03A_1x03_P2.54mm_Vertical</t>
  </si>
  <si>
    <t>Molex_KK-254_AE-6410-05A_1x05_P2.54mm_Vertical</t>
  </si>
  <si>
    <t>Kommentar</t>
  </si>
  <si>
    <t>kein 3D Modell</t>
  </si>
  <si>
    <t>unvollständige Bezeichnung; falsche STEP; fehlendes Symbol.bib; fehlendes Datenblatt</t>
  </si>
  <si>
    <t>fehlende 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</si>
</sst>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b/>
      <sz val="10"/>
      <name val="Arial"/>
      <family val="2"/>
    </font>
    <font>
      <sz val="8"/>
      <name val="Arial"/>
      <family val="2"/>
    </font>
    <font>
      <b/>
      <sz val="20"/>
      <name val="Arial"/>
      <family val="2"/>
    </font>
    <font>
      <sz val="10"/>
      <name val="Arial"/>
      <family val="2"/>
    </font>
  </fonts>
  <fills count="7">
    <fill>
      <patternFill patternType="none"/>
    </fill>
    <fill>
      <patternFill patternType="gray125"/>
    </fill>
    <fill>
      <patternFill patternType="solid">
        <fgColor rgb="FF959493"/>
        <bgColor indexed="64"/>
      </patternFill>
    </fill>
    <fill>
      <patternFill patternType="solid">
        <fgColor indexed="13"/>
        <bgColor indexed="64"/>
      </patternFill>
    </fill>
    <fill>
      <patternFill patternType="solid">
        <fgColor theme="0" tint="-0.249977111117893"/>
        <bgColor indexed="64"/>
      </patternFill>
    </fill>
    <fill>
      <patternFill patternType="solid">
        <fgColor rgb="FF70ED48"/>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53">
    <xf numFmtId="0" fontId="0" fillId="0" borderId="0" xfId="0"/>
    <xf numFmtId="0" fontId="0" fillId="0" borderId="0" xfId="0"/>
    <xf numFmtId="0" fontId="0" fillId="0" borderId="0" xfId="0" applyAlignment="1">
      <alignment vertical="top"/>
    </xf>
    <xf numFmtId="0" fontId="0" fillId="0" borderId="0" xfId="0" applyAlignment="1">
      <alignment horizontal="left"/>
    </xf>
    <xf numFmtId="0" fontId="1" fillId="2" borderId="1" xfId="0" applyFont="1" applyFill="1" applyBorder="1" applyAlignment="1">
      <alignment wrapText="1"/>
    </xf>
    <xf numFmtId="0" fontId="0" fillId="3" borderId="1" xfId="0" applyFill="1" applyBorder="1" applyAlignment="1">
      <alignment vertical="center"/>
    </xf>
    <xf numFmtId="0" fontId="4" fillId="0" borderId="1" xfId="0" applyFont="1" applyBorder="1" applyAlignment="1">
      <alignment vertical="top" wrapText="1"/>
    </xf>
    <xf numFmtId="0" fontId="0" fillId="4" borderId="1" xfId="0" applyFill="1" applyBorder="1" applyAlignment="1">
      <alignment vertical="center"/>
    </xf>
    <xf numFmtId="0" fontId="4" fillId="0" borderId="0" xfId="0" applyFont="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4" fillId="0" borderId="1" xfId="0" quotePrefix="1" applyFon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xf>
    <xf numFmtId="0" fontId="4" fillId="0" borderId="1" xfId="0" applyFont="1" applyFill="1" applyBorder="1" applyAlignment="1">
      <alignment vertical="top" wrapText="1"/>
    </xf>
    <xf numFmtId="0" fontId="0" fillId="0" borderId="1" xfId="0" applyBorder="1"/>
    <xf numFmtId="0" fontId="0" fillId="0" borderId="5" xfId="0" applyBorder="1" applyAlignment="1">
      <alignment horizontal="center" vertical="center" wrapText="1"/>
    </xf>
    <xf numFmtId="0" fontId="4" fillId="0" borderId="5" xfId="0" applyFont="1" applyBorder="1" applyAlignment="1">
      <alignment vertical="top" wrapText="1"/>
    </xf>
    <xf numFmtId="0" fontId="0" fillId="4" borderId="5" xfId="0" applyFill="1" applyBorder="1" applyAlignment="1">
      <alignment vertical="center"/>
    </xf>
    <xf numFmtId="0" fontId="0" fillId="0" borderId="6" xfId="0" applyBorder="1"/>
    <xf numFmtId="0" fontId="0" fillId="0" borderId="7" xfId="0" applyBorder="1"/>
    <xf numFmtId="0" fontId="0" fillId="0" borderId="8" xfId="0" applyBorder="1"/>
    <xf numFmtId="0" fontId="4" fillId="4" borderId="1" xfId="0" applyFont="1" applyFill="1" applyBorder="1" applyAlignment="1">
      <alignment vertical="center"/>
    </xf>
    <xf numFmtId="0" fontId="4" fillId="4" borderId="5" xfId="0" applyFont="1" applyFill="1" applyBorder="1" applyAlignment="1">
      <alignment vertical="center"/>
    </xf>
    <xf numFmtId="0" fontId="0" fillId="5" borderId="9" xfId="0" applyFill="1" applyBorder="1" applyAlignment="1">
      <alignment vertical="top" wrapText="1"/>
    </xf>
    <xf numFmtId="49" fontId="0" fillId="0" borderId="6" xfId="0" applyNumberFormat="1" applyBorder="1" applyAlignment="1">
      <alignment horizontal="left"/>
    </xf>
    <xf numFmtId="49" fontId="0" fillId="0" borderId="7" xfId="0" applyNumberFormat="1" applyBorder="1" applyAlignment="1">
      <alignment horizontal="left"/>
    </xf>
    <xf numFmtId="49" fontId="0" fillId="0" borderId="8" xfId="0" applyNumberFormat="1" applyBorder="1" applyAlignment="1">
      <alignment horizontal="left"/>
    </xf>
    <xf numFmtId="14" fontId="0" fillId="0" borderId="0" xfId="0" applyNumberFormat="1" applyAlignment="1">
      <alignment horizontal="left"/>
    </xf>
    <xf numFmtId="0" fontId="4" fillId="0" borderId="1" xfId="0" applyFont="1" applyBorder="1"/>
    <xf numFmtId="0" fontId="4" fillId="0" borderId="5" xfId="0" applyFont="1" applyBorder="1"/>
    <xf numFmtId="0" fontId="4" fillId="3" borderId="1" xfId="0" applyFont="1" applyFill="1" applyBorder="1" applyAlignment="1">
      <alignment vertical="center"/>
    </xf>
    <xf numFmtId="0" fontId="4" fillId="0" borderId="0" xfId="0" applyFont="1"/>
    <xf numFmtId="0" fontId="4" fillId="0" borderId="0" xfId="0" applyFont="1" applyFill="1" applyBorder="1" applyAlignment="1">
      <alignment vertical="top" wrapText="1"/>
    </xf>
    <xf numFmtId="0" fontId="3" fillId="0" borderId="0" xfId="0" applyFont="1" applyAlignment="1">
      <alignment horizontal="center"/>
    </xf>
    <xf numFmtId="0" fontId="1" fillId="5" borderId="12" xfId="0" applyFont="1" applyFill="1" applyBorder="1" applyAlignment="1">
      <alignment horizontal="center" vertical="top"/>
    </xf>
    <xf numFmtId="0" fontId="1" fillId="5" borderId="10" xfId="0" applyFont="1" applyFill="1" applyBorder="1" applyAlignment="1">
      <alignment horizontal="center" vertical="top"/>
    </xf>
    <xf numFmtId="0" fontId="1" fillId="5" borderId="13" xfId="0" applyFont="1" applyFill="1" applyBorder="1" applyAlignment="1">
      <alignment horizontal="center" vertical="top"/>
    </xf>
    <xf numFmtId="0" fontId="4" fillId="6" borderId="6" xfId="0" applyFont="1" applyFill="1" applyBorder="1" applyAlignment="1">
      <alignment horizontal="center"/>
    </xf>
    <xf numFmtId="0" fontId="0" fillId="6" borderId="7" xfId="0" applyFill="1" applyBorder="1" applyAlignment="1">
      <alignment horizontal="center"/>
    </xf>
    <xf numFmtId="0" fontId="4" fillId="0" borderId="6" xfId="0" applyFont="1" applyBorder="1" applyAlignment="1">
      <alignment horizontal="right"/>
    </xf>
    <xf numFmtId="0" fontId="0" fillId="0" borderId="7" xfId="0" applyBorder="1" applyAlignment="1">
      <alignment horizontal="right"/>
    </xf>
    <xf numFmtId="0" fontId="0" fillId="0" borderId="8" xfId="0" applyBorder="1" applyAlignment="1">
      <alignment horizontal="right"/>
    </xf>
    <xf numFmtId="0" fontId="0" fillId="0" borderId="0" xfId="0" applyAlignment="1">
      <alignment horizontal="center"/>
    </xf>
    <xf numFmtId="0" fontId="1" fillId="5" borderId="2" xfId="0" applyFont="1" applyFill="1" applyBorder="1" applyAlignment="1">
      <alignment horizontal="center" vertical="top"/>
    </xf>
    <xf numFmtId="0" fontId="1" fillId="5" borderId="4" xfId="0" applyFont="1" applyFill="1" applyBorder="1" applyAlignment="1">
      <alignment horizontal="center" vertical="top"/>
    </xf>
    <xf numFmtId="0" fontId="1" fillId="5" borderId="3" xfId="0" applyFont="1" applyFill="1" applyBorder="1" applyAlignment="1">
      <alignment horizontal="center" vertical="top"/>
    </xf>
    <xf numFmtId="0" fontId="0" fillId="6" borderId="6" xfId="0" applyFill="1" applyBorder="1" applyAlignment="1">
      <alignment horizontal="center"/>
    </xf>
    <xf numFmtId="0" fontId="0" fillId="6" borderId="8" xfId="0" applyFill="1" applyBorder="1" applyAlignment="1">
      <alignment horizontal="center"/>
    </xf>
    <xf numFmtId="0" fontId="4" fillId="0" borderId="10" xfId="0" applyFont="1" applyBorder="1" applyAlignment="1">
      <alignment horizontal="right"/>
    </xf>
    <xf numFmtId="0" fontId="0" fillId="0" borderId="10" xfId="0" applyBorder="1" applyAlignment="1">
      <alignment horizontal="right"/>
    </xf>
    <xf numFmtId="0" fontId="0" fillId="0" borderId="11" xfId="0" applyBorder="1" applyAlignment="1">
      <alignment horizontal="right"/>
    </xf>
  </cellXfs>
  <cellStyles count="1">
    <cellStyle name="Standard" xfId="0" builtinId="0"/>
  </cellStyles>
  <dxfs count="117">
    <dxf>
      <fill>
        <patternFill>
          <bgColor rgb="FFFF0000"/>
        </patternFill>
      </fill>
    </dxf>
    <dxf>
      <fill>
        <patternFill>
          <bgColor rgb="FF00B050"/>
        </patternFill>
      </fill>
    </dxf>
    <dxf>
      <fill>
        <patternFill>
          <bgColor rgb="FFFFFF00"/>
        </patternFill>
      </fill>
    </dxf>
    <dxf>
      <fill>
        <patternFill>
          <bgColor theme="0" tint="-0.24994659260841701"/>
        </patternFill>
      </fill>
    </dxf>
    <dxf>
      <fill>
        <patternFill>
          <bgColor rgb="FF00B050"/>
        </patternFill>
      </fill>
    </dxf>
    <dxf>
      <fill>
        <patternFill>
          <bgColor rgb="FFFF0000"/>
        </patternFill>
      </fill>
    </dxf>
    <dxf>
      <fill>
        <patternFill>
          <bgColor rgb="FFFFFF00"/>
        </patternFill>
      </fill>
    </dxf>
    <dxf>
      <fill>
        <patternFill>
          <bgColor theme="0" tint="-0.24994659260841701"/>
        </patternFill>
      </fill>
    </dxf>
    <dxf>
      <fill>
        <patternFill>
          <bgColor rgb="FF00B050"/>
        </patternFill>
      </fill>
    </dxf>
    <dxf>
      <fill>
        <patternFill>
          <bgColor rgb="FFFF0000"/>
        </patternFill>
      </fill>
    </dxf>
    <dxf>
      <fill>
        <patternFill>
          <bgColor rgb="FFFFFF00"/>
        </patternFill>
      </fill>
    </dxf>
    <dxf>
      <fill>
        <patternFill>
          <bgColor theme="0" tint="-0.24994659260841701"/>
        </patternFill>
      </fill>
    </dxf>
    <dxf>
      <fill>
        <patternFill>
          <bgColor rgb="FF00B050"/>
        </patternFill>
      </fill>
    </dxf>
    <dxf>
      <fill>
        <patternFill>
          <bgColor rgb="FFFF0000"/>
        </patternFill>
      </fill>
    </dxf>
    <dxf>
      <fill>
        <patternFill>
          <bgColor rgb="FFFFFF00"/>
        </patternFill>
      </fill>
    </dxf>
    <dxf>
      <fill>
        <patternFill>
          <bgColor theme="0" tint="-0.24994659260841701"/>
        </patternFill>
      </fill>
    </dxf>
    <dxf>
      <fill>
        <patternFill>
          <bgColor rgb="FF00B050"/>
        </patternFill>
      </fill>
    </dxf>
    <dxf>
      <fill>
        <patternFill>
          <bgColor rgb="FFFF0000"/>
        </patternFill>
      </fill>
    </dxf>
    <dxf>
      <fill>
        <patternFill>
          <bgColor rgb="FFFFFF00"/>
        </patternFill>
      </fill>
    </dxf>
    <dxf>
      <fill>
        <patternFill>
          <bgColor theme="0" tint="-0.24994659260841701"/>
        </patternFill>
      </fill>
    </dxf>
    <dxf>
      <fill>
        <patternFill>
          <bgColor rgb="FF00B050"/>
        </patternFill>
      </fill>
    </dxf>
    <dxf>
      <fill>
        <patternFill>
          <bgColor rgb="FFFF0000"/>
        </patternFill>
      </fill>
    </dxf>
    <dxf>
      <fill>
        <patternFill>
          <bgColor rgb="FFFFFF00"/>
        </patternFill>
      </fill>
    </dxf>
    <dxf>
      <fill>
        <patternFill>
          <bgColor theme="0" tint="-0.24994659260841701"/>
        </patternFill>
      </fill>
    </dxf>
    <dxf>
      <fill>
        <patternFill>
          <bgColor rgb="FF00B050"/>
        </patternFill>
      </fill>
    </dxf>
    <dxf>
      <fill>
        <patternFill>
          <bgColor rgb="FFFF0000"/>
        </patternFill>
      </fill>
    </dxf>
    <dxf>
      <font>
        <color auto="1"/>
      </font>
      <fill>
        <patternFill>
          <bgColor rgb="FFFF0000"/>
        </patternFill>
      </fill>
    </dxf>
    <dxf>
      <font>
        <color auto="1"/>
      </font>
      <fill>
        <patternFill>
          <bgColor rgb="FFFFFF00"/>
        </patternFill>
      </fill>
    </dxf>
    <dxf>
      <font>
        <color auto="1"/>
      </font>
      <fill>
        <patternFill>
          <bgColor rgb="FF00B050"/>
        </patternFill>
      </fill>
    </dxf>
    <dxf>
      <fill>
        <patternFill>
          <bgColor rgb="FF00B050"/>
        </patternFill>
      </fill>
    </dxf>
    <dxf>
      <fill>
        <patternFill>
          <bgColor rgb="FFFF0000"/>
        </patternFill>
      </fill>
    </dxf>
    <dxf>
      <fill>
        <patternFill>
          <bgColor rgb="FFFFFF00"/>
        </patternFill>
      </fill>
    </dxf>
    <dxf>
      <fill>
        <patternFill>
          <bgColor theme="0" tint="-0.2499465926084170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FF00"/>
        </patternFill>
      </fill>
    </dxf>
    <dxf>
      <fill>
        <patternFill>
          <bgColor theme="0" tint="-0.2499465926084170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FF00"/>
        </patternFill>
      </fill>
    </dxf>
    <dxf>
      <fill>
        <patternFill>
          <bgColor theme="0" tint="-0.24994659260841701"/>
        </patternFill>
      </fill>
    </dxf>
    <dxf>
      <fill>
        <patternFill>
          <bgColor rgb="FF00B050"/>
        </patternFill>
      </fill>
    </dxf>
    <dxf>
      <fill>
        <patternFill>
          <bgColor rgb="FFFF0000"/>
        </patternFill>
      </fill>
    </dxf>
    <dxf>
      <font>
        <color auto="1"/>
      </font>
      <fill>
        <patternFill>
          <bgColor rgb="FF00B050"/>
        </patternFill>
      </fill>
    </dxf>
    <dxf>
      <font>
        <color auto="1"/>
      </font>
      <fill>
        <patternFill>
          <bgColor rgb="FFFFFF00"/>
        </patternFill>
      </fill>
    </dxf>
    <dxf>
      <fill>
        <patternFill>
          <bgColor rgb="FF00B050"/>
        </patternFill>
      </fill>
    </dxf>
    <dxf>
      <fill>
        <patternFill>
          <bgColor rgb="FFFF0000"/>
        </patternFill>
      </fill>
    </dxf>
    <dxf>
      <fill>
        <patternFill>
          <bgColor rgb="FFFFFF00"/>
        </patternFill>
      </fill>
    </dxf>
    <dxf>
      <fill>
        <patternFill>
          <bgColor theme="0" tint="-0.2499465926084170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FF00"/>
        </patternFill>
      </fill>
    </dxf>
    <dxf>
      <fill>
        <patternFill>
          <bgColor theme="0" tint="-0.2499465926084170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FF00"/>
        </patternFill>
      </fill>
    </dxf>
    <dxf>
      <fill>
        <patternFill>
          <bgColor theme="0" tint="-0.2499465926084170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FF00"/>
        </patternFill>
      </fill>
    </dxf>
    <dxf>
      <fill>
        <patternFill>
          <bgColor theme="0" tint="-0.24994659260841701"/>
        </patternFill>
      </fill>
    </dxf>
    <dxf>
      <fill>
        <patternFill>
          <bgColor rgb="FF00B050"/>
        </patternFill>
      </fill>
    </dxf>
    <dxf>
      <fill>
        <patternFill>
          <bgColor rgb="FFFF0000"/>
        </patternFill>
      </fill>
    </dxf>
  </dxfs>
  <tableStyles count="0" defaultTableStyle="TableStyleMedium9" defaultPivotStyle="PivotStyleLight16"/>
  <colors>
    <mruColors>
      <color rgb="FF70ED48"/>
      <color rgb="FF6BA170"/>
      <color rgb="FF798992"/>
      <color rgb="FF959493"/>
      <color rgb="FF007DC3"/>
      <color rgb="FF2B58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tiff"/></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BH18"/>
  <sheetViews>
    <sheetView tabSelected="1" zoomScaleNormal="100" zoomScaleSheetLayoutView="100" zoomScalePageLayoutView="85" workbookViewId="0">
      <pane xSplit="3" ySplit="7" topLeftCell="D9" activePane="bottomRight" state="frozen"/>
      <selection pane="topRight" activeCell="D1" sqref="D1"/>
      <selection pane="bottomLeft" activeCell="A8" sqref="A8"/>
      <selection pane="bottomRight" activeCell="E25" sqref="E25"/>
    </sheetView>
  </sheetViews>
  <sheetFormatPr baseColWidth="10" defaultColWidth="9.140625" defaultRowHeight="12.75" outlineLevelRow="1" x14ac:dyDescent="0.2"/>
  <cols>
    <col min="1" max="1" width="6" style="12" bestFit="1" customWidth="1"/>
    <col min="2" max="2" width="10.5703125" style="3" bestFit="1" customWidth="1"/>
    <col min="3" max="3" width="72" style="1" bestFit="1" customWidth="1"/>
    <col min="4" max="4" width="13.140625" style="1" bestFit="1" customWidth="1"/>
    <col min="5" max="5" width="15.28515625" style="1" bestFit="1" customWidth="1"/>
    <col min="6" max="6" width="18.85546875" style="1" bestFit="1" customWidth="1"/>
    <col min="7" max="7" width="11.7109375" style="1" bestFit="1" customWidth="1"/>
    <col min="8" max="8" width="22.85546875" style="1" bestFit="1" customWidth="1"/>
    <col min="9" max="9" width="30.7109375" style="1" bestFit="1" customWidth="1"/>
    <col min="10" max="10" width="18.28515625" style="1" bestFit="1" customWidth="1"/>
    <col min="11" max="11" width="30.7109375" style="1" bestFit="1" customWidth="1"/>
    <col min="12" max="12" width="15.28515625" style="1" bestFit="1" customWidth="1"/>
    <col min="13" max="13" width="21.42578125" style="1" bestFit="1" customWidth="1"/>
    <col min="14" max="14" width="34" style="1" bestFit="1" customWidth="1"/>
    <col min="15" max="15" width="10.5703125" style="1" bestFit="1" customWidth="1"/>
    <col min="16" max="16" width="15.28515625" style="1" bestFit="1" customWidth="1"/>
    <col min="17" max="17" width="23" style="1" bestFit="1" customWidth="1"/>
    <col min="18" max="18" width="15.28515625" style="1" bestFit="1" customWidth="1"/>
    <col min="19" max="19" width="18.140625" style="1" bestFit="1" customWidth="1"/>
    <col min="20" max="20" width="24.28515625" style="1" bestFit="1" customWidth="1"/>
    <col min="21" max="21" width="15.7109375" style="1" bestFit="1" customWidth="1"/>
    <col min="22" max="22" width="15.28515625" style="1" bestFit="1" customWidth="1"/>
    <col min="23" max="23" width="11.7109375" style="1" bestFit="1" customWidth="1"/>
    <col min="24" max="24" width="15.28515625" style="1" bestFit="1" customWidth="1"/>
    <col min="25" max="25" width="30.7109375" style="1" bestFit="1" customWidth="1"/>
    <col min="26" max="27" width="15.28515625" style="1" bestFit="1" customWidth="1"/>
    <col min="28" max="29" width="17.140625" style="1" bestFit="1" customWidth="1"/>
    <col min="30" max="30" width="27.7109375" style="1" bestFit="1" customWidth="1"/>
    <col min="31" max="31" width="26.7109375" style="1" bestFit="1" customWidth="1"/>
    <col min="32" max="33" width="15.28515625" style="1" bestFit="1" customWidth="1"/>
    <col min="34" max="34" width="30.7109375" style="1" bestFit="1" customWidth="1"/>
    <col min="35" max="35" width="15.28515625" style="1" bestFit="1" customWidth="1"/>
    <col min="36" max="36" width="16.85546875" style="1" bestFit="1" customWidth="1"/>
    <col min="37" max="40" width="48.140625" style="1" bestFit="1" customWidth="1"/>
    <col min="41" max="41" width="52.42578125" style="1" bestFit="1" customWidth="1"/>
    <col min="42" max="42" width="18.85546875" style="1" bestFit="1" customWidth="1"/>
    <col min="43" max="43" width="40.140625" style="1" bestFit="1" customWidth="1"/>
    <col min="44" max="44" width="25.7109375" style="1" bestFit="1" customWidth="1"/>
    <col min="45" max="45" width="29.140625" style="1" bestFit="1" customWidth="1"/>
    <col min="46" max="46" width="23.140625" style="1" bestFit="1" customWidth="1"/>
    <col min="47" max="47" width="15.28515625" style="1" bestFit="1" customWidth="1"/>
    <col min="48" max="48" width="26.7109375" style="1" bestFit="1" customWidth="1"/>
    <col min="49" max="49" width="17.7109375" style="1" bestFit="1" customWidth="1"/>
    <col min="50" max="50" width="12.5703125" style="1" bestFit="1" customWidth="1"/>
    <col min="51" max="51" width="17.28515625" style="1" bestFit="1" customWidth="1"/>
    <col min="52" max="52" width="22.5703125" style="1" bestFit="1" customWidth="1"/>
    <col min="53" max="53" width="23.42578125" style="1" bestFit="1" customWidth="1"/>
    <col min="54" max="54" width="15.28515625" style="1" bestFit="1" customWidth="1"/>
    <col min="55" max="55" width="25.28515625" style="1" bestFit="1" customWidth="1"/>
    <col min="56" max="57" width="15.28515625" style="1" bestFit="1" customWidth="1"/>
    <col min="58" max="58" width="32.42578125" style="1" bestFit="1" customWidth="1"/>
    <col min="59" max="59" width="11.7109375" style="1" bestFit="1" customWidth="1"/>
    <col min="60" max="60" width="15.28515625" style="1" bestFit="1" customWidth="1"/>
    <col min="61" max="16384" width="9.140625" style="1"/>
  </cols>
  <sheetData>
    <row r="1" spans="1:60" ht="26.25" x14ac:dyDescent="0.4">
      <c r="A1" s="35" t="s">
        <v>7</v>
      </c>
      <c r="B1" s="35"/>
      <c r="C1" s="35"/>
    </row>
    <row r="2" spans="1:60" x14ac:dyDescent="0.2">
      <c r="A2" s="44" t="s">
        <v>82</v>
      </c>
      <c r="B2" s="44"/>
      <c r="C2" s="29">
        <v>44218</v>
      </c>
    </row>
    <row r="3" spans="1:60" x14ac:dyDescent="0.2">
      <c r="A3" s="8"/>
      <c r="C3" s="3"/>
    </row>
    <row r="4" spans="1:60" ht="13.5" thickBot="1" x14ac:dyDescent="0.25">
      <c r="A4" s="8"/>
      <c r="C4" s="3"/>
    </row>
    <row r="5" spans="1:60" ht="13.5" thickBot="1" x14ac:dyDescent="0.25">
      <c r="A5" s="41" t="s">
        <v>131</v>
      </c>
      <c r="B5" s="42"/>
      <c r="C5" s="43"/>
      <c r="D5" s="26" t="s">
        <v>13</v>
      </c>
      <c r="E5" s="27" t="s">
        <v>14</v>
      </c>
      <c r="F5" s="27" t="s">
        <v>64</v>
      </c>
      <c r="G5" s="27" t="s">
        <v>65</v>
      </c>
      <c r="H5" s="27" t="s">
        <v>66</v>
      </c>
      <c r="I5" s="27" t="s">
        <v>15</v>
      </c>
      <c r="J5" s="27" t="s">
        <v>16</v>
      </c>
      <c r="K5" s="27" t="s">
        <v>17</v>
      </c>
      <c r="L5" s="27" t="s">
        <v>67</v>
      </c>
      <c r="M5" s="27" t="s">
        <v>18</v>
      </c>
      <c r="N5" s="27" t="s">
        <v>19</v>
      </c>
      <c r="O5" s="27" t="s">
        <v>20</v>
      </c>
      <c r="P5" s="27" t="s">
        <v>21</v>
      </c>
      <c r="Q5" s="27" t="s">
        <v>22</v>
      </c>
      <c r="R5" s="27" t="s">
        <v>23</v>
      </c>
      <c r="S5" s="27" t="s">
        <v>24</v>
      </c>
      <c r="T5" s="27" t="s">
        <v>25</v>
      </c>
      <c r="U5" s="27" t="s">
        <v>26</v>
      </c>
      <c r="V5" s="27" t="s">
        <v>27</v>
      </c>
      <c r="W5" s="27" t="s">
        <v>28</v>
      </c>
      <c r="X5" s="27" t="s">
        <v>29</v>
      </c>
      <c r="Y5" s="27" t="s">
        <v>30</v>
      </c>
      <c r="Z5" s="27" t="s">
        <v>31</v>
      </c>
      <c r="AA5" s="27" t="s">
        <v>32</v>
      </c>
      <c r="AB5" s="27" t="s">
        <v>33</v>
      </c>
      <c r="AC5" s="27" t="s">
        <v>34</v>
      </c>
      <c r="AD5" s="27" t="s">
        <v>35</v>
      </c>
      <c r="AE5" s="27" t="s">
        <v>36</v>
      </c>
      <c r="AF5" s="27" t="s">
        <v>37</v>
      </c>
      <c r="AG5" s="27" t="s">
        <v>38</v>
      </c>
      <c r="AH5" s="27" t="s">
        <v>39</v>
      </c>
      <c r="AI5" s="27" t="s">
        <v>40</v>
      </c>
      <c r="AJ5" s="27" t="s">
        <v>41</v>
      </c>
      <c r="AK5" s="27" t="s">
        <v>42</v>
      </c>
      <c r="AL5" s="27" t="s">
        <v>43</v>
      </c>
      <c r="AM5" s="27" t="s">
        <v>44</v>
      </c>
      <c r="AN5" s="27" t="s">
        <v>45</v>
      </c>
      <c r="AO5" s="27" t="s">
        <v>46</v>
      </c>
      <c r="AP5" s="27" t="s">
        <v>134</v>
      </c>
      <c r="AQ5" s="27" t="s">
        <v>47</v>
      </c>
      <c r="AR5" s="27" t="s">
        <v>48</v>
      </c>
      <c r="AS5" s="27" t="s">
        <v>49</v>
      </c>
      <c r="AT5" s="27" t="s">
        <v>50</v>
      </c>
      <c r="AU5" s="27" t="s">
        <v>51</v>
      </c>
      <c r="AV5" s="27" t="s">
        <v>52</v>
      </c>
      <c r="AW5" s="27" t="s">
        <v>53</v>
      </c>
      <c r="AX5" s="27" t="s">
        <v>54</v>
      </c>
      <c r="AY5" s="27" t="s">
        <v>55</v>
      </c>
      <c r="AZ5" s="27" t="s">
        <v>56</v>
      </c>
      <c r="BA5" s="27" t="s">
        <v>57</v>
      </c>
      <c r="BB5" s="27" t="s">
        <v>58</v>
      </c>
      <c r="BC5" s="27" t="s">
        <v>59</v>
      </c>
      <c r="BD5" s="27" t="s">
        <v>60</v>
      </c>
      <c r="BE5" s="27" t="s">
        <v>61</v>
      </c>
      <c r="BF5" s="27" t="s">
        <v>62</v>
      </c>
      <c r="BG5" s="27" t="s">
        <v>63</v>
      </c>
      <c r="BH5" s="28"/>
    </row>
    <row r="6" spans="1:60" x14ac:dyDescent="0.2">
      <c r="A6" s="36" t="s">
        <v>70</v>
      </c>
      <c r="B6" s="37"/>
      <c r="C6" s="38"/>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row>
    <row r="7" spans="1:60" x14ac:dyDescent="0.2">
      <c r="A7" s="9" t="s">
        <v>8</v>
      </c>
      <c r="B7" s="4" t="s">
        <v>5</v>
      </c>
      <c r="C7" s="4" t="s">
        <v>1</v>
      </c>
      <c r="D7" s="4" t="s">
        <v>2</v>
      </c>
      <c r="E7" s="4" t="s">
        <v>2</v>
      </c>
      <c r="F7" s="4" t="s">
        <v>2</v>
      </c>
      <c r="G7" s="4" t="s">
        <v>2</v>
      </c>
      <c r="H7" s="4" t="s">
        <v>2</v>
      </c>
      <c r="I7" s="4" t="s">
        <v>2</v>
      </c>
      <c r="J7" s="4" t="s">
        <v>2</v>
      </c>
      <c r="K7" s="4" t="s">
        <v>2</v>
      </c>
      <c r="L7" s="4" t="s">
        <v>2</v>
      </c>
      <c r="M7" s="4" t="s">
        <v>2</v>
      </c>
      <c r="N7" s="4" t="s">
        <v>2</v>
      </c>
      <c r="O7" s="4" t="s">
        <v>2</v>
      </c>
      <c r="P7" s="4" t="s">
        <v>2</v>
      </c>
      <c r="Q7" s="4" t="s">
        <v>2</v>
      </c>
      <c r="R7" s="4" t="s">
        <v>2</v>
      </c>
      <c r="S7" s="4" t="s">
        <v>2</v>
      </c>
      <c r="T7" s="4" t="s">
        <v>2</v>
      </c>
      <c r="U7" s="4" t="s">
        <v>2</v>
      </c>
      <c r="V7" s="4" t="s">
        <v>2</v>
      </c>
      <c r="W7" s="4" t="s">
        <v>2</v>
      </c>
      <c r="X7" s="4" t="s">
        <v>2</v>
      </c>
      <c r="Y7" s="4" t="s">
        <v>2</v>
      </c>
      <c r="Z7" s="4" t="s">
        <v>2</v>
      </c>
      <c r="AA7" s="4" t="s">
        <v>2</v>
      </c>
      <c r="AB7" s="4" t="s">
        <v>2</v>
      </c>
      <c r="AC7" s="4" t="s">
        <v>2</v>
      </c>
      <c r="AD7" s="4" t="s">
        <v>2</v>
      </c>
      <c r="AE7" s="4" t="s">
        <v>2</v>
      </c>
      <c r="AF7" s="4" t="s">
        <v>2</v>
      </c>
      <c r="AG7" s="4" t="s">
        <v>2</v>
      </c>
      <c r="AH7" s="4" t="s">
        <v>2</v>
      </c>
      <c r="AI7" s="4" t="s">
        <v>2</v>
      </c>
      <c r="AJ7" s="4" t="s">
        <v>2</v>
      </c>
      <c r="AK7" s="4" t="s">
        <v>2</v>
      </c>
      <c r="AL7" s="4" t="s">
        <v>2</v>
      </c>
      <c r="AM7" s="4" t="s">
        <v>2</v>
      </c>
      <c r="AN7" s="4" t="s">
        <v>2</v>
      </c>
      <c r="AO7" s="4" t="s">
        <v>2</v>
      </c>
      <c r="AP7" s="4"/>
      <c r="AQ7" s="4" t="s">
        <v>2</v>
      </c>
      <c r="AR7" s="4" t="s">
        <v>2</v>
      </c>
      <c r="AS7" s="4" t="s">
        <v>2</v>
      </c>
      <c r="AT7" s="4" t="s">
        <v>2</v>
      </c>
      <c r="AU7" s="4" t="s">
        <v>2</v>
      </c>
      <c r="AV7" s="4" t="s">
        <v>2</v>
      </c>
      <c r="AW7" s="4" t="s">
        <v>2</v>
      </c>
      <c r="AX7" s="4" t="s">
        <v>2</v>
      </c>
      <c r="AY7" s="4" t="s">
        <v>2</v>
      </c>
      <c r="AZ7" s="4" t="s">
        <v>2</v>
      </c>
      <c r="BA7" s="4" t="s">
        <v>2</v>
      </c>
      <c r="BB7" s="4" t="s">
        <v>2</v>
      </c>
      <c r="BC7" s="4" t="s">
        <v>2</v>
      </c>
      <c r="BD7" s="4" t="s">
        <v>2</v>
      </c>
      <c r="BE7" s="4" t="s">
        <v>2</v>
      </c>
      <c r="BF7" s="4" t="s">
        <v>2</v>
      </c>
      <c r="BG7" s="4" t="s">
        <v>2</v>
      </c>
      <c r="BH7" s="4"/>
    </row>
    <row r="8" spans="1:60" ht="140.25" x14ac:dyDescent="0.2">
      <c r="A8" s="11">
        <v>1</v>
      </c>
      <c r="B8" s="6" t="s">
        <v>9</v>
      </c>
      <c r="C8" s="6" t="s">
        <v>68</v>
      </c>
      <c r="D8" s="5" t="s">
        <v>132</v>
      </c>
      <c r="E8" s="5" t="s">
        <v>132</v>
      </c>
      <c r="F8" s="5" t="s">
        <v>132</v>
      </c>
      <c r="G8" s="5" t="s">
        <v>132</v>
      </c>
      <c r="H8" s="5" t="s">
        <v>132</v>
      </c>
      <c r="I8" s="5" t="s">
        <v>132</v>
      </c>
      <c r="J8" s="5" t="s">
        <v>132</v>
      </c>
      <c r="K8" s="5" t="s">
        <v>132</v>
      </c>
      <c r="L8" s="5" t="s">
        <v>132</v>
      </c>
      <c r="M8" s="5" t="s">
        <v>132</v>
      </c>
      <c r="N8" s="5" t="s">
        <v>132</v>
      </c>
      <c r="O8" s="5" t="s">
        <v>132</v>
      </c>
      <c r="P8" s="5" t="s">
        <v>132</v>
      </c>
      <c r="Q8" s="5" t="s">
        <v>132</v>
      </c>
      <c r="R8" s="5" t="s">
        <v>132</v>
      </c>
      <c r="S8" s="5" t="s">
        <v>132</v>
      </c>
      <c r="T8" s="5" t="s">
        <v>132</v>
      </c>
      <c r="U8" s="5" t="s">
        <v>132</v>
      </c>
      <c r="V8" s="5" t="s">
        <v>132</v>
      </c>
      <c r="W8" s="5" t="s">
        <v>132</v>
      </c>
      <c r="X8" s="5" t="s">
        <v>132</v>
      </c>
      <c r="Y8" s="5" t="s">
        <v>132</v>
      </c>
      <c r="Z8" s="5" t="s">
        <v>132</v>
      </c>
      <c r="AA8" s="5" t="s">
        <v>132</v>
      </c>
      <c r="AB8" s="5" t="s">
        <v>132</v>
      </c>
      <c r="AC8" s="5" t="s">
        <v>132</v>
      </c>
      <c r="AD8" s="5" t="s">
        <v>132</v>
      </c>
      <c r="AE8" s="5" t="s">
        <v>132</v>
      </c>
      <c r="AF8" s="5" t="s">
        <v>132</v>
      </c>
      <c r="AG8" s="5" t="s">
        <v>132</v>
      </c>
      <c r="AH8" s="5" t="s">
        <v>132</v>
      </c>
      <c r="AI8" s="5" t="s">
        <v>132</v>
      </c>
      <c r="AJ8" s="5" t="s">
        <v>132</v>
      </c>
      <c r="AK8" s="5" t="s">
        <v>132</v>
      </c>
      <c r="AL8" s="5" t="s">
        <v>132</v>
      </c>
      <c r="AM8" s="5" t="s">
        <v>132</v>
      </c>
      <c r="AN8" s="5" t="s">
        <v>132</v>
      </c>
      <c r="AO8" s="5" t="s">
        <v>132</v>
      </c>
      <c r="AP8" s="5" t="s">
        <v>132</v>
      </c>
      <c r="AQ8" s="5" t="s">
        <v>132</v>
      </c>
      <c r="AR8" s="5" t="s">
        <v>132</v>
      </c>
      <c r="AS8" s="5" t="s">
        <v>132</v>
      </c>
      <c r="AT8" s="5" t="s">
        <v>132</v>
      </c>
      <c r="AU8" s="5" t="s">
        <v>132</v>
      </c>
      <c r="AV8" s="5" t="s">
        <v>132</v>
      </c>
      <c r="AW8" s="5" t="s">
        <v>132</v>
      </c>
      <c r="AX8" s="32" t="s">
        <v>132</v>
      </c>
      <c r="AY8" s="32" t="s">
        <v>132</v>
      </c>
      <c r="AZ8" s="5" t="s">
        <v>132</v>
      </c>
      <c r="BA8" s="5" t="s">
        <v>132</v>
      </c>
      <c r="BB8" s="5" t="s">
        <v>132</v>
      </c>
      <c r="BC8" s="5" t="s">
        <v>132</v>
      </c>
      <c r="BD8" s="5" t="s">
        <v>132</v>
      </c>
      <c r="BE8" s="5" t="s">
        <v>132</v>
      </c>
      <c r="BF8" s="5" t="s">
        <v>132</v>
      </c>
      <c r="BG8" s="5" t="s">
        <v>132</v>
      </c>
      <c r="BH8" s="5"/>
    </row>
    <row r="9" spans="1:60" ht="38.25" x14ac:dyDescent="0.2">
      <c r="A9" s="10">
        <v>2</v>
      </c>
      <c r="B9" s="6" t="s">
        <v>9</v>
      </c>
      <c r="C9" s="6" t="s">
        <v>72</v>
      </c>
      <c r="D9" s="5" t="s">
        <v>132</v>
      </c>
      <c r="E9" s="5" t="s">
        <v>132</v>
      </c>
      <c r="F9" s="5" t="s">
        <v>132</v>
      </c>
      <c r="G9" s="5" t="s">
        <v>132</v>
      </c>
      <c r="H9" s="5" t="s">
        <v>132</v>
      </c>
      <c r="I9" s="5" t="s">
        <v>132</v>
      </c>
      <c r="J9" s="5" t="s">
        <v>132</v>
      </c>
      <c r="K9" s="5" t="s">
        <v>132</v>
      </c>
      <c r="L9" s="5" t="s">
        <v>132</v>
      </c>
      <c r="M9" s="5" t="s">
        <v>132</v>
      </c>
      <c r="N9" s="5" t="s">
        <v>132</v>
      </c>
      <c r="O9" s="5" t="s">
        <v>132</v>
      </c>
      <c r="P9" s="5" t="s">
        <v>132</v>
      </c>
      <c r="Q9" s="5" t="s">
        <v>132</v>
      </c>
      <c r="R9" s="5" t="s">
        <v>132</v>
      </c>
      <c r="S9" s="5" t="s">
        <v>132</v>
      </c>
      <c r="T9" s="5" t="s">
        <v>132</v>
      </c>
      <c r="U9" s="5" t="s">
        <v>132</v>
      </c>
      <c r="V9" s="5" t="s">
        <v>133</v>
      </c>
      <c r="W9" s="5" t="s">
        <v>132</v>
      </c>
      <c r="X9" s="5" t="s">
        <v>132</v>
      </c>
      <c r="Y9" s="5" t="s">
        <v>132</v>
      </c>
      <c r="Z9" s="5" t="s">
        <v>132</v>
      </c>
      <c r="AA9" s="5" t="s">
        <v>132</v>
      </c>
      <c r="AB9" s="5" t="s">
        <v>132</v>
      </c>
      <c r="AC9" s="5" t="s">
        <v>132</v>
      </c>
      <c r="AD9" s="5" t="s">
        <v>132</v>
      </c>
      <c r="AE9" s="5" t="s">
        <v>132</v>
      </c>
      <c r="AF9" s="5" t="s">
        <v>132</v>
      </c>
      <c r="AG9" s="5" t="s">
        <v>132</v>
      </c>
      <c r="AH9" s="5" t="s">
        <v>132</v>
      </c>
      <c r="AI9" s="5" t="s">
        <v>132</v>
      </c>
      <c r="AJ9" s="5" t="s">
        <v>132</v>
      </c>
      <c r="AK9" s="5" t="s">
        <v>132</v>
      </c>
      <c r="AL9" s="5" t="s">
        <v>132</v>
      </c>
      <c r="AM9" s="5" t="s">
        <v>132</v>
      </c>
      <c r="AN9" s="5" t="s">
        <v>132</v>
      </c>
      <c r="AO9" s="5" t="s">
        <v>132</v>
      </c>
      <c r="AP9" s="5" t="s">
        <v>132</v>
      </c>
      <c r="AQ9" s="5" t="s">
        <v>132</v>
      </c>
      <c r="AR9" s="5" t="s">
        <v>132</v>
      </c>
      <c r="AS9" s="5" t="s">
        <v>132</v>
      </c>
      <c r="AT9" s="5" t="s">
        <v>132</v>
      </c>
      <c r="AU9" s="5" t="s">
        <v>132</v>
      </c>
      <c r="AV9" s="5" t="s">
        <v>132</v>
      </c>
      <c r="AW9" s="5" t="s">
        <v>132</v>
      </c>
      <c r="AX9" s="5" t="s">
        <v>132</v>
      </c>
      <c r="AY9" s="5" t="s">
        <v>132</v>
      </c>
      <c r="AZ9" s="5" t="s">
        <v>133</v>
      </c>
      <c r="BA9" s="5" t="s">
        <v>132</v>
      </c>
      <c r="BB9" s="5" t="s">
        <v>133</v>
      </c>
      <c r="BC9" s="5" t="s">
        <v>132</v>
      </c>
      <c r="BD9" s="5" t="s">
        <v>133</v>
      </c>
      <c r="BE9" s="5" t="s">
        <v>133</v>
      </c>
      <c r="BF9" s="5" t="s">
        <v>132</v>
      </c>
      <c r="BG9" s="5" t="s">
        <v>132</v>
      </c>
      <c r="BH9" s="5"/>
    </row>
    <row r="10" spans="1:60" ht="76.5" x14ac:dyDescent="0.2">
      <c r="A10" s="10">
        <v>3</v>
      </c>
      <c r="B10" s="6" t="s">
        <v>9</v>
      </c>
      <c r="C10" s="6" t="s">
        <v>10</v>
      </c>
      <c r="D10" s="5" t="s">
        <v>132</v>
      </c>
      <c r="E10" s="5" t="s">
        <v>132</v>
      </c>
      <c r="F10" s="5" t="s">
        <v>132</v>
      </c>
      <c r="G10" s="5" t="s">
        <v>132</v>
      </c>
      <c r="H10" s="5" t="s">
        <v>132</v>
      </c>
      <c r="I10" s="5" t="s">
        <v>132</v>
      </c>
      <c r="J10" s="5" t="s">
        <v>132</v>
      </c>
      <c r="K10" s="5" t="s">
        <v>132</v>
      </c>
      <c r="L10" s="5" t="s">
        <v>132</v>
      </c>
      <c r="M10" s="5" t="s">
        <v>132</v>
      </c>
      <c r="N10" s="5" t="s">
        <v>132</v>
      </c>
      <c r="O10" s="5" t="s">
        <v>132</v>
      </c>
      <c r="P10" s="5" t="s">
        <v>132</v>
      </c>
      <c r="Q10" s="5" t="s">
        <v>132</v>
      </c>
      <c r="R10" s="5" t="s">
        <v>132</v>
      </c>
      <c r="S10" s="5" t="s">
        <v>132</v>
      </c>
      <c r="T10" s="5" t="s">
        <v>132</v>
      </c>
      <c r="U10" s="5" t="s">
        <v>132</v>
      </c>
      <c r="V10" s="5" t="s">
        <v>132</v>
      </c>
      <c r="W10" s="5" t="s">
        <v>132</v>
      </c>
      <c r="X10" s="5" t="s">
        <v>132</v>
      </c>
      <c r="Y10" s="5" t="s">
        <v>132</v>
      </c>
      <c r="Z10" s="5" t="s">
        <v>132</v>
      </c>
      <c r="AA10" s="5" t="s">
        <v>132</v>
      </c>
      <c r="AB10" s="5" t="s">
        <v>132</v>
      </c>
      <c r="AC10" s="5" t="s">
        <v>132</v>
      </c>
      <c r="AD10" s="5" t="s">
        <v>132</v>
      </c>
      <c r="AE10" s="5" t="s">
        <v>132</v>
      </c>
      <c r="AF10" s="5" t="s">
        <v>132</v>
      </c>
      <c r="AG10" s="5" t="s">
        <v>132</v>
      </c>
      <c r="AH10" s="5" t="s">
        <v>132</v>
      </c>
      <c r="AI10" s="5" t="s">
        <v>132</v>
      </c>
      <c r="AJ10" s="5" t="s">
        <v>132</v>
      </c>
      <c r="AK10" s="5" t="s">
        <v>132</v>
      </c>
      <c r="AL10" s="5" t="s">
        <v>132</v>
      </c>
      <c r="AM10" s="5" t="s">
        <v>132</v>
      </c>
      <c r="AN10" s="5" t="s">
        <v>132</v>
      </c>
      <c r="AO10" s="5" t="s">
        <v>132</v>
      </c>
      <c r="AP10" s="5" t="s">
        <v>132</v>
      </c>
      <c r="AQ10" s="5" t="s">
        <v>132</v>
      </c>
      <c r="AR10" s="5" t="s">
        <v>132</v>
      </c>
      <c r="AS10" s="5" t="s">
        <v>132</v>
      </c>
      <c r="AT10" s="5" t="s">
        <v>132</v>
      </c>
      <c r="AU10" s="5" t="s">
        <v>132</v>
      </c>
      <c r="AV10" s="5" t="s">
        <v>132</v>
      </c>
      <c r="AW10" s="5" t="s">
        <v>132</v>
      </c>
      <c r="AX10" s="5" t="s">
        <v>132</v>
      </c>
      <c r="AY10" s="5" t="s">
        <v>132</v>
      </c>
      <c r="AZ10" s="5" t="s">
        <v>132</v>
      </c>
      <c r="BA10" s="5" t="s">
        <v>132</v>
      </c>
      <c r="BB10" s="5" t="s">
        <v>133</v>
      </c>
      <c r="BC10" s="5" t="s">
        <v>132</v>
      </c>
      <c r="BD10" s="5" t="s">
        <v>133</v>
      </c>
      <c r="BE10" s="5" t="s">
        <v>133</v>
      </c>
      <c r="BF10" s="5" t="s">
        <v>132</v>
      </c>
      <c r="BG10" s="5" t="s">
        <v>132</v>
      </c>
      <c r="BH10" s="5"/>
    </row>
    <row r="11" spans="1:60" ht="63.75" x14ac:dyDescent="0.2">
      <c r="A11" s="10">
        <v>4</v>
      </c>
      <c r="B11" s="6" t="s">
        <v>9</v>
      </c>
      <c r="C11" s="6" t="s">
        <v>11</v>
      </c>
      <c r="D11" s="5" t="s">
        <v>132</v>
      </c>
      <c r="E11" s="5" t="s">
        <v>132</v>
      </c>
      <c r="F11" s="5" t="s">
        <v>132</v>
      </c>
      <c r="G11" s="5" t="s">
        <v>132</v>
      </c>
      <c r="H11" s="5" t="s">
        <v>132</v>
      </c>
      <c r="I11" s="5" t="s">
        <v>132</v>
      </c>
      <c r="J11" s="5" t="s">
        <v>132</v>
      </c>
      <c r="K11" s="5" t="s">
        <v>132</v>
      </c>
      <c r="L11" s="5" t="s">
        <v>132</v>
      </c>
      <c r="M11" s="5" t="s">
        <v>132</v>
      </c>
      <c r="N11" s="5" t="s">
        <v>132</v>
      </c>
      <c r="O11" s="5" t="s">
        <v>132</v>
      </c>
      <c r="P11" s="5" t="s">
        <v>132</v>
      </c>
      <c r="Q11" s="5" t="s">
        <v>132</v>
      </c>
      <c r="R11" s="5" t="s">
        <v>132</v>
      </c>
      <c r="S11" s="5" t="s">
        <v>132</v>
      </c>
      <c r="T11" s="5" t="s">
        <v>132</v>
      </c>
      <c r="U11" s="5" t="s">
        <v>132</v>
      </c>
      <c r="V11" s="5" t="s">
        <v>132</v>
      </c>
      <c r="W11" s="5" t="s">
        <v>132</v>
      </c>
      <c r="X11" s="5" t="s">
        <v>132</v>
      </c>
      <c r="Y11" s="5" t="s">
        <v>132</v>
      </c>
      <c r="Z11" s="5" t="s">
        <v>132</v>
      </c>
      <c r="AA11" s="5" t="s">
        <v>132</v>
      </c>
      <c r="AB11" s="5" t="s">
        <v>132</v>
      </c>
      <c r="AC11" s="5" t="s">
        <v>132</v>
      </c>
      <c r="AD11" s="5" t="s">
        <v>132</v>
      </c>
      <c r="AE11" s="5" t="s">
        <v>132</v>
      </c>
      <c r="AF11" s="5" t="s">
        <v>132</v>
      </c>
      <c r="AG11" s="5" t="s">
        <v>132</v>
      </c>
      <c r="AH11" s="5" t="s">
        <v>132</v>
      </c>
      <c r="AI11" s="5" t="s">
        <v>132</v>
      </c>
      <c r="AJ11" s="5" t="s">
        <v>132</v>
      </c>
      <c r="AK11" s="5" t="s">
        <v>132</v>
      </c>
      <c r="AL11" s="5" t="s">
        <v>132</v>
      </c>
      <c r="AM11" s="5" t="s">
        <v>132</v>
      </c>
      <c r="AN11" s="5" t="s">
        <v>132</v>
      </c>
      <c r="AO11" s="5" t="s">
        <v>132</v>
      </c>
      <c r="AP11" s="5" t="s">
        <v>132</v>
      </c>
      <c r="AQ11" s="5" t="s">
        <v>132</v>
      </c>
      <c r="AR11" s="5" t="s">
        <v>132</v>
      </c>
      <c r="AS11" s="5" t="s">
        <v>132</v>
      </c>
      <c r="AT11" s="5" t="s">
        <v>132</v>
      </c>
      <c r="AU11" s="5" t="s">
        <v>132</v>
      </c>
      <c r="AV11" s="5" t="s">
        <v>132</v>
      </c>
      <c r="AW11" s="5" t="s">
        <v>132</v>
      </c>
      <c r="AX11" s="5" t="s">
        <v>132</v>
      </c>
      <c r="AY11" s="5" t="s">
        <v>132</v>
      </c>
      <c r="AZ11" s="5" t="s">
        <v>132</v>
      </c>
      <c r="BA11" s="5" t="s">
        <v>132</v>
      </c>
      <c r="BB11" s="5" t="s">
        <v>133</v>
      </c>
      <c r="BC11" s="5" t="s">
        <v>132</v>
      </c>
      <c r="BD11" s="5" t="s">
        <v>133</v>
      </c>
      <c r="BE11" s="5" t="s">
        <v>133</v>
      </c>
      <c r="BF11" s="5" t="s">
        <v>132</v>
      </c>
      <c r="BG11" s="5" t="s">
        <v>132</v>
      </c>
      <c r="BH11" s="5"/>
    </row>
    <row r="12" spans="1:60" ht="89.25" x14ac:dyDescent="0.2">
      <c r="A12" s="10">
        <v>5</v>
      </c>
      <c r="B12" s="6" t="s">
        <v>9</v>
      </c>
      <c r="C12" s="6" t="s">
        <v>12</v>
      </c>
      <c r="D12" s="5" t="s">
        <v>132</v>
      </c>
      <c r="E12" s="5" t="s">
        <v>132</v>
      </c>
      <c r="F12" s="5" t="s">
        <v>132</v>
      </c>
      <c r="G12" s="5" t="s">
        <v>132</v>
      </c>
      <c r="H12" s="5" t="s">
        <v>132</v>
      </c>
      <c r="I12" s="5" t="s">
        <v>132</v>
      </c>
      <c r="J12" s="5" t="s">
        <v>132</v>
      </c>
      <c r="K12" s="5" t="s">
        <v>132</v>
      </c>
      <c r="L12" s="5" t="s">
        <v>132</v>
      </c>
      <c r="M12" s="5" t="s">
        <v>132</v>
      </c>
      <c r="N12" s="5" t="s">
        <v>132</v>
      </c>
      <c r="O12" s="5" t="s">
        <v>132</v>
      </c>
      <c r="P12" s="5" t="s">
        <v>132</v>
      </c>
      <c r="Q12" s="5" t="s">
        <v>132</v>
      </c>
      <c r="R12" s="5" t="s">
        <v>132</v>
      </c>
      <c r="S12" s="5" t="s">
        <v>132</v>
      </c>
      <c r="T12" s="5" t="s">
        <v>132</v>
      </c>
      <c r="U12" s="5" t="s">
        <v>132</v>
      </c>
      <c r="V12" s="5" t="s">
        <v>133</v>
      </c>
      <c r="W12" s="5" t="s">
        <v>132</v>
      </c>
      <c r="X12" s="5" t="s">
        <v>132</v>
      </c>
      <c r="Y12" s="5" t="s">
        <v>132</v>
      </c>
      <c r="Z12" s="5" t="s">
        <v>132</v>
      </c>
      <c r="AA12" s="5" t="s">
        <v>132</v>
      </c>
      <c r="AB12" s="5" t="s">
        <v>132</v>
      </c>
      <c r="AC12" s="5" t="s">
        <v>132</v>
      </c>
      <c r="AD12" s="5" t="s">
        <v>132</v>
      </c>
      <c r="AE12" s="5" t="s">
        <v>132</v>
      </c>
      <c r="AF12" s="5" t="s">
        <v>132</v>
      </c>
      <c r="AG12" s="5" t="s">
        <v>132</v>
      </c>
      <c r="AH12" s="5" t="s">
        <v>132</v>
      </c>
      <c r="AI12" s="5" t="s">
        <v>132</v>
      </c>
      <c r="AJ12" s="5" t="s">
        <v>132</v>
      </c>
      <c r="AK12" s="5" t="s">
        <v>132</v>
      </c>
      <c r="AL12" s="5" t="s">
        <v>132</v>
      </c>
      <c r="AM12" s="5" t="s">
        <v>132</v>
      </c>
      <c r="AN12" s="5" t="s">
        <v>132</v>
      </c>
      <c r="AO12" s="5" t="s">
        <v>132</v>
      </c>
      <c r="AP12" s="5" t="s">
        <v>132</v>
      </c>
      <c r="AQ12" s="5" t="s">
        <v>132</v>
      </c>
      <c r="AR12" s="5" t="s">
        <v>132</v>
      </c>
      <c r="AS12" s="5" t="s">
        <v>132</v>
      </c>
      <c r="AT12" s="5" t="s">
        <v>132</v>
      </c>
      <c r="AU12" s="5" t="s">
        <v>132</v>
      </c>
      <c r="AV12" s="5" t="s">
        <v>132</v>
      </c>
      <c r="AW12" s="5" t="s">
        <v>132</v>
      </c>
      <c r="AX12" s="5" t="s">
        <v>132</v>
      </c>
      <c r="AY12" s="5" t="s">
        <v>132</v>
      </c>
      <c r="AZ12" s="5" t="s">
        <v>133</v>
      </c>
      <c r="BA12" s="5" t="s">
        <v>132</v>
      </c>
      <c r="BB12" s="5" t="s">
        <v>133</v>
      </c>
      <c r="BC12" s="5" t="s">
        <v>132</v>
      </c>
      <c r="BD12" s="5" t="s">
        <v>133</v>
      </c>
      <c r="BE12" s="5" t="s">
        <v>133</v>
      </c>
      <c r="BF12" s="5" t="s">
        <v>132</v>
      </c>
      <c r="BG12" s="32" t="s">
        <v>132</v>
      </c>
      <c r="BH12" s="5"/>
    </row>
    <row r="13" spans="1:60" s="2" customFormat="1" ht="25.5" outlineLevel="1" x14ac:dyDescent="0.2">
      <c r="A13" s="10">
        <v>6</v>
      </c>
      <c r="B13" s="6" t="s">
        <v>4</v>
      </c>
      <c r="C13" s="6" t="s">
        <v>74</v>
      </c>
      <c r="D13" s="5" t="s">
        <v>132</v>
      </c>
      <c r="E13" s="7" t="s">
        <v>132</v>
      </c>
      <c r="F13" s="7" t="s">
        <v>132</v>
      </c>
      <c r="G13" s="7" t="s">
        <v>132</v>
      </c>
      <c r="H13" s="7" t="s">
        <v>132</v>
      </c>
      <c r="I13" s="7" t="s">
        <v>132</v>
      </c>
      <c r="J13" s="7" t="s">
        <v>132</v>
      </c>
      <c r="K13" s="7" t="s">
        <v>132</v>
      </c>
      <c r="L13" s="7" t="s">
        <v>132</v>
      </c>
      <c r="M13" s="7" t="s">
        <v>132</v>
      </c>
      <c r="N13" s="7" t="s">
        <v>132</v>
      </c>
      <c r="O13" s="7" t="s">
        <v>132</v>
      </c>
      <c r="P13" s="7" t="s">
        <v>132</v>
      </c>
      <c r="Q13" s="7" t="s">
        <v>132</v>
      </c>
      <c r="R13" s="7" t="s">
        <v>132</v>
      </c>
      <c r="S13" s="7" t="s">
        <v>132</v>
      </c>
      <c r="T13" s="7" t="s">
        <v>132</v>
      </c>
      <c r="U13" s="7" t="s">
        <v>132</v>
      </c>
      <c r="V13" s="5" t="s">
        <v>133</v>
      </c>
      <c r="W13" s="7" t="s">
        <v>132</v>
      </c>
      <c r="X13" s="7" t="s">
        <v>132</v>
      </c>
      <c r="Y13" s="7" t="s">
        <v>132</v>
      </c>
      <c r="Z13" s="7" t="s">
        <v>132</v>
      </c>
      <c r="AA13" s="7" t="s">
        <v>132</v>
      </c>
      <c r="AB13" s="7" t="s">
        <v>132</v>
      </c>
      <c r="AC13" s="7" t="s">
        <v>132</v>
      </c>
      <c r="AD13" s="5" t="s">
        <v>132</v>
      </c>
      <c r="AE13" s="5" t="s">
        <v>132</v>
      </c>
      <c r="AF13" s="5" t="s">
        <v>132</v>
      </c>
      <c r="AG13" s="7" t="s">
        <v>132</v>
      </c>
      <c r="AH13" s="7" t="s">
        <v>132</v>
      </c>
      <c r="AI13" s="5" t="s">
        <v>132</v>
      </c>
      <c r="AJ13" s="7" t="s">
        <v>132</v>
      </c>
      <c r="AK13" s="5" t="s">
        <v>132</v>
      </c>
      <c r="AL13" s="5" t="s">
        <v>132</v>
      </c>
      <c r="AM13" s="5" t="s">
        <v>132</v>
      </c>
      <c r="AN13" s="5" t="s">
        <v>132</v>
      </c>
      <c r="AO13" s="5" t="s">
        <v>132</v>
      </c>
      <c r="AP13" s="5" t="s">
        <v>132</v>
      </c>
      <c r="AQ13" s="7" t="s">
        <v>132</v>
      </c>
      <c r="AR13" s="7" t="s">
        <v>132</v>
      </c>
      <c r="AS13" s="7" t="s">
        <v>132</v>
      </c>
      <c r="AT13" s="7" t="s">
        <v>132</v>
      </c>
      <c r="AU13" s="7" t="s">
        <v>132</v>
      </c>
      <c r="AV13" s="7" t="s">
        <v>132</v>
      </c>
      <c r="AW13" s="7" t="s">
        <v>132</v>
      </c>
      <c r="AX13" s="5" t="s">
        <v>133</v>
      </c>
      <c r="AY13" s="5" t="s">
        <v>133</v>
      </c>
      <c r="AZ13" s="5" t="s">
        <v>133</v>
      </c>
      <c r="BA13" s="7" t="s">
        <v>132</v>
      </c>
      <c r="BB13" s="5" t="s">
        <v>133</v>
      </c>
      <c r="BC13" s="5" t="s">
        <v>132</v>
      </c>
      <c r="BD13" s="5" t="s">
        <v>133</v>
      </c>
      <c r="BE13" s="5" t="s">
        <v>133</v>
      </c>
      <c r="BF13" s="5" t="s">
        <v>132</v>
      </c>
      <c r="BG13" s="5" t="s">
        <v>133</v>
      </c>
      <c r="BH13" s="7"/>
    </row>
    <row r="14" spans="1:60" s="2" customFormat="1" outlineLevel="1" x14ac:dyDescent="0.2">
      <c r="A14" s="10">
        <v>7</v>
      </c>
      <c r="B14" s="6" t="s">
        <v>4</v>
      </c>
      <c r="C14" s="6" t="s">
        <v>75</v>
      </c>
      <c r="D14" s="5" t="s">
        <v>132</v>
      </c>
      <c r="E14" s="7" t="s">
        <v>132</v>
      </c>
      <c r="F14" s="7" t="s">
        <v>132</v>
      </c>
      <c r="G14" s="7" t="s">
        <v>132</v>
      </c>
      <c r="H14" s="7" t="s">
        <v>132</v>
      </c>
      <c r="I14" s="7" t="s">
        <v>132</v>
      </c>
      <c r="J14" s="7" t="s">
        <v>132</v>
      </c>
      <c r="K14" s="7" t="s">
        <v>132</v>
      </c>
      <c r="L14" s="7" t="s">
        <v>3</v>
      </c>
      <c r="M14" s="7" t="s">
        <v>132</v>
      </c>
      <c r="N14" s="7" t="s">
        <v>132</v>
      </c>
      <c r="O14" s="7" t="s">
        <v>132</v>
      </c>
      <c r="P14" s="7" t="s">
        <v>132</v>
      </c>
      <c r="Q14" s="7" t="s">
        <v>132</v>
      </c>
      <c r="R14" s="23" t="s">
        <v>132</v>
      </c>
      <c r="S14" s="7" t="s">
        <v>3</v>
      </c>
      <c r="T14" s="23" t="s">
        <v>132</v>
      </c>
      <c r="U14" s="23" t="s">
        <v>132</v>
      </c>
      <c r="V14" s="7" t="s">
        <v>133</v>
      </c>
      <c r="W14" s="23" t="s">
        <v>132</v>
      </c>
      <c r="X14" s="7" t="s">
        <v>3</v>
      </c>
      <c r="Y14" s="23" t="s">
        <v>132</v>
      </c>
      <c r="Z14" s="7" t="s">
        <v>3</v>
      </c>
      <c r="AA14" s="7" t="s">
        <v>3</v>
      </c>
      <c r="AB14" s="23" t="s">
        <v>132</v>
      </c>
      <c r="AC14" s="23" t="s">
        <v>132</v>
      </c>
      <c r="AD14" s="23" t="s">
        <v>132</v>
      </c>
      <c r="AE14" s="23" t="s">
        <v>132</v>
      </c>
      <c r="AF14" s="23" t="s">
        <v>132</v>
      </c>
      <c r="AG14" s="7" t="s">
        <v>3</v>
      </c>
      <c r="AH14" s="23" t="s">
        <v>132</v>
      </c>
      <c r="AI14" s="7" t="s">
        <v>3</v>
      </c>
      <c r="AJ14" s="7" t="s">
        <v>3</v>
      </c>
      <c r="AK14" s="32" t="s">
        <v>132</v>
      </c>
      <c r="AL14" s="23" t="s">
        <v>132</v>
      </c>
      <c r="AM14" s="23" t="s">
        <v>132</v>
      </c>
      <c r="AN14" s="23" t="s">
        <v>132</v>
      </c>
      <c r="AO14" s="23" t="s">
        <v>132</v>
      </c>
      <c r="AP14" s="23" t="s">
        <v>132</v>
      </c>
      <c r="AQ14" s="23" t="s">
        <v>132</v>
      </c>
      <c r="AR14" s="23" t="s">
        <v>132</v>
      </c>
      <c r="AS14" s="23" t="s">
        <v>132</v>
      </c>
      <c r="AT14" s="23" t="s">
        <v>132</v>
      </c>
      <c r="AU14" s="7" t="s">
        <v>3</v>
      </c>
      <c r="AV14" s="23" t="s">
        <v>132</v>
      </c>
      <c r="AW14" s="23" t="s">
        <v>132</v>
      </c>
      <c r="AX14" s="23" t="s">
        <v>132</v>
      </c>
      <c r="AY14" s="23" t="s">
        <v>132</v>
      </c>
      <c r="AZ14" s="23" t="s">
        <v>132</v>
      </c>
      <c r="BA14" s="23" t="s">
        <v>132</v>
      </c>
      <c r="BB14" s="5" t="s">
        <v>133</v>
      </c>
      <c r="BC14" s="23" t="s">
        <v>132</v>
      </c>
      <c r="BD14" s="5" t="s">
        <v>133</v>
      </c>
      <c r="BE14" s="5" t="s">
        <v>133</v>
      </c>
      <c r="BF14" s="23" t="s">
        <v>132</v>
      </c>
      <c r="BG14" s="23" t="s">
        <v>132</v>
      </c>
      <c r="BH14" s="7"/>
    </row>
    <row r="15" spans="1:60" x14ac:dyDescent="0.2">
      <c r="A15" s="13">
        <v>8</v>
      </c>
      <c r="B15" s="14" t="s">
        <v>79</v>
      </c>
      <c r="C15" s="15" t="s">
        <v>80</v>
      </c>
      <c r="D15" s="30" t="s">
        <v>89</v>
      </c>
      <c r="E15" s="16" t="s">
        <v>136</v>
      </c>
      <c r="F15" s="16" t="s">
        <v>94</v>
      </c>
      <c r="G15" s="1">
        <v>1812</v>
      </c>
      <c r="H15" s="16" t="s">
        <v>127</v>
      </c>
      <c r="I15" s="16" t="s">
        <v>137</v>
      </c>
      <c r="J15" s="16" t="s">
        <v>138</v>
      </c>
      <c r="K15" s="16" t="s">
        <v>139</v>
      </c>
      <c r="L15" s="16"/>
      <c r="M15" s="16" t="s">
        <v>140</v>
      </c>
      <c r="N15" s="16" t="s">
        <v>141</v>
      </c>
      <c r="O15" s="16" t="s">
        <v>20</v>
      </c>
      <c r="P15" s="16"/>
      <c r="Q15" s="16" t="s">
        <v>123</v>
      </c>
      <c r="R15" s="16" t="s">
        <v>142</v>
      </c>
      <c r="S15" s="16"/>
      <c r="T15" s="16" t="s">
        <v>106</v>
      </c>
      <c r="U15" s="16" t="s">
        <v>143</v>
      </c>
      <c r="V15" s="16"/>
      <c r="W15" s="16" t="s">
        <v>28</v>
      </c>
      <c r="X15" s="16"/>
      <c r="Y15" s="16" t="s">
        <v>137</v>
      </c>
      <c r="Z15" s="16"/>
      <c r="AA15" s="16"/>
      <c r="AB15" s="16" t="s">
        <v>142</v>
      </c>
      <c r="AC15" s="16" t="s">
        <v>142</v>
      </c>
      <c r="AD15" s="16" t="s">
        <v>107</v>
      </c>
      <c r="AE15" s="16" t="s">
        <v>110</v>
      </c>
      <c r="AF15" s="16" t="s">
        <v>144</v>
      </c>
      <c r="AG15" s="16"/>
      <c r="AH15" s="16" t="s">
        <v>145</v>
      </c>
      <c r="AI15" s="16"/>
      <c r="AJ15" s="16"/>
      <c r="AK15" s="16" t="s">
        <v>146</v>
      </c>
      <c r="AL15" s="30" t="s">
        <v>155</v>
      </c>
      <c r="AM15" s="30" t="s">
        <v>44</v>
      </c>
      <c r="AN15" s="30" t="s">
        <v>156</v>
      </c>
      <c r="AO15" s="16" t="s">
        <v>46</v>
      </c>
      <c r="AP15" s="16" t="s">
        <v>147</v>
      </c>
      <c r="AQ15" s="16" t="s">
        <v>148</v>
      </c>
      <c r="AR15" s="16" t="s">
        <v>149</v>
      </c>
      <c r="AS15" s="16" t="s">
        <v>115</v>
      </c>
      <c r="AT15" s="16" t="s">
        <v>112</v>
      </c>
      <c r="AU15" s="16"/>
      <c r="AV15" s="16" t="s">
        <v>110</v>
      </c>
      <c r="AW15" s="16" t="s">
        <v>120</v>
      </c>
      <c r="AX15" s="30" t="s">
        <v>116</v>
      </c>
      <c r="AY15" s="30" t="s">
        <v>117</v>
      </c>
      <c r="AZ15" s="16" t="s">
        <v>153</v>
      </c>
      <c r="BA15" s="16" t="s">
        <v>151</v>
      </c>
      <c r="BB15" s="16"/>
      <c r="BC15" s="16" t="s">
        <v>152</v>
      </c>
      <c r="BD15" s="16"/>
      <c r="BE15" s="16"/>
      <c r="BF15" s="16" t="s">
        <v>154</v>
      </c>
      <c r="BG15" s="30" t="s">
        <v>63</v>
      </c>
      <c r="BH15" s="16"/>
    </row>
    <row r="16" spans="1:60" x14ac:dyDescent="0.2">
      <c r="A16" s="13">
        <v>9</v>
      </c>
      <c r="B16" s="14" t="s">
        <v>4</v>
      </c>
      <c r="C16" s="15" t="s">
        <v>150</v>
      </c>
      <c r="D16" s="31" t="str">
        <f>IF(COUNTIF(Footprint_Review!5:5,D15)&gt;0,"Vorhanden","Nicht vorhanden")</f>
        <v>Vorhanden</v>
      </c>
      <c r="E16" s="31" t="str">
        <f>IF(COUNTIF(Footprint_Review!5:5,E15)&gt;0,"Vorhanden","Nicht vorhanden")</f>
        <v>Nicht vorhanden</v>
      </c>
      <c r="F16" s="31" t="str">
        <f>IF(COUNTIF(Footprint_Review!5:5,F15)&gt;0,"Vorhanden","Nicht vorhanden")</f>
        <v>Vorhanden</v>
      </c>
      <c r="G16" s="31" t="str">
        <f>IF(COUNTIF(Footprint_Review!5:5,G15)&gt;0,"Vorhanden","Nicht vorhanden")</f>
        <v>Vorhanden</v>
      </c>
      <c r="H16" s="31" t="str">
        <f>IF(COUNTIF(Footprint_Review!5:5,H15)&gt;0,"Vorhanden","Nicht vorhanden")</f>
        <v>Vorhanden</v>
      </c>
      <c r="I16" s="31" t="str">
        <f>IF(COUNTIF(Footprint_Review!5:5,I15)&gt;0,"Vorhanden","Nicht vorhanden")</f>
        <v>Nicht vorhanden</v>
      </c>
      <c r="J16" s="31" t="str">
        <f>IF(COUNTIF(Footprint_Review!5:5,J15)&gt;0,"Vorhanden","Nicht vorhanden")</f>
        <v>Nicht vorhanden</v>
      </c>
      <c r="K16" s="31" t="str">
        <f>IF(COUNTIF(Footprint_Review!5:5,K15)&gt;0,"Vorhanden","Nicht vorhanden")</f>
        <v>Nicht vorhanden</v>
      </c>
      <c r="L16" s="31" t="str">
        <f>IF(COUNTIF(Footprint_Review!5:5,L15)&gt;0,"Vorhanden","Nicht vorhanden")</f>
        <v>Nicht vorhanden</v>
      </c>
      <c r="M16" s="31" t="str">
        <f>IF(COUNTIF(Footprint_Review!5:5,M15)&gt;0,"Vorhanden","Nicht vorhanden")</f>
        <v>Nicht vorhanden</v>
      </c>
      <c r="N16" s="31" t="str">
        <f>IF(COUNTIF(Footprint_Review!5:5,N15)&gt;0,"Vorhanden","Nicht vorhanden")</f>
        <v>Nicht vorhanden</v>
      </c>
      <c r="O16" s="31" t="str">
        <f>IF(COUNTIF(Footprint_Review!5:5,O15)&gt;0,"Vorhanden","Nicht vorhanden")</f>
        <v>Vorhanden</v>
      </c>
      <c r="P16" s="31" t="str">
        <f>IF(COUNTIF(Footprint_Review!5:5,P15)&gt;0,"Vorhanden","Nicht vorhanden")</f>
        <v>Nicht vorhanden</v>
      </c>
      <c r="Q16" s="31" t="str">
        <f>IF(COUNTIF(Footprint_Review!5:5,Q15)&gt;0,"Vorhanden","Nicht vorhanden")</f>
        <v>Vorhanden</v>
      </c>
      <c r="R16" s="31" t="str">
        <f>IF(COUNTIF(Footprint_Review!5:5,R15)&gt;0,"Vorhanden","Nicht vorhanden")</f>
        <v>Nicht vorhanden</v>
      </c>
      <c r="S16" s="31" t="str">
        <f>IF(COUNTIF(Footprint_Review!5:5,S15)&gt;0,"Vorhanden","Nicht vorhanden")</f>
        <v>Nicht vorhanden</v>
      </c>
      <c r="T16" s="31" t="str">
        <f>IF(COUNTIF(Footprint_Review!5:5,T15)&gt;0,"Vorhanden","Nicht vorhanden")</f>
        <v>Vorhanden</v>
      </c>
      <c r="U16" s="31" t="str">
        <f>IF(COUNTIF(Footprint_Review!5:5,U15)&gt;0,"Vorhanden","Nicht vorhanden")</f>
        <v>Vorhanden</v>
      </c>
      <c r="V16" s="31" t="str">
        <f>IF(COUNTIF(Footprint_Review!5:5,V15)&gt;0,"Vorhanden","Nicht vorhanden")</f>
        <v>Nicht vorhanden</v>
      </c>
      <c r="W16" s="31" t="str">
        <f>IF(COUNTIF(Footprint_Review!5:5,W15)&gt;0,"Vorhanden","Nicht vorhanden")</f>
        <v>Vorhanden</v>
      </c>
      <c r="X16" s="31" t="str">
        <f>IF(COUNTIF(Footprint_Review!5:5,X15)&gt;0,"Vorhanden","Nicht vorhanden")</f>
        <v>Nicht vorhanden</v>
      </c>
      <c r="Y16" s="31" t="str">
        <f>IF(COUNTIF(Footprint_Review!5:5,Y15)&gt;0,"Vorhanden","Nicht vorhanden")</f>
        <v>Nicht vorhanden</v>
      </c>
      <c r="Z16" s="31" t="str">
        <f>IF(COUNTIF(Footprint_Review!5:5,Z15)&gt;0,"Vorhanden","Nicht vorhanden")</f>
        <v>Nicht vorhanden</v>
      </c>
      <c r="AA16" s="31" t="str">
        <f>IF(COUNTIF(Footprint_Review!5:5,AA15)&gt;0,"Vorhanden","Nicht vorhanden")</f>
        <v>Nicht vorhanden</v>
      </c>
      <c r="AB16" s="31" t="str">
        <f>IF(COUNTIF(Footprint_Review!5:5,AB15)&gt;0,"Vorhanden","Nicht vorhanden")</f>
        <v>Nicht vorhanden</v>
      </c>
      <c r="AC16" s="31" t="str">
        <f>IF(COUNTIF(Footprint_Review!5:5,AC15)&gt;0,"Vorhanden","Nicht vorhanden")</f>
        <v>Nicht vorhanden</v>
      </c>
      <c r="AD16" s="31" t="str">
        <f>IF(COUNTIF(Footprint_Review!5:5,AD15)&gt;0,"Vorhanden","Nicht vorhanden")</f>
        <v>Vorhanden</v>
      </c>
      <c r="AE16" s="31" t="str">
        <f>IF(COUNTIF(Footprint_Review!5:5,AE15)&gt;0,"Vorhanden","Nicht vorhanden")</f>
        <v>Vorhanden</v>
      </c>
      <c r="AF16" s="31" t="str">
        <f>IF(COUNTIF(Footprint_Review!5:5,AF15)&gt;0,"Vorhanden","Nicht vorhanden")</f>
        <v>Nicht vorhanden</v>
      </c>
      <c r="AG16" s="31" t="str">
        <f>IF(COUNTIF(Footprint_Review!5:5,AG15)&gt;0,"Vorhanden","Nicht vorhanden")</f>
        <v>Nicht vorhanden</v>
      </c>
      <c r="AH16" s="31" t="str">
        <f>IF(COUNTIF(Footprint_Review!5:5,AH15)&gt;0,"Vorhanden","Nicht vorhanden")</f>
        <v>Nicht vorhanden</v>
      </c>
      <c r="AI16" s="31" t="str">
        <f>IF(COUNTIF(Footprint_Review!5:5,AI15)&gt;0,"Vorhanden","Nicht vorhanden")</f>
        <v>Nicht vorhanden</v>
      </c>
      <c r="AJ16" s="31" t="str">
        <f>IF(COUNTIF(Footprint_Review!5:5,AJ15)&gt;0,"Vorhanden","Nicht vorhanden")</f>
        <v>Nicht vorhanden</v>
      </c>
      <c r="AK16" s="31" t="str">
        <f>IF(COUNTIF(Footprint_Review!5:5,AK15)&gt;0,"Vorhanden","Nicht vorhanden")</f>
        <v>Nicht vorhanden</v>
      </c>
      <c r="AL16" s="31" t="str">
        <f>IF(COUNTIF(Footprint_Review!5:5,AL15)&gt;0,"Vorhanden","Nicht vorhanden")</f>
        <v>Nicht vorhanden</v>
      </c>
      <c r="AM16" s="31" t="str">
        <f>IF(COUNTIF(Footprint_Review!5:5,AM15)&gt;0,"Vorhanden","Nicht vorhanden")</f>
        <v>Nicht vorhanden</v>
      </c>
      <c r="AN16" s="31" t="str">
        <f>IF(COUNTIF(Footprint_Review!5:5,AN15)&gt;0,"Vorhanden","Nicht vorhanden")</f>
        <v>Nicht vorhanden</v>
      </c>
      <c r="AO16" s="31" t="str">
        <f>IF(COUNTIF(Footprint_Review!5:5,AO15)&gt;0,"Vorhanden","Nicht vorhanden")</f>
        <v>Vorhanden</v>
      </c>
      <c r="AP16" s="31" t="str">
        <f>IF(COUNTIF(Footprint_Review!5:5,AP15)&gt;0,"Vorhanden","Nicht vorhanden")</f>
        <v>Nicht vorhanden</v>
      </c>
      <c r="AQ16" s="31" t="str">
        <f>IF(COUNTIF(Footprint_Review!5:5,AQ15)&gt;0,"Vorhanden","Nicht vorhanden")</f>
        <v>Nicht vorhanden</v>
      </c>
      <c r="AR16" s="31" t="str">
        <f>IF(COUNTIF(Footprint_Review!5:5,AR15)&gt;0,"Vorhanden","Nicht vorhanden")</f>
        <v>Nicht vorhanden</v>
      </c>
      <c r="AS16" s="31" t="str">
        <f>IF(COUNTIF(Footprint_Review!5:5,AS15)&gt;0,"Vorhanden","Nicht vorhanden")</f>
        <v>Vorhanden</v>
      </c>
      <c r="AT16" s="31" t="str">
        <f>IF(COUNTIF(Footprint_Review!5:5,AT15)&gt;0,"Vorhanden","Nicht vorhanden")</f>
        <v>Vorhanden</v>
      </c>
      <c r="AU16" s="31" t="str">
        <f>IF(COUNTIF(Footprint_Review!5:5,AU15)&gt;0,"Vorhanden","Nicht vorhanden")</f>
        <v>Nicht vorhanden</v>
      </c>
      <c r="AV16" s="31" t="str">
        <f>IF(COUNTIF(Footprint_Review!5:5,AV15)&gt;0,"Vorhanden","Nicht vorhanden")</f>
        <v>Vorhanden</v>
      </c>
      <c r="AW16" s="31" t="str">
        <f>IF(COUNTIF(Footprint_Review!5:5,AW15)&gt;0,"Vorhanden","Nicht vorhanden")</f>
        <v>Vorhanden</v>
      </c>
      <c r="AX16" s="31" t="str">
        <f>IF(COUNTIF(Footprint_Review!5:5,AX15)&gt;0,"Vorhanden","Nicht vorhanden")</f>
        <v>Vorhanden</v>
      </c>
      <c r="AY16" s="31" t="str">
        <f>IF(COUNTIF(Footprint_Review!5:5,AY15)&gt;0,"Vorhanden","Nicht vorhanden")</f>
        <v>Vorhanden</v>
      </c>
      <c r="AZ16" s="31" t="str">
        <f>IF(COUNTIF(Footprint_Review!5:5,AZ15)&gt;0,"Vorhanden","Nicht vorhanden")</f>
        <v>Nicht vorhanden</v>
      </c>
      <c r="BA16" s="31" t="str">
        <f>IF(COUNTIF(Footprint_Review!5:5,BA15)&gt;0,"Vorhanden","Nicht vorhanden")</f>
        <v>Vorhanden</v>
      </c>
      <c r="BB16" s="31" t="str">
        <f>IF(COUNTIF(Footprint_Review!5:5,BB15)&gt;0,"Vorhanden","Nicht vorhanden")</f>
        <v>Nicht vorhanden</v>
      </c>
      <c r="BC16" s="31" t="str">
        <f>IF(COUNTIF(Footprint_Review!5:5,BC15)&gt;0,"Vorhanden","Nicht vorhanden")</f>
        <v>Nicht vorhanden</v>
      </c>
      <c r="BD16" s="31" t="str">
        <f>IF(COUNTIF(Footprint_Review!5:5,BD15)&gt;0,"Vorhanden","Nicht vorhanden")</f>
        <v>Nicht vorhanden</v>
      </c>
      <c r="BE16" s="31" t="str">
        <f>IF(COUNTIF(Footprint_Review!5:5,BE15)&gt;0,"Vorhanden","Nicht vorhanden")</f>
        <v>Nicht vorhanden</v>
      </c>
      <c r="BF16" s="31" t="str">
        <f>IF(COUNTIF(Footprint_Review!5:5,BF15)&gt;0,"Vorhanden","Nicht vorhanden")</f>
        <v>Nicht vorhanden</v>
      </c>
      <c r="BG16" s="31" t="str">
        <f>IF(COUNTIF(Footprint_Review!5:5,BG15)&gt;0,"Vorhanden","Nicht vorhanden")</f>
        <v>Vorhanden</v>
      </c>
      <c r="BH16" s="31"/>
    </row>
    <row r="17" spans="1:60" ht="13.5" thickBot="1" x14ac:dyDescent="0.25">
      <c r="A17" s="13">
        <v>10</v>
      </c>
      <c r="B17" s="14" t="s">
        <v>79</v>
      </c>
      <c r="C17" s="15" t="s">
        <v>81</v>
      </c>
      <c r="D17" s="31" t="str">
        <f>IFERROR(INDEX(Footprint_Review!12:12,1,MATCH(D15,Footprint_Review!5:5,0)),"Nicht vorhanden")</f>
        <v>review passt</v>
      </c>
      <c r="E17" s="31" t="str">
        <f>IFERROR(INDEX(Footprint_Review!12:12,1,MATCH(E15,Footprint_Review!5:5,0)),"Nicht vorhanden")</f>
        <v>Nicht vorhanden</v>
      </c>
      <c r="F17" s="31" t="str">
        <f>IFERROR(INDEX(Footprint_Review!12:12,1,MATCH(F15,Footprint_Review!5:5,0)),"Nicht vorhanden")</f>
        <v>offen</v>
      </c>
      <c r="G17" s="31" t="str">
        <f>IFERROR(INDEX(Footprint_Review!12:12,1,MATCH(G15,Footprint_Review!5:5,0)),"Nicht vorhanden")</f>
        <v>review passt</v>
      </c>
      <c r="H17" s="31" t="str">
        <f>IFERROR(INDEX(Footprint_Review!12:12,1,MATCH(H15,Footprint_Review!5:5,0)),"Nicht vorhanden")</f>
        <v>review passt</v>
      </c>
      <c r="I17" s="31" t="str">
        <f>IFERROR(INDEX(Footprint_Review!12:12,1,MATCH(I15,Footprint_Review!5:5,0)),"Nicht vorhanden")</f>
        <v>Nicht vorhanden</v>
      </c>
      <c r="J17" s="31" t="str">
        <f>IFERROR(INDEX(Footprint_Review!12:12,1,MATCH(J15,Footprint_Review!5:5,0)),"Nicht vorhanden")</f>
        <v>Nicht vorhanden</v>
      </c>
      <c r="K17" s="31" t="str">
        <f>IFERROR(INDEX(Footprint_Review!12:12,1,MATCH(K15,Footprint_Review!5:5,0)),"Nicht vorhanden")</f>
        <v>Nicht vorhanden</v>
      </c>
      <c r="L17" s="31" t="str">
        <f>IFERROR(INDEX(Footprint_Review!12:12,1,MATCH(L15,Footprint_Review!5:5,0)),"Nicht vorhanden")</f>
        <v>Nicht vorhanden</v>
      </c>
      <c r="M17" s="31" t="str">
        <f>IFERROR(INDEX(Footprint_Review!12:12,1,MATCH(M15,Footprint_Review!5:5,0)),"Nicht vorhanden")</f>
        <v>Nicht vorhanden</v>
      </c>
      <c r="N17" s="31" t="str">
        <f>IFERROR(INDEX(Footprint_Review!12:12,1,MATCH(N15,Footprint_Review!5:5,0)),"Nicht vorhanden")</f>
        <v>Nicht vorhanden</v>
      </c>
      <c r="O17" s="31" t="str">
        <f>IFERROR(INDEX(Footprint_Review!12:12,1,MATCH(O15,Footprint_Review!5:5,0)),"Nicht vorhanden")</f>
        <v>offen</v>
      </c>
      <c r="P17" s="31" t="str">
        <f>IFERROR(INDEX(Footprint_Review!12:12,1,MATCH(P15,Footprint_Review!5:5,0)),"Nicht vorhanden")</f>
        <v>Nicht vorhanden</v>
      </c>
      <c r="Q17" s="31" t="str">
        <f>IFERROR(INDEX(Footprint_Review!12:12,1,MATCH(Q15,Footprint_Review!5:5,0)),"Nicht vorhanden")</f>
        <v>review passt</v>
      </c>
      <c r="R17" s="31" t="str">
        <f>IFERROR(INDEX(Footprint_Review!12:12,1,MATCH(R15,Footprint_Review!5:5,0)),"Nicht vorhanden")</f>
        <v>Nicht vorhanden</v>
      </c>
      <c r="S17" s="31" t="str">
        <f>IFERROR(INDEX(Footprint_Review!12:12,1,MATCH(S15,Footprint_Review!5:5,0)),"Nicht vorhanden")</f>
        <v>Nicht vorhanden</v>
      </c>
      <c r="T17" s="31" t="str">
        <f>IFERROR(INDEX(Footprint_Review!12:12,1,MATCH(T15,Footprint_Review!5:5,0)),"Nicht vorhanden")</f>
        <v>review passt</v>
      </c>
      <c r="U17" s="31" t="str">
        <f>IFERROR(INDEX(Footprint_Review!12:12,1,MATCH(U15,Footprint_Review!5:5,0)),"Nicht vorhanden")</f>
        <v>review passt</v>
      </c>
      <c r="V17" s="31" t="str">
        <f>IFERROR(INDEX(Footprint_Review!12:12,1,MATCH(V15,Footprint_Review!5:5,0)),"Nicht vorhanden")</f>
        <v>Nicht vorhanden</v>
      </c>
      <c r="W17" s="31" t="str">
        <f>IFERROR(INDEX(Footprint_Review!12:12,1,MATCH(W15,Footprint_Review!5:5,0)),"Nicht vorhanden")</f>
        <v>review passt</v>
      </c>
      <c r="X17" s="31" t="str">
        <f>IFERROR(INDEX(Footprint_Review!12:12,1,MATCH(X15,Footprint_Review!5:5,0)),"Nicht vorhanden")</f>
        <v>Nicht vorhanden</v>
      </c>
      <c r="Y17" s="31" t="str">
        <f>IFERROR(INDEX(Footprint_Review!12:12,1,MATCH(Y15,Footprint_Review!5:5,0)),"Nicht vorhanden")</f>
        <v>Nicht vorhanden</v>
      </c>
      <c r="Z17" s="31" t="str">
        <f>IFERROR(INDEX(Footprint_Review!12:12,1,MATCH(Z15,Footprint_Review!5:5,0)),"Nicht vorhanden")</f>
        <v>Nicht vorhanden</v>
      </c>
      <c r="AA17" s="31" t="str">
        <f>IFERROR(INDEX(Footprint_Review!12:12,1,MATCH(AA15,Footprint_Review!5:5,0)),"Nicht vorhanden")</f>
        <v>Nicht vorhanden</v>
      </c>
      <c r="AB17" s="31" t="str">
        <f>IFERROR(INDEX(Footprint_Review!12:12,1,MATCH(AB15,Footprint_Review!5:5,0)),"Nicht vorhanden")</f>
        <v>Nicht vorhanden</v>
      </c>
      <c r="AC17" s="31" t="str">
        <f>IFERROR(INDEX(Footprint_Review!12:12,1,MATCH(AC15,Footprint_Review!5:5,0)),"Nicht vorhanden")</f>
        <v>Nicht vorhanden</v>
      </c>
      <c r="AD17" s="31" t="str">
        <f>IFERROR(INDEX(Footprint_Review!12:12,1,MATCH(AD15,Footprint_Review!5:5,0)),"Nicht vorhanden")</f>
        <v>offen</v>
      </c>
      <c r="AE17" s="31" t="str">
        <f>IFERROR(INDEX(Footprint_Review!12:12,1,MATCH(AE15,Footprint_Review!5:5,0)),"Nicht vorhanden")</f>
        <v>review passt</v>
      </c>
      <c r="AF17" s="31" t="str">
        <f>IFERROR(INDEX(Footprint_Review!12:12,1,MATCH(AF15,Footprint_Review!5:5,0)),"Nicht vorhanden")</f>
        <v>Nicht vorhanden</v>
      </c>
      <c r="AG17" s="31" t="str">
        <f>IFERROR(INDEX(Footprint_Review!12:12,1,MATCH(AG15,Footprint_Review!5:5,0)),"Nicht vorhanden")</f>
        <v>Nicht vorhanden</v>
      </c>
      <c r="AH17" s="31" t="str">
        <f>IFERROR(INDEX(Footprint_Review!12:12,1,MATCH(AH15,Footprint_Review!5:5,0)),"Nicht vorhanden")</f>
        <v>Nicht vorhanden</v>
      </c>
      <c r="AI17" s="31" t="str">
        <f>IFERROR(INDEX(Footprint_Review!12:12,1,MATCH(AI15,Footprint_Review!5:5,0)),"Nicht vorhanden")</f>
        <v>Nicht vorhanden</v>
      </c>
      <c r="AJ17" s="31" t="str">
        <f>IFERROR(INDEX(Footprint_Review!12:12,1,MATCH(AJ15,Footprint_Review!5:5,0)),"Nicht vorhanden")</f>
        <v>Nicht vorhanden</v>
      </c>
      <c r="AK17" s="31" t="str">
        <f>IFERROR(INDEX(Footprint_Review!12:12,1,MATCH(AK15,Footprint_Review!5:5,0)),"Nicht vorhanden")</f>
        <v>Nicht vorhanden</v>
      </c>
      <c r="AL17" s="31" t="str">
        <f>IFERROR(INDEX(Footprint_Review!12:12,1,MATCH(AL15,Footprint_Review!5:5,0)),"Nicht vorhanden")</f>
        <v>Nicht vorhanden</v>
      </c>
      <c r="AM17" s="31" t="str">
        <f>IFERROR(INDEX(Footprint_Review!12:12,1,MATCH(AM15,Footprint_Review!5:5,0)),"Nicht vorhanden")</f>
        <v>Nicht vorhanden</v>
      </c>
      <c r="AN17" s="31" t="str">
        <f>IFERROR(INDEX(Footprint_Review!12:12,1,MATCH(AN15,Footprint_Review!5:5,0)),"Nicht vorhanden")</f>
        <v>Nicht vorhanden</v>
      </c>
      <c r="AO17" s="31" t="str">
        <f>IFERROR(INDEX(Footprint_Review!12:12,1,MATCH(AO15,Footprint_Review!5:5,0)),"Nicht vorhanden")</f>
        <v>review passt</v>
      </c>
      <c r="AP17" s="31" t="str">
        <f>IFERROR(INDEX(Footprint_Review!12:12,1,MATCH(AP15,Footprint_Review!5:5,0)),"Nicht vorhanden")</f>
        <v>Nicht vorhanden</v>
      </c>
      <c r="AQ17" s="31" t="str">
        <f>IFERROR(INDEX(Footprint_Review!12:12,1,MATCH(AQ15,Footprint_Review!5:5,0)),"Nicht vorhanden")</f>
        <v>Nicht vorhanden</v>
      </c>
      <c r="AR17" s="31" t="str">
        <f>IFERROR(INDEX(Footprint_Review!12:12,1,MATCH(AR15,Footprint_Review!5:5,0)),"Nicht vorhanden")</f>
        <v>Nicht vorhanden</v>
      </c>
      <c r="AS17" s="31" t="str">
        <f>IFERROR(INDEX(Footprint_Review!12:12,1,MATCH(AS15,Footprint_Review!5:5,0)),"Nicht vorhanden")</f>
        <v>review passt</v>
      </c>
      <c r="AT17" s="31" t="str">
        <f>IFERROR(INDEX(Footprint_Review!12:12,1,MATCH(AT15,Footprint_Review!5:5,0)),"Nicht vorhanden")</f>
        <v>offen</v>
      </c>
      <c r="AU17" s="31" t="str">
        <f>IFERROR(INDEX(Footprint_Review!12:12,1,MATCH(AU15,Footprint_Review!5:5,0)),"Nicht vorhanden")</f>
        <v>Nicht vorhanden</v>
      </c>
      <c r="AV17" s="31" t="str">
        <f>IFERROR(INDEX(Footprint_Review!12:12,1,MATCH(AV15,Footprint_Review!5:5,0)),"Nicht vorhanden")</f>
        <v>review passt</v>
      </c>
      <c r="AW17" s="31" t="str">
        <f>IFERROR(INDEX(Footprint_Review!12:12,1,MATCH(AW15,Footprint_Review!5:5,0)),"Nicht vorhanden")</f>
        <v>offen</v>
      </c>
      <c r="AX17" s="31" t="str">
        <f>IFERROR(INDEX(Footprint_Review!12:12,1,MATCH(AX15,Footprint_Review!5:5,0)),"Nicht vorhanden")</f>
        <v>review passt</v>
      </c>
      <c r="AY17" s="31" t="str">
        <f>IFERROR(INDEX(Footprint_Review!12:12,1,MATCH(AY15,Footprint_Review!5:5,0)),"Nicht vorhanden")</f>
        <v>review passt</v>
      </c>
      <c r="AZ17" s="31" t="str">
        <f>IFERROR(INDEX(Footprint_Review!12:12,1,MATCH(AZ15,Footprint_Review!5:5,0)),"Nicht vorhanden")</f>
        <v>Nicht vorhanden</v>
      </c>
      <c r="BA17" s="31" t="str">
        <f>IFERROR(INDEX(Footprint_Review!12:12,1,MATCH(BA15,Footprint_Review!5:5,0)),"Nicht vorhanden")</f>
        <v>review passt</v>
      </c>
      <c r="BB17" s="31" t="str">
        <f>IFERROR(INDEX(Footprint_Review!12:12,1,MATCH(BB15,Footprint_Review!5:5,0)),"Nicht vorhanden")</f>
        <v>Nicht vorhanden</v>
      </c>
      <c r="BC17" s="31" t="str">
        <f>IFERROR(INDEX(Footprint_Review!12:12,1,MATCH(BC15,Footprint_Review!5:5,0)),"Nicht vorhanden")</f>
        <v>Nicht vorhanden</v>
      </c>
      <c r="BD17" s="31" t="str">
        <f>IFERROR(INDEX(Footprint_Review!12:12,1,MATCH(BD15,Footprint_Review!5:5,0)),"Nicht vorhanden")</f>
        <v>Nicht vorhanden</v>
      </c>
      <c r="BE17" s="31" t="str">
        <f>IFERROR(INDEX(Footprint_Review!12:12,1,MATCH(BE15,Footprint_Review!5:5,0)),"Nicht vorhanden")</f>
        <v>Nicht vorhanden</v>
      </c>
      <c r="BF17" s="31" t="str">
        <f>IFERROR(INDEX(Footprint_Review!12:12,1,MATCH(BF15,Footprint_Review!5:5,0)),"Nicht vorhanden")</f>
        <v>Nicht vorhanden</v>
      </c>
      <c r="BG17" s="31" t="str">
        <f>IFERROR(INDEX(Footprint_Review!12:12,1,MATCH(BG15,Footprint_Review!5:5,0)),"Nicht vorhanden")</f>
        <v>review passt</v>
      </c>
      <c r="BH17" s="31" t="str">
        <f>IFERROR(INDEX(Footprint_Review!12:12,1,MATCH(BH15,Footprint_Review!5:5,0)),"Nicht vorhanden")</f>
        <v>Nicht vorhanden</v>
      </c>
    </row>
    <row r="18" spans="1:60" ht="13.5" thickBot="1" x14ac:dyDescent="0.25">
      <c r="A18" s="39" t="s">
        <v>2</v>
      </c>
      <c r="B18" s="40"/>
      <c r="C18" s="40"/>
      <c r="D18" s="20" t="str" cm="1">
        <f t="array" ref="D18">IF(OR(EXACT(D8:D14,"nicht erfüllt"),EXACT(D17,"offen")),"offen","review passt")</f>
        <v>review passt</v>
      </c>
      <c r="E18" s="20" t="str" cm="1">
        <f t="array" ref="E18">IF(OR(EXACT(E8:E14,"nicht erfüllt"),EXACT(E17,"offen")),"offen","review passt")</f>
        <v>review passt</v>
      </c>
      <c r="F18" s="20" t="str" cm="1">
        <f t="array" ref="F18">IF(OR(EXACT(F8:F14,"nicht erfüllt"),EXACT(F17,"offen")),"offen","review passt")</f>
        <v>offen</v>
      </c>
      <c r="G18" s="20" t="str" cm="1">
        <f t="array" ref="G18">IF(OR(EXACT(G8:G14,"nicht erfüllt"),EXACT(G17,"offen")),"offen","review passt")</f>
        <v>review passt</v>
      </c>
      <c r="H18" s="20" t="str" cm="1">
        <f t="array" ref="H18">IF(OR(EXACT(H8:H14,"nicht erfüllt"),EXACT(H17,"offen")),"offen","review passt")</f>
        <v>review passt</v>
      </c>
      <c r="I18" s="20" t="str" cm="1">
        <f t="array" ref="I18">IF(OR(EXACT(I8:I14,"nicht erfüllt"),EXACT(I17,"offen")),"offen","review passt")</f>
        <v>review passt</v>
      </c>
      <c r="J18" s="20" t="str" cm="1">
        <f t="array" ref="J18">IF(OR(EXACT(J8:J14,"nicht erfüllt"),EXACT(J17,"offen")),"offen","review passt")</f>
        <v>review passt</v>
      </c>
      <c r="K18" s="20" t="str" cm="1">
        <f t="array" ref="K18">IF(OR(EXACT(K8:K14,"nicht erfüllt"),EXACT(K17,"offen")),"offen","review passt")</f>
        <v>review passt</v>
      </c>
      <c r="L18" s="20" t="str" cm="1">
        <f t="array" ref="L18">IF(OR(EXACT(L8:L14,"nicht erfüllt"),EXACT(L17,"offen")),"offen","review passt")</f>
        <v>offen</v>
      </c>
      <c r="M18" s="20" t="str" cm="1">
        <f t="array" ref="M18">IF(OR(EXACT(M8:M14,"nicht erfüllt"),EXACT(M17,"offen")),"offen","review passt")</f>
        <v>review passt</v>
      </c>
      <c r="N18" s="20" t="str" cm="1">
        <f t="array" ref="N18">IF(OR(EXACT(N8:N14,"nicht erfüllt"),EXACT(N17,"offen")),"offen","review passt")</f>
        <v>review passt</v>
      </c>
      <c r="O18" s="20" t="str" cm="1">
        <f t="array" ref="O18">IF(OR(EXACT(O8:O14,"nicht erfüllt"),EXACT(O17,"offen")),"offen","review passt")</f>
        <v>offen</v>
      </c>
      <c r="P18" s="20" t="str" cm="1">
        <f t="array" ref="P18">IF(OR(EXACT(P8:P14,"nicht erfüllt"),EXACT(P17,"offen")),"offen","review passt")</f>
        <v>review passt</v>
      </c>
      <c r="Q18" s="20" t="str" cm="1">
        <f t="array" ref="Q18">IF(OR(EXACT(Q8:Q14,"nicht erfüllt"),EXACT(Q17,"offen")),"offen","review passt")</f>
        <v>review passt</v>
      </c>
      <c r="R18" s="20" t="str" cm="1">
        <f t="array" ref="R18">IF(OR(EXACT(R8:R14,"nicht erfüllt"),EXACT(R17,"offen")),"offen","review passt")</f>
        <v>review passt</v>
      </c>
      <c r="S18" s="20" t="str" cm="1">
        <f t="array" ref="S18">IF(OR(EXACT(S8:S14,"nicht erfüllt"),EXACT(S17,"offen")),"offen","review passt")</f>
        <v>offen</v>
      </c>
      <c r="T18" s="20" t="str" cm="1">
        <f t="array" ref="T18">IF(OR(EXACT(T8:T14,"nicht erfüllt"),EXACT(T17,"offen")),"offen","review passt")</f>
        <v>review passt</v>
      </c>
      <c r="U18" s="20" t="str" cm="1">
        <f t="array" ref="U18">IF(OR(EXACT(U8:U14,"nicht erfüllt"),EXACT(U17,"offen")),"offen","review passt")</f>
        <v>review passt</v>
      </c>
      <c r="V18" s="20" t="str" cm="1">
        <f t="array" ref="V18">IF(OR(EXACT(V8:V14,"nicht erfüllt"),EXACT(V17,"offen")),"offen","review passt")</f>
        <v>review passt</v>
      </c>
      <c r="W18" s="20" t="str" cm="1">
        <f t="array" ref="W18">IF(OR(EXACT(W8:W14,"nicht erfüllt"),EXACT(W17,"offen")),"offen","review passt")</f>
        <v>review passt</v>
      </c>
      <c r="X18" s="20" t="str" cm="1">
        <f t="array" ref="X18">IF(OR(EXACT(X8:X14,"nicht erfüllt"),EXACT(X17,"offen")),"offen","review passt")</f>
        <v>offen</v>
      </c>
      <c r="Y18" s="20" t="str" cm="1">
        <f t="array" ref="Y18">IF(OR(EXACT(Y8:Y14,"nicht erfüllt"),EXACT(Y17,"offen")),"offen","review passt")</f>
        <v>review passt</v>
      </c>
      <c r="Z18" s="20" t="str" cm="1">
        <f t="array" ref="Z18">IF(OR(EXACT(Z8:Z14,"nicht erfüllt"),EXACT(Z17,"offen")),"offen","review passt")</f>
        <v>offen</v>
      </c>
      <c r="AA18" s="20" t="str" cm="1">
        <f t="array" ref="AA18">IF(OR(EXACT(AA8:AA14,"nicht erfüllt"),EXACT(AA17,"offen")),"offen","review passt")</f>
        <v>offen</v>
      </c>
      <c r="AB18" s="20" t="str" cm="1">
        <f t="array" ref="AB18">IF(OR(EXACT(AB8:AB14,"nicht erfüllt"),EXACT(AB17,"offen")),"offen","review passt")</f>
        <v>review passt</v>
      </c>
      <c r="AC18" s="20" t="str" cm="1">
        <f t="array" ref="AC18">IF(OR(EXACT(AC8:AC14,"nicht erfüllt"),EXACT(AC17,"offen")),"offen","review passt")</f>
        <v>review passt</v>
      </c>
      <c r="AD18" s="20" t="str" cm="1">
        <f t="array" ref="AD18">IF(OR(EXACT(AD8:AD14,"nicht erfüllt"),EXACT(AD17,"offen")),"offen","review passt")</f>
        <v>offen</v>
      </c>
      <c r="AE18" s="20" t="str" cm="1">
        <f t="array" ref="AE18">IF(OR(EXACT(AE8:AE14,"nicht erfüllt"),EXACT(AE17,"offen")),"offen","review passt")</f>
        <v>review passt</v>
      </c>
      <c r="AF18" s="20" t="str" cm="1">
        <f t="array" ref="AF18">IF(OR(EXACT(AF8:AF14,"nicht erfüllt"),EXACT(AF17,"offen")),"offen","review passt")</f>
        <v>review passt</v>
      </c>
      <c r="AG18" s="20" t="str" cm="1">
        <f t="array" ref="AG18">IF(OR(EXACT(AG8:AG14,"nicht erfüllt"),EXACT(AG17,"offen")),"offen","review passt")</f>
        <v>offen</v>
      </c>
      <c r="AH18" s="20" t="str" cm="1">
        <f t="array" ref="AH18">IF(OR(EXACT(AH8:AH14,"nicht erfüllt"),EXACT(AH17,"offen")),"offen","review passt")</f>
        <v>review passt</v>
      </c>
      <c r="AI18" s="20" t="str" cm="1">
        <f t="array" ref="AI18">IF(OR(EXACT(AI8:AI14,"nicht erfüllt"),EXACT(AI17,"offen")),"offen","review passt")</f>
        <v>offen</v>
      </c>
      <c r="AJ18" s="20" t="str" cm="1">
        <f t="array" ref="AJ18">IF(OR(EXACT(AJ8:AJ14,"nicht erfüllt"),EXACT(AJ17,"offen")),"offen","review passt")</f>
        <v>offen</v>
      </c>
      <c r="AK18" s="20" t="str" cm="1">
        <f t="array" ref="AK18">IF(OR(EXACT(AK8:AK14,"nicht erfüllt"),EXACT(AK17,"offen")),"offen","review passt")</f>
        <v>review passt</v>
      </c>
      <c r="AL18" s="20" t="str" cm="1">
        <f t="array" ref="AL18">IF(OR(EXACT(AL8:AL14,"nicht erfüllt"),EXACT(AL17,"offen")),"offen","review passt")</f>
        <v>review passt</v>
      </c>
      <c r="AM18" s="20" t="str" cm="1">
        <f t="array" ref="AM18">IF(OR(EXACT(AM8:AM14,"nicht erfüllt"),EXACT(AM17,"offen")),"offen","review passt")</f>
        <v>review passt</v>
      </c>
      <c r="AN18" s="20" t="str" cm="1">
        <f t="array" ref="AN18">IF(OR(EXACT(AN8:AN14,"nicht erfüllt"),EXACT(AN17,"offen")),"offen","review passt")</f>
        <v>review passt</v>
      </c>
      <c r="AO18" s="20" t="str" cm="1">
        <f t="array" ref="AO18">IF(OR(EXACT(AO8:AO14,"nicht erfüllt"),EXACT(AO17,"offen")),"offen","review passt")</f>
        <v>review passt</v>
      </c>
      <c r="AP18" s="20" t="str" cm="1">
        <f t="array" ref="AP18">IF(OR(EXACT(AP8:AP14,"nicht erfüllt"),EXACT(AP17,"offen")),"offen","review passt")</f>
        <v>review passt</v>
      </c>
      <c r="AQ18" s="20" t="str" cm="1">
        <f t="array" ref="AQ18">IF(OR(EXACT(AQ8:AQ14,"nicht erfüllt"),EXACT(AQ17,"offen")),"offen","review passt")</f>
        <v>review passt</v>
      </c>
      <c r="AR18" s="20" t="str" cm="1">
        <f t="array" ref="AR18">IF(OR(EXACT(AR8:AR14,"nicht erfüllt"),EXACT(AR17,"offen")),"offen","review passt")</f>
        <v>review passt</v>
      </c>
      <c r="AS18" s="20" t="str" cm="1">
        <f t="array" ref="AS18">IF(OR(EXACT(AS8:AS14,"nicht erfüllt"),EXACT(AS17,"offen")),"offen","review passt")</f>
        <v>review passt</v>
      </c>
      <c r="AT18" s="20" t="str" cm="1">
        <f t="array" ref="AT18">IF(OR(EXACT(AT8:AT14,"nicht erfüllt"),EXACT(AT17,"offen")),"offen","review passt")</f>
        <v>offen</v>
      </c>
      <c r="AU18" s="20" t="str" cm="1">
        <f t="array" ref="AU18">IF(OR(EXACT(AU8:AU14,"nicht erfüllt"),EXACT(AU17,"offen")),"offen","review passt")</f>
        <v>offen</v>
      </c>
      <c r="AV18" s="20" t="str" cm="1">
        <f t="array" ref="AV18">IF(OR(EXACT(AV8:AV14,"nicht erfüllt"),EXACT(AV17,"offen")),"offen","review passt")</f>
        <v>review passt</v>
      </c>
      <c r="AW18" s="20" t="str" cm="1">
        <f t="array" ref="AW18">IF(OR(EXACT(AW8:AW14,"nicht erfüllt"),EXACT(AW17,"offen")),"offen","review passt")</f>
        <v>offen</v>
      </c>
      <c r="AX18" s="20" t="str" cm="1">
        <f t="array" ref="AX18">IF(OR(EXACT(AX8:AX14,"nicht erfüllt"),EXACT(AX17,"offen")),"offen","review passt")</f>
        <v>review passt</v>
      </c>
      <c r="AY18" s="20" t="str" cm="1">
        <f t="array" ref="AY18">IF(OR(EXACT(AY8:AY14,"nicht erfüllt"),EXACT(AY17,"offen")),"offen","review passt")</f>
        <v>review passt</v>
      </c>
      <c r="AZ18" s="20" t="str" cm="1">
        <f t="array" ref="AZ18">IF(OR(EXACT(AZ8:AZ14,"nicht erfüllt"),EXACT(AZ17,"offen")),"offen","review passt")</f>
        <v>review passt</v>
      </c>
      <c r="BA18" s="20" t="str" cm="1">
        <f t="array" ref="BA18">IF(OR(EXACT(BA8:BA14,"nicht erfüllt"),EXACT(BA17,"offen")),"offen","review passt")</f>
        <v>review passt</v>
      </c>
      <c r="BB18" s="20" t="str" cm="1">
        <f t="array" ref="BB18">IF(OR(EXACT(BB8:BB14,"nicht erfüllt"),EXACT(BB17,"offen")),"offen","review passt")</f>
        <v>review passt</v>
      </c>
      <c r="BC18" s="20" t="str" cm="1">
        <f t="array" ref="BC18">IF(OR(EXACT(BC8:BC14,"nicht erfüllt"),EXACT(BC17,"offen")),"offen","review passt")</f>
        <v>review passt</v>
      </c>
      <c r="BD18" s="20" t="str" cm="1">
        <f t="array" ref="BD18">IF(OR(EXACT(BD8:BD14,"nicht erfüllt"),EXACT(BD17,"offen")),"offen","review passt")</f>
        <v>review passt</v>
      </c>
      <c r="BE18" s="20" t="str" cm="1">
        <f t="array" ref="BE18">IF(OR(EXACT(BE8:BE14,"nicht erfüllt"),EXACT(BE17,"offen")),"offen","review passt")</f>
        <v>review passt</v>
      </c>
      <c r="BF18" s="20" t="str" cm="1">
        <f t="array" ref="BF18">IF(OR(EXACT(BF8:BF14,"nicht erfüllt"),EXACT(BF17,"offen")),"offen","review passt")</f>
        <v>review passt</v>
      </c>
      <c r="BG18" s="20" t="str" cm="1">
        <f t="array" ref="BG18">IF(OR(EXACT(BG8:BG14,"nicht erfüllt"),EXACT(BG17,"offen")),"offen","review passt")</f>
        <v>review passt</v>
      </c>
      <c r="BH18" s="20" t="str" cm="1">
        <f t="array" ref="BH18">IF(OR(EXACT(BH8:BH14,"nicht erfüllt"),EXACT(BH17,"offen")),"offen","review passt")</f>
        <v>review passt</v>
      </c>
    </row>
  </sheetData>
  <dataConsolidate/>
  <mergeCells count="5">
    <mergeCell ref="A1:C1"/>
    <mergeCell ref="A6:C6"/>
    <mergeCell ref="A18:C18"/>
    <mergeCell ref="A5:C5"/>
    <mergeCell ref="A2:B2"/>
  </mergeCells>
  <phoneticPr fontId="2" type="noConversion"/>
  <conditionalFormatting sqref="E13:W13 AQ13:AW13 BA13 BC13 BF13 Y13:AJ13 BH13">
    <cfRule type="cellIs" dxfId="116" priority="165" stopIfTrue="1" operator="equal">
      <formula>"nicht erfüllt"</formula>
    </cfRule>
    <cfRule type="cellIs" dxfId="115" priority="166" stopIfTrue="1" operator="equal">
      <formula>"erfüllt"</formula>
    </cfRule>
  </conditionalFormatting>
  <conditionalFormatting sqref="E13:W13 AQ13:AW13 BA13 BC13 BF13 Y13:AJ13 BH13">
    <cfRule type="cellIs" dxfId="114" priority="153" operator="equal">
      <formula>"entfällt"</formula>
    </cfRule>
    <cfRule type="cellIs" dxfId="113" priority="154" operator="equal">
      <formula>"nicht prüfbar"</formula>
    </cfRule>
  </conditionalFormatting>
  <conditionalFormatting sqref="E8:W13 AK9:AK14 BA8:BC8 BA9:BA13 BF8:BH12 BC9:BC13 Y9:AJ13 Y8:AK8 AL8:AY12 AL13:AW13 BF13 BH13">
    <cfRule type="cellIs" dxfId="112" priority="111" stopIfTrue="1" operator="equal">
      <formula>"nicht erfüllt"</formula>
    </cfRule>
    <cfRule type="cellIs" dxfId="111" priority="112" stopIfTrue="1" operator="equal">
      <formula>"erfüllt"</formula>
    </cfRule>
  </conditionalFormatting>
  <conditionalFormatting sqref="E14:AJ14 BC14 BF14:BH14 AL14:BA14">
    <cfRule type="cellIs" dxfId="110" priority="109" stopIfTrue="1" operator="equal">
      <formula>"nicht erfüllt"</formula>
    </cfRule>
    <cfRule type="cellIs" dxfId="109" priority="110" stopIfTrue="1" operator="equal">
      <formula>"erfüllt"</formula>
    </cfRule>
  </conditionalFormatting>
  <conditionalFormatting sqref="E14:AJ14 BC14 BF14:BH14 AL14:BA14">
    <cfRule type="cellIs" dxfId="108" priority="107" operator="equal">
      <formula>"entfällt"</formula>
    </cfRule>
    <cfRule type="cellIs" dxfId="107" priority="108" operator="equal">
      <formula>"nicht prüfbar"</formula>
    </cfRule>
  </conditionalFormatting>
  <conditionalFormatting sqref="E14:AJ14 BC14 BF14:BH14 AL14:BA14">
    <cfRule type="cellIs" dxfId="106" priority="103" stopIfTrue="1" operator="equal">
      <formula>"nicht erfüllt"</formula>
    </cfRule>
    <cfRule type="cellIs" dxfId="105" priority="104" stopIfTrue="1" operator="equal">
      <formula>"erfüllt"</formula>
    </cfRule>
  </conditionalFormatting>
  <conditionalFormatting sqref="D18:BH18">
    <cfRule type="cellIs" dxfId="104" priority="85" operator="equal">
      <formula>"review passt"</formula>
    </cfRule>
    <cfRule type="cellIs" dxfId="103" priority="86" operator="equal">
      <formula>"offen"</formula>
    </cfRule>
  </conditionalFormatting>
  <conditionalFormatting sqref="D8:D14">
    <cfRule type="cellIs" dxfId="102" priority="77" stopIfTrue="1" operator="equal">
      <formula>"nicht erfüllt"</formula>
    </cfRule>
    <cfRule type="cellIs" dxfId="101" priority="78" stopIfTrue="1" operator="equal">
      <formula>"erfüllt"</formula>
    </cfRule>
  </conditionalFormatting>
  <conditionalFormatting sqref="AZ13">
    <cfRule type="cellIs" dxfId="100" priority="75" stopIfTrue="1" operator="equal">
      <formula>"nicht erfüllt"</formula>
    </cfRule>
    <cfRule type="cellIs" dxfId="99" priority="76" stopIfTrue="1" operator="equal">
      <formula>"erfüllt"</formula>
    </cfRule>
  </conditionalFormatting>
  <conditionalFormatting sqref="AZ13">
    <cfRule type="cellIs" dxfId="98" priority="73" operator="equal">
      <formula>"entfällt"</formula>
    </cfRule>
    <cfRule type="cellIs" dxfId="97" priority="74" operator="equal">
      <formula>"nicht prüfbar"</formula>
    </cfRule>
  </conditionalFormatting>
  <conditionalFormatting sqref="AZ8:AZ13">
    <cfRule type="cellIs" dxfId="96" priority="71" stopIfTrue="1" operator="equal">
      <formula>"nicht erfüllt"</formula>
    </cfRule>
    <cfRule type="cellIs" dxfId="95" priority="72" stopIfTrue="1" operator="equal">
      <formula>"erfüllt"</formula>
    </cfRule>
  </conditionalFormatting>
  <conditionalFormatting sqref="BB9">
    <cfRule type="cellIs" dxfId="94" priority="69" stopIfTrue="1" operator="equal">
      <formula>"nicht erfüllt"</formula>
    </cfRule>
    <cfRule type="cellIs" dxfId="93" priority="70" stopIfTrue="1" operator="equal">
      <formula>"erfüllt"</formula>
    </cfRule>
  </conditionalFormatting>
  <conditionalFormatting sqref="BB10">
    <cfRule type="cellIs" dxfId="92" priority="67" stopIfTrue="1" operator="equal">
      <formula>"nicht erfüllt"</formula>
    </cfRule>
    <cfRule type="cellIs" dxfId="91" priority="68" stopIfTrue="1" operator="equal">
      <formula>"erfüllt"</formula>
    </cfRule>
  </conditionalFormatting>
  <conditionalFormatting sqref="BB11">
    <cfRule type="cellIs" dxfId="90" priority="65" stopIfTrue="1" operator="equal">
      <formula>"nicht erfüllt"</formula>
    </cfRule>
    <cfRule type="cellIs" dxfId="89" priority="66" stopIfTrue="1" operator="equal">
      <formula>"erfüllt"</formula>
    </cfRule>
  </conditionalFormatting>
  <conditionalFormatting sqref="BB12">
    <cfRule type="cellIs" dxfId="88" priority="63" stopIfTrue="1" operator="equal">
      <formula>"nicht erfüllt"</formula>
    </cfRule>
    <cfRule type="cellIs" dxfId="87" priority="64" stopIfTrue="1" operator="equal">
      <formula>"erfüllt"</formula>
    </cfRule>
  </conditionalFormatting>
  <conditionalFormatting sqref="BB13">
    <cfRule type="cellIs" dxfId="86" priority="61" stopIfTrue="1" operator="equal">
      <formula>"nicht erfüllt"</formula>
    </cfRule>
    <cfRule type="cellIs" dxfId="85" priority="62" stopIfTrue="1" operator="equal">
      <formula>"erfüllt"</formula>
    </cfRule>
  </conditionalFormatting>
  <conditionalFormatting sqref="BB14">
    <cfRule type="cellIs" dxfId="84" priority="59" stopIfTrue="1" operator="equal">
      <formula>"nicht erfüllt"</formula>
    </cfRule>
    <cfRule type="cellIs" dxfId="83" priority="60" stopIfTrue="1" operator="equal">
      <formula>"erfüllt"</formula>
    </cfRule>
  </conditionalFormatting>
  <conditionalFormatting sqref="BD8">
    <cfRule type="cellIs" dxfId="82" priority="57" stopIfTrue="1" operator="equal">
      <formula>"nicht erfüllt"</formula>
    </cfRule>
    <cfRule type="cellIs" dxfId="81" priority="58" stopIfTrue="1" operator="equal">
      <formula>"erfüllt"</formula>
    </cfRule>
  </conditionalFormatting>
  <conditionalFormatting sqref="BD9">
    <cfRule type="cellIs" dxfId="80" priority="55" stopIfTrue="1" operator="equal">
      <formula>"nicht erfüllt"</formula>
    </cfRule>
    <cfRule type="cellIs" dxfId="79" priority="56" stopIfTrue="1" operator="equal">
      <formula>"erfüllt"</formula>
    </cfRule>
  </conditionalFormatting>
  <conditionalFormatting sqref="BD10">
    <cfRule type="cellIs" dxfId="78" priority="53" stopIfTrue="1" operator="equal">
      <formula>"nicht erfüllt"</formula>
    </cfRule>
    <cfRule type="cellIs" dxfId="77" priority="54" stopIfTrue="1" operator="equal">
      <formula>"erfüllt"</formula>
    </cfRule>
  </conditionalFormatting>
  <conditionalFormatting sqref="BD11">
    <cfRule type="cellIs" dxfId="76" priority="51" stopIfTrue="1" operator="equal">
      <formula>"nicht erfüllt"</formula>
    </cfRule>
    <cfRule type="cellIs" dxfId="75" priority="52" stopIfTrue="1" operator="equal">
      <formula>"erfüllt"</formula>
    </cfRule>
  </conditionalFormatting>
  <conditionalFormatting sqref="BD12">
    <cfRule type="cellIs" dxfId="74" priority="49" stopIfTrue="1" operator="equal">
      <formula>"nicht erfüllt"</formula>
    </cfRule>
    <cfRule type="cellIs" dxfId="73" priority="50" stopIfTrue="1" operator="equal">
      <formula>"erfüllt"</formula>
    </cfRule>
  </conditionalFormatting>
  <conditionalFormatting sqref="BD13">
    <cfRule type="cellIs" dxfId="72" priority="47" stopIfTrue="1" operator="equal">
      <formula>"nicht erfüllt"</formula>
    </cfRule>
    <cfRule type="cellIs" dxfId="71" priority="48" stopIfTrue="1" operator="equal">
      <formula>"erfüllt"</formula>
    </cfRule>
  </conditionalFormatting>
  <conditionalFormatting sqref="BD14">
    <cfRule type="cellIs" dxfId="70" priority="45" stopIfTrue="1" operator="equal">
      <formula>"nicht erfüllt"</formula>
    </cfRule>
    <cfRule type="cellIs" dxfId="69" priority="46" stopIfTrue="1" operator="equal">
      <formula>"erfüllt"</formula>
    </cfRule>
  </conditionalFormatting>
  <conditionalFormatting sqref="BE8">
    <cfRule type="cellIs" dxfId="68" priority="43" stopIfTrue="1" operator="equal">
      <formula>"nicht erfüllt"</formula>
    </cfRule>
    <cfRule type="cellIs" dxfId="67" priority="44" stopIfTrue="1" operator="equal">
      <formula>"erfüllt"</formula>
    </cfRule>
  </conditionalFormatting>
  <conditionalFormatting sqref="BE9">
    <cfRule type="cellIs" dxfId="66" priority="41" stopIfTrue="1" operator="equal">
      <formula>"nicht erfüllt"</formula>
    </cfRule>
    <cfRule type="cellIs" dxfId="65" priority="42" stopIfTrue="1" operator="equal">
      <formula>"erfüllt"</formula>
    </cfRule>
  </conditionalFormatting>
  <conditionalFormatting sqref="BE10">
    <cfRule type="cellIs" dxfId="64" priority="39" stopIfTrue="1" operator="equal">
      <formula>"nicht erfüllt"</formula>
    </cfRule>
    <cfRule type="cellIs" dxfId="63" priority="40" stopIfTrue="1" operator="equal">
      <formula>"erfüllt"</formula>
    </cfRule>
  </conditionalFormatting>
  <conditionalFormatting sqref="BE11">
    <cfRule type="cellIs" dxfId="62" priority="37" stopIfTrue="1" operator="equal">
      <formula>"nicht erfüllt"</formula>
    </cfRule>
    <cfRule type="cellIs" dxfId="61" priority="38" stopIfTrue="1" operator="equal">
      <formula>"erfüllt"</formula>
    </cfRule>
  </conditionalFormatting>
  <conditionalFormatting sqref="BE12">
    <cfRule type="cellIs" dxfId="60" priority="35" stopIfTrue="1" operator="equal">
      <formula>"nicht erfüllt"</formula>
    </cfRule>
    <cfRule type="cellIs" dxfId="59" priority="36" stopIfTrue="1" operator="equal">
      <formula>"erfüllt"</formula>
    </cfRule>
  </conditionalFormatting>
  <conditionalFormatting sqref="BE13">
    <cfRule type="cellIs" dxfId="58" priority="33" stopIfTrue="1" operator="equal">
      <formula>"nicht erfüllt"</formula>
    </cfRule>
    <cfRule type="cellIs" dxfId="57" priority="34" stopIfTrue="1" operator="equal">
      <formula>"erfüllt"</formula>
    </cfRule>
  </conditionalFormatting>
  <conditionalFormatting sqref="BE14">
    <cfRule type="cellIs" dxfId="56" priority="31" stopIfTrue="1" operator="equal">
      <formula>"nicht erfüllt"</formula>
    </cfRule>
    <cfRule type="cellIs" dxfId="55" priority="32" stopIfTrue="1" operator="equal">
      <formula>"erfüllt"</formula>
    </cfRule>
  </conditionalFormatting>
  <conditionalFormatting sqref="X13">
    <cfRule type="cellIs" dxfId="54" priority="29" stopIfTrue="1" operator="equal">
      <formula>"nicht erfüllt"</formula>
    </cfRule>
    <cfRule type="cellIs" dxfId="53" priority="30" stopIfTrue="1" operator="equal">
      <formula>"erfüllt"</formula>
    </cfRule>
  </conditionalFormatting>
  <conditionalFormatting sqref="X13">
    <cfRule type="cellIs" dxfId="52" priority="27" operator="equal">
      <formula>"entfällt"</formula>
    </cfRule>
    <cfRule type="cellIs" dxfId="51" priority="28" operator="equal">
      <formula>"nicht prüfbar"</formula>
    </cfRule>
  </conditionalFormatting>
  <conditionalFormatting sqref="X8:X13">
    <cfRule type="cellIs" dxfId="50" priority="25" stopIfTrue="1" operator="equal">
      <formula>"nicht erfüllt"</formula>
    </cfRule>
    <cfRule type="cellIs" dxfId="49" priority="26" stopIfTrue="1" operator="equal">
      <formula>"erfüllt"</formula>
    </cfRule>
  </conditionalFormatting>
  <conditionalFormatting sqref="A16:XFD16">
    <cfRule type="cellIs" dxfId="48" priority="22" operator="equal">
      <formula>"Nicht vorhanden"</formula>
    </cfRule>
    <cfRule type="cellIs" dxfId="47" priority="23" operator="equal">
      <formula>"Vorhanden"</formula>
    </cfRule>
  </conditionalFormatting>
  <conditionalFormatting sqref="AY13">
    <cfRule type="cellIs" dxfId="46" priority="20" stopIfTrue="1" operator="equal">
      <formula>"nicht erfüllt"</formula>
    </cfRule>
    <cfRule type="cellIs" dxfId="45" priority="21" stopIfTrue="1" operator="equal">
      <formula>"erfüllt"</formula>
    </cfRule>
  </conditionalFormatting>
  <conditionalFormatting sqref="AY13">
    <cfRule type="cellIs" dxfId="44" priority="18" operator="equal">
      <formula>"entfällt"</formula>
    </cfRule>
    <cfRule type="cellIs" dxfId="43" priority="19" operator="equal">
      <formula>"nicht prüfbar"</formula>
    </cfRule>
  </conditionalFormatting>
  <conditionalFormatting sqref="AY13">
    <cfRule type="cellIs" dxfId="42" priority="16" stopIfTrue="1" operator="equal">
      <formula>"nicht erfüllt"</formula>
    </cfRule>
    <cfRule type="cellIs" dxfId="41" priority="17" stopIfTrue="1" operator="equal">
      <formula>"erfüllt"</formula>
    </cfRule>
  </conditionalFormatting>
  <conditionalFormatting sqref="AX13">
    <cfRule type="cellIs" dxfId="40" priority="14" stopIfTrue="1" operator="equal">
      <formula>"nicht erfüllt"</formula>
    </cfRule>
    <cfRule type="cellIs" dxfId="39" priority="15" stopIfTrue="1" operator="equal">
      <formula>"erfüllt"</formula>
    </cfRule>
  </conditionalFormatting>
  <conditionalFormatting sqref="AX13">
    <cfRule type="cellIs" dxfId="38" priority="12" operator="equal">
      <formula>"entfällt"</formula>
    </cfRule>
    <cfRule type="cellIs" dxfId="37" priority="13" operator="equal">
      <formula>"nicht prüfbar"</formula>
    </cfRule>
  </conditionalFormatting>
  <conditionalFormatting sqref="AX13">
    <cfRule type="cellIs" dxfId="36" priority="10" stopIfTrue="1" operator="equal">
      <formula>"nicht erfüllt"</formula>
    </cfRule>
    <cfRule type="cellIs" dxfId="35" priority="11" stopIfTrue="1" operator="equal">
      <formula>"erfüllt"</formula>
    </cfRule>
  </conditionalFormatting>
  <conditionalFormatting sqref="BG13">
    <cfRule type="cellIs" dxfId="34" priority="8" stopIfTrue="1" operator="equal">
      <formula>"nicht erfüllt"</formula>
    </cfRule>
    <cfRule type="cellIs" dxfId="33" priority="9" stopIfTrue="1" operator="equal">
      <formula>"erfüllt"</formula>
    </cfRule>
  </conditionalFormatting>
  <conditionalFormatting sqref="BG13">
    <cfRule type="cellIs" dxfId="32" priority="6" operator="equal">
      <formula>"entfällt"</formula>
    </cfRule>
    <cfRule type="cellIs" dxfId="31" priority="7" operator="equal">
      <formula>"nicht prüfbar"</formula>
    </cfRule>
  </conditionalFormatting>
  <conditionalFormatting sqref="BG13">
    <cfRule type="cellIs" dxfId="30" priority="4" stopIfTrue="1" operator="equal">
      <formula>"nicht erfüllt"</formula>
    </cfRule>
    <cfRule type="cellIs" dxfId="29" priority="5" stopIfTrue="1" operator="equal">
      <formula>"erfüllt"</formula>
    </cfRule>
  </conditionalFormatting>
  <conditionalFormatting sqref="A17:XFD17">
    <cfRule type="cellIs" dxfId="28" priority="3" operator="equal">
      <formula>"review passt"</formula>
    </cfRule>
    <cfRule type="cellIs" dxfId="27" priority="2" operator="equal">
      <formula>"Nicht vorhanden"</formula>
    </cfRule>
    <cfRule type="cellIs" dxfId="26" priority="1" operator="equal">
      <formula>"offen"</formula>
    </cfRule>
  </conditionalFormatting>
  <dataValidations count="2">
    <dataValidation type="list" allowBlank="1" showInputMessage="1" showErrorMessage="1" sqref="E13:U14 V14 BC14 AD14:AF14 AG13:AH14 AI14 AJ13:AJ14 W13:AC14 AL14:AP14 BA13:BA14 AX14:AZ14 AQ13:AW14 BH13:BH14 BF14:BG14" xr:uid="{00000000-0002-0000-0000-000003000000}">
      <formula1>"nicht erfüllt, erfüllt, nicht prüfbar,entfällt"</formula1>
    </dataValidation>
    <dataValidation type="list" allowBlank="1" showInputMessage="1" showErrorMessage="1" sqref="D8:BH14" xr:uid="{1580D851-24A1-49EA-9CAD-8F032A6E7722}">
      <formula1>"nicht erfüllt, erfüllt, nicht prüfbar"</formula1>
    </dataValidation>
  </dataValidations>
  <pageMargins left="0.78740157480314965" right="0.78740157480314965" top="0.94488188976377963" bottom="0.98425196850393704" header="0.51181102362204722" footer="0.51181102362204722"/>
  <pageSetup paperSize="9" scale="64" fitToHeight="2" orientation="landscape" horizontalDpi="4294967293" r:id="rId1"/>
  <headerFooter alignWithMargins="0">
    <oddHeader>&amp;L&amp;9Dok. Nr. &amp;F
Seite  &amp;P von &amp;N&amp;R&amp;G</oddHeader>
    <oddFooter>&amp;CFür dieses Dokument behält sich alpitronic alle Rechte vor. Eine Vervielfältigung oder Weitergabe des Dokumentes oder von Teilen daraus an Dritte ohne eine vorherige schriftliche Einverständniserklärung durch alpitronic ist nicht gestattet.</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C6586-ADA7-4875-A230-E74E77CF4EB5}">
  <dimension ref="A1:BG14"/>
  <sheetViews>
    <sheetView zoomScaleNormal="100" workbookViewId="0">
      <pane xSplit="3" topLeftCell="D1" activePane="topRight" state="frozen"/>
      <selection pane="topRight" activeCell="E29" sqref="E29"/>
    </sheetView>
  </sheetViews>
  <sheetFormatPr baseColWidth="10" defaultRowHeight="12.75" outlineLevelRow="1" x14ac:dyDescent="0.2"/>
  <cols>
    <col min="1" max="1" width="4.28515625" bestFit="1" customWidth="1"/>
    <col min="2" max="2" width="9.85546875" bestFit="1" customWidth="1"/>
    <col min="3" max="3" width="57.85546875" bestFit="1" customWidth="1"/>
    <col min="4" max="4" width="18" bestFit="1" customWidth="1"/>
    <col min="5" max="7" width="10" bestFit="1" customWidth="1"/>
    <col min="8" max="8" width="23.85546875" bestFit="1" customWidth="1"/>
    <col min="9" max="11" width="10" bestFit="1" customWidth="1"/>
    <col min="12" max="12" width="44.42578125" bestFit="1" customWidth="1"/>
    <col min="13" max="13" width="10.85546875" bestFit="1" customWidth="1"/>
    <col min="14" max="14" width="12.140625" bestFit="1" customWidth="1"/>
    <col min="16" max="16" width="11.5703125" style="1"/>
    <col min="17" max="17" width="10" bestFit="1" customWidth="1"/>
    <col min="18" max="18" width="16.28515625" bestFit="1" customWidth="1"/>
    <col min="19" max="19" width="10" bestFit="1" customWidth="1"/>
    <col min="20" max="20" width="19.42578125" bestFit="1" customWidth="1"/>
    <col min="21" max="22" width="10" bestFit="1" customWidth="1"/>
    <col min="23" max="23" width="18.42578125" bestFit="1" customWidth="1"/>
    <col min="24" max="24" width="52.85546875" bestFit="1" customWidth="1"/>
    <col min="25" max="27" width="50.7109375" bestFit="1" customWidth="1"/>
    <col min="28" max="28" width="52.85546875" bestFit="1" customWidth="1"/>
    <col min="29" max="32" width="50.7109375" bestFit="1" customWidth="1"/>
    <col min="33" max="33" width="31.28515625" bestFit="1" customWidth="1"/>
    <col min="34" max="34" width="29.7109375" bestFit="1" customWidth="1"/>
    <col min="35" max="35" width="16.85546875" bestFit="1" customWidth="1"/>
    <col min="36" max="36" width="23.5703125" bestFit="1" customWidth="1"/>
    <col min="37" max="38" width="27.7109375" bestFit="1" customWidth="1"/>
    <col min="39" max="39" width="12.140625" bestFit="1" customWidth="1"/>
    <col min="40" max="40" width="26.7109375" bestFit="1" customWidth="1"/>
    <col min="41" max="42" width="21.85546875" bestFit="1" customWidth="1"/>
    <col min="43" max="43" width="10" bestFit="1" customWidth="1"/>
    <col min="44" max="44" width="12.42578125" bestFit="1" customWidth="1"/>
    <col min="45" max="45" width="28.5703125" bestFit="1" customWidth="1"/>
    <col min="46" max="46" width="12" bestFit="1" customWidth="1"/>
    <col min="47" max="47" width="16.5703125" bestFit="1" customWidth="1"/>
    <col min="48" max="48" width="26.7109375" bestFit="1" customWidth="1"/>
    <col min="49" max="49" width="10" bestFit="1" customWidth="1"/>
    <col min="50" max="50" width="16.42578125" bestFit="1" customWidth="1"/>
    <col min="51" max="51" width="17.7109375" bestFit="1" customWidth="1"/>
    <col min="52" max="52" width="23.140625" bestFit="1" customWidth="1"/>
    <col min="53" max="53" width="21.5703125" bestFit="1" customWidth="1"/>
    <col min="54" max="54" width="32.7109375" bestFit="1" customWidth="1"/>
    <col min="55" max="55" width="17.7109375" bestFit="1" customWidth="1"/>
    <col min="56" max="56" width="19.7109375" bestFit="1" customWidth="1"/>
    <col min="57" max="57" width="22.42578125" bestFit="1" customWidth="1"/>
    <col min="58" max="58" width="23.42578125" bestFit="1" customWidth="1"/>
    <col min="59" max="59" width="27" bestFit="1" customWidth="1"/>
  </cols>
  <sheetData>
    <row r="1" spans="1:59" ht="26.25" x14ac:dyDescent="0.4">
      <c r="A1" s="35" t="s">
        <v>135</v>
      </c>
      <c r="B1" s="35"/>
      <c r="C1" s="35"/>
    </row>
    <row r="4" spans="1:59" ht="13.5" thickBot="1" x14ac:dyDescent="0.25"/>
    <row r="5" spans="1:59" ht="13.5" thickBot="1" x14ac:dyDescent="0.25">
      <c r="A5" s="50" t="s">
        <v>130</v>
      </c>
      <c r="B5" s="51"/>
      <c r="C5" s="52"/>
      <c r="D5" s="20" t="s">
        <v>84</v>
      </c>
      <c r="E5" s="21">
        <v>1812</v>
      </c>
      <c r="F5" s="21">
        <v>750315228</v>
      </c>
      <c r="G5" s="21" t="s">
        <v>63</v>
      </c>
      <c r="H5" s="21" t="s">
        <v>85</v>
      </c>
      <c r="I5" s="21" t="s">
        <v>20</v>
      </c>
      <c r="J5" s="21" t="s">
        <v>86</v>
      </c>
      <c r="K5" s="21" t="s">
        <v>87</v>
      </c>
      <c r="L5" s="21" t="s">
        <v>88</v>
      </c>
      <c r="M5" s="21" t="s">
        <v>89</v>
      </c>
      <c r="N5" s="21" t="s">
        <v>90</v>
      </c>
      <c r="O5" s="21" t="s">
        <v>83</v>
      </c>
      <c r="P5" s="21" t="s">
        <v>143</v>
      </c>
      <c r="Q5" s="21" t="s">
        <v>91</v>
      </c>
      <c r="R5" s="21" t="s">
        <v>92</v>
      </c>
      <c r="S5" s="21" t="s">
        <v>28</v>
      </c>
      <c r="T5" s="21" t="s">
        <v>93</v>
      </c>
      <c r="U5" s="21" t="s">
        <v>38</v>
      </c>
      <c r="V5" s="21" t="s">
        <v>39</v>
      </c>
      <c r="W5" s="21" t="s">
        <v>94</v>
      </c>
      <c r="X5" s="21" t="s">
        <v>95</v>
      </c>
      <c r="Y5" s="21" t="s">
        <v>46</v>
      </c>
      <c r="Z5" s="21" t="s">
        <v>96</v>
      </c>
      <c r="AA5" s="21" t="s">
        <v>97</v>
      </c>
      <c r="AB5" s="21" t="s">
        <v>98</v>
      </c>
      <c r="AC5" s="21" t="s">
        <v>99</v>
      </c>
      <c r="AD5" s="21" t="s">
        <v>100</v>
      </c>
      <c r="AE5" s="21" t="s">
        <v>101</v>
      </c>
      <c r="AF5" s="21" t="s">
        <v>102</v>
      </c>
      <c r="AG5" s="21" t="s">
        <v>103</v>
      </c>
      <c r="AH5" s="21" t="s">
        <v>104</v>
      </c>
      <c r="AI5" s="21" t="s">
        <v>105</v>
      </c>
      <c r="AJ5" s="21" t="s">
        <v>106</v>
      </c>
      <c r="AK5" s="21" t="s">
        <v>107</v>
      </c>
      <c r="AL5" s="21" t="s">
        <v>108</v>
      </c>
      <c r="AM5" s="21" t="s">
        <v>109</v>
      </c>
      <c r="AN5" s="21" t="s">
        <v>110</v>
      </c>
      <c r="AO5" s="21" t="s">
        <v>111</v>
      </c>
      <c r="AP5" s="21" t="s">
        <v>112</v>
      </c>
      <c r="AQ5" s="21" t="s">
        <v>113</v>
      </c>
      <c r="AR5" s="21" t="s">
        <v>114</v>
      </c>
      <c r="AS5" s="21" t="s">
        <v>115</v>
      </c>
      <c r="AT5" s="21" t="s">
        <v>116</v>
      </c>
      <c r="AU5" s="21" t="s">
        <v>117</v>
      </c>
      <c r="AV5" s="21" t="s">
        <v>118</v>
      </c>
      <c r="AW5" s="21" t="s">
        <v>119</v>
      </c>
      <c r="AX5" s="21" t="s">
        <v>120</v>
      </c>
      <c r="AY5" s="21" t="s">
        <v>121</v>
      </c>
      <c r="AZ5" s="21" t="s">
        <v>122</v>
      </c>
      <c r="BA5" s="21" t="s">
        <v>123</v>
      </c>
      <c r="BB5" s="21" t="s">
        <v>124</v>
      </c>
      <c r="BC5" s="21" t="s">
        <v>125</v>
      </c>
      <c r="BD5" s="21" t="s">
        <v>126</v>
      </c>
      <c r="BE5" s="21" t="s">
        <v>127</v>
      </c>
      <c r="BF5" s="21" t="s">
        <v>128</v>
      </c>
      <c r="BG5" s="22" t="s">
        <v>129</v>
      </c>
    </row>
    <row r="6" spans="1:59" s="1" customFormat="1" x14ac:dyDescent="0.2">
      <c r="A6" s="45" t="s">
        <v>69</v>
      </c>
      <c r="B6" s="46"/>
      <c r="C6" s="47"/>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row>
    <row r="7" spans="1:59" s="2" customFormat="1" outlineLevel="1" x14ac:dyDescent="0.2">
      <c r="A7" s="9" t="s">
        <v>8</v>
      </c>
      <c r="B7" s="4" t="s">
        <v>0</v>
      </c>
      <c r="C7" s="4" t="s">
        <v>1</v>
      </c>
      <c r="D7" s="4" t="s">
        <v>2</v>
      </c>
      <c r="E7" s="4" t="s">
        <v>2</v>
      </c>
      <c r="F7" s="4" t="s">
        <v>2</v>
      </c>
      <c r="G7" s="4" t="s">
        <v>2</v>
      </c>
      <c r="H7" s="4" t="s">
        <v>2</v>
      </c>
      <c r="I7" s="4" t="s">
        <v>2</v>
      </c>
      <c r="J7" s="4" t="s">
        <v>2</v>
      </c>
      <c r="K7" s="4" t="s">
        <v>2</v>
      </c>
      <c r="L7" s="4" t="s">
        <v>2</v>
      </c>
      <c r="M7" s="4" t="s">
        <v>2</v>
      </c>
      <c r="N7" s="4" t="s">
        <v>2</v>
      </c>
      <c r="O7" s="4" t="s">
        <v>2</v>
      </c>
      <c r="P7" s="4"/>
      <c r="Q7" s="4" t="s">
        <v>2</v>
      </c>
      <c r="R7" s="4" t="s">
        <v>2</v>
      </c>
      <c r="S7" s="4" t="s">
        <v>2</v>
      </c>
      <c r="T7" s="4" t="s">
        <v>2</v>
      </c>
      <c r="U7" s="4" t="s">
        <v>2</v>
      </c>
      <c r="V7" s="4" t="s">
        <v>2</v>
      </c>
      <c r="W7" s="4" t="s">
        <v>2</v>
      </c>
      <c r="X7" s="4" t="s">
        <v>2</v>
      </c>
      <c r="Y7" s="4" t="s">
        <v>2</v>
      </c>
      <c r="Z7" s="4" t="s">
        <v>2</v>
      </c>
      <c r="AA7" s="4" t="s">
        <v>2</v>
      </c>
      <c r="AB7" s="4" t="s">
        <v>2</v>
      </c>
      <c r="AC7" s="4" t="s">
        <v>2</v>
      </c>
      <c r="AD7" s="4" t="s">
        <v>2</v>
      </c>
      <c r="AE7" s="4" t="s">
        <v>2</v>
      </c>
      <c r="AF7" s="4" t="s">
        <v>2</v>
      </c>
      <c r="AG7" s="4" t="s">
        <v>2</v>
      </c>
      <c r="AH7" s="4" t="s">
        <v>2</v>
      </c>
      <c r="AI7" s="4" t="s">
        <v>2</v>
      </c>
      <c r="AJ7" s="4" t="s">
        <v>2</v>
      </c>
      <c r="AK7" s="4" t="s">
        <v>2</v>
      </c>
      <c r="AL7" s="4" t="s">
        <v>2</v>
      </c>
      <c r="AM7" s="4" t="s">
        <v>2</v>
      </c>
      <c r="AN7" s="4" t="s">
        <v>2</v>
      </c>
      <c r="AO7" s="4" t="s">
        <v>2</v>
      </c>
      <c r="AP7" s="4" t="s">
        <v>2</v>
      </c>
      <c r="AQ7" s="4" t="s">
        <v>2</v>
      </c>
      <c r="AR7" s="4" t="s">
        <v>2</v>
      </c>
      <c r="AS7" s="4" t="s">
        <v>2</v>
      </c>
      <c r="AT7" s="4" t="s">
        <v>2</v>
      </c>
      <c r="AU7" s="4" t="s">
        <v>2</v>
      </c>
      <c r="AV7" s="4" t="s">
        <v>2</v>
      </c>
      <c r="AW7" s="4" t="s">
        <v>2</v>
      </c>
      <c r="AX7" s="4" t="s">
        <v>2</v>
      </c>
      <c r="AY7" s="4" t="s">
        <v>2</v>
      </c>
      <c r="AZ7" s="4" t="s">
        <v>2</v>
      </c>
      <c r="BA7" s="4" t="s">
        <v>2</v>
      </c>
      <c r="BB7" s="4" t="s">
        <v>2</v>
      </c>
      <c r="BC7" s="4" t="s">
        <v>2</v>
      </c>
      <c r="BD7" s="4" t="s">
        <v>2</v>
      </c>
      <c r="BE7" s="4" t="s">
        <v>2</v>
      </c>
      <c r="BF7" s="4" t="s">
        <v>2</v>
      </c>
      <c r="BG7" s="4" t="s">
        <v>2</v>
      </c>
    </row>
    <row r="8" spans="1:59" s="2" customFormat="1" ht="25.5" outlineLevel="1" x14ac:dyDescent="0.2">
      <c r="A8" s="10">
        <v>1</v>
      </c>
      <c r="B8" s="6" t="s">
        <v>73</v>
      </c>
      <c r="C8" s="6" t="s">
        <v>71</v>
      </c>
      <c r="D8" s="7" t="s">
        <v>3</v>
      </c>
      <c r="E8" s="7" t="s">
        <v>132</v>
      </c>
      <c r="F8" s="7" t="s">
        <v>3</v>
      </c>
      <c r="G8" s="23" t="s">
        <v>132</v>
      </c>
      <c r="H8" s="7" t="s">
        <v>132</v>
      </c>
      <c r="I8" s="7" t="s">
        <v>132</v>
      </c>
      <c r="J8" s="7" t="s">
        <v>132</v>
      </c>
      <c r="K8" s="7" t="s">
        <v>132</v>
      </c>
      <c r="L8" s="7" t="s">
        <v>3</v>
      </c>
      <c r="M8" s="7" t="s">
        <v>132</v>
      </c>
      <c r="N8" s="7" t="s">
        <v>3</v>
      </c>
      <c r="O8" s="7" t="s">
        <v>3</v>
      </c>
      <c r="P8" s="23" t="s">
        <v>132</v>
      </c>
      <c r="Q8" s="7" t="s">
        <v>3</v>
      </c>
      <c r="R8" s="23" t="s">
        <v>132</v>
      </c>
      <c r="S8" s="7" t="s">
        <v>132</v>
      </c>
      <c r="T8" s="7" t="s">
        <v>3</v>
      </c>
      <c r="U8" s="7" t="s">
        <v>3</v>
      </c>
      <c r="V8" s="7" t="s">
        <v>3</v>
      </c>
      <c r="W8" s="7" t="s">
        <v>3</v>
      </c>
      <c r="X8" s="7" t="s">
        <v>132</v>
      </c>
      <c r="Y8" s="7" t="s">
        <v>132</v>
      </c>
      <c r="Z8" s="7" t="s">
        <v>132</v>
      </c>
      <c r="AA8" s="7" t="s">
        <v>132</v>
      </c>
      <c r="AB8" s="7" t="s">
        <v>132</v>
      </c>
      <c r="AC8" s="7" t="s">
        <v>132</v>
      </c>
      <c r="AD8" s="7" t="s">
        <v>132</v>
      </c>
      <c r="AE8" s="7" t="s">
        <v>132</v>
      </c>
      <c r="AF8" s="7" t="s">
        <v>132</v>
      </c>
      <c r="AG8" s="7" t="s">
        <v>3</v>
      </c>
      <c r="AH8" s="7" t="s">
        <v>3</v>
      </c>
      <c r="AI8" s="7" t="s">
        <v>3</v>
      </c>
      <c r="AJ8" s="7" t="s">
        <v>132</v>
      </c>
      <c r="AK8" s="7" t="s">
        <v>3</v>
      </c>
      <c r="AL8" s="7" t="s">
        <v>3</v>
      </c>
      <c r="AM8" s="7" t="s">
        <v>3</v>
      </c>
      <c r="AN8" s="7" t="s">
        <v>132</v>
      </c>
      <c r="AO8" s="23" t="s">
        <v>132</v>
      </c>
      <c r="AP8" s="7" t="s">
        <v>3</v>
      </c>
      <c r="AQ8" s="7" t="s">
        <v>3</v>
      </c>
      <c r="AR8" s="7" t="s">
        <v>3</v>
      </c>
      <c r="AS8" s="23" t="s">
        <v>132</v>
      </c>
      <c r="AT8" s="23" t="s">
        <v>132</v>
      </c>
      <c r="AU8" s="23" t="s">
        <v>132</v>
      </c>
      <c r="AV8" s="7" t="s">
        <v>3</v>
      </c>
      <c r="AW8" s="7" t="s">
        <v>3</v>
      </c>
      <c r="AX8" s="7" t="s">
        <v>3</v>
      </c>
      <c r="AY8" s="7" t="s">
        <v>3</v>
      </c>
      <c r="AZ8" s="7" t="s">
        <v>3</v>
      </c>
      <c r="BA8" s="7" t="s">
        <v>132</v>
      </c>
      <c r="BB8" s="23" t="s">
        <v>132</v>
      </c>
      <c r="BC8" s="7" t="s">
        <v>3</v>
      </c>
      <c r="BD8" s="7" t="s">
        <v>3</v>
      </c>
      <c r="BE8" s="7" t="s">
        <v>132</v>
      </c>
      <c r="BF8" s="7" t="s">
        <v>3</v>
      </c>
      <c r="BG8" s="7" t="s">
        <v>3</v>
      </c>
    </row>
    <row r="9" spans="1:59" s="2" customFormat="1" ht="76.5" outlineLevel="1" x14ac:dyDescent="0.2">
      <c r="A9" s="10">
        <v>2</v>
      </c>
      <c r="B9" s="6" t="s">
        <v>73</v>
      </c>
      <c r="C9" s="6" t="s">
        <v>6</v>
      </c>
      <c r="D9" s="7" t="s">
        <v>3</v>
      </c>
      <c r="E9" s="7" t="s">
        <v>132</v>
      </c>
      <c r="F9" s="7" t="s">
        <v>3</v>
      </c>
      <c r="G9" s="23" t="s">
        <v>132</v>
      </c>
      <c r="H9" s="23" t="s">
        <v>132</v>
      </c>
      <c r="I9" s="7" t="s">
        <v>132</v>
      </c>
      <c r="J9" s="7" t="s">
        <v>132</v>
      </c>
      <c r="K9" s="7" t="s">
        <v>132</v>
      </c>
      <c r="L9" s="7" t="s">
        <v>3</v>
      </c>
      <c r="M9" s="7" t="s">
        <v>132</v>
      </c>
      <c r="N9" s="7" t="s">
        <v>3</v>
      </c>
      <c r="O9" s="7" t="s">
        <v>3</v>
      </c>
      <c r="P9" s="23" t="s">
        <v>132</v>
      </c>
      <c r="Q9" s="7" t="s">
        <v>3</v>
      </c>
      <c r="R9" s="23" t="s">
        <v>132</v>
      </c>
      <c r="S9" s="7" t="s">
        <v>132</v>
      </c>
      <c r="T9" s="7" t="s">
        <v>3</v>
      </c>
      <c r="U9" s="7" t="s">
        <v>3</v>
      </c>
      <c r="V9" s="7" t="s">
        <v>3</v>
      </c>
      <c r="W9" s="7" t="s">
        <v>3</v>
      </c>
      <c r="X9" s="7" t="s">
        <v>132</v>
      </c>
      <c r="Y9" s="7" t="s">
        <v>132</v>
      </c>
      <c r="Z9" s="7" t="s">
        <v>132</v>
      </c>
      <c r="AA9" s="7" t="s">
        <v>132</v>
      </c>
      <c r="AB9" s="7" t="s">
        <v>132</v>
      </c>
      <c r="AC9" s="7" t="s">
        <v>132</v>
      </c>
      <c r="AD9" s="7" t="s">
        <v>132</v>
      </c>
      <c r="AE9" s="7" t="s">
        <v>132</v>
      </c>
      <c r="AF9" s="7" t="s">
        <v>132</v>
      </c>
      <c r="AG9" s="7" t="s">
        <v>3</v>
      </c>
      <c r="AH9" s="7" t="s">
        <v>3</v>
      </c>
      <c r="AI9" s="7" t="s">
        <v>3</v>
      </c>
      <c r="AJ9" s="7" t="s">
        <v>132</v>
      </c>
      <c r="AK9" s="7" t="s">
        <v>3</v>
      </c>
      <c r="AL9" s="7" t="s">
        <v>3</v>
      </c>
      <c r="AM9" s="7" t="s">
        <v>3</v>
      </c>
      <c r="AN9" s="7" t="s">
        <v>132</v>
      </c>
      <c r="AO9" s="23" t="s">
        <v>132</v>
      </c>
      <c r="AP9" s="7" t="s">
        <v>3</v>
      </c>
      <c r="AQ9" s="7" t="s">
        <v>3</v>
      </c>
      <c r="AR9" s="7" t="s">
        <v>3</v>
      </c>
      <c r="AS9" s="23" t="s">
        <v>132</v>
      </c>
      <c r="AT9" s="23" t="s">
        <v>132</v>
      </c>
      <c r="AU9" s="23" t="s">
        <v>132</v>
      </c>
      <c r="AV9" s="7" t="s">
        <v>3</v>
      </c>
      <c r="AW9" s="7" t="s">
        <v>3</v>
      </c>
      <c r="AX9" s="7" t="s">
        <v>3</v>
      </c>
      <c r="AY9" s="7" t="s">
        <v>3</v>
      </c>
      <c r="AZ9" s="7" t="s">
        <v>3</v>
      </c>
      <c r="BA9" s="7" t="s">
        <v>132</v>
      </c>
      <c r="BB9" s="23" t="s">
        <v>132</v>
      </c>
      <c r="BC9" s="7" t="s">
        <v>3</v>
      </c>
      <c r="BD9" s="7" t="s">
        <v>3</v>
      </c>
      <c r="BE9" s="7" t="s">
        <v>132</v>
      </c>
      <c r="BF9" s="7" t="s">
        <v>3</v>
      </c>
      <c r="BG9" s="7" t="s">
        <v>3</v>
      </c>
    </row>
    <row r="10" spans="1:59" s="2" customFormat="1" ht="25.5" outlineLevel="1" x14ac:dyDescent="0.2">
      <c r="A10" s="10">
        <v>3</v>
      </c>
      <c r="B10" s="6" t="s">
        <v>76</v>
      </c>
      <c r="C10" s="6" t="s">
        <v>77</v>
      </c>
      <c r="D10" s="7" t="s">
        <v>3</v>
      </c>
      <c r="E10" s="7" t="s">
        <v>132</v>
      </c>
      <c r="F10" s="7" t="s">
        <v>3</v>
      </c>
      <c r="G10" s="23" t="s">
        <v>132</v>
      </c>
      <c r="H10" s="23" t="s">
        <v>132</v>
      </c>
      <c r="I10" s="7" t="s">
        <v>3</v>
      </c>
      <c r="J10" s="7" t="s">
        <v>132</v>
      </c>
      <c r="K10" s="7" t="s">
        <v>132</v>
      </c>
      <c r="L10" s="7" t="s">
        <v>3</v>
      </c>
      <c r="M10" s="7" t="s">
        <v>132</v>
      </c>
      <c r="N10" s="7" t="s">
        <v>3</v>
      </c>
      <c r="O10" s="7" t="s">
        <v>3</v>
      </c>
      <c r="P10" s="23" t="s">
        <v>132</v>
      </c>
      <c r="Q10" s="7" t="s">
        <v>3</v>
      </c>
      <c r="R10" s="23" t="s">
        <v>132</v>
      </c>
      <c r="S10" s="7" t="s">
        <v>132</v>
      </c>
      <c r="T10" s="7" t="s">
        <v>3</v>
      </c>
      <c r="U10" s="7" t="s">
        <v>3</v>
      </c>
      <c r="V10" s="7" t="s">
        <v>3</v>
      </c>
      <c r="W10" s="7" t="s">
        <v>3</v>
      </c>
      <c r="X10" s="7" t="s">
        <v>132</v>
      </c>
      <c r="Y10" s="7" t="s">
        <v>132</v>
      </c>
      <c r="Z10" s="7" t="s">
        <v>132</v>
      </c>
      <c r="AA10" s="7" t="s">
        <v>132</v>
      </c>
      <c r="AB10" s="7" t="s">
        <v>132</v>
      </c>
      <c r="AC10" s="7" t="s">
        <v>132</v>
      </c>
      <c r="AD10" s="7" t="s">
        <v>132</v>
      </c>
      <c r="AE10" s="7" t="s">
        <v>132</v>
      </c>
      <c r="AF10" s="7" t="s">
        <v>132</v>
      </c>
      <c r="AG10" s="7" t="s">
        <v>3</v>
      </c>
      <c r="AH10" s="7" t="s">
        <v>3</v>
      </c>
      <c r="AI10" s="7" t="s">
        <v>3</v>
      </c>
      <c r="AJ10" s="7" t="s">
        <v>132</v>
      </c>
      <c r="AK10" s="7" t="s">
        <v>3</v>
      </c>
      <c r="AL10" s="7" t="s">
        <v>3</v>
      </c>
      <c r="AM10" s="7" t="s">
        <v>3</v>
      </c>
      <c r="AN10" s="7" t="s">
        <v>132</v>
      </c>
      <c r="AO10" s="23" t="s">
        <v>132</v>
      </c>
      <c r="AP10" s="7" t="s">
        <v>3</v>
      </c>
      <c r="AQ10" s="7" t="s">
        <v>3</v>
      </c>
      <c r="AR10" s="7" t="s">
        <v>3</v>
      </c>
      <c r="AS10" s="23" t="s">
        <v>132</v>
      </c>
      <c r="AT10" s="23" t="s">
        <v>132</v>
      </c>
      <c r="AU10" s="23" t="s">
        <v>132</v>
      </c>
      <c r="AV10" s="7" t="s">
        <v>3</v>
      </c>
      <c r="AW10" s="7" t="s">
        <v>3</v>
      </c>
      <c r="AX10" s="7" t="s">
        <v>3</v>
      </c>
      <c r="AY10" s="7" t="s">
        <v>3</v>
      </c>
      <c r="AZ10" s="7" t="s">
        <v>3</v>
      </c>
      <c r="BA10" s="7" t="s">
        <v>132</v>
      </c>
      <c r="BB10" s="23" t="s">
        <v>132</v>
      </c>
      <c r="BC10" s="7" t="s">
        <v>3</v>
      </c>
      <c r="BD10" s="7" t="s">
        <v>3</v>
      </c>
      <c r="BE10" s="7" t="s">
        <v>132</v>
      </c>
      <c r="BF10" s="7" t="s">
        <v>3</v>
      </c>
      <c r="BG10" s="7" t="s">
        <v>3</v>
      </c>
    </row>
    <row r="11" spans="1:59" s="2" customFormat="1" ht="13.5" outlineLevel="1" thickBot="1" x14ac:dyDescent="0.25">
      <c r="A11" s="17">
        <v>4</v>
      </c>
      <c r="B11" s="18" t="s">
        <v>76</v>
      </c>
      <c r="C11" s="18" t="s">
        <v>78</v>
      </c>
      <c r="D11" s="19" t="s">
        <v>3</v>
      </c>
      <c r="E11" s="19" t="s">
        <v>132</v>
      </c>
      <c r="F11" s="19" t="s">
        <v>3</v>
      </c>
      <c r="G11" s="24" t="s">
        <v>132</v>
      </c>
      <c r="H11" s="24" t="s">
        <v>132</v>
      </c>
      <c r="I11" s="19" t="s">
        <v>3</v>
      </c>
      <c r="J11" s="19" t="s">
        <v>132</v>
      </c>
      <c r="K11" s="19" t="s">
        <v>132</v>
      </c>
      <c r="L11" s="19" t="s">
        <v>3</v>
      </c>
      <c r="M11" s="7" t="s">
        <v>132</v>
      </c>
      <c r="N11" s="19" t="s">
        <v>3</v>
      </c>
      <c r="O11" s="19" t="s">
        <v>3</v>
      </c>
      <c r="P11" s="24" t="s">
        <v>132</v>
      </c>
      <c r="Q11" s="19" t="s">
        <v>3</v>
      </c>
      <c r="R11" s="24" t="s">
        <v>132</v>
      </c>
      <c r="S11" s="19" t="s">
        <v>132</v>
      </c>
      <c r="T11" s="19" t="s">
        <v>3</v>
      </c>
      <c r="U11" s="19" t="s">
        <v>3</v>
      </c>
      <c r="V11" s="19" t="s">
        <v>3</v>
      </c>
      <c r="W11" s="19" t="s">
        <v>3</v>
      </c>
      <c r="X11" s="7" t="s">
        <v>132</v>
      </c>
      <c r="Y11" s="7" t="s">
        <v>132</v>
      </c>
      <c r="Z11" s="7" t="s">
        <v>132</v>
      </c>
      <c r="AA11" s="7" t="s">
        <v>132</v>
      </c>
      <c r="AB11" s="7" t="s">
        <v>132</v>
      </c>
      <c r="AC11" s="7" t="s">
        <v>132</v>
      </c>
      <c r="AD11" s="7" t="s">
        <v>132</v>
      </c>
      <c r="AE11" s="7" t="s">
        <v>132</v>
      </c>
      <c r="AF11" s="7" t="s">
        <v>132</v>
      </c>
      <c r="AG11" s="19" t="s">
        <v>3</v>
      </c>
      <c r="AH11" s="19" t="s">
        <v>3</v>
      </c>
      <c r="AI11" s="19" t="s">
        <v>3</v>
      </c>
      <c r="AJ11" s="19" t="s">
        <v>132</v>
      </c>
      <c r="AK11" s="19" t="s">
        <v>3</v>
      </c>
      <c r="AL11" s="19" t="s">
        <v>3</v>
      </c>
      <c r="AM11" s="19" t="s">
        <v>3</v>
      </c>
      <c r="AN11" s="19" t="s">
        <v>132</v>
      </c>
      <c r="AO11" s="24" t="s">
        <v>132</v>
      </c>
      <c r="AP11" s="19" t="s">
        <v>3</v>
      </c>
      <c r="AQ11" s="19" t="s">
        <v>3</v>
      </c>
      <c r="AR11" s="19" t="s">
        <v>3</v>
      </c>
      <c r="AS11" s="24" t="s">
        <v>132</v>
      </c>
      <c r="AT11" s="24" t="s">
        <v>132</v>
      </c>
      <c r="AU11" s="24" t="s">
        <v>132</v>
      </c>
      <c r="AV11" s="19" t="s">
        <v>3</v>
      </c>
      <c r="AW11" s="19" t="s">
        <v>3</v>
      </c>
      <c r="AX11" s="19" t="s">
        <v>3</v>
      </c>
      <c r="AY11" s="19" t="s">
        <v>3</v>
      </c>
      <c r="AZ11" s="19" t="s">
        <v>3</v>
      </c>
      <c r="BA11" s="19" t="s">
        <v>132</v>
      </c>
      <c r="BB11" s="24" t="s">
        <v>132</v>
      </c>
      <c r="BC11" s="19" t="s">
        <v>3</v>
      </c>
      <c r="BD11" s="19" t="s">
        <v>3</v>
      </c>
      <c r="BE11" s="19" t="s">
        <v>132</v>
      </c>
      <c r="BF11" s="19" t="s">
        <v>3</v>
      </c>
      <c r="BG11" s="19" t="s">
        <v>3</v>
      </c>
    </row>
    <row r="12" spans="1:59" ht="13.5" thickBot="1" x14ac:dyDescent="0.25">
      <c r="A12" s="48" t="s">
        <v>2</v>
      </c>
      <c r="B12" s="40"/>
      <c r="C12" s="49"/>
      <c r="D12" s="20" t="str" cm="1">
        <f t="array" ref="D12">IF(OR(EXACT(D8:D11,"nicht erfüllt")),"offen","review passt")</f>
        <v>offen</v>
      </c>
      <c r="E12" s="21" t="str" cm="1">
        <f t="array" ref="E12">IF(OR(EXACT(E8:E11,"nicht erfüllt")),"offen","review passt")</f>
        <v>review passt</v>
      </c>
      <c r="F12" s="21" t="str" cm="1">
        <f t="array" ref="F12">IF(OR(EXACT(F8:F11,"nicht erfüllt")),"offen","review passt")</f>
        <v>offen</v>
      </c>
      <c r="G12" s="21" t="str" cm="1">
        <f t="array" ref="G12">IF(OR(EXACT(G8:G11,"nicht erfüllt")),"offen","review passt")</f>
        <v>review passt</v>
      </c>
      <c r="H12" s="21" t="str" cm="1">
        <f t="array" ref="H12">IF(OR(EXACT(H8:H11,"nicht erfüllt")),"offen","review passt")</f>
        <v>review passt</v>
      </c>
      <c r="I12" s="21" t="str" cm="1">
        <f t="array" ref="I12">IF(OR(EXACT(I8:I11,"nicht erfüllt")),"offen","review passt")</f>
        <v>offen</v>
      </c>
      <c r="J12" s="21" t="str" cm="1">
        <f t="array" ref="J12">IF(OR(EXACT(J8:J11,"nicht erfüllt")),"offen","review passt")</f>
        <v>review passt</v>
      </c>
      <c r="K12" s="21" t="str" cm="1">
        <f t="array" ref="K12">IF(OR(EXACT(K8:K11,"nicht erfüllt")),"offen","review passt")</f>
        <v>review passt</v>
      </c>
      <c r="L12" s="21" t="str" cm="1">
        <f t="array" ref="L12">IF(OR(EXACT(L8:L11,"nicht erfüllt")),"offen","review passt")</f>
        <v>offen</v>
      </c>
      <c r="M12" s="21" t="str" cm="1">
        <f t="array" ref="M12">IF(OR(EXACT(M8:M11,"nicht erfüllt")),"offen","review passt")</f>
        <v>review passt</v>
      </c>
      <c r="N12" s="21" t="str" cm="1">
        <f t="array" ref="N12">IF(OR(EXACT(N8:N11,"nicht erfüllt")),"offen","review passt")</f>
        <v>offen</v>
      </c>
      <c r="O12" s="21" t="str" cm="1">
        <f t="array" ref="O12">IF(OR(EXACT(O8:O11,"nicht erfüllt")),"offen","review passt")</f>
        <v>offen</v>
      </c>
      <c r="P12" s="21" t="str" cm="1">
        <f t="array" ref="P12">IF(OR(EXACT(P8:P11,"nicht erfüllt")),"offen","review passt")</f>
        <v>review passt</v>
      </c>
      <c r="Q12" s="21" t="str" cm="1">
        <f t="array" ref="Q12">IF(OR(EXACT(Q8:Q11,"nicht erfüllt")),"offen","review passt")</f>
        <v>offen</v>
      </c>
      <c r="R12" s="21" t="str" cm="1">
        <f t="array" ref="R12">IF(OR(EXACT(R8:R11,"nicht erfüllt")),"offen","review passt")</f>
        <v>review passt</v>
      </c>
      <c r="S12" s="21" t="str" cm="1">
        <f t="array" ref="S12">IF(OR(EXACT(S8:S11,"nicht erfüllt")),"offen","review passt")</f>
        <v>review passt</v>
      </c>
      <c r="T12" s="21" t="str" cm="1">
        <f t="array" ref="T12">IF(OR(EXACT(T8:T11,"nicht erfüllt")),"offen","review passt")</f>
        <v>offen</v>
      </c>
      <c r="U12" s="21" t="str" cm="1">
        <f t="array" ref="U12">IF(OR(EXACT(U8:U11,"nicht erfüllt")),"offen","review passt")</f>
        <v>offen</v>
      </c>
      <c r="V12" s="21" t="str" cm="1">
        <f t="array" ref="V12">IF(OR(EXACT(V8:V11,"nicht erfüllt")),"offen","review passt")</f>
        <v>offen</v>
      </c>
      <c r="W12" s="21" t="str" cm="1">
        <f t="array" ref="W12">IF(OR(EXACT(W8:W11,"nicht erfüllt")),"offen","review passt")</f>
        <v>offen</v>
      </c>
      <c r="X12" s="21" t="str" cm="1">
        <f t="array" ref="X12">IF(OR(EXACT(X8:X11,"nicht erfüllt")),"offen","review passt")</f>
        <v>review passt</v>
      </c>
      <c r="Y12" s="21" t="str" cm="1">
        <f t="array" ref="Y12">IF(OR(EXACT(Y8:Y11,"nicht erfüllt")),"offen","review passt")</f>
        <v>review passt</v>
      </c>
      <c r="Z12" s="21" t="str" cm="1">
        <f t="array" ref="Z12">IF(OR(EXACT(Z8:Z11,"nicht erfüllt")),"offen","review passt")</f>
        <v>review passt</v>
      </c>
      <c r="AA12" s="21" t="str" cm="1">
        <f t="array" ref="AA12">IF(OR(EXACT(AA8:AA11,"nicht erfüllt")),"offen","review passt")</f>
        <v>review passt</v>
      </c>
      <c r="AB12" s="21" t="str" cm="1">
        <f t="array" ref="AB12">IF(OR(EXACT(AB8:AB11,"nicht erfüllt")),"offen","review passt")</f>
        <v>review passt</v>
      </c>
      <c r="AC12" s="21" t="str" cm="1">
        <f t="array" ref="AC12">IF(OR(EXACT(AC8:AC11,"nicht erfüllt")),"offen","review passt")</f>
        <v>review passt</v>
      </c>
      <c r="AD12" s="21" t="str" cm="1">
        <f t="array" ref="AD12">IF(OR(EXACT(AD8:AD11,"nicht erfüllt")),"offen","review passt")</f>
        <v>review passt</v>
      </c>
      <c r="AE12" s="21" t="str" cm="1">
        <f t="array" ref="AE12">IF(OR(EXACT(AE8:AE11,"nicht erfüllt")),"offen","review passt")</f>
        <v>review passt</v>
      </c>
      <c r="AF12" s="21" t="str" cm="1">
        <f t="array" ref="AF12">IF(OR(EXACT(AF8:AF11,"nicht erfüllt")),"offen","review passt")</f>
        <v>review passt</v>
      </c>
      <c r="AG12" s="21" t="str" cm="1">
        <f t="array" ref="AG12">IF(OR(EXACT(AG8:AG11,"nicht erfüllt")),"offen","review passt")</f>
        <v>offen</v>
      </c>
      <c r="AH12" s="21" t="str" cm="1">
        <f t="array" ref="AH12">IF(OR(EXACT(AH8:AH11,"nicht erfüllt")),"offen","review passt")</f>
        <v>offen</v>
      </c>
      <c r="AI12" s="21" t="str" cm="1">
        <f t="array" ref="AI12">IF(OR(EXACT(AI8:AI11,"nicht erfüllt")),"offen","review passt")</f>
        <v>offen</v>
      </c>
      <c r="AJ12" s="21" t="str" cm="1">
        <f t="array" ref="AJ12">IF(OR(EXACT(AJ8:AJ11,"nicht erfüllt")),"offen","review passt")</f>
        <v>review passt</v>
      </c>
      <c r="AK12" s="21" t="str" cm="1">
        <f t="array" ref="AK12">IF(OR(EXACT(AK8:AK11,"nicht erfüllt")),"offen","review passt")</f>
        <v>offen</v>
      </c>
      <c r="AL12" s="21" t="str" cm="1">
        <f t="array" ref="AL12">IF(OR(EXACT(AL8:AL11,"nicht erfüllt")),"offen","review passt")</f>
        <v>offen</v>
      </c>
      <c r="AM12" s="21" t="str" cm="1">
        <f t="array" ref="AM12">IF(OR(EXACT(AM8:AM11,"nicht erfüllt")),"offen","review passt")</f>
        <v>offen</v>
      </c>
      <c r="AN12" s="21" t="str" cm="1">
        <f t="array" ref="AN12">IF(OR(EXACT(AN8:AN11,"nicht erfüllt")),"offen","review passt")</f>
        <v>review passt</v>
      </c>
      <c r="AO12" s="21" t="str" cm="1">
        <f t="array" ref="AO12">IF(OR(EXACT(AO8:AO11,"nicht erfüllt")),"offen","review passt")</f>
        <v>review passt</v>
      </c>
      <c r="AP12" s="21" t="str" cm="1">
        <f t="array" ref="AP12">IF(OR(EXACT(AP8:AP11,"nicht erfüllt")),"offen","review passt")</f>
        <v>offen</v>
      </c>
      <c r="AQ12" s="21" t="str" cm="1">
        <f t="array" ref="AQ12">IF(OR(EXACT(AQ8:AQ11,"nicht erfüllt")),"offen","review passt")</f>
        <v>offen</v>
      </c>
      <c r="AR12" s="21" t="str" cm="1">
        <f t="array" ref="AR12">IF(OR(EXACT(AR8:AR11,"nicht erfüllt")),"offen","review passt")</f>
        <v>offen</v>
      </c>
      <c r="AS12" s="21" t="str" cm="1">
        <f t="array" ref="AS12">IF(OR(EXACT(AS8:AS11,"nicht erfüllt")),"offen","review passt")</f>
        <v>review passt</v>
      </c>
      <c r="AT12" s="21" t="str" cm="1">
        <f t="array" ref="AT12">IF(OR(EXACT(AT8:AT11,"nicht erfüllt")),"offen","review passt")</f>
        <v>review passt</v>
      </c>
      <c r="AU12" s="21" t="str" cm="1">
        <f t="array" ref="AU12">IF(OR(EXACT(AU8:AU11,"nicht erfüllt")),"offen","review passt")</f>
        <v>review passt</v>
      </c>
      <c r="AV12" s="21" t="str" cm="1">
        <f t="array" ref="AV12">IF(OR(EXACT(AV8:AV11,"nicht erfüllt")),"offen","review passt")</f>
        <v>offen</v>
      </c>
      <c r="AW12" s="21" t="str" cm="1">
        <f t="array" ref="AW12">IF(OR(EXACT(AW8:AW11,"nicht erfüllt")),"offen","review passt")</f>
        <v>offen</v>
      </c>
      <c r="AX12" s="21" t="str" cm="1">
        <f t="array" ref="AX12">IF(OR(EXACT(AX8:AX11,"nicht erfüllt")),"offen","review passt")</f>
        <v>offen</v>
      </c>
      <c r="AY12" s="21" t="str" cm="1">
        <f t="array" ref="AY12">IF(OR(EXACT(AY8:AY11,"nicht erfüllt")),"offen","review passt")</f>
        <v>offen</v>
      </c>
      <c r="AZ12" s="21" t="str" cm="1">
        <f t="array" ref="AZ12">IF(OR(EXACT(AZ8:AZ11,"nicht erfüllt")),"offen","review passt")</f>
        <v>offen</v>
      </c>
      <c r="BA12" s="21" t="str" cm="1">
        <f t="array" ref="BA12">IF(OR(EXACT(BA8:BA11,"nicht erfüllt")),"offen","review passt")</f>
        <v>review passt</v>
      </c>
      <c r="BB12" s="21" t="str" cm="1">
        <f t="array" ref="BB12">IF(OR(EXACT(BB8:BB11,"nicht erfüllt")),"offen","review passt")</f>
        <v>review passt</v>
      </c>
      <c r="BC12" s="21" t="str" cm="1">
        <f t="array" ref="BC12">IF(OR(EXACT(BC8:BC11,"nicht erfüllt")),"offen","review passt")</f>
        <v>offen</v>
      </c>
      <c r="BD12" s="21" t="str" cm="1">
        <f t="array" ref="BD12">IF(OR(EXACT(BD8:BD11,"nicht erfüllt")),"offen","review passt")</f>
        <v>offen</v>
      </c>
      <c r="BE12" s="21" t="str" cm="1">
        <f t="array" ref="BE12">IF(OR(EXACT(BE8:BE11,"nicht erfüllt")),"offen","review passt")</f>
        <v>review passt</v>
      </c>
      <c r="BF12" s="21" t="str" cm="1">
        <f t="array" ref="BF12">IF(OR(EXACT(BF8:BF11,"nicht erfüllt")),"offen","review passt")</f>
        <v>offen</v>
      </c>
      <c r="BG12" s="22" t="str" cm="1">
        <f t="array" ref="BG12">IF(OR(EXACT(BG8:BG11,"nicht erfüllt")),"offen","review passt")</f>
        <v>offen</v>
      </c>
    </row>
    <row r="14" spans="1:59" x14ac:dyDescent="0.2">
      <c r="C14" s="34" t="s">
        <v>157</v>
      </c>
      <c r="I14" s="33" t="s">
        <v>158</v>
      </c>
      <c r="Q14" s="33" t="s">
        <v>159</v>
      </c>
      <c r="AH14" s="33" t="s">
        <v>160</v>
      </c>
      <c r="AI14" s="33" t="s">
        <v>159</v>
      </c>
    </row>
  </sheetData>
  <mergeCells count="4">
    <mergeCell ref="A6:C6"/>
    <mergeCell ref="A12:C12"/>
    <mergeCell ref="A5:C5"/>
    <mergeCell ref="A1:C1"/>
  </mergeCells>
  <conditionalFormatting sqref="D8:D9">
    <cfRule type="cellIs" dxfId="25" priority="25" stopIfTrue="1" operator="equal">
      <formula>"nicht erfüllt"</formula>
    </cfRule>
    <cfRule type="cellIs" dxfId="24" priority="26" stopIfTrue="1" operator="equal">
      <formula>"erfüllt"</formula>
    </cfRule>
  </conditionalFormatting>
  <conditionalFormatting sqref="D8:D9">
    <cfRule type="cellIs" dxfId="23" priority="23" operator="equal">
      <formula>"entfällt"</formula>
    </cfRule>
    <cfRule type="cellIs" dxfId="22" priority="24" operator="equal">
      <formula>"nicht prüfbar"</formula>
    </cfRule>
  </conditionalFormatting>
  <conditionalFormatting sqref="E9:L9 N9:O9 M9:M11 AG8:BG9 E8:O8 X9:AF11 Q8:AF8 Q9:W9 P8:P9">
    <cfRule type="cellIs" dxfId="21" priority="21" stopIfTrue="1" operator="equal">
      <formula>"nicht erfüllt"</formula>
    </cfRule>
    <cfRule type="cellIs" dxfId="20" priority="22" stopIfTrue="1" operator="equal">
      <formula>"erfüllt"</formula>
    </cfRule>
  </conditionalFormatting>
  <conditionalFormatting sqref="E9:L9 N9:O9 M9:M11 AG8:BG9 E8:O8 X9:AF11 Q8:AF8 Q9:W9 P8:P9">
    <cfRule type="cellIs" dxfId="19" priority="19" operator="equal">
      <formula>"entfällt"</formula>
    </cfRule>
    <cfRule type="cellIs" dxfId="18" priority="20" operator="equal">
      <formula>"nicht prüfbar"</formula>
    </cfRule>
  </conditionalFormatting>
  <conditionalFormatting sqref="D10">
    <cfRule type="cellIs" dxfId="17" priority="17" stopIfTrue="1" operator="equal">
      <formula>"nicht erfüllt"</formula>
    </cfRule>
    <cfRule type="cellIs" dxfId="16" priority="18" stopIfTrue="1" operator="equal">
      <formula>"erfüllt"</formula>
    </cfRule>
  </conditionalFormatting>
  <conditionalFormatting sqref="D10">
    <cfRule type="cellIs" dxfId="15" priority="15" operator="equal">
      <formula>"entfällt"</formula>
    </cfRule>
    <cfRule type="cellIs" dxfId="14" priority="16" operator="equal">
      <formula>"nicht prüfbar"</formula>
    </cfRule>
  </conditionalFormatting>
  <conditionalFormatting sqref="E10:L10 AG10:BG10 N10:W10">
    <cfRule type="cellIs" dxfId="13" priority="13" stopIfTrue="1" operator="equal">
      <formula>"nicht erfüllt"</formula>
    </cfRule>
    <cfRule type="cellIs" dxfId="12" priority="14" stopIfTrue="1" operator="equal">
      <formula>"erfüllt"</formula>
    </cfRule>
  </conditionalFormatting>
  <conditionalFormatting sqref="E10:L10 AG10:BG10 N10:W10">
    <cfRule type="cellIs" dxfId="11" priority="11" operator="equal">
      <formula>"entfällt"</formula>
    </cfRule>
    <cfRule type="cellIs" dxfId="10" priority="12" operator="equal">
      <formula>"nicht prüfbar"</formula>
    </cfRule>
  </conditionalFormatting>
  <conditionalFormatting sqref="D11">
    <cfRule type="cellIs" dxfId="9" priority="9" stopIfTrue="1" operator="equal">
      <formula>"nicht erfüllt"</formula>
    </cfRule>
    <cfRule type="cellIs" dxfId="8" priority="10" stopIfTrue="1" operator="equal">
      <formula>"erfüllt"</formula>
    </cfRule>
  </conditionalFormatting>
  <conditionalFormatting sqref="D11">
    <cfRule type="cellIs" dxfId="7" priority="7" operator="equal">
      <formula>"entfällt"</formula>
    </cfRule>
    <cfRule type="cellIs" dxfId="6" priority="8" operator="equal">
      <formula>"nicht prüfbar"</formula>
    </cfRule>
  </conditionalFormatting>
  <conditionalFormatting sqref="E11:L11 AG11:BG11 N11:W11">
    <cfRule type="cellIs" dxfId="5" priority="5" stopIfTrue="1" operator="equal">
      <formula>"nicht erfüllt"</formula>
    </cfRule>
    <cfRule type="cellIs" dxfId="4" priority="6" stopIfTrue="1" operator="equal">
      <formula>"erfüllt"</formula>
    </cfRule>
  </conditionalFormatting>
  <conditionalFormatting sqref="E11:L11 AG11:BG11 N11:W11">
    <cfRule type="cellIs" dxfId="3" priority="3" operator="equal">
      <formula>"entfällt"</formula>
    </cfRule>
    <cfRule type="cellIs" dxfId="2" priority="4" operator="equal">
      <formula>"nicht prüfbar"</formula>
    </cfRule>
  </conditionalFormatting>
  <conditionalFormatting sqref="D12:BG12">
    <cfRule type="cellIs" dxfId="1" priority="1" operator="equal">
      <formula>"review passt"</formula>
    </cfRule>
    <cfRule type="cellIs" dxfId="0" priority="2" operator="equal">
      <formula>"offen"</formula>
    </cfRule>
  </conditionalFormatting>
  <dataValidations count="1">
    <dataValidation type="list" allowBlank="1" showInputMessage="1" showErrorMessage="1" sqref="D8:BG11" xr:uid="{00000000-0002-0000-0000-000003000000}">
      <formula1>"nicht erfüllt, erfüllt, nicht prüfbar,entfällt"</formula1>
    </dataValidation>
  </dataValidation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Component_Review</vt:lpstr>
      <vt:lpstr>Footprint_Review</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Philzo</dc:creator>
  <cp:lastModifiedBy>Philzo</cp:lastModifiedBy>
  <cp:lastPrinted>2010-11-25T12:59:57Z</cp:lastPrinted>
  <dcterms:created xsi:type="dcterms:W3CDTF">1996-10-17T05:27:31Z</dcterms:created>
  <dcterms:modified xsi:type="dcterms:W3CDTF">2021-02-03T14:16:06Z</dcterms:modified>
</cp:coreProperties>
</file>