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<sst xmlns="http://schemas.openxmlformats.org/spreadsheetml/2006/main" count="718" uniqueCount="94">
  <si>
    <t xml:space="preserve">years</t>
  </si>
  <si>
    <t xml:space="preserve">countries</t>
  </si>
  <si>
    <t xml:space="preserve">population</t>
  </si>
  <si>
    <t xml:space="preserve">superficie</t>
  </si>
  <si>
    <t xml:space="preserve">PIB</t>
  </si>
  <si>
    <t xml:space="preserve">lat</t>
  </si>
  <si>
    <t xml:space="preserve">long</t>
  </si>
  <si>
    <t xml:space="preserve">agriND</t>
  </si>
  <si>
    <t xml:space="preserve">industrieND</t>
  </si>
  <si>
    <t xml:space="preserve">menagesND</t>
  </si>
  <si>
    <t xml:space="preserve">agriD</t>
  </si>
  <si>
    <t xml:space="preserve">industrieD</t>
  </si>
  <si>
    <t xml:space="preserve">menagesD</t>
  </si>
  <si>
    <t xml:space="preserve">agriTT</t>
  </si>
  <si>
    <t xml:space="preserve">industrieTT</t>
  </si>
  <si>
    <t xml:space="preserve">menagesTT</t>
  </si>
  <si>
    <t xml:space="preserve">Austria</t>
  </si>
  <si>
    <t xml:space="preserve">47.6975425</t>
  </si>
  <si>
    <t xml:space="preserve">13.34931899999998</t>
  </si>
  <si>
    <t xml:space="preserve">Belgium</t>
  </si>
  <si>
    <t xml:space="preserve">50.499527</t>
  </si>
  <si>
    <t xml:space="preserve">4.475402500000001</t>
  </si>
  <si>
    <t xml:space="preserve">Bulgaria</t>
  </si>
  <si>
    <t xml:space="preserve">42.729862</t>
  </si>
  <si>
    <t xml:space="preserve">25.491666500000008</t>
  </si>
  <si>
    <t xml:space="preserve">Croatia</t>
  </si>
  <si>
    <t xml:space="preserve">44.48732</t>
  </si>
  <si>
    <t xml:space="preserve">16.460305500000004</t>
  </si>
  <si>
    <t xml:space="preserve">Denmark</t>
  </si>
  <si>
    <t xml:space="preserve">56.15540300000001</t>
  </si>
  <si>
    <t xml:space="preserve">11.617222500000025</t>
  </si>
  <si>
    <t xml:space="preserve">Estonia</t>
  </si>
  <si>
    <t xml:space="preserve">59.436962</t>
  </si>
  <si>
    <t xml:space="preserve">24.753574</t>
  </si>
  <si>
    <t xml:space="preserve">Finland</t>
  </si>
  <si>
    <t xml:space="preserve">64.9524155</t>
  </si>
  <si>
    <t xml:space="preserve">26.068943999999988</t>
  </si>
  <si>
    <t xml:space="preserve">France</t>
  </si>
  <si>
    <t xml:space="preserve">46.232192999999995</t>
  </si>
  <si>
    <t xml:space="preserve">2.209666999999996</t>
  </si>
  <si>
    <t xml:space="preserve">Germany </t>
  </si>
  <si>
    <t xml:space="preserve">51.1657065</t>
  </si>
  <si>
    <t xml:space="preserve">10.452764000000002</t>
  </si>
  <si>
    <t xml:space="preserve">Greece</t>
  </si>
  <si>
    <t xml:space="preserve">38.2752831620555</t>
  </si>
  <si>
    <t xml:space="preserve">23.810343366924002</t>
  </si>
  <si>
    <t xml:space="preserve">Hungary</t>
  </si>
  <si>
    <t xml:space="preserve">47.164638499999995</t>
  </si>
  <si>
    <t xml:space="preserve">19.508944499999984</t>
  </si>
  <si>
    <t xml:space="preserve">Ireland</t>
  </si>
  <si>
    <t xml:space="preserve">53.4197505</t>
  </si>
  <si>
    <t xml:space="preserve">-8.24047250000001</t>
  </si>
  <si>
    <t xml:space="preserve">Italy</t>
  </si>
  <si>
    <t xml:space="preserve">41.8739875</t>
  </si>
  <si>
    <t xml:space="preserve">12.564166999999998</t>
  </si>
  <si>
    <t xml:space="preserve">Latvia</t>
  </si>
  <si>
    <t xml:space="preserve">56.875583500000005</t>
  </si>
  <si>
    <t xml:space="preserve">24.607721999999995</t>
  </si>
  <si>
    <t xml:space="preserve">Lithuania</t>
  </si>
  <si>
    <t xml:space="preserve">55.174111999999994</t>
  </si>
  <si>
    <t xml:space="preserve">23.906735999999995</t>
  </si>
  <si>
    <t xml:space="preserve">Luxembourg</t>
  </si>
  <si>
    <t xml:space="preserve">49.8157635</t>
  </si>
  <si>
    <t xml:space="preserve">6.1315139999999815</t>
  </si>
  <si>
    <t xml:space="preserve">Netherlands</t>
  </si>
  <si>
    <t xml:space="preserve">52.133057</t>
  </si>
  <si>
    <t xml:space="preserve">5.29525000000001</t>
  </si>
  <si>
    <t xml:space="preserve">Norway</t>
  </si>
  <si>
    <t xml:space="preserve">64.58301349999999</t>
  </si>
  <si>
    <t xml:space="preserve">17.86410976037601</t>
  </si>
  <si>
    <t xml:space="preserve">Poland</t>
  </si>
  <si>
    <t xml:space="preserve">51.9227505</t>
  </si>
  <si>
    <t xml:space="preserve">19.136874499999976</t>
  </si>
  <si>
    <t xml:space="preserve">Portugal</t>
  </si>
  <si>
    <t xml:space="preserve">39.553444</t>
  </si>
  <si>
    <t xml:space="preserve">-7.839318999999989</t>
  </si>
  <si>
    <t xml:space="preserve">Romania</t>
  </si>
  <si>
    <t xml:space="preserve">45.9471245</t>
  </si>
  <si>
    <t xml:space="preserve">24.9805135</t>
  </si>
  <si>
    <t xml:space="preserve">Slovakia</t>
  </si>
  <si>
    <t xml:space="preserve">48.6656395</t>
  </si>
  <si>
    <t xml:space="preserve">19.709096999999986</t>
  </si>
  <si>
    <t xml:space="preserve">Slovenia</t>
  </si>
  <si>
    <t xml:space="preserve">46.1455285</t>
  </si>
  <si>
    <t xml:space="preserve">14.974541499999987</t>
  </si>
  <si>
    <t xml:space="preserve">Spain</t>
  </si>
  <si>
    <t xml:space="preserve">39.896026500000005</t>
  </si>
  <si>
    <t xml:space="preserve">-2.487694499999975</t>
  </si>
  <si>
    <t xml:space="preserve">Sweden</t>
  </si>
  <si>
    <t xml:space="preserve">62.199805999999995</t>
  </si>
  <si>
    <t xml:space="preserve">17.63749324195902</t>
  </si>
  <si>
    <t xml:space="preserve">UK</t>
  </si>
  <si>
    <t xml:space="preserve">54.633221000000006</t>
  </si>
  <si>
    <t xml:space="preserve">-3.432277499999998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</si>
</sst>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F6F6F6"/>
      </patternFill>
    </fill>
    <fill>
      <patternFill patternType="solid">
        <fgColor rgb="FFF6F6F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8" fillId="3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7" fillId="3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8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9" fillId="3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9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6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0B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S230" activeCellId="0" sqref="S230"/>
    </sheetView>
  </sheetViews>
  <sheetFormatPr defaultColWidth="12.72265625" defaultRowHeight="12.75" zeroHeight="false" outlineLevelRow="0" outlineLevelCol="0"/>
  <cols>
    <col collapsed="false" customWidth="true" hidden="false" outlineLevel="0" max="5" min="1" style="0" width="11.42"/>
    <col collapsed="false" customWidth="true" hidden="false" outlineLevel="0" max="6" min="6" style="0" width="25.86"/>
    <col collapsed="false" customWidth="true" hidden="false" outlineLevel="0" max="7" min="7" style="0" width="27.58"/>
    <col collapsed="false" customWidth="true" hidden="false" outlineLevel="0" max="16" min="8" style="0" width="11.42"/>
    <col collapsed="false" customWidth="true" hidden="false" outlineLevel="0" max="31" min="17" style="0" width="8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75" hidden="false" customHeight="true" outlineLevel="0" collapsed="false">
      <c r="A2" s="3" t="n">
        <f aca="false">2004</f>
        <v>2004</v>
      </c>
      <c r="B2" s="4" t="s">
        <v>16</v>
      </c>
      <c r="C2" s="5" t="n">
        <v>8142573</v>
      </c>
      <c r="D2" s="4" t="n">
        <v>83870</v>
      </c>
      <c r="E2" s="5" t="n">
        <v>27600</v>
      </c>
      <c r="F2" s="2" t="s">
        <v>17</v>
      </c>
      <c r="G2" s="2" t="s">
        <v>18</v>
      </c>
      <c r="H2" s="6" t="n">
        <v>457908</v>
      </c>
      <c r="I2" s="6" t="n">
        <v>14668508</v>
      </c>
      <c r="J2" s="6" t="n">
        <v>3366131</v>
      </c>
      <c r="K2" s="6" t="n">
        <v>10721</v>
      </c>
      <c r="L2" s="6" t="n">
        <v>404462</v>
      </c>
      <c r="M2" s="6" t="n">
        <v>74910</v>
      </c>
      <c r="N2" s="6" t="n">
        <v>468629</v>
      </c>
      <c r="O2" s="6" t="n">
        <v>15072970</v>
      </c>
      <c r="P2" s="6" t="n">
        <v>3441041</v>
      </c>
    </row>
    <row r="3" customFormat="false" ht="12.75" hidden="false" customHeight="true" outlineLevel="0" collapsed="false">
      <c r="A3" s="3" t="n">
        <f aca="false">2004</f>
        <v>2004</v>
      </c>
      <c r="B3" s="4" t="s">
        <v>19</v>
      </c>
      <c r="C3" s="7" t="n">
        <v>10396421</v>
      </c>
      <c r="D3" s="4" t="n">
        <v>30528</v>
      </c>
      <c r="E3" s="7" t="n">
        <v>26200</v>
      </c>
      <c r="F3" s="2" t="s">
        <v>20</v>
      </c>
      <c r="G3" s="2" t="s">
        <v>21</v>
      </c>
      <c r="H3" s="6" t="n">
        <v>1170008</v>
      </c>
      <c r="I3" s="6" t="n">
        <v>15623577</v>
      </c>
      <c r="J3" s="6" t="n">
        <v>4965405</v>
      </c>
      <c r="K3" s="6" t="n">
        <v>16640</v>
      </c>
      <c r="L3" s="6" t="n">
        <v>2553737</v>
      </c>
      <c r="M3" s="6" t="n">
        <v>359802</v>
      </c>
      <c r="N3" s="6" t="n">
        <v>1186648</v>
      </c>
      <c r="O3" s="6" t="n">
        <v>18177314</v>
      </c>
      <c r="P3" s="6" t="n">
        <v>5325207</v>
      </c>
    </row>
    <row r="4" customFormat="false" ht="12.75" hidden="false" customHeight="true" outlineLevel="0" collapsed="false">
      <c r="A4" s="3" t="n">
        <f aca="false">2004</f>
        <v>2004</v>
      </c>
      <c r="B4" s="4" t="s">
        <v>22</v>
      </c>
      <c r="C4" s="0" t="n">
        <v>7716816</v>
      </c>
      <c r="D4" s="4" t="n">
        <v>110910</v>
      </c>
      <c r="E4" s="0" t="n">
        <v>9202</v>
      </c>
      <c r="F4" s="2" t="s">
        <v>23</v>
      </c>
      <c r="G4" s="2" t="s">
        <v>24</v>
      </c>
      <c r="H4" s="8" t="n">
        <v>722159</v>
      </c>
      <c r="I4" s="8" t="n">
        <v>5137622</v>
      </c>
      <c r="J4" s="8" t="n">
        <v>2633592</v>
      </c>
      <c r="K4" s="8" t="n">
        <v>69</v>
      </c>
      <c r="L4" s="8" t="n">
        <v>473033</v>
      </c>
      <c r="M4" s="8" t="n">
        <v>0</v>
      </c>
      <c r="N4" s="8" t="n">
        <v>722228</v>
      </c>
      <c r="O4" s="8" t="n">
        <v>5610655</v>
      </c>
      <c r="P4" s="8" t="n">
        <v>2633592</v>
      </c>
    </row>
    <row r="5" customFormat="false" ht="12.75" hidden="false" customHeight="true" outlineLevel="0" collapsed="false">
      <c r="A5" s="3" t="n">
        <f aca="false">2004</f>
        <v>2004</v>
      </c>
      <c r="B5" s="4" t="s">
        <v>25</v>
      </c>
      <c r="C5" s="7" t="n">
        <v>4305725</v>
      </c>
      <c r="D5" s="4" t="n">
        <v>56542</v>
      </c>
      <c r="E5" s="7" t="n">
        <v>12000</v>
      </c>
      <c r="F5" s="2" t="s">
        <v>26</v>
      </c>
      <c r="G5" s="2" t="s">
        <v>27</v>
      </c>
      <c r="H5" s="8" t="n">
        <v>121056</v>
      </c>
      <c r="I5" s="8" t="n">
        <v>3631439</v>
      </c>
      <c r="J5" s="8" t="n">
        <v>36836</v>
      </c>
      <c r="K5" s="8" t="n">
        <v>77</v>
      </c>
      <c r="L5" s="8" t="n">
        <v>63735</v>
      </c>
      <c r="M5" s="8" t="n">
        <v>106326</v>
      </c>
      <c r="N5" s="8" t="n">
        <v>121133</v>
      </c>
      <c r="O5" s="8" t="n">
        <v>3695174</v>
      </c>
      <c r="P5" s="8" t="n">
        <f aca="false">M5+J5</f>
        <v>143162</v>
      </c>
    </row>
    <row r="6" customFormat="false" ht="12.75" hidden="false" customHeight="true" outlineLevel="0" collapsed="false">
      <c r="A6" s="3" t="n">
        <f aca="false">2004</f>
        <v>2004</v>
      </c>
      <c r="B6" s="4" t="s">
        <v>28</v>
      </c>
      <c r="C6" s="5" t="n">
        <v>5397640</v>
      </c>
      <c r="D6" s="4" t="n">
        <v>43094</v>
      </c>
      <c r="E6" s="5" t="n">
        <v>26900</v>
      </c>
      <c r="F6" s="2" t="s">
        <v>29</v>
      </c>
      <c r="G6" s="2" t="s">
        <v>30</v>
      </c>
      <c r="H6" s="6" t="n">
        <v>23100</v>
      </c>
      <c r="I6" s="6" t="n">
        <v>1379919</v>
      </c>
      <c r="J6" s="6" t="n">
        <v>2015284</v>
      </c>
      <c r="K6" s="6" t="n">
        <v>938</v>
      </c>
      <c r="L6" s="6" t="n">
        <v>172721</v>
      </c>
      <c r="M6" s="6" t="n">
        <v>925</v>
      </c>
      <c r="N6" s="6" t="n">
        <v>24038</v>
      </c>
      <c r="O6" s="6" t="n">
        <v>1552640</v>
      </c>
      <c r="P6" s="6" t="n">
        <v>2016209</v>
      </c>
    </row>
    <row r="7" customFormat="false" ht="12.75" hidden="false" customHeight="true" outlineLevel="0" collapsed="false">
      <c r="A7" s="3" t="n">
        <f aca="false">2004</f>
        <v>2004</v>
      </c>
      <c r="B7" s="4" t="s">
        <v>31</v>
      </c>
      <c r="C7" s="5" t="n">
        <v>1366250</v>
      </c>
      <c r="D7" s="4" t="n">
        <v>45226</v>
      </c>
      <c r="E7" s="5" t="n">
        <v>11800</v>
      </c>
      <c r="F7" s="2" t="s">
        <v>32</v>
      </c>
      <c r="G7" s="2" t="s">
        <v>33</v>
      </c>
      <c r="H7" s="6" t="n">
        <v>178046</v>
      </c>
      <c r="I7" s="6" t="n">
        <v>5318669</v>
      </c>
      <c r="J7" s="6" t="n">
        <v>398037</v>
      </c>
      <c r="K7" s="6" t="n">
        <v>5814</v>
      </c>
      <c r="L7" s="6" t="n">
        <v>969717</v>
      </c>
      <c r="M7" s="6" t="n">
        <v>3952</v>
      </c>
      <c r="N7" s="6" t="n">
        <v>183860</v>
      </c>
      <c r="O7" s="6" t="n">
        <v>6288386</v>
      </c>
      <c r="P7" s="6" t="n">
        <v>401989</v>
      </c>
    </row>
    <row r="8" customFormat="false" ht="12.75" hidden="false" customHeight="true" outlineLevel="0" collapsed="false">
      <c r="A8" s="3" t="n">
        <f aca="false">2004</f>
        <v>2004</v>
      </c>
      <c r="B8" s="4" t="s">
        <v>34</v>
      </c>
      <c r="C8" s="5" t="n">
        <v>5219732</v>
      </c>
      <c r="D8" s="4" t="n">
        <v>338145</v>
      </c>
      <c r="E8" s="5" t="n">
        <v>25500</v>
      </c>
      <c r="F8" s="2" t="s">
        <v>35</v>
      </c>
      <c r="G8" s="2" t="s">
        <v>36</v>
      </c>
      <c r="H8" s="6" t="n">
        <v>1534025</v>
      </c>
      <c r="I8" s="6" t="n">
        <v>17718488</v>
      </c>
      <c r="J8" s="6" t="n">
        <v>1159421</v>
      </c>
      <c r="K8" s="6" t="n">
        <v>3000</v>
      </c>
      <c r="L8" s="6" t="n">
        <v>894465</v>
      </c>
      <c r="M8" s="6" t="n">
        <v>5076</v>
      </c>
      <c r="N8" s="6" t="n">
        <v>1537025</v>
      </c>
      <c r="O8" s="6" t="n">
        <v>18612953</v>
      </c>
      <c r="P8" s="6" t="n">
        <v>1164497</v>
      </c>
    </row>
    <row r="9" customFormat="false" ht="12.75" hidden="false" customHeight="true" outlineLevel="0" collapsed="false">
      <c r="A9" s="3" t="n">
        <f aca="false">2004</f>
        <v>2004</v>
      </c>
      <c r="B9" s="4" t="s">
        <v>37</v>
      </c>
      <c r="C9" s="5" t="n">
        <v>62292241</v>
      </c>
      <c r="D9" s="4" t="n">
        <v>643801</v>
      </c>
      <c r="E9" s="5" t="n">
        <v>23700</v>
      </c>
      <c r="F9" s="2" t="s">
        <v>38</v>
      </c>
      <c r="G9" s="2" t="s">
        <v>39</v>
      </c>
      <c r="H9" s="6" t="n">
        <v>827640</v>
      </c>
      <c r="I9" s="6" t="n">
        <v>18433000</v>
      </c>
      <c r="J9" s="6" t="n">
        <v>25643700</v>
      </c>
      <c r="K9" s="6" t="n">
        <v>394300</v>
      </c>
      <c r="L9" s="6" t="n">
        <v>3000660</v>
      </c>
      <c r="M9" s="6" t="n">
        <v>45000</v>
      </c>
      <c r="N9" s="6" t="n">
        <v>1221940</v>
      </c>
      <c r="O9" s="6" t="n">
        <v>21433660</v>
      </c>
      <c r="P9" s="6" t="n">
        <v>25688700</v>
      </c>
    </row>
    <row r="10" customFormat="false" ht="12.75" hidden="false" customHeight="true" outlineLevel="0" collapsed="false">
      <c r="A10" s="3" t="n">
        <f aca="false">2004</f>
        <v>2004</v>
      </c>
      <c r="B10" s="4" t="s">
        <v>40</v>
      </c>
      <c r="C10" s="7" t="n">
        <v>82531671</v>
      </c>
      <c r="D10" s="4" t="n">
        <v>357000</v>
      </c>
      <c r="E10" s="7" t="n">
        <v>25900</v>
      </c>
      <c r="F10" s="2" t="s">
        <v>41</v>
      </c>
      <c r="G10" s="2" t="s">
        <v>42</v>
      </c>
      <c r="H10" s="8" t="n">
        <v>1225488</v>
      </c>
      <c r="I10" s="8" t="n">
        <v>25446424</v>
      </c>
      <c r="J10" s="8" t="n">
        <v>37743929</v>
      </c>
      <c r="K10" s="8" t="n">
        <v>1501</v>
      </c>
      <c r="L10" s="8" t="n">
        <v>4716339</v>
      </c>
      <c r="M10" s="8" t="n">
        <v>263920</v>
      </c>
      <c r="N10" s="8" t="n">
        <v>1226989</v>
      </c>
      <c r="O10" s="8" t="n">
        <v>30162763</v>
      </c>
      <c r="P10" s="8" t="n">
        <v>38007849</v>
      </c>
    </row>
    <row r="11" customFormat="false" ht="12.75" hidden="false" customHeight="true" outlineLevel="0" collapsed="false">
      <c r="A11" s="3" t="n">
        <f aca="false">2004</f>
        <v>2004</v>
      </c>
      <c r="B11" s="4" t="s">
        <v>43</v>
      </c>
      <c r="C11" s="5" t="n">
        <v>10940369</v>
      </c>
      <c r="D11" s="4" t="n">
        <v>131940</v>
      </c>
      <c r="E11" s="5" t="n">
        <v>20800</v>
      </c>
      <c r="F11" s="2" t="s">
        <v>44</v>
      </c>
      <c r="G11" s="2" t="s">
        <v>45</v>
      </c>
      <c r="H11" s="6" t="n">
        <v>4711294</v>
      </c>
      <c r="I11" s="6" t="n">
        <v>4432070</v>
      </c>
      <c r="J11" s="6" t="n">
        <v>4212962</v>
      </c>
      <c r="K11" s="6" t="n">
        <v>0</v>
      </c>
      <c r="L11" s="6" t="n">
        <v>122105</v>
      </c>
      <c r="M11" s="6" t="n">
        <v>0</v>
      </c>
      <c r="N11" s="6" t="n">
        <v>4711294</v>
      </c>
      <c r="O11" s="6" t="n">
        <v>4554175</v>
      </c>
      <c r="P11" s="6" t="n">
        <v>4212962</v>
      </c>
    </row>
    <row r="12" customFormat="false" ht="12.75" hidden="false" customHeight="true" outlineLevel="0" collapsed="false">
      <c r="A12" s="3" t="n">
        <f aca="false">2004</f>
        <v>2004</v>
      </c>
      <c r="B12" s="4" t="s">
        <v>46</v>
      </c>
      <c r="C12" s="5" t="n">
        <v>10116742</v>
      </c>
      <c r="D12" s="4" t="n">
        <v>93030</v>
      </c>
      <c r="E12" s="5" t="n">
        <v>13300</v>
      </c>
      <c r="F12" s="2" t="s">
        <v>47</v>
      </c>
      <c r="G12" s="2" t="s">
        <v>48</v>
      </c>
      <c r="H12" s="6" t="n">
        <v>3982439</v>
      </c>
      <c r="I12" s="6" t="n">
        <v>4455484</v>
      </c>
      <c r="J12" s="6" t="n">
        <v>4442050</v>
      </c>
      <c r="K12" s="6" t="n">
        <v>17190</v>
      </c>
      <c r="L12" s="6" t="n">
        <v>615801</v>
      </c>
      <c r="M12" s="6" t="n">
        <v>0</v>
      </c>
      <c r="N12" s="6" t="n">
        <v>3999629</v>
      </c>
      <c r="O12" s="6" t="n">
        <v>5071285</v>
      </c>
      <c r="P12" s="6" t="n">
        <v>4442050</v>
      </c>
    </row>
    <row r="13" customFormat="false" ht="12.75" hidden="false" customHeight="true" outlineLevel="0" collapsed="false">
      <c r="A13" s="3" t="n">
        <f aca="false">2004</f>
        <v>2004</v>
      </c>
      <c r="B13" s="4" t="s">
        <v>49</v>
      </c>
      <c r="C13" s="7" t="n">
        <v>4028851</v>
      </c>
      <c r="D13" s="4" t="n">
        <v>70280</v>
      </c>
      <c r="E13" s="7" t="n">
        <v>31700</v>
      </c>
      <c r="F13" s="2" t="s">
        <v>50</v>
      </c>
      <c r="G13" s="2" t="s">
        <v>51</v>
      </c>
      <c r="H13" s="8" t="n">
        <v>8706</v>
      </c>
      <c r="I13" s="8" t="n">
        <v>5099201</v>
      </c>
      <c r="J13" s="8" t="n">
        <v>1702196</v>
      </c>
      <c r="K13" s="8" t="n">
        <v>0</v>
      </c>
      <c r="L13" s="8" t="n">
        <v>257108</v>
      </c>
      <c r="M13" s="8" t="n">
        <v>149</v>
      </c>
      <c r="N13" s="8" t="n">
        <v>8706</v>
      </c>
      <c r="O13" s="8" t="n">
        <v>5356309</v>
      </c>
      <c r="P13" s="8" t="n">
        <v>1702345</v>
      </c>
    </row>
    <row r="14" customFormat="false" ht="12.75" hidden="false" customHeight="true" outlineLevel="0" collapsed="false">
      <c r="A14" s="3" t="n">
        <f aca="false">2004</f>
        <v>2004</v>
      </c>
      <c r="B14" s="4" t="s">
        <v>52</v>
      </c>
      <c r="C14" s="5" t="n">
        <v>57495900</v>
      </c>
      <c r="D14" s="4" t="n">
        <v>301234</v>
      </c>
      <c r="E14" s="5" t="n">
        <v>24100</v>
      </c>
      <c r="F14" s="2" t="s">
        <v>53</v>
      </c>
      <c r="G14" s="2" t="s">
        <v>54</v>
      </c>
      <c r="H14" s="6" t="n">
        <v>606116</v>
      </c>
      <c r="I14" s="6" t="n">
        <v>36493167</v>
      </c>
      <c r="J14" s="6" t="n">
        <v>31098077</v>
      </c>
      <c r="K14" s="6" t="n">
        <v>9172</v>
      </c>
      <c r="L14" s="6" t="n">
        <v>2978350</v>
      </c>
      <c r="M14" s="6" t="n">
        <v>51508</v>
      </c>
      <c r="N14" s="6" t="n">
        <v>615288</v>
      </c>
      <c r="O14" s="6" t="n">
        <v>39471517</v>
      </c>
      <c r="P14" s="6" t="n">
        <v>31149585</v>
      </c>
    </row>
    <row r="15" customFormat="false" ht="12.75" hidden="false" customHeight="true" outlineLevel="0" collapsed="false">
      <c r="A15" s="3" t="n">
        <f aca="false">2004</f>
        <v>2004</v>
      </c>
      <c r="B15" s="4" t="s">
        <v>55</v>
      </c>
      <c r="C15" s="7" t="n">
        <v>2276520</v>
      </c>
      <c r="D15" s="4" t="n">
        <v>64589</v>
      </c>
      <c r="E15" s="7" t="n">
        <v>10000</v>
      </c>
      <c r="F15" s="2" t="s">
        <v>56</v>
      </c>
      <c r="G15" s="2" t="s">
        <v>57</v>
      </c>
      <c r="H15" s="8" t="n">
        <v>206170</v>
      </c>
      <c r="I15" s="8" t="n">
        <v>339824</v>
      </c>
      <c r="J15" s="8" t="n">
        <v>543490</v>
      </c>
      <c r="K15" s="8" t="n">
        <v>2295</v>
      </c>
      <c r="L15" s="8" t="n">
        <v>9495</v>
      </c>
      <c r="M15" s="8" t="n">
        <v>0</v>
      </c>
      <c r="N15" s="8" t="n">
        <v>208465</v>
      </c>
      <c r="O15" s="8" t="n">
        <v>349319</v>
      </c>
      <c r="P15" s="8" t="n">
        <v>543490</v>
      </c>
    </row>
    <row r="16" customFormat="false" ht="12.75" hidden="false" customHeight="true" outlineLevel="0" collapsed="false">
      <c r="A16" s="3" t="n">
        <f aca="false">2004</f>
        <v>2004</v>
      </c>
      <c r="B16" s="4" t="s">
        <v>58</v>
      </c>
      <c r="C16" s="5" t="n">
        <v>3398929</v>
      </c>
      <c r="D16" s="4" t="n">
        <v>65200</v>
      </c>
      <c r="E16" s="5" t="n">
        <v>10600</v>
      </c>
      <c r="F16" s="2" t="s">
        <v>59</v>
      </c>
      <c r="G16" s="2" t="s">
        <v>60</v>
      </c>
      <c r="H16" s="6" t="n">
        <v>868288</v>
      </c>
      <c r="I16" s="6" t="n">
        <v>2592413</v>
      </c>
      <c r="J16" s="6" t="n">
        <v>601714</v>
      </c>
      <c r="K16" s="6" t="n">
        <v>5930</v>
      </c>
      <c r="L16" s="6" t="n">
        <v>39657</v>
      </c>
      <c r="M16" s="6" t="n">
        <v>35</v>
      </c>
      <c r="N16" s="6" t="n">
        <v>874218</v>
      </c>
      <c r="O16" s="6" t="n">
        <v>2632070</v>
      </c>
      <c r="P16" s="6" t="n">
        <v>601749</v>
      </c>
    </row>
    <row r="17" customFormat="false" ht="12.75" hidden="false" customHeight="true" outlineLevel="0" collapsed="false">
      <c r="A17" s="3" t="n">
        <f aca="false">2004</f>
        <v>2004</v>
      </c>
      <c r="B17" s="4" t="s">
        <v>61</v>
      </c>
      <c r="C17" s="7" t="n">
        <v>454960</v>
      </c>
      <c r="D17" s="4" t="n">
        <v>2586</v>
      </c>
      <c r="E17" s="7" t="n">
        <v>52800</v>
      </c>
      <c r="F17" s="2" t="s">
        <v>62</v>
      </c>
      <c r="G17" s="2" t="s">
        <v>63</v>
      </c>
      <c r="H17" s="8" t="n">
        <v>11215</v>
      </c>
      <c r="I17" s="8" t="n">
        <v>660427</v>
      </c>
      <c r="J17" s="8" t="n">
        <v>219101</v>
      </c>
      <c r="K17" s="8" t="n">
        <v>109</v>
      </c>
      <c r="L17" s="8" t="n">
        <v>62337</v>
      </c>
      <c r="M17" s="8" t="n">
        <v>1913</v>
      </c>
      <c r="N17" s="8" t="n">
        <v>11324</v>
      </c>
      <c r="O17" s="8" t="n">
        <v>722764</v>
      </c>
      <c r="P17" s="8" t="n">
        <v>221014</v>
      </c>
    </row>
    <row r="18" customFormat="false" ht="12.75" hidden="false" customHeight="true" outlineLevel="0" collapsed="false">
      <c r="A18" s="3" t="n">
        <f aca="false">2004</f>
        <v>2004</v>
      </c>
      <c r="B18" s="4" t="s">
        <v>64</v>
      </c>
      <c r="C18" s="7" t="n">
        <v>16258032</v>
      </c>
      <c r="D18" s="4" t="n">
        <v>41526</v>
      </c>
      <c r="E18" s="7" t="n">
        <v>29300</v>
      </c>
      <c r="F18" s="2" t="s">
        <v>65</v>
      </c>
      <c r="G18" s="2" t="s">
        <v>66</v>
      </c>
      <c r="H18" s="8" t="n">
        <v>2385845</v>
      </c>
      <c r="I18" s="8" t="n">
        <v>15435555</v>
      </c>
      <c r="J18" s="8" t="n">
        <v>9163310</v>
      </c>
      <c r="K18" s="8" t="n">
        <v>6751</v>
      </c>
      <c r="L18" s="8" t="n">
        <v>642477</v>
      </c>
      <c r="M18" s="8" t="n">
        <v>291899</v>
      </c>
      <c r="N18" s="8" t="n">
        <v>2392596</v>
      </c>
      <c r="O18" s="8" t="n">
        <v>16078032</v>
      </c>
      <c r="P18" s="8" t="n">
        <v>9455209</v>
      </c>
    </row>
    <row r="19" customFormat="false" ht="12.75" hidden="false" customHeight="true" outlineLevel="0" collapsed="false">
      <c r="A19" s="3" t="n">
        <f aca="false">2004</f>
        <v>2004</v>
      </c>
      <c r="B19" s="4" t="s">
        <v>67</v>
      </c>
      <c r="C19" s="7" t="n">
        <v>4577457</v>
      </c>
      <c r="D19" s="4" t="n">
        <v>324220</v>
      </c>
      <c r="E19" s="7" t="n">
        <v>34900</v>
      </c>
      <c r="F19" s="2" t="s">
        <v>68</v>
      </c>
      <c r="G19" s="2" t="s">
        <v>69</v>
      </c>
      <c r="H19" s="8" t="n">
        <v>147639</v>
      </c>
      <c r="I19" s="8" t="n">
        <v>2488252</v>
      </c>
      <c r="J19" s="8" t="n">
        <v>1925965</v>
      </c>
      <c r="K19" s="8" t="n">
        <v>919</v>
      </c>
      <c r="L19" s="8" t="n">
        <v>468128</v>
      </c>
      <c r="M19" s="8" t="n">
        <v>7974</v>
      </c>
      <c r="N19" s="8" t="n">
        <v>148558</v>
      </c>
      <c r="O19" s="8" t="n">
        <v>2956380</v>
      </c>
      <c r="P19" s="8" t="n">
        <v>1933939</v>
      </c>
    </row>
    <row r="20" customFormat="false" ht="12.75" hidden="false" customHeight="true" outlineLevel="0" collapsed="false">
      <c r="A20" s="3" t="n">
        <f aca="false">2004</f>
        <v>2004</v>
      </c>
      <c r="B20" s="4" t="s">
        <v>70</v>
      </c>
      <c r="C20" s="7" t="n">
        <v>38190608</v>
      </c>
      <c r="D20" s="4" t="n">
        <v>312685</v>
      </c>
      <c r="E20" s="7" t="n">
        <v>10900</v>
      </c>
      <c r="F20" s="2" t="s">
        <v>71</v>
      </c>
      <c r="G20" s="2" t="s">
        <v>72</v>
      </c>
      <c r="H20" s="8" t="n">
        <v>1503659</v>
      </c>
      <c r="I20" s="8" t="n">
        <v>60337668</v>
      </c>
      <c r="J20" s="8" t="n">
        <v>6768035</v>
      </c>
      <c r="K20" s="8" t="n">
        <v>19317</v>
      </c>
      <c r="L20" s="8" t="n">
        <v>1176714</v>
      </c>
      <c r="M20" s="8" t="n">
        <v>42</v>
      </c>
      <c r="N20" s="8" t="n">
        <v>1522976</v>
      </c>
      <c r="O20" s="8" t="n">
        <v>61514382</v>
      </c>
      <c r="P20" s="8" t="n">
        <v>6768077</v>
      </c>
    </row>
    <row r="21" customFormat="false" ht="12.75" hidden="false" customHeight="true" outlineLevel="0" collapsed="false">
      <c r="A21" s="3" t="n">
        <f aca="false">2004</f>
        <v>2004</v>
      </c>
      <c r="B21" s="4" t="s">
        <v>73</v>
      </c>
      <c r="C21" s="5" t="n">
        <v>10473050</v>
      </c>
      <c r="D21" s="4" t="n">
        <v>92042</v>
      </c>
      <c r="E21" s="5" t="n">
        <v>17500</v>
      </c>
      <c r="F21" s="2" t="s">
        <v>74</v>
      </c>
      <c r="G21" s="2" t="s">
        <v>75</v>
      </c>
      <c r="H21" s="6" t="n">
        <v>694052</v>
      </c>
      <c r="I21" s="6" t="n">
        <v>9820247</v>
      </c>
      <c r="J21" s="6" t="n">
        <v>4569487</v>
      </c>
      <c r="K21" s="6" t="n">
        <v>92</v>
      </c>
      <c r="L21" s="6" t="n">
        <v>305963</v>
      </c>
      <c r="M21" s="6" t="n">
        <v>13123</v>
      </c>
      <c r="N21" s="6" t="n">
        <v>694144</v>
      </c>
      <c r="O21" s="6" t="n">
        <v>10126210</v>
      </c>
      <c r="P21" s="6" t="n">
        <v>4582610</v>
      </c>
    </row>
    <row r="22" customFormat="false" ht="12.75" hidden="false" customHeight="true" outlineLevel="0" collapsed="false">
      <c r="A22" s="3" t="n">
        <f aca="false">2004</f>
        <v>2004</v>
      </c>
      <c r="B22" s="4" t="s">
        <v>76</v>
      </c>
      <c r="C22" s="7" t="n">
        <v>21521142</v>
      </c>
      <c r="D22" s="4" t="n">
        <v>237500</v>
      </c>
      <c r="E22" s="7" t="n">
        <v>7300</v>
      </c>
      <c r="F22" s="2" t="s">
        <v>77</v>
      </c>
      <c r="G22" s="2" t="s">
        <v>78</v>
      </c>
      <c r="H22" s="8" t="n">
        <v>21010356</v>
      </c>
      <c r="I22" s="8" t="n">
        <v>10360062</v>
      </c>
      <c r="J22" s="8" t="n">
        <v>3638200</v>
      </c>
      <c r="K22" s="8" t="n">
        <v>8742</v>
      </c>
      <c r="L22" s="8" t="n">
        <v>1046183</v>
      </c>
      <c r="M22" s="8" t="n">
        <v>0</v>
      </c>
      <c r="N22" s="8" t="n">
        <v>21019098</v>
      </c>
      <c r="O22" s="8" t="n">
        <v>11406245</v>
      </c>
      <c r="P22" s="8" t="n">
        <v>3638200</v>
      </c>
    </row>
    <row r="23" customFormat="false" ht="12.75" hidden="false" customHeight="true" outlineLevel="0" collapsed="false">
      <c r="A23" s="3" t="n">
        <f aca="false">2004</f>
        <v>2004</v>
      </c>
      <c r="B23" s="4" t="s">
        <v>79</v>
      </c>
      <c r="C23" s="7" t="n">
        <v>5371875</v>
      </c>
      <c r="D23" s="4" t="n">
        <v>48845</v>
      </c>
      <c r="E23" s="7" t="n">
        <v>12400</v>
      </c>
      <c r="F23" s="2" t="s">
        <v>80</v>
      </c>
      <c r="G23" s="2" t="s">
        <v>81</v>
      </c>
      <c r="H23" s="8" t="n">
        <v>591810</v>
      </c>
      <c r="I23" s="8" t="n">
        <v>3606665</v>
      </c>
      <c r="J23" s="8" t="n">
        <v>1472587</v>
      </c>
      <c r="K23" s="8" t="n">
        <v>13790</v>
      </c>
      <c r="L23" s="8" t="n">
        <v>271640</v>
      </c>
      <c r="M23" s="8" t="n">
        <v>2534</v>
      </c>
      <c r="N23" s="8" t="n">
        <v>605600</v>
      </c>
      <c r="O23" s="8" t="n">
        <v>3878305</v>
      </c>
      <c r="P23" s="8" t="n">
        <v>1475121</v>
      </c>
    </row>
    <row r="24" customFormat="false" ht="12.75" hidden="false" customHeight="true" outlineLevel="0" collapsed="false">
      <c r="A24" s="3" t="n">
        <f aca="false">2004</f>
        <v>2004</v>
      </c>
      <c r="B24" s="4" t="s">
        <v>82</v>
      </c>
      <c r="C24" s="5" t="n">
        <v>1996433</v>
      </c>
      <c r="D24" s="4" t="n">
        <v>20273</v>
      </c>
      <c r="E24" s="5" t="n">
        <v>18600</v>
      </c>
      <c r="F24" s="2" t="s">
        <v>83</v>
      </c>
      <c r="G24" s="2" t="s">
        <v>84</v>
      </c>
      <c r="H24" s="6" t="n">
        <v>76217</v>
      </c>
      <c r="I24" s="6" t="n">
        <v>1894615</v>
      </c>
      <c r="J24" s="6" t="n">
        <v>659552</v>
      </c>
      <c r="K24" s="6" t="n">
        <v>280</v>
      </c>
      <c r="L24" s="6" t="n">
        <v>65459</v>
      </c>
      <c r="M24" s="6" t="n">
        <v>1428</v>
      </c>
      <c r="N24" s="6" t="n">
        <v>76497</v>
      </c>
      <c r="O24" s="6" t="n">
        <v>1960074</v>
      </c>
      <c r="P24" s="6" t="n">
        <v>660980</v>
      </c>
    </row>
    <row r="25" customFormat="false" ht="12.75" hidden="false" customHeight="true" outlineLevel="0" collapsed="false">
      <c r="A25" s="3" t="n">
        <f aca="false">2004</f>
        <v>2004</v>
      </c>
      <c r="B25" s="4" t="s">
        <v>85</v>
      </c>
      <c r="C25" s="7" t="n">
        <v>42547451</v>
      </c>
      <c r="D25" s="4" t="n">
        <v>511015</v>
      </c>
      <c r="E25" s="7" t="n">
        <v>21400</v>
      </c>
      <c r="F25" s="2" t="s">
        <v>86</v>
      </c>
      <c r="G25" s="2" t="s">
        <v>87</v>
      </c>
      <c r="H25" s="8" t="n">
        <v>17948040</v>
      </c>
      <c r="I25" s="8" t="n">
        <v>26656671</v>
      </c>
      <c r="J25" s="8" t="n">
        <v>24365741</v>
      </c>
      <c r="K25" s="8" t="n">
        <v>38043</v>
      </c>
      <c r="L25" s="8" t="n">
        <v>1720379</v>
      </c>
      <c r="M25" s="8" t="n">
        <v>44249</v>
      </c>
      <c r="N25" s="8" t="n">
        <v>17986083</v>
      </c>
      <c r="O25" s="8" t="n">
        <v>28377050</v>
      </c>
      <c r="P25" s="8" t="n">
        <v>24409990</v>
      </c>
    </row>
    <row r="26" customFormat="false" ht="12.75" hidden="false" customHeight="true" outlineLevel="0" collapsed="false">
      <c r="A26" s="3" t="n">
        <f aca="false">2004</f>
        <v>2004</v>
      </c>
      <c r="B26" s="4" t="s">
        <v>88</v>
      </c>
      <c r="C26" s="7" t="n">
        <v>8975670</v>
      </c>
      <c r="D26" s="4" t="n">
        <v>450295</v>
      </c>
      <c r="E26" s="7" t="n">
        <v>27700</v>
      </c>
      <c r="F26" s="2" t="s">
        <v>89</v>
      </c>
      <c r="G26" s="2" t="s">
        <v>90</v>
      </c>
      <c r="H26" s="8" t="n">
        <v>295093</v>
      </c>
      <c r="I26" s="8" t="n">
        <v>12126565</v>
      </c>
      <c r="J26" s="8" t="n">
        <v>3706815</v>
      </c>
      <c r="K26" s="8" t="n">
        <v>19224</v>
      </c>
      <c r="L26" s="8" t="n">
        <v>507405</v>
      </c>
      <c r="M26" s="8" t="n">
        <v>372617</v>
      </c>
      <c r="N26" s="8" t="n">
        <v>314317</v>
      </c>
      <c r="O26" s="8" t="n">
        <v>12633970</v>
      </c>
      <c r="P26" s="8" t="n">
        <v>4079432</v>
      </c>
    </row>
    <row r="27" customFormat="false" ht="12.75" hidden="false" customHeight="true" outlineLevel="0" collapsed="false">
      <c r="A27" s="3" t="n">
        <f aca="false">2004</f>
        <v>2004</v>
      </c>
      <c r="B27" s="4" t="s">
        <v>91</v>
      </c>
      <c r="C27" s="5" t="n">
        <v>59793759</v>
      </c>
      <c r="D27" s="4" t="n">
        <v>244820</v>
      </c>
      <c r="E27" s="5" t="n">
        <v>26200</v>
      </c>
      <c r="F27" s="2" t="s">
        <v>92</v>
      </c>
      <c r="G27" s="2" t="s">
        <v>93</v>
      </c>
      <c r="H27" s="6" t="n">
        <v>300956</v>
      </c>
      <c r="I27" s="6" t="n">
        <v>32414995</v>
      </c>
      <c r="J27" s="6" t="n">
        <v>30975442</v>
      </c>
      <c r="K27" s="6" t="n">
        <v>418242</v>
      </c>
      <c r="L27" s="6" t="n">
        <v>2641304</v>
      </c>
      <c r="M27" s="6" t="n">
        <v>32038</v>
      </c>
      <c r="N27" s="6" t="n">
        <v>719198</v>
      </c>
      <c r="O27" s="6" t="n">
        <v>35056299</v>
      </c>
      <c r="P27" s="6" t="n">
        <v>31007480</v>
      </c>
    </row>
    <row r="28" customFormat="false" ht="12.75" hidden="false" customHeight="true" outlineLevel="0" collapsed="false">
      <c r="A28" s="3" t="n">
        <f aca="false">2006</f>
        <v>2006</v>
      </c>
      <c r="B28" s="4" t="s">
        <v>16</v>
      </c>
      <c r="C28" s="5" t="n">
        <v>8254298</v>
      </c>
      <c r="D28" s="4" t="n">
        <v>83870</v>
      </c>
      <c r="E28" s="5" t="n">
        <v>29900</v>
      </c>
      <c r="F28" s="2" t="s">
        <v>17</v>
      </c>
      <c r="G28" s="2" t="s">
        <v>18</v>
      </c>
      <c r="H28" s="6" t="n">
        <v>498104</v>
      </c>
      <c r="I28" s="6" t="n">
        <v>11090738</v>
      </c>
      <c r="J28" s="6" t="n">
        <v>3627800</v>
      </c>
      <c r="K28" s="6" t="n">
        <v>14768</v>
      </c>
      <c r="L28" s="6" t="n">
        <v>379436</v>
      </c>
      <c r="M28" s="6" t="n">
        <v>84039</v>
      </c>
      <c r="N28" s="6" t="n">
        <v>512872</v>
      </c>
      <c r="O28" s="6" t="n">
        <v>11470174</v>
      </c>
      <c r="P28" s="6" t="n">
        <v>3711839</v>
      </c>
    </row>
    <row r="29" customFormat="false" ht="12.75" hidden="false" customHeight="true" outlineLevel="0" collapsed="false">
      <c r="A29" s="3" t="n">
        <f aca="false">2006</f>
        <v>2006</v>
      </c>
      <c r="B29" s="4" t="s">
        <v>19</v>
      </c>
      <c r="C29" s="7" t="n">
        <v>10511382</v>
      </c>
      <c r="D29" s="4" t="n">
        <v>30528</v>
      </c>
      <c r="E29" s="7" t="n">
        <v>28000</v>
      </c>
      <c r="F29" s="2" t="s">
        <v>20</v>
      </c>
      <c r="G29" s="2" t="s">
        <v>21</v>
      </c>
      <c r="H29" s="6" t="n">
        <v>356209</v>
      </c>
      <c r="I29" s="6" t="n">
        <v>13691910</v>
      </c>
      <c r="J29" s="6" t="n">
        <v>4559838</v>
      </c>
      <c r="K29" s="6" t="n">
        <v>5618</v>
      </c>
      <c r="L29" s="6" t="n">
        <v>1615663</v>
      </c>
      <c r="M29" s="6" t="n">
        <v>185323</v>
      </c>
      <c r="N29" s="6" t="n">
        <v>361827</v>
      </c>
      <c r="O29" s="6" t="n">
        <v>15307573</v>
      </c>
      <c r="P29" s="6" t="n">
        <v>4745161</v>
      </c>
    </row>
    <row r="30" customFormat="false" ht="12.75" hidden="false" customHeight="true" outlineLevel="0" collapsed="false">
      <c r="A30" s="3" t="n">
        <f aca="false">2006</f>
        <v>2006</v>
      </c>
      <c r="B30" s="4" t="s">
        <v>22</v>
      </c>
      <c r="C30" s="0" t="n">
        <v>7605002</v>
      </c>
      <c r="D30" s="4" t="n">
        <v>110910</v>
      </c>
      <c r="E30" s="0" t="n">
        <v>11406</v>
      </c>
      <c r="F30" s="2" t="s">
        <v>23</v>
      </c>
      <c r="G30" s="2" t="s">
        <v>24</v>
      </c>
      <c r="H30" s="8" t="n">
        <v>632966</v>
      </c>
      <c r="I30" s="8" t="n">
        <v>3548698</v>
      </c>
      <c r="J30" s="8" t="n">
        <v>2928981</v>
      </c>
      <c r="K30" s="8" t="n">
        <v>0</v>
      </c>
      <c r="L30" s="8" t="n">
        <v>767737</v>
      </c>
      <c r="M30" s="8" t="n">
        <v>0</v>
      </c>
      <c r="N30" s="8" t="n">
        <v>632966</v>
      </c>
      <c r="O30" s="8" t="n">
        <v>4316435</v>
      </c>
      <c r="P30" s="8" t="n">
        <v>2928981</v>
      </c>
    </row>
    <row r="31" customFormat="false" ht="12.75" hidden="false" customHeight="true" outlineLevel="0" collapsed="false">
      <c r="A31" s="3" t="n">
        <f aca="false">2006</f>
        <v>2006</v>
      </c>
      <c r="B31" s="4" t="s">
        <v>25</v>
      </c>
      <c r="C31" s="7" t="n">
        <v>4312487</v>
      </c>
      <c r="D31" s="4" t="n">
        <v>56542</v>
      </c>
      <c r="E31" s="7" t="n">
        <v>14000</v>
      </c>
      <c r="F31" s="2" t="s">
        <v>26</v>
      </c>
      <c r="G31" s="2" t="s">
        <v>27</v>
      </c>
      <c r="H31" s="8" t="n">
        <v>72060</v>
      </c>
      <c r="I31" s="8" t="n">
        <v>2264497</v>
      </c>
      <c r="J31" s="8" t="n">
        <v>56836</v>
      </c>
      <c r="K31" s="8" t="n">
        <v>107</v>
      </c>
      <c r="L31" s="8" t="n">
        <v>168156</v>
      </c>
      <c r="M31" s="8" t="n">
        <v>126326</v>
      </c>
      <c r="N31" s="8" t="n">
        <v>72167</v>
      </c>
      <c r="O31" s="8" t="n">
        <v>2432653</v>
      </c>
      <c r="P31" s="8" t="n">
        <v>183162</v>
      </c>
    </row>
    <row r="32" customFormat="false" ht="12.75" hidden="false" customHeight="true" outlineLevel="0" collapsed="false">
      <c r="A32" s="3" t="n">
        <f aca="false">2006</f>
        <v>2006</v>
      </c>
      <c r="B32" s="4" t="s">
        <v>28</v>
      </c>
      <c r="C32" s="5" t="n">
        <v>5427459</v>
      </c>
      <c r="D32" s="4" t="n">
        <v>43094</v>
      </c>
      <c r="E32" s="5" t="n">
        <v>29700</v>
      </c>
      <c r="F32" s="2" t="s">
        <v>29</v>
      </c>
      <c r="G32" s="2" t="s">
        <v>30</v>
      </c>
      <c r="H32" s="6" t="n">
        <v>26729</v>
      </c>
      <c r="I32" s="6" t="n">
        <v>1435555</v>
      </c>
      <c r="J32" s="6" t="n">
        <v>2068559</v>
      </c>
      <c r="K32" s="6" t="n">
        <v>821</v>
      </c>
      <c r="L32" s="6" t="n">
        <v>207087</v>
      </c>
      <c r="M32" s="6" t="n">
        <v>1076</v>
      </c>
      <c r="N32" s="6" t="n">
        <v>27550</v>
      </c>
      <c r="O32" s="6" t="n">
        <v>1642642</v>
      </c>
      <c r="P32" s="6" t="n">
        <v>2069635</v>
      </c>
    </row>
    <row r="33" customFormat="false" ht="12.75" hidden="false" customHeight="true" outlineLevel="0" collapsed="false">
      <c r="A33" s="3" t="n">
        <f aca="false">2006</f>
        <v>2006</v>
      </c>
      <c r="B33" s="4" t="s">
        <v>31</v>
      </c>
      <c r="C33" s="5" t="n">
        <v>1350700</v>
      </c>
      <c r="D33" s="4" t="n">
        <v>45226</v>
      </c>
      <c r="E33" s="5" t="n">
        <v>15300</v>
      </c>
      <c r="F33" s="2" t="s">
        <v>32</v>
      </c>
      <c r="G33" s="2" t="s">
        <v>33</v>
      </c>
      <c r="H33" s="6" t="n">
        <v>112406</v>
      </c>
      <c r="I33" s="6" t="n">
        <v>2888476</v>
      </c>
      <c r="J33" s="6" t="n">
        <v>405091</v>
      </c>
      <c r="K33" s="6" t="n">
        <v>6423</v>
      </c>
      <c r="L33" s="6" t="n">
        <v>1092647</v>
      </c>
      <c r="M33" s="6" t="n">
        <v>6542</v>
      </c>
      <c r="N33" s="6" t="n">
        <v>118829</v>
      </c>
      <c r="O33" s="6" t="n">
        <v>3981123</v>
      </c>
      <c r="P33" s="6" t="n">
        <v>411633</v>
      </c>
    </row>
    <row r="34" customFormat="false" ht="12.75" hidden="false" customHeight="true" outlineLevel="0" collapsed="false">
      <c r="A34" s="3" t="n">
        <f aca="false">2006</f>
        <v>2006</v>
      </c>
      <c r="B34" s="4" t="s">
        <v>34</v>
      </c>
      <c r="C34" s="5" t="n">
        <v>5255580</v>
      </c>
      <c r="D34" s="4" t="n">
        <v>338145</v>
      </c>
      <c r="E34" s="5" t="n">
        <v>27400</v>
      </c>
      <c r="F34" s="2" t="s">
        <v>35</v>
      </c>
      <c r="G34" s="2" t="s">
        <v>36</v>
      </c>
      <c r="H34" s="6" t="n">
        <v>2038393</v>
      </c>
      <c r="I34" s="6" t="n">
        <v>17152123</v>
      </c>
      <c r="J34" s="6" t="n">
        <v>1178555</v>
      </c>
      <c r="K34" s="6" t="n">
        <v>15</v>
      </c>
      <c r="L34" s="6" t="n">
        <v>824394</v>
      </c>
      <c r="M34" s="6" t="n">
        <v>12665</v>
      </c>
      <c r="N34" s="6" t="n">
        <v>2038408</v>
      </c>
      <c r="O34" s="6" t="n">
        <v>17976517</v>
      </c>
      <c r="P34" s="6" t="n">
        <v>1191220</v>
      </c>
    </row>
    <row r="35" customFormat="false" ht="12.75" hidden="false" customHeight="true" outlineLevel="0" collapsed="false">
      <c r="A35" s="3" t="n">
        <f aca="false">2006</f>
        <v>2006</v>
      </c>
      <c r="B35" s="4" t="s">
        <v>37</v>
      </c>
      <c r="C35" s="5" t="n">
        <v>63229635</v>
      </c>
      <c r="D35" s="4" t="n">
        <v>643801</v>
      </c>
      <c r="E35" s="5" t="n">
        <v>25800</v>
      </c>
      <c r="F35" s="2" t="s">
        <v>38</v>
      </c>
      <c r="G35" s="2" t="s">
        <v>39</v>
      </c>
      <c r="H35" s="6" t="n">
        <v>827640</v>
      </c>
      <c r="I35" s="6" t="n">
        <v>19983080</v>
      </c>
      <c r="J35" s="6" t="n">
        <v>26790900</v>
      </c>
      <c r="K35" s="6" t="n">
        <v>394300</v>
      </c>
      <c r="L35" s="6" t="n">
        <v>2989896</v>
      </c>
      <c r="M35" s="6" t="n">
        <v>41300</v>
      </c>
      <c r="N35" s="6" t="n">
        <v>1221940</v>
      </c>
      <c r="O35" s="6" t="n">
        <v>22972976</v>
      </c>
      <c r="P35" s="6" t="n">
        <v>26832200</v>
      </c>
    </row>
    <row r="36" customFormat="false" ht="12.75" hidden="false" customHeight="true" outlineLevel="0" collapsed="false">
      <c r="A36" s="3" t="n">
        <f aca="false">2006</f>
        <v>2006</v>
      </c>
      <c r="B36" s="4" t="s">
        <v>40</v>
      </c>
      <c r="C36" s="7" t="n">
        <v>82437995</v>
      </c>
      <c r="D36" s="4" t="n">
        <v>357000</v>
      </c>
      <c r="E36" s="7" t="n">
        <v>27600</v>
      </c>
      <c r="F36" s="2" t="s">
        <v>41</v>
      </c>
      <c r="G36" s="2" t="s">
        <v>42</v>
      </c>
      <c r="H36" s="8" t="n">
        <v>1514122</v>
      </c>
      <c r="I36" s="8" t="n">
        <v>26613361</v>
      </c>
      <c r="J36" s="8" t="n">
        <v>34408197</v>
      </c>
      <c r="K36" s="8" t="n">
        <v>1150</v>
      </c>
      <c r="L36" s="8" t="n">
        <v>5091836</v>
      </c>
      <c r="M36" s="8" t="n">
        <v>217822</v>
      </c>
      <c r="N36" s="8" t="n">
        <v>1515272</v>
      </c>
      <c r="O36" s="8" t="n">
        <v>31705197</v>
      </c>
      <c r="P36" s="8" t="n">
        <v>34626019</v>
      </c>
    </row>
    <row r="37" customFormat="false" ht="12.75" hidden="false" customHeight="true" outlineLevel="0" collapsed="false">
      <c r="A37" s="3" t="n">
        <f aca="false">2006</f>
        <v>2006</v>
      </c>
      <c r="B37" s="4" t="s">
        <v>43</v>
      </c>
      <c r="C37" s="5" t="n">
        <v>11004716</v>
      </c>
      <c r="D37" s="4" t="n">
        <v>131940</v>
      </c>
      <c r="E37" s="5" t="n">
        <v>22700</v>
      </c>
      <c r="F37" s="2" t="s">
        <v>44</v>
      </c>
      <c r="G37" s="2" t="s">
        <v>45</v>
      </c>
      <c r="H37" s="6" t="n">
        <v>4711294</v>
      </c>
      <c r="I37" s="6" t="n">
        <v>5201548</v>
      </c>
      <c r="J37" s="6" t="n">
        <v>4132645</v>
      </c>
      <c r="K37" s="6" t="n">
        <v>0</v>
      </c>
      <c r="L37" s="6" t="n">
        <v>83162</v>
      </c>
      <c r="M37" s="6" t="n">
        <v>0</v>
      </c>
      <c r="N37" s="6" t="n">
        <v>4711294</v>
      </c>
      <c r="O37" s="6" t="n">
        <v>5284710</v>
      </c>
      <c r="P37" s="6" t="n">
        <v>4132645</v>
      </c>
    </row>
    <row r="38" customFormat="false" ht="12.75" hidden="false" customHeight="true" outlineLevel="0" collapsed="false">
      <c r="A38" s="3" t="n">
        <f aca="false">2006</f>
        <v>2006</v>
      </c>
      <c r="B38" s="4" t="s">
        <v>46</v>
      </c>
      <c r="C38" s="5" t="n">
        <v>10076581</v>
      </c>
      <c r="D38" s="4" t="n">
        <v>93030</v>
      </c>
      <c r="E38" s="5" t="n">
        <v>14600</v>
      </c>
      <c r="F38" s="2" t="s">
        <v>47</v>
      </c>
      <c r="G38" s="2" t="s">
        <v>48</v>
      </c>
      <c r="H38" s="6" t="n">
        <v>1989199</v>
      </c>
      <c r="I38" s="6" t="n">
        <v>5204415</v>
      </c>
      <c r="J38" s="6" t="n">
        <v>2978311</v>
      </c>
      <c r="K38" s="6" t="n">
        <v>8334</v>
      </c>
      <c r="L38" s="6" t="n">
        <v>323829</v>
      </c>
      <c r="M38" s="6" t="n">
        <v>0</v>
      </c>
      <c r="N38" s="6" t="n">
        <v>1997533</v>
      </c>
      <c r="O38" s="6" t="n">
        <v>5528243</v>
      </c>
      <c r="P38" s="6" t="n">
        <v>2978311</v>
      </c>
    </row>
    <row r="39" customFormat="false" ht="12.75" hidden="false" customHeight="true" outlineLevel="0" collapsed="false">
      <c r="A39" s="3" t="n">
        <f aca="false">2006</f>
        <v>2006</v>
      </c>
      <c r="B39" s="4" t="s">
        <v>49</v>
      </c>
      <c r="C39" s="7" t="n">
        <v>4208156</v>
      </c>
      <c r="D39" s="4" t="n">
        <v>70280</v>
      </c>
      <c r="E39" s="7" t="n">
        <v>35200</v>
      </c>
      <c r="F39" s="2" t="s">
        <v>50</v>
      </c>
      <c r="G39" s="2" t="s">
        <v>51</v>
      </c>
      <c r="H39" s="8" t="n">
        <v>0</v>
      </c>
      <c r="I39" s="8" t="n">
        <v>3818711</v>
      </c>
      <c r="J39" s="8" t="n">
        <v>1978711</v>
      </c>
      <c r="K39" s="8" t="n">
        <v>0</v>
      </c>
      <c r="L39" s="8" t="n">
        <v>248644</v>
      </c>
      <c r="M39" s="8" t="n">
        <v>0</v>
      </c>
      <c r="N39" s="8" t="n">
        <v>0</v>
      </c>
      <c r="O39" s="8" t="n">
        <v>4067355</v>
      </c>
      <c r="P39" s="8" t="n">
        <v>1978711</v>
      </c>
    </row>
    <row r="40" customFormat="false" ht="12.75" hidden="false" customHeight="true" outlineLevel="0" collapsed="false">
      <c r="A40" s="3" t="n">
        <f aca="false">2006</f>
        <v>2006</v>
      </c>
      <c r="B40" s="4" t="s">
        <v>52</v>
      </c>
      <c r="C40" s="5" t="n">
        <v>58064214</v>
      </c>
      <c r="D40" s="4" t="n">
        <v>301234</v>
      </c>
      <c r="E40" s="5" t="n">
        <v>25700</v>
      </c>
      <c r="F40" s="2" t="s">
        <v>53</v>
      </c>
      <c r="G40" s="2" t="s">
        <v>54</v>
      </c>
      <c r="H40" s="6" t="n">
        <v>548260</v>
      </c>
      <c r="I40" s="6" t="n">
        <v>36487387</v>
      </c>
      <c r="J40" s="6" t="n">
        <v>32443368</v>
      </c>
      <c r="K40" s="6" t="n">
        <v>10221</v>
      </c>
      <c r="L40" s="6" t="n">
        <v>3509999</v>
      </c>
      <c r="M40" s="6" t="n">
        <v>79282</v>
      </c>
      <c r="N40" s="6" t="n">
        <v>558481</v>
      </c>
      <c r="O40" s="6" t="n">
        <v>39997386</v>
      </c>
      <c r="P40" s="6" t="n">
        <v>32522650</v>
      </c>
    </row>
    <row r="41" customFormat="false" ht="12.75" hidden="false" customHeight="true" outlineLevel="0" collapsed="false">
      <c r="A41" s="3" t="n">
        <f aca="false">2006</f>
        <v>2006</v>
      </c>
      <c r="B41" s="4" t="s">
        <v>55</v>
      </c>
      <c r="C41" s="7" t="n">
        <v>2227874</v>
      </c>
      <c r="D41" s="4" t="n">
        <v>64589</v>
      </c>
      <c r="E41" s="7" t="n">
        <v>12600</v>
      </c>
      <c r="F41" s="2" t="s">
        <v>56</v>
      </c>
      <c r="G41" s="2" t="s">
        <v>57</v>
      </c>
      <c r="H41" s="8" t="n">
        <v>95058</v>
      </c>
      <c r="I41" s="8" t="n">
        <v>533931</v>
      </c>
      <c r="J41" s="8" t="n">
        <v>832339</v>
      </c>
      <c r="K41" s="8" t="n">
        <v>1068</v>
      </c>
      <c r="L41" s="8" t="n">
        <v>35693</v>
      </c>
      <c r="M41" s="8" t="n">
        <v>21550</v>
      </c>
      <c r="N41" s="8" t="n">
        <v>96126</v>
      </c>
      <c r="O41" s="8" t="n">
        <v>569624</v>
      </c>
      <c r="P41" s="8" t="n">
        <v>853889</v>
      </c>
    </row>
    <row r="42" customFormat="false" ht="12.75" hidden="false" customHeight="true" outlineLevel="0" collapsed="false">
      <c r="A42" s="3" t="n">
        <f aca="false">2006</f>
        <v>2006</v>
      </c>
      <c r="B42" s="4" t="s">
        <v>58</v>
      </c>
      <c r="C42" s="5" t="n">
        <v>3289835</v>
      </c>
      <c r="D42" s="4" t="n">
        <v>65200</v>
      </c>
      <c r="E42" s="5" t="n">
        <v>13100</v>
      </c>
      <c r="F42" s="2" t="s">
        <v>59</v>
      </c>
      <c r="G42" s="2" t="s">
        <v>60</v>
      </c>
      <c r="H42" s="6" t="n">
        <v>868288</v>
      </c>
      <c r="I42" s="6" t="n">
        <v>2728567</v>
      </c>
      <c r="J42" s="6" t="n">
        <v>1292457</v>
      </c>
      <c r="K42" s="6" t="n">
        <v>5931</v>
      </c>
      <c r="L42" s="6" t="n">
        <v>12793</v>
      </c>
      <c r="M42" s="6" t="n">
        <v>6475</v>
      </c>
      <c r="N42" s="6" t="n">
        <v>874219</v>
      </c>
      <c r="O42" s="6" t="n">
        <v>2741360</v>
      </c>
      <c r="P42" s="6" t="n">
        <v>1298932</v>
      </c>
    </row>
    <row r="43" customFormat="false" ht="12.75" hidden="false" customHeight="true" outlineLevel="0" collapsed="false">
      <c r="A43" s="3" t="n">
        <f aca="false">2006</f>
        <v>2006</v>
      </c>
      <c r="B43" s="4" t="s">
        <v>61</v>
      </c>
      <c r="C43" s="7" t="n">
        <v>469086</v>
      </c>
      <c r="D43" s="4" t="n">
        <v>2586</v>
      </c>
      <c r="E43" s="7" t="n">
        <v>62700</v>
      </c>
      <c r="F43" s="2" t="s">
        <v>62</v>
      </c>
      <c r="G43" s="2" t="s">
        <v>63</v>
      </c>
      <c r="H43" s="8" t="n">
        <v>11215</v>
      </c>
      <c r="I43" s="8" t="n">
        <v>542481</v>
      </c>
      <c r="J43" s="8" t="n">
        <v>188357</v>
      </c>
      <c r="K43" s="8" t="n">
        <v>109</v>
      </c>
      <c r="L43" s="8" t="n">
        <v>61735</v>
      </c>
      <c r="M43" s="8" t="n">
        <v>3223</v>
      </c>
      <c r="N43" s="8" t="n">
        <v>11324</v>
      </c>
      <c r="O43" s="8" t="n">
        <v>604216</v>
      </c>
      <c r="P43" s="8" t="n">
        <v>191580</v>
      </c>
    </row>
    <row r="44" customFormat="false" ht="12.75" hidden="false" customHeight="true" outlineLevel="0" collapsed="false">
      <c r="A44" s="3" t="n">
        <f aca="false">2006</f>
        <v>2006</v>
      </c>
      <c r="B44" s="4" t="s">
        <v>64</v>
      </c>
      <c r="C44" s="7" t="n">
        <v>16334210</v>
      </c>
      <c r="D44" s="4" t="n">
        <v>41526</v>
      </c>
      <c r="E44" s="7" t="n">
        <v>32600</v>
      </c>
      <c r="F44" s="2" t="s">
        <v>65</v>
      </c>
      <c r="G44" s="2" t="s">
        <v>66</v>
      </c>
      <c r="H44" s="8" t="n">
        <v>2655533</v>
      </c>
      <c r="I44" s="8" t="n">
        <v>15016748</v>
      </c>
      <c r="J44" s="8" t="n">
        <v>9169376</v>
      </c>
      <c r="K44" s="8" t="n">
        <v>3987</v>
      </c>
      <c r="L44" s="8" t="n">
        <v>673302</v>
      </c>
      <c r="M44" s="8" t="n">
        <v>247123</v>
      </c>
      <c r="N44" s="8" t="n">
        <v>2659520</v>
      </c>
      <c r="O44" s="8" t="n">
        <v>15690050</v>
      </c>
      <c r="P44" s="8" t="n">
        <v>9416499</v>
      </c>
    </row>
    <row r="45" customFormat="false" ht="12.75" hidden="false" customHeight="true" outlineLevel="0" collapsed="false">
      <c r="A45" s="3" t="n">
        <f aca="false">2006</f>
        <v>2006</v>
      </c>
      <c r="B45" s="4" t="s">
        <v>67</v>
      </c>
      <c r="C45" s="7" t="n">
        <v>4640219</v>
      </c>
      <c r="D45" s="4" t="n">
        <v>324220</v>
      </c>
      <c r="E45" s="7" t="n">
        <v>43200</v>
      </c>
      <c r="F45" s="2" t="s">
        <v>68</v>
      </c>
      <c r="G45" s="2" t="s">
        <v>69</v>
      </c>
      <c r="H45" s="8" t="n">
        <v>155943</v>
      </c>
      <c r="I45" s="8" t="n">
        <v>3024251</v>
      </c>
      <c r="J45" s="8" t="n">
        <v>2053282</v>
      </c>
      <c r="K45" s="8" t="n">
        <v>16474</v>
      </c>
      <c r="L45" s="8" t="n">
        <v>581144</v>
      </c>
      <c r="M45" s="8" t="n">
        <v>146580</v>
      </c>
      <c r="N45" s="8" t="n">
        <v>172417</v>
      </c>
      <c r="O45" s="8" t="n">
        <v>3605398</v>
      </c>
      <c r="P45" s="8" t="n">
        <v>2199862</v>
      </c>
    </row>
    <row r="46" customFormat="false" ht="12.75" hidden="false" customHeight="true" outlineLevel="0" collapsed="false">
      <c r="A46" s="3" t="n">
        <f aca="false">2006</f>
        <v>2006</v>
      </c>
      <c r="B46" s="4" t="s">
        <v>70</v>
      </c>
      <c r="C46" s="7" t="n">
        <v>38157055</v>
      </c>
      <c r="D46" s="4" t="n">
        <v>312685</v>
      </c>
      <c r="E46" s="7" t="n">
        <v>12000</v>
      </c>
      <c r="F46" s="2" t="s">
        <v>71</v>
      </c>
      <c r="G46" s="2" t="s">
        <v>72</v>
      </c>
      <c r="H46" s="8" t="n">
        <v>1503659</v>
      </c>
      <c r="I46" s="8" t="n">
        <v>59391075</v>
      </c>
      <c r="J46" s="8" t="n">
        <v>6885525</v>
      </c>
      <c r="K46" s="8" t="n">
        <v>19317</v>
      </c>
      <c r="L46" s="8" t="n">
        <v>1739450</v>
      </c>
      <c r="M46" s="8" t="n">
        <v>472</v>
      </c>
      <c r="N46" s="8" t="n">
        <v>1522976</v>
      </c>
      <c r="O46" s="8" t="n">
        <v>61130525</v>
      </c>
      <c r="P46" s="8" t="n">
        <v>6885997</v>
      </c>
    </row>
    <row r="47" customFormat="false" ht="12.75" hidden="false" customHeight="true" outlineLevel="0" collapsed="false">
      <c r="A47" s="3" t="n">
        <f aca="false">2006</f>
        <v>2006</v>
      </c>
      <c r="B47" s="4" t="s">
        <v>73</v>
      </c>
      <c r="C47" s="5" t="n">
        <v>10511988</v>
      </c>
      <c r="D47" s="4" t="n">
        <v>92042</v>
      </c>
      <c r="E47" s="5" t="n">
        <v>19600</v>
      </c>
      <c r="F47" s="2" t="s">
        <v>74</v>
      </c>
      <c r="G47" s="2" t="s">
        <v>75</v>
      </c>
      <c r="H47" s="6" t="n">
        <v>194308</v>
      </c>
      <c r="I47" s="6" t="n">
        <v>10285389</v>
      </c>
      <c r="J47" s="6" t="n">
        <v>4641103</v>
      </c>
      <c r="K47" s="6" t="n">
        <v>19414</v>
      </c>
      <c r="L47" s="6" t="n">
        <v>643667</v>
      </c>
      <c r="M47" s="6" t="n">
        <v>0</v>
      </c>
      <c r="N47" s="6" t="n">
        <v>213722</v>
      </c>
      <c r="O47" s="6" t="n">
        <v>10929056</v>
      </c>
      <c r="P47" s="6" t="n">
        <v>4641103</v>
      </c>
    </row>
    <row r="48" customFormat="false" ht="12.75" hidden="false" customHeight="true" outlineLevel="0" collapsed="false">
      <c r="A48" s="3" t="n">
        <f aca="false">2006</f>
        <v>2006</v>
      </c>
      <c r="B48" s="4" t="s">
        <v>76</v>
      </c>
      <c r="C48" s="7" t="n">
        <v>21257016</v>
      </c>
      <c r="D48" s="4" t="n">
        <v>237500</v>
      </c>
      <c r="E48" s="7" t="n">
        <v>9200</v>
      </c>
      <c r="F48" s="2" t="s">
        <v>77</v>
      </c>
      <c r="G48" s="2" t="s">
        <v>78</v>
      </c>
      <c r="H48" s="8" t="n">
        <v>21010356</v>
      </c>
      <c r="I48" s="8" t="n">
        <v>8591873</v>
      </c>
      <c r="J48" s="8" t="n">
        <v>6368409</v>
      </c>
      <c r="K48" s="8" t="n">
        <v>8742</v>
      </c>
      <c r="L48" s="8" t="n">
        <v>500826</v>
      </c>
      <c r="M48" s="8" t="n">
        <v>261</v>
      </c>
      <c r="N48" s="8" t="n">
        <v>21019098</v>
      </c>
      <c r="O48" s="8" t="n">
        <v>9092700</v>
      </c>
      <c r="P48" s="8" t="n">
        <v>6368670</v>
      </c>
    </row>
    <row r="49" customFormat="false" ht="12.75" hidden="false" customHeight="true" outlineLevel="0" collapsed="false">
      <c r="A49" s="3" t="n">
        <f aca="false">2006</f>
        <v>2006</v>
      </c>
      <c r="B49" s="4" t="s">
        <v>79</v>
      </c>
      <c r="C49" s="7" t="n">
        <v>5372928</v>
      </c>
      <c r="D49" s="4" t="n">
        <v>48845</v>
      </c>
      <c r="E49" s="7" t="n">
        <v>15000</v>
      </c>
      <c r="F49" s="2" t="s">
        <v>80</v>
      </c>
      <c r="G49" s="2" t="s">
        <v>81</v>
      </c>
      <c r="H49" s="8" t="n">
        <v>716016</v>
      </c>
      <c r="I49" s="8" t="n">
        <v>5287192</v>
      </c>
      <c r="J49" s="8" t="n">
        <v>1619839</v>
      </c>
      <c r="K49" s="8" t="n">
        <v>25949</v>
      </c>
      <c r="L49" s="8" t="n">
        <v>239925</v>
      </c>
      <c r="M49" s="8" t="n">
        <v>3467</v>
      </c>
      <c r="N49" s="8" t="n">
        <v>741965</v>
      </c>
      <c r="O49" s="8" t="n">
        <v>5527117</v>
      </c>
      <c r="P49" s="8" t="n">
        <v>1623306</v>
      </c>
    </row>
    <row r="50" customFormat="false" ht="12.75" hidden="false" customHeight="true" outlineLevel="0" collapsed="false">
      <c r="A50" s="3" t="n">
        <f aca="false">2006</f>
        <v>2006</v>
      </c>
      <c r="B50" s="4" t="s">
        <v>82</v>
      </c>
      <c r="C50" s="5" t="n">
        <v>2003358</v>
      </c>
      <c r="D50" s="4" t="n">
        <v>20273</v>
      </c>
      <c r="E50" s="5" t="n">
        <v>20400</v>
      </c>
      <c r="F50" s="2" t="s">
        <v>83</v>
      </c>
      <c r="G50" s="2" t="s">
        <v>84</v>
      </c>
      <c r="H50" s="6" t="n">
        <v>213924</v>
      </c>
      <c r="I50" s="6" t="n">
        <v>2313119</v>
      </c>
      <c r="J50" s="6" t="n">
        <v>1070402</v>
      </c>
      <c r="K50" s="6" t="n">
        <v>411</v>
      </c>
      <c r="L50" s="6" t="n">
        <v>72160</v>
      </c>
      <c r="M50" s="6" t="n">
        <v>18473</v>
      </c>
      <c r="N50" s="6" t="n">
        <v>214335</v>
      </c>
      <c r="O50" s="6" t="n">
        <v>2385279</v>
      </c>
      <c r="P50" s="6" t="n">
        <v>1088875</v>
      </c>
    </row>
    <row r="51" customFormat="false" ht="12.75" hidden="false" customHeight="true" outlineLevel="0" collapsed="false">
      <c r="A51" s="3" t="n">
        <f aca="false">2006</f>
        <v>2006</v>
      </c>
      <c r="B51" s="4" t="s">
        <v>85</v>
      </c>
      <c r="C51" s="7" t="n">
        <v>44009971</v>
      </c>
      <c r="D51" s="4" t="n">
        <v>511015</v>
      </c>
      <c r="E51" s="7" t="n">
        <v>24400</v>
      </c>
      <c r="F51" s="2" t="s">
        <v>86</v>
      </c>
      <c r="G51" s="2" t="s">
        <v>87</v>
      </c>
      <c r="H51" s="8" t="n">
        <v>15125971</v>
      </c>
      <c r="I51" s="8" t="n">
        <v>20592238</v>
      </c>
      <c r="J51" s="8" t="n">
        <v>24027907</v>
      </c>
      <c r="K51" s="8" t="n">
        <v>26434</v>
      </c>
      <c r="L51" s="8" t="n">
        <v>1835096</v>
      </c>
      <c r="M51" s="8" t="n">
        <v>50400</v>
      </c>
      <c r="N51" s="8" t="n">
        <v>15152405</v>
      </c>
      <c r="O51" s="8" t="n">
        <v>22427334</v>
      </c>
      <c r="P51" s="8" t="n">
        <v>24078307</v>
      </c>
    </row>
    <row r="52" customFormat="false" ht="12.75" hidden="false" customHeight="true" outlineLevel="0" collapsed="false">
      <c r="A52" s="3" t="n">
        <f aca="false">2006</f>
        <v>2006</v>
      </c>
      <c r="B52" s="4" t="s">
        <v>88</v>
      </c>
      <c r="C52" s="7" t="n">
        <v>9047752</v>
      </c>
      <c r="D52" s="4" t="n">
        <v>450295</v>
      </c>
      <c r="E52" s="7" t="n">
        <v>30000</v>
      </c>
      <c r="F52" s="2" t="s">
        <v>89</v>
      </c>
      <c r="G52" s="2" t="s">
        <v>90</v>
      </c>
      <c r="H52" s="8" t="n">
        <v>295093</v>
      </c>
      <c r="I52" s="8" t="n">
        <v>12268422</v>
      </c>
      <c r="J52" s="8" t="n">
        <v>3851596</v>
      </c>
      <c r="K52" s="8" t="n">
        <v>19224</v>
      </c>
      <c r="L52" s="8" t="n">
        <v>482104</v>
      </c>
      <c r="M52" s="8" t="n">
        <v>489073</v>
      </c>
      <c r="N52" s="8" t="n">
        <v>314317</v>
      </c>
      <c r="O52" s="8" t="n">
        <v>12750526</v>
      </c>
      <c r="P52" s="8" t="n">
        <v>4340669</v>
      </c>
    </row>
    <row r="53" customFormat="false" ht="12.75" hidden="false" customHeight="true" outlineLevel="0" collapsed="false">
      <c r="A53" s="3" t="n">
        <f aca="false">2006</f>
        <v>2006</v>
      </c>
      <c r="B53" s="4" t="s">
        <v>91</v>
      </c>
      <c r="C53" s="5" t="n">
        <v>60620361</v>
      </c>
      <c r="D53" s="4" t="n">
        <v>244820</v>
      </c>
      <c r="E53" s="5" t="n">
        <v>27600</v>
      </c>
      <c r="F53" s="2" t="s">
        <v>92</v>
      </c>
      <c r="G53" s="2" t="s">
        <v>93</v>
      </c>
      <c r="H53" s="6" t="n">
        <v>371916</v>
      </c>
      <c r="I53" s="6" t="n">
        <v>26087720</v>
      </c>
      <c r="J53" s="6" t="n">
        <v>31300844</v>
      </c>
      <c r="K53" s="6" t="n">
        <v>294569</v>
      </c>
      <c r="L53" s="6" t="n">
        <v>2073547</v>
      </c>
      <c r="M53" s="6" t="n">
        <v>1165484</v>
      </c>
      <c r="N53" s="6" t="n">
        <v>666485</v>
      </c>
      <c r="O53" s="6" t="n">
        <v>28161267</v>
      </c>
      <c r="P53" s="6" t="n">
        <v>32466328</v>
      </c>
    </row>
    <row r="54" customFormat="false" ht="12.75" hidden="false" customHeight="true" outlineLevel="0" collapsed="false">
      <c r="A54" s="3" t="n">
        <f aca="false">2008</f>
        <v>2008</v>
      </c>
      <c r="B54" s="4" t="s">
        <v>16</v>
      </c>
      <c r="C54" s="5" t="n">
        <v>8307989</v>
      </c>
      <c r="D54" s="4" t="n">
        <v>83870</v>
      </c>
      <c r="E54" s="5" t="n">
        <v>32100</v>
      </c>
      <c r="F54" s="2" t="s">
        <v>17</v>
      </c>
      <c r="G54" s="2" t="s">
        <v>18</v>
      </c>
      <c r="H54" s="6" t="n">
        <v>395806</v>
      </c>
      <c r="I54" s="6" t="n">
        <v>12550510</v>
      </c>
      <c r="J54" s="6" t="n">
        <v>3713281</v>
      </c>
      <c r="K54" s="6" t="n">
        <v>63290</v>
      </c>
      <c r="L54" s="6" t="n">
        <v>526320</v>
      </c>
      <c r="M54" s="6" t="n">
        <v>105996</v>
      </c>
      <c r="N54" s="6" t="n">
        <v>459096</v>
      </c>
      <c r="O54" s="6" t="n">
        <v>13076830</v>
      </c>
      <c r="P54" s="6" t="n">
        <v>3819277</v>
      </c>
    </row>
    <row r="55" customFormat="false" ht="12.75" hidden="false" customHeight="true" outlineLevel="0" collapsed="false">
      <c r="A55" s="3" t="n">
        <f aca="false">2008</f>
        <v>2008</v>
      </c>
      <c r="B55" s="4" t="s">
        <v>19</v>
      </c>
      <c r="C55" s="7" t="n">
        <v>10666866</v>
      </c>
      <c r="D55" s="4" t="n">
        <v>30528</v>
      </c>
      <c r="E55" s="7" t="n">
        <v>29400</v>
      </c>
      <c r="F55" s="2" t="s">
        <v>20</v>
      </c>
      <c r="G55" s="2" t="s">
        <v>21</v>
      </c>
      <c r="H55" s="6" t="n">
        <v>264341</v>
      </c>
      <c r="I55" s="6" t="n">
        <v>8834359</v>
      </c>
      <c r="J55" s="6" t="n">
        <v>4284945</v>
      </c>
      <c r="K55" s="6" t="n">
        <v>23315</v>
      </c>
      <c r="L55" s="6" t="n">
        <v>1255969</v>
      </c>
      <c r="M55" s="6" t="n">
        <v>174216</v>
      </c>
      <c r="N55" s="6" t="n">
        <v>287656</v>
      </c>
      <c r="O55" s="6" t="n">
        <v>10090329</v>
      </c>
      <c r="P55" s="6" t="n">
        <v>4459161</v>
      </c>
    </row>
    <row r="56" customFormat="false" ht="12.75" hidden="false" customHeight="true" outlineLevel="0" collapsed="false">
      <c r="A56" s="3" t="n">
        <f aca="false">2008</f>
        <v>2008</v>
      </c>
      <c r="B56" s="4" t="s">
        <v>22</v>
      </c>
      <c r="C56" s="0" t="n">
        <v>7492651</v>
      </c>
      <c r="D56" s="4" t="n">
        <v>110910</v>
      </c>
      <c r="E56" s="0" t="n">
        <v>14347</v>
      </c>
      <c r="F56" s="2" t="s">
        <v>23</v>
      </c>
      <c r="G56" s="2" t="s">
        <v>24</v>
      </c>
      <c r="H56" s="8" t="n">
        <v>751838</v>
      </c>
      <c r="I56" s="8" t="n">
        <v>2696667</v>
      </c>
      <c r="J56" s="8" t="n">
        <v>2907121</v>
      </c>
      <c r="K56" s="8" t="n">
        <v>2449</v>
      </c>
      <c r="L56" s="8" t="n">
        <v>750340</v>
      </c>
      <c r="M56" s="8" t="n">
        <v>0</v>
      </c>
      <c r="N56" s="8" t="n">
        <v>754286</v>
      </c>
      <c r="O56" s="8" t="n">
        <v>3447004</v>
      </c>
      <c r="P56" s="8" t="n">
        <v>2907121</v>
      </c>
    </row>
    <row r="57" customFormat="false" ht="12.75" hidden="false" customHeight="true" outlineLevel="0" collapsed="false">
      <c r="A57" s="3" t="n">
        <f aca="false">2008</f>
        <v>2008</v>
      </c>
      <c r="B57" s="4" t="s">
        <v>25</v>
      </c>
      <c r="C57" s="7" t="n">
        <v>4311967</v>
      </c>
      <c r="D57" s="4" t="n">
        <v>56542</v>
      </c>
      <c r="E57" s="7" t="n">
        <v>16300</v>
      </c>
      <c r="F57" s="2" t="s">
        <v>26</v>
      </c>
      <c r="G57" s="2" t="s">
        <v>27</v>
      </c>
      <c r="H57" s="8" t="n">
        <v>18594</v>
      </c>
      <c r="I57" s="8" t="n">
        <v>1514328</v>
      </c>
      <c r="J57" s="8" t="n">
        <v>0</v>
      </c>
      <c r="K57" s="8" t="n">
        <v>85</v>
      </c>
      <c r="L57" s="8" t="n">
        <v>212431</v>
      </c>
      <c r="M57" s="8" t="n">
        <v>0</v>
      </c>
      <c r="N57" s="8" t="n">
        <v>18679</v>
      </c>
      <c r="O57" s="8" t="n">
        <v>1726759</v>
      </c>
      <c r="P57" s="8" t="n">
        <v>0</v>
      </c>
    </row>
    <row r="58" customFormat="false" ht="12.75" hidden="false" customHeight="true" outlineLevel="0" collapsed="false">
      <c r="A58" s="3" t="n">
        <f aca="false">2008</f>
        <v>2008</v>
      </c>
      <c r="B58" s="4" t="s">
        <v>28</v>
      </c>
      <c r="C58" s="5" t="n">
        <v>5475791</v>
      </c>
      <c r="D58" s="4" t="n">
        <v>43094</v>
      </c>
      <c r="E58" s="5" t="n">
        <v>32000</v>
      </c>
      <c r="F58" s="2" t="s">
        <v>29</v>
      </c>
      <c r="G58" s="2" t="s">
        <v>30</v>
      </c>
      <c r="H58" s="6" t="n">
        <v>39286</v>
      </c>
      <c r="I58" s="6" t="n">
        <v>1230471</v>
      </c>
      <c r="J58" s="6" t="n">
        <v>2511422</v>
      </c>
      <c r="K58" s="6" t="n">
        <v>1445</v>
      </c>
      <c r="L58" s="6" t="n">
        <v>224018</v>
      </c>
      <c r="M58" s="6" t="n">
        <v>2733</v>
      </c>
      <c r="N58" s="6" t="n">
        <v>40731</v>
      </c>
      <c r="O58" s="6" t="n">
        <v>1454489</v>
      </c>
      <c r="P58" s="6" t="n">
        <v>2514155</v>
      </c>
    </row>
    <row r="59" customFormat="false" ht="12.75" hidden="false" customHeight="true" outlineLevel="0" collapsed="false">
      <c r="A59" s="3" t="n">
        <f aca="false">2008</f>
        <v>2008</v>
      </c>
      <c r="B59" s="4" t="s">
        <v>31</v>
      </c>
      <c r="C59" s="5" t="n">
        <v>1338440</v>
      </c>
      <c r="D59" s="4" t="n">
        <v>45226</v>
      </c>
      <c r="E59" s="5" t="n">
        <v>17700</v>
      </c>
      <c r="F59" s="2" t="s">
        <v>32</v>
      </c>
      <c r="G59" s="2" t="s">
        <v>33</v>
      </c>
      <c r="H59" s="6" t="n">
        <v>230765</v>
      </c>
      <c r="I59" s="6" t="n">
        <v>1699390</v>
      </c>
      <c r="J59" s="6" t="n">
        <v>427999</v>
      </c>
      <c r="K59" s="6" t="n">
        <v>9240</v>
      </c>
      <c r="L59" s="6" t="n">
        <v>2072184</v>
      </c>
      <c r="M59" s="6" t="n">
        <v>11974</v>
      </c>
      <c r="N59" s="6" t="n">
        <v>240005</v>
      </c>
      <c r="O59" s="6" t="n">
        <v>3771574</v>
      </c>
      <c r="P59" s="6" t="n">
        <v>439973</v>
      </c>
    </row>
    <row r="60" customFormat="false" ht="12.75" hidden="false" customHeight="true" outlineLevel="0" collapsed="false">
      <c r="A60" s="3" t="n">
        <f aca="false">2008</f>
        <v>2008</v>
      </c>
      <c r="B60" s="4" t="s">
        <v>34</v>
      </c>
      <c r="C60" s="5" t="n">
        <v>5300484</v>
      </c>
      <c r="D60" s="4" t="n">
        <v>338145</v>
      </c>
      <c r="E60" s="5" t="n">
        <v>31100</v>
      </c>
      <c r="F60" s="2" t="s">
        <v>35</v>
      </c>
      <c r="G60" s="2" t="s">
        <v>36</v>
      </c>
      <c r="H60" s="6" t="n">
        <v>2738742</v>
      </c>
      <c r="I60" s="6" t="n">
        <v>16116414</v>
      </c>
      <c r="J60" s="6" t="n">
        <v>1653257</v>
      </c>
      <c r="K60" s="6" t="n">
        <v>231</v>
      </c>
      <c r="L60" s="6" t="n">
        <v>831948</v>
      </c>
      <c r="M60" s="6" t="n">
        <v>21143</v>
      </c>
      <c r="N60" s="6" t="n">
        <v>2738973</v>
      </c>
      <c r="O60" s="6" t="n">
        <v>16948362</v>
      </c>
      <c r="P60" s="6" t="n">
        <v>1674400</v>
      </c>
    </row>
    <row r="61" customFormat="false" ht="12.75" hidden="false" customHeight="true" outlineLevel="0" collapsed="false">
      <c r="A61" s="3" t="n">
        <f aca="false">2008</f>
        <v>2008</v>
      </c>
      <c r="B61" s="4" t="s">
        <v>37</v>
      </c>
      <c r="C61" s="5" t="n">
        <v>64007193</v>
      </c>
      <c r="D61" s="4" t="n">
        <v>643801</v>
      </c>
      <c r="E61" s="5" t="n">
        <v>27200</v>
      </c>
      <c r="F61" s="2" t="s">
        <v>38</v>
      </c>
      <c r="G61" s="2" t="s">
        <v>39</v>
      </c>
      <c r="H61" s="6" t="n">
        <v>911600</v>
      </c>
      <c r="I61" s="6" t="n">
        <v>18954270</v>
      </c>
      <c r="J61" s="6" t="n">
        <v>29257740</v>
      </c>
      <c r="K61" s="6" t="n">
        <v>401290</v>
      </c>
      <c r="L61" s="6" t="n">
        <v>2685990</v>
      </c>
      <c r="M61" s="6" t="n">
        <v>52780</v>
      </c>
      <c r="N61" s="6" t="n">
        <v>1312890</v>
      </c>
      <c r="O61" s="6" t="n">
        <v>21640260</v>
      </c>
      <c r="P61" s="6" t="n">
        <v>29310520</v>
      </c>
    </row>
    <row r="62" customFormat="false" ht="12.75" hidden="false" customHeight="true" outlineLevel="0" collapsed="false">
      <c r="A62" s="3" t="n">
        <f aca="false">2008</f>
        <v>2008</v>
      </c>
      <c r="B62" s="4" t="s">
        <v>40</v>
      </c>
      <c r="C62" s="7" t="n">
        <v>82217837</v>
      </c>
      <c r="D62" s="4" t="n">
        <v>357000</v>
      </c>
      <c r="E62" s="7" t="n">
        <v>29800</v>
      </c>
      <c r="F62" s="2" t="s">
        <v>41</v>
      </c>
      <c r="G62" s="2" t="s">
        <v>42</v>
      </c>
      <c r="H62" s="8" t="n">
        <v>1348041</v>
      </c>
      <c r="I62" s="8" t="n">
        <v>46467424</v>
      </c>
      <c r="J62" s="8" t="n">
        <v>35418492</v>
      </c>
      <c r="K62" s="8" t="n">
        <v>2717</v>
      </c>
      <c r="L62" s="8" t="n">
        <v>5836900</v>
      </c>
      <c r="M62" s="8" t="n">
        <v>336504</v>
      </c>
      <c r="N62" s="8" t="n">
        <v>1350758</v>
      </c>
      <c r="O62" s="8" t="n">
        <v>52304324</v>
      </c>
      <c r="P62" s="8" t="n">
        <v>35754996</v>
      </c>
    </row>
    <row r="63" customFormat="false" ht="12.75" hidden="false" customHeight="true" outlineLevel="0" collapsed="false">
      <c r="A63" s="3" t="n">
        <f aca="false">2008</f>
        <v>2008</v>
      </c>
      <c r="B63" s="4" t="s">
        <v>43</v>
      </c>
      <c r="C63" s="5" t="n">
        <v>11060937</v>
      </c>
      <c r="D63" s="4" t="n">
        <v>131940</v>
      </c>
      <c r="E63" s="5" t="n">
        <v>23900</v>
      </c>
      <c r="F63" s="2" t="s">
        <v>44</v>
      </c>
      <c r="G63" s="2" t="s">
        <v>45</v>
      </c>
      <c r="H63" s="6" t="n">
        <v>0</v>
      </c>
      <c r="I63" s="6" t="n">
        <v>5613759</v>
      </c>
      <c r="J63" s="6" t="n">
        <v>3954486</v>
      </c>
      <c r="K63" s="6" t="n">
        <v>0</v>
      </c>
      <c r="L63" s="6" t="n">
        <v>88947</v>
      </c>
      <c r="M63" s="6" t="n">
        <v>0</v>
      </c>
      <c r="N63" s="6" t="n">
        <v>0</v>
      </c>
      <c r="O63" s="6" t="n">
        <v>5702706</v>
      </c>
      <c r="P63" s="6" t="n">
        <v>3954486</v>
      </c>
    </row>
    <row r="64" customFormat="false" ht="12.75" hidden="false" customHeight="true" outlineLevel="0" collapsed="false">
      <c r="A64" s="3" t="n">
        <f aca="false">2008</f>
        <v>2008</v>
      </c>
      <c r="B64" s="4" t="s">
        <v>46</v>
      </c>
      <c r="C64" s="5" t="n">
        <v>10045401</v>
      </c>
      <c r="D64" s="4" t="n">
        <v>93030</v>
      </c>
      <c r="E64" s="5" t="n">
        <v>16100</v>
      </c>
      <c r="F64" s="2" t="s">
        <v>47</v>
      </c>
      <c r="G64" s="2" t="s">
        <v>48</v>
      </c>
      <c r="H64" s="6" t="n">
        <v>329057</v>
      </c>
      <c r="I64" s="6" t="n">
        <v>3512442</v>
      </c>
      <c r="J64" s="6" t="n">
        <v>3442140</v>
      </c>
      <c r="K64" s="6" t="n">
        <v>7808</v>
      </c>
      <c r="L64" s="6" t="n">
        <v>276505</v>
      </c>
      <c r="M64" s="6" t="n">
        <v>23931</v>
      </c>
      <c r="N64" s="6" t="n">
        <v>336865</v>
      </c>
      <c r="O64" s="6" t="n">
        <v>3788947</v>
      </c>
      <c r="P64" s="6" t="n">
        <v>3466071</v>
      </c>
    </row>
    <row r="65" customFormat="false" ht="12.75" hidden="false" customHeight="true" outlineLevel="0" collapsed="false">
      <c r="A65" s="3" t="n">
        <f aca="false">2008</f>
        <v>2008</v>
      </c>
      <c r="B65" s="4" t="s">
        <v>49</v>
      </c>
      <c r="C65" s="7" t="n">
        <v>4457765</v>
      </c>
      <c r="D65" s="4" t="n">
        <v>70280</v>
      </c>
      <c r="E65" s="7" t="n">
        <v>34200</v>
      </c>
      <c r="F65" s="2" t="s">
        <v>50</v>
      </c>
      <c r="G65" s="2" t="s">
        <v>51</v>
      </c>
      <c r="H65" s="8" t="n">
        <v>19376</v>
      </c>
      <c r="I65" s="8" t="n">
        <v>3780751</v>
      </c>
      <c r="J65" s="8" t="n">
        <v>1677338</v>
      </c>
      <c r="K65" s="8" t="n">
        <v>0</v>
      </c>
      <c r="L65" s="8" t="n">
        <v>244873</v>
      </c>
      <c r="M65" s="8" t="n">
        <v>0</v>
      </c>
      <c r="N65" s="8" t="n">
        <v>19376</v>
      </c>
      <c r="O65" s="8" t="n">
        <v>4025624</v>
      </c>
      <c r="P65" s="8" t="n">
        <v>1677338</v>
      </c>
    </row>
    <row r="66" customFormat="false" ht="12.75" hidden="false" customHeight="true" outlineLevel="0" collapsed="false">
      <c r="A66" s="3" t="n">
        <f aca="false">2008</f>
        <v>2008</v>
      </c>
      <c r="B66" s="4" t="s">
        <v>52</v>
      </c>
      <c r="C66" s="5" t="n">
        <v>58652875</v>
      </c>
      <c r="D66" s="4" t="n">
        <v>301234</v>
      </c>
      <c r="E66" s="5" t="n">
        <v>27400</v>
      </c>
      <c r="F66" s="2" t="s">
        <v>53</v>
      </c>
      <c r="G66" s="2" t="s">
        <v>54</v>
      </c>
      <c r="H66" s="6" t="n">
        <v>339373</v>
      </c>
      <c r="I66" s="6" t="n">
        <v>39597717</v>
      </c>
      <c r="J66" s="6" t="n">
        <v>32373070</v>
      </c>
      <c r="K66" s="6" t="n">
        <v>9723</v>
      </c>
      <c r="L66" s="6" t="n">
        <v>3488046</v>
      </c>
      <c r="M66" s="6" t="n">
        <v>98502</v>
      </c>
      <c r="N66" s="6" t="n">
        <v>349096</v>
      </c>
      <c r="O66" s="6" t="n">
        <v>43085763</v>
      </c>
      <c r="P66" s="6" t="n">
        <v>32471571</v>
      </c>
    </row>
    <row r="67" customFormat="false" ht="12.75" hidden="false" customHeight="true" outlineLevel="0" collapsed="false">
      <c r="A67" s="3" t="n">
        <f aca="false">2008</f>
        <v>2008</v>
      </c>
      <c r="B67" s="4" t="s">
        <v>55</v>
      </c>
      <c r="C67" s="7" t="n">
        <v>2191810</v>
      </c>
      <c r="D67" s="4" t="n">
        <v>64589</v>
      </c>
      <c r="E67" s="7" t="n">
        <v>15200</v>
      </c>
      <c r="F67" s="2" t="s">
        <v>56</v>
      </c>
      <c r="G67" s="2" t="s">
        <v>57</v>
      </c>
      <c r="H67" s="8" t="n">
        <v>73984</v>
      </c>
      <c r="I67" s="8" t="n">
        <v>480227</v>
      </c>
      <c r="J67" s="8" t="n">
        <v>570225</v>
      </c>
      <c r="K67" s="8" t="n">
        <v>675</v>
      </c>
      <c r="L67" s="8" t="n">
        <v>21060</v>
      </c>
      <c r="M67" s="8" t="n">
        <v>35852</v>
      </c>
      <c r="N67" s="8" t="n">
        <v>74660</v>
      </c>
      <c r="O67" s="8" t="n">
        <v>501287</v>
      </c>
      <c r="P67" s="8" t="n">
        <v>606077</v>
      </c>
    </row>
    <row r="68" customFormat="false" ht="12.75" hidden="false" customHeight="true" outlineLevel="0" collapsed="false">
      <c r="A68" s="3" t="n">
        <f aca="false">2008</f>
        <v>2008</v>
      </c>
      <c r="B68" s="4" t="s">
        <v>58</v>
      </c>
      <c r="C68" s="5" t="n">
        <v>3212605</v>
      </c>
      <c r="D68" s="4" t="n">
        <v>65200</v>
      </c>
      <c r="E68" s="5" t="n">
        <v>16100</v>
      </c>
      <c r="F68" s="2" t="s">
        <v>59</v>
      </c>
      <c r="G68" s="2" t="s">
        <v>60</v>
      </c>
      <c r="H68" s="6" t="n">
        <v>781647</v>
      </c>
      <c r="I68" s="6" t="n">
        <v>2738820</v>
      </c>
      <c r="J68" s="6" t="n">
        <v>1348822</v>
      </c>
      <c r="K68" s="6" t="n">
        <v>4421</v>
      </c>
      <c r="L68" s="6" t="n">
        <v>18918</v>
      </c>
      <c r="M68" s="6" t="n">
        <v>13798</v>
      </c>
      <c r="N68" s="6" t="n">
        <v>786069</v>
      </c>
      <c r="O68" s="6" t="n">
        <v>2757738</v>
      </c>
      <c r="P68" s="6" t="n">
        <v>1362620</v>
      </c>
    </row>
    <row r="69" customFormat="false" ht="12.75" hidden="false" customHeight="true" outlineLevel="0" collapsed="false">
      <c r="A69" s="3" t="n">
        <f aca="false">2008</f>
        <v>2008</v>
      </c>
      <c r="B69" s="4" t="s">
        <v>61</v>
      </c>
      <c r="C69" s="7" t="n">
        <v>483799</v>
      </c>
      <c r="D69" s="4" t="n">
        <v>2586</v>
      </c>
      <c r="E69" s="7" t="n">
        <v>70500</v>
      </c>
      <c r="F69" s="2" t="s">
        <v>62</v>
      </c>
      <c r="G69" s="2" t="s">
        <v>63</v>
      </c>
      <c r="H69" s="8" t="n">
        <v>2396</v>
      </c>
      <c r="I69" s="8" t="n">
        <v>612197</v>
      </c>
      <c r="J69" s="8" t="n">
        <v>269950</v>
      </c>
      <c r="K69" s="8" t="n">
        <v>90</v>
      </c>
      <c r="L69" s="8" t="n">
        <v>60702</v>
      </c>
      <c r="M69" s="8" t="n">
        <v>6322</v>
      </c>
      <c r="N69" s="8" t="n">
        <v>2486</v>
      </c>
      <c r="O69" s="8" t="n">
        <v>672899</v>
      </c>
      <c r="P69" s="8" t="n">
        <v>276272</v>
      </c>
    </row>
    <row r="70" customFormat="false" ht="12.75" hidden="false" customHeight="true" outlineLevel="0" collapsed="false">
      <c r="A70" s="3" t="n">
        <f aca="false">2008</f>
        <v>2008</v>
      </c>
      <c r="B70" s="4" t="s">
        <v>64</v>
      </c>
      <c r="C70" s="7" t="n">
        <v>16405399</v>
      </c>
      <c r="D70" s="4" t="n">
        <v>41526</v>
      </c>
      <c r="E70" s="7" t="n">
        <v>36000</v>
      </c>
      <c r="F70" s="2" t="s">
        <v>65</v>
      </c>
      <c r="G70" s="2" t="s">
        <v>66</v>
      </c>
      <c r="H70" s="8" t="n">
        <v>3464880</v>
      </c>
      <c r="I70" s="8" t="n">
        <v>15010139</v>
      </c>
      <c r="J70" s="8" t="n">
        <v>9196875</v>
      </c>
      <c r="K70" s="8" t="n">
        <v>3595</v>
      </c>
      <c r="L70" s="8" t="n">
        <v>807629</v>
      </c>
      <c r="M70" s="8" t="n">
        <v>237895</v>
      </c>
      <c r="N70" s="8" t="n">
        <v>3468475</v>
      </c>
      <c r="O70" s="8" t="n">
        <v>15817768</v>
      </c>
      <c r="P70" s="8" t="n">
        <v>9434770</v>
      </c>
    </row>
    <row r="71" customFormat="false" ht="12.75" hidden="false" customHeight="true" outlineLevel="0" collapsed="false">
      <c r="A71" s="3" t="n">
        <f aca="false">2008</f>
        <v>2008</v>
      </c>
      <c r="B71" s="4" t="s">
        <v>67</v>
      </c>
      <c r="C71" s="7" t="n">
        <v>4737171</v>
      </c>
      <c r="D71" s="4" t="n">
        <v>324220</v>
      </c>
      <c r="E71" s="7" t="n">
        <v>48200</v>
      </c>
      <c r="F71" s="2" t="s">
        <v>68</v>
      </c>
      <c r="G71" s="2" t="s">
        <v>69</v>
      </c>
      <c r="H71" s="8" t="n">
        <v>169946</v>
      </c>
      <c r="I71" s="8" t="n">
        <v>3035785</v>
      </c>
      <c r="J71" s="8" t="n">
        <v>2057570</v>
      </c>
      <c r="K71" s="8" t="n">
        <v>14386</v>
      </c>
      <c r="L71" s="8" t="n">
        <v>653276</v>
      </c>
      <c r="M71" s="8" t="n">
        <v>166952</v>
      </c>
      <c r="N71" s="8" t="n">
        <v>184332</v>
      </c>
      <c r="O71" s="8" t="n">
        <v>3689060</v>
      </c>
      <c r="P71" s="8" t="n">
        <v>2224522</v>
      </c>
    </row>
    <row r="72" customFormat="false" ht="12.75" hidden="false" customHeight="true" outlineLevel="0" collapsed="false">
      <c r="A72" s="3" t="n">
        <f aca="false">2008</f>
        <v>2008</v>
      </c>
      <c r="B72" s="4" t="s">
        <v>70</v>
      </c>
      <c r="C72" s="7" t="n">
        <v>38115641</v>
      </c>
      <c r="D72" s="4" t="n">
        <v>312685</v>
      </c>
      <c r="E72" s="7" t="n">
        <v>14200</v>
      </c>
      <c r="F72" s="2" t="s">
        <v>71</v>
      </c>
      <c r="G72" s="2" t="s">
        <v>72</v>
      </c>
      <c r="H72" s="8" t="n">
        <v>1347091</v>
      </c>
      <c r="I72" s="8" t="n">
        <v>56041860</v>
      </c>
      <c r="J72" s="8" t="n">
        <v>6867084</v>
      </c>
      <c r="K72" s="8" t="n">
        <v>3072</v>
      </c>
      <c r="L72" s="8" t="n">
        <v>703826</v>
      </c>
      <c r="M72" s="8" t="n">
        <v>12210</v>
      </c>
      <c r="N72" s="8" t="n">
        <v>1350163</v>
      </c>
      <c r="O72" s="8" t="n">
        <v>56745686</v>
      </c>
      <c r="P72" s="8" t="n">
        <v>6879294</v>
      </c>
    </row>
    <row r="73" customFormat="false" ht="12.75" hidden="false" customHeight="true" outlineLevel="0" collapsed="false">
      <c r="A73" s="3" t="n">
        <f aca="false">2008</f>
        <v>2008</v>
      </c>
      <c r="B73" s="4" t="s">
        <v>73</v>
      </c>
      <c r="C73" s="5" t="n">
        <v>10553339</v>
      </c>
      <c r="D73" s="4" t="n">
        <v>92042</v>
      </c>
      <c r="E73" s="5" t="n">
        <v>20700</v>
      </c>
      <c r="F73" s="2" t="s">
        <v>74</v>
      </c>
      <c r="G73" s="2" t="s">
        <v>75</v>
      </c>
      <c r="H73" s="6" t="n">
        <v>73261</v>
      </c>
      <c r="I73" s="6" t="n">
        <v>3393850</v>
      </c>
      <c r="J73" s="6" t="n">
        <v>5466307</v>
      </c>
      <c r="K73" s="6" t="n">
        <v>1499</v>
      </c>
      <c r="L73" s="6" t="n">
        <v>180271</v>
      </c>
      <c r="M73" s="6" t="n">
        <v>0</v>
      </c>
      <c r="N73" s="6" t="n">
        <v>74760</v>
      </c>
      <c r="O73" s="6" t="n">
        <v>3574121</v>
      </c>
      <c r="P73" s="6" t="n">
        <v>5466307</v>
      </c>
    </row>
    <row r="74" customFormat="false" ht="12.75" hidden="false" customHeight="true" outlineLevel="0" collapsed="false">
      <c r="A74" s="3" t="n">
        <f aca="false">2008</f>
        <v>2008</v>
      </c>
      <c r="B74" s="4" t="s">
        <v>76</v>
      </c>
      <c r="C74" s="7" t="n">
        <v>20635460</v>
      </c>
      <c r="D74" s="4" t="n">
        <v>237500</v>
      </c>
      <c r="E74" s="7" t="n">
        <v>13000</v>
      </c>
      <c r="F74" s="2" t="s">
        <v>77</v>
      </c>
      <c r="G74" s="2" t="s">
        <v>78</v>
      </c>
      <c r="H74" s="8" t="n">
        <v>19200962</v>
      </c>
      <c r="I74" s="8" t="n">
        <v>10678660</v>
      </c>
      <c r="J74" s="8" t="n">
        <v>6485372</v>
      </c>
      <c r="K74" s="8" t="n">
        <v>3274</v>
      </c>
      <c r="L74" s="8" t="n">
        <v>385374</v>
      </c>
      <c r="M74" s="8" t="n">
        <v>17984</v>
      </c>
      <c r="N74" s="8" t="n">
        <v>19204236</v>
      </c>
      <c r="O74" s="8" t="n">
        <v>11064034</v>
      </c>
      <c r="P74" s="8" t="n">
        <v>6503356</v>
      </c>
    </row>
    <row r="75" customFormat="false" ht="12.75" hidden="false" customHeight="true" outlineLevel="0" collapsed="false">
      <c r="A75" s="3" t="n">
        <f aca="false">2008</f>
        <v>2008</v>
      </c>
      <c r="B75" s="4" t="s">
        <v>79</v>
      </c>
      <c r="C75" s="7" t="n">
        <v>5376064</v>
      </c>
      <c r="D75" s="4" t="n">
        <v>48845</v>
      </c>
      <c r="E75" s="7" t="n">
        <v>18300</v>
      </c>
      <c r="F75" s="2" t="s">
        <v>80</v>
      </c>
      <c r="G75" s="2" t="s">
        <v>81</v>
      </c>
      <c r="H75" s="8" t="n">
        <v>746587</v>
      </c>
      <c r="I75" s="8" t="n">
        <v>4142578</v>
      </c>
      <c r="J75" s="8" t="n">
        <v>1766973</v>
      </c>
      <c r="K75" s="8" t="n">
        <v>42201</v>
      </c>
      <c r="L75" s="8" t="n">
        <v>326439</v>
      </c>
      <c r="M75" s="8" t="n">
        <v>5452</v>
      </c>
      <c r="N75" s="8" t="n">
        <v>788788</v>
      </c>
      <c r="O75" s="8" t="n">
        <v>4469017</v>
      </c>
      <c r="P75" s="8" t="n">
        <v>1772426</v>
      </c>
    </row>
    <row r="76" customFormat="false" ht="12.75" hidden="false" customHeight="true" outlineLevel="0" collapsed="false">
      <c r="A76" s="3" t="n">
        <f aca="false">2008</f>
        <v>2008</v>
      </c>
      <c r="B76" s="4" t="s">
        <v>82</v>
      </c>
      <c r="C76" s="5" t="n">
        <v>2010269</v>
      </c>
      <c r="D76" s="4" t="n">
        <v>20273</v>
      </c>
      <c r="E76" s="5" t="n">
        <v>23000</v>
      </c>
      <c r="F76" s="2" t="s">
        <v>83</v>
      </c>
      <c r="G76" s="2" t="s">
        <v>84</v>
      </c>
      <c r="H76" s="6" t="n">
        <v>132048</v>
      </c>
      <c r="I76" s="6" t="n">
        <v>1657492</v>
      </c>
      <c r="J76" s="6" t="n">
        <v>708346</v>
      </c>
      <c r="K76" s="6" t="n">
        <v>110</v>
      </c>
      <c r="L76" s="6" t="n">
        <v>77285</v>
      </c>
      <c r="M76" s="6" t="n">
        <v>5819</v>
      </c>
      <c r="N76" s="6" t="n">
        <v>132159</v>
      </c>
      <c r="O76" s="6" t="n">
        <v>1734777</v>
      </c>
      <c r="P76" s="6" t="n">
        <v>714165</v>
      </c>
    </row>
    <row r="77" customFormat="false" ht="12.75" hidden="false" customHeight="true" outlineLevel="0" collapsed="false">
      <c r="A77" s="3" t="n">
        <f aca="false">2008</f>
        <v>2008</v>
      </c>
      <c r="B77" s="4" t="s">
        <v>85</v>
      </c>
      <c r="C77" s="7" t="n">
        <v>45668939</v>
      </c>
      <c r="D77" s="4" t="n">
        <v>511015</v>
      </c>
      <c r="E77" s="7" t="n">
        <v>25800</v>
      </c>
      <c r="F77" s="2" t="s">
        <v>86</v>
      </c>
      <c r="G77" s="2" t="s">
        <v>87</v>
      </c>
      <c r="H77" s="8" t="n">
        <v>11331806</v>
      </c>
      <c r="I77" s="8" t="n">
        <v>17729453</v>
      </c>
      <c r="J77" s="8" t="n">
        <v>24405781</v>
      </c>
      <c r="K77" s="8" t="n">
        <v>23854</v>
      </c>
      <c r="L77" s="8" t="n">
        <v>1639206</v>
      </c>
      <c r="M77" s="8" t="n">
        <v>25540</v>
      </c>
      <c r="N77" s="8" t="n">
        <v>11355660</v>
      </c>
      <c r="O77" s="8" t="n">
        <v>19368659</v>
      </c>
      <c r="P77" s="8" t="n">
        <v>24431321</v>
      </c>
    </row>
    <row r="78" customFormat="false" ht="12.75" hidden="false" customHeight="true" outlineLevel="0" collapsed="false">
      <c r="A78" s="3" t="n">
        <f aca="false">2008</f>
        <v>2008</v>
      </c>
      <c r="B78" s="4" t="s">
        <v>88</v>
      </c>
      <c r="C78" s="7" t="n">
        <v>9182927</v>
      </c>
      <c r="D78" s="4" t="n">
        <v>450295</v>
      </c>
      <c r="E78" s="7" t="n">
        <v>32700</v>
      </c>
      <c r="F78" s="2" t="s">
        <v>89</v>
      </c>
      <c r="G78" s="2" t="s">
        <v>90</v>
      </c>
      <c r="H78" s="8" t="n">
        <v>295091</v>
      </c>
      <c r="I78" s="8" t="n">
        <v>11388635</v>
      </c>
      <c r="J78" s="8" t="n">
        <v>4044254</v>
      </c>
      <c r="K78" s="8" t="n">
        <v>19223</v>
      </c>
      <c r="L78" s="8" t="n">
        <v>538170</v>
      </c>
      <c r="M78" s="8" t="n">
        <v>348748</v>
      </c>
      <c r="N78" s="8" t="n">
        <v>314314</v>
      </c>
      <c r="O78" s="8" t="n">
        <v>11926805</v>
      </c>
      <c r="P78" s="8" t="n">
        <v>4393002</v>
      </c>
    </row>
    <row r="79" customFormat="false" ht="12.75" hidden="false" customHeight="true" outlineLevel="0" collapsed="false">
      <c r="A79" s="3" t="n">
        <f aca="false">2008</f>
        <v>2008</v>
      </c>
      <c r="B79" s="4" t="s">
        <v>91</v>
      </c>
      <c r="C79" s="5" t="n">
        <v>61571647</v>
      </c>
      <c r="D79" s="4" t="n">
        <v>244820</v>
      </c>
      <c r="E79" s="5" t="n">
        <v>28500</v>
      </c>
      <c r="F79" s="2" t="s">
        <v>92</v>
      </c>
      <c r="G79" s="2" t="s">
        <v>93</v>
      </c>
      <c r="H79" s="6" t="n">
        <v>372772</v>
      </c>
      <c r="I79" s="6" t="n">
        <v>21211378</v>
      </c>
      <c r="J79" s="6" t="n">
        <v>30679967</v>
      </c>
      <c r="K79" s="6" t="n">
        <v>308542</v>
      </c>
      <c r="L79" s="6" t="n">
        <v>1625776</v>
      </c>
      <c r="M79" s="6" t="n">
        <v>859371</v>
      </c>
      <c r="N79" s="6" t="n">
        <v>681314</v>
      </c>
      <c r="O79" s="6" t="n">
        <v>22837155</v>
      </c>
      <c r="P79" s="6" t="n">
        <v>31539338</v>
      </c>
    </row>
    <row r="80" customFormat="false" ht="12.75" hidden="false" customHeight="true" outlineLevel="0" collapsed="false">
      <c r="A80" s="3" t="n">
        <f aca="false">2010</f>
        <v>2010</v>
      </c>
      <c r="B80" s="4" t="s">
        <v>16</v>
      </c>
      <c r="C80" s="9" t="n">
        <v>8351643</v>
      </c>
      <c r="D80" s="4" t="n">
        <v>83870</v>
      </c>
      <c r="E80" s="5" t="n">
        <v>31800</v>
      </c>
      <c r="F80" s="2" t="s">
        <v>17</v>
      </c>
      <c r="G80" s="2" t="s">
        <v>18</v>
      </c>
      <c r="H80" s="6" t="n">
        <v>473125</v>
      </c>
      <c r="I80" s="6" t="n">
        <v>2607521</v>
      </c>
      <c r="J80" s="6" t="n">
        <v>4524352</v>
      </c>
      <c r="K80" s="6" t="n">
        <v>77314</v>
      </c>
      <c r="L80" s="6" t="n">
        <v>350969</v>
      </c>
      <c r="M80" s="6" t="n">
        <v>98274</v>
      </c>
      <c r="N80" s="6" t="n">
        <v>550439</v>
      </c>
      <c r="O80" s="6" t="n">
        <v>2958490</v>
      </c>
      <c r="P80" s="6" t="n">
        <v>4622626</v>
      </c>
    </row>
    <row r="81" customFormat="false" ht="12.75" hidden="false" customHeight="true" outlineLevel="0" collapsed="false">
      <c r="A81" s="3" t="n">
        <f aca="false">2010</f>
        <v>2010</v>
      </c>
      <c r="B81" s="4" t="s">
        <v>19</v>
      </c>
      <c r="C81" s="10" t="n">
        <v>10839905</v>
      </c>
      <c r="D81" s="4" t="n">
        <v>30528</v>
      </c>
      <c r="E81" s="7" t="n">
        <v>30100</v>
      </c>
      <c r="F81" s="2" t="s">
        <v>20</v>
      </c>
      <c r="G81" s="2" t="s">
        <v>21</v>
      </c>
      <c r="H81" s="6" t="n">
        <v>202038</v>
      </c>
      <c r="I81" s="6" t="n">
        <v>12893361</v>
      </c>
      <c r="J81" s="6" t="n">
        <v>5639766</v>
      </c>
      <c r="K81" s="6" t="n">
        <v>23584</v>
      </c>
      <c r="L81" s="6" t="n">
        <v>1434057</v>
      </c>
      <c r="M81" s="6" t="n">
        <v>222266</v>
      </c>
      <c r="N81" s="6" t="n">
        <v>225622</v>
      </c>
      <c r="O81" s="6" t="n">
        <v>14327418</v>
      </c>
      <c r="P81" s="6" t="n">
        <v>5862032</v>
      </c>
    </row>
    <row r="82" customFormat="false" ht="12.75" hidden="false" customHeight="true" outlineLevel="0" collapsed="false">
      <c r="A82" s="3" t="n">
        <f aca="false">2010</f>
        <v>2010</v>
      </c>
      <c r="B82" s="4" t="s">
        <v>22</v>
      </c>
      <c r="C82" s="9" t="n">
        <v>7421766</v>
      </c>
      <c r="D82" s="4" t="n">
        <v>110910</v>
      </c>
      <c r="E82" s="0" t="n">
        <v>14956</v>
      </c>
      <c r="F82" s="2" t="s">
        <v>23</v>
      </c>
      <c r="G82" s="2" t="s">
        <v>24</v>
      </c>
      <c r="H82" s="8" t="n">
        <v>618077</v>
      </c>
      <c r="I82" s="8" t="n">
        <v>2715427</v>
      </c>
      <c r="J82" s="8" t="n">
        <v>3518150</v>
      </c>
      <c r="K82" s="8" t="n">
        <v>30</v>
      </c>
      <c r="L82" s="8" t="n">
        <v>591041</v>
      </c>
      <c r="M82" s="8" t="n">
        <v>11308</v>
      </c>
      <c r="N82" s="8" t="n">
        <v>618107</v>
      </c>
      <c r="O82" s="8" t="n">
        <v>3306468</v>
      </c>
      <c r="P82" s="8" t="n">
        <v>3529458</v>
      </c>
    </row>
    <row r="83" customFormat="false" ht="12.75" hidden="false" customHeight="true" outlineLevel="0" collapsed="false">
      <c r="A83" s="3" t="n">
        <f aca="false">2010</f>
        <v>2010</v>
      </c>
      <c r="B83" s="4" t="s">
        <v>25</v>
      </c>
      <c r="C83" s="10" t="n">
        <v>4302847</v>
      </c>
      <c r="D83" s="4" t="n">
        <v>56542</v>
      </c>
      <c r="E83" s="7" t="n">
        <v>15200</v>
      </c>
      <c r="F83" s="2" t="s">
        <v>26</v>
      </c>
      <c r="G83" s="2" t="s">
        <v>27</v>
      </c>
      <c r="H83" s="8" t="n">
        <v>14132</v>
      </c>
      <c r="I83" s="8" t="n">
        <v>574290</v>
      </c>
      <c r="J83" s="8" t="n">
        <v>0</v>
      </c>
      <c r="K83" s="8" t="n">
        <v>91</v>
      </c>
      <c r="L83" s="8" t="n">
        <v>60125</v>
      </c>
      <c r="M83" s="8" t="n">
        <v>0</v>
      </c>
      <c r="N83" s="8" t="n">
        <v>14223</v>
      </c>
      <c r="O83" s="8" t="n">
        <v>634415</v>
      </c>
      <c r="P83" s="8" t="n">
        <v>0</v>
      </c>
    </row>
    <row r="84" customFormat="false" ht="12.75" hidden="false" customHeight="true" outlineLevel="0" collapsed="false">
      <c r="A84" s="3" t="n">
        <f aca="false">2010</f>
        <v>2010</v>
      </c>
      <c r="B84" s="4" t="s">
        <v>28</v>
      </c>
      <c r="C84" s="9" t="n">
        <v>5534738</v>
      </c>
      <c r="D84" s="4" t="n">
        <v>43094</v>
      </c>
      <c r="E84" s="5" t="n">
        <v>32500</v>
      </c>
      <c r="F84" s="2" t="s">
        <v>29</v>
      </c>
      <c r="G84" s="2" t="s">
        <v>30</v>
      </c>
      <c r="H84" s="6" t="n">
        <v>182692</v>
      </c>
      <c r="I84" s="6" t="n">
        <v>1449896</v>
      </c>
      <c r="J84" s="6" t="n">
        <v>3480753</v>
      </c>
      <c r="K84" s="6" t="n">
        <v>6409</v>
      </c>
      <c r="L84" s="6" t="n">
        <v>102259</v>
      </c>
      <c r="M84" s="6" t="n">
        <v>69514</v>
      </c>
      <c r="N84" s="6" t="n">
        <v>189101</v>
      </c>
      <c r="O84" s="6" t="n">
        <v>1552155</v>
      </c>
      <c r="P84" s="6" t="n">
        <v>3550267</v>
      </c>
    </row>
    <row r="85" customFormat="false" ht="12.75" hidden="false" customHeight="true" outlineLevel="0" collapsed="false">
      <c r="A85" s="3" t="n">
        <f aca="false">2010</f>
        <v>2010</v>
      </c>
      <c r="B85" s="4" t="s">
        <v>31</v>
      </c>
      <c r="C85" s="10" t="n">
        <v>1333290</v>
      </c>
      <c r="D85" s="4" t="n">
        <v>45226</v>
      </c>
      <c r="E85" s="5" t="n">
        <v>16300</v>
      </c>
      <c r="F85" s="2" t="s">
        <v>32</v>
      </c>
      <c r="G85" s="2" t="s">
        <v>33</v>
      </c>
      <c r="H85" s="6" t="n">
        <v>109513</v>
      </c>
      <c r="I85" s="6" t="n">
        <v>1262710</v>
      </c>
      <c r="J85" s="6" t="n">
        <v>421042</v>
      </c>
      <c r="K85" s="6" t="n">
        <v>360</v>
      </c>
      <c r="L85" s="6" t="n">
        <v>2453177</v>
      </c>
      <c r="M85" s="6" t="n">
        <v>9457</v>
      </c>
      <c r="N85" s="6" t="n">
        <v>109873</v>
      </c>
      <c r="O85" s="6" t="n">
        <v>3715887</v>
      </c>
      <c r="P85" s="6" t="n">
        <v>430499</v>
      </c>
    </row>
    <row r="86" customFormat="false" ht="12.75" hidden="false" customHeight="true" outlineLevel="0" collapsed="false">
      <c r="A86" s="3" t="n">
        <f aca="false">2010</f>
        <v>2010</v>
      </c>
      <c r="B86" s="4" t="s">
        <v>34</v>
      </c>
      <c r="C86" s="9" t="n">
        <v>5351427</v>
      </c>
      <c r="D86" s="4" t="n">
        <v>338145</v>
      </c>
      <c r="E86" s="5" t="n">
        <v>29500</v>
      </c>
      <c r="F86" s="2" t="s">
        <v>35</v>
      </c>
      <c r="G86" s="2" t="s">
        <v>36</v>
      </c>
      <c r="H86" s="6" t="n">
        <v>2772031</v>
      </c>
      <c r="I86" s="6" t="n">
        <v>13782968</v>
      </c>
      <c r="J86" s="6" t="n">
        <v>1635763</v>
      </c>
      <c r="K86" s="6" t="n">
        <v>0</v>
      </c>
      <c r="L86" s="6" t="n">
        <v>1428305</v>
      </c>
      <c r="M86" s="6" t="n">
        <v>45000</v>
      </c>
      <c r="N86" s="6" t="n">
        <v>2772031</v>
      </c>
      <c r="O86" s="6" t="n">
        <v>15211273</v>
      </c>
      <c r="P86" s="6" t="n">
        <v>1680763</v>
      </c>
    </row>
    <row r="87" customFormat="false" ht="12.75" hidden="false" customHeight="true" outlineLevel="0" collapsed="false">
      <c r="A87" s="3" t="n">
        <f aca="false">2010</f>
        <v>2010</v>
      </c>
      <c r="B87" s="4" t="s">
        <v>37</v>
      </c>
      <c r="C87" s="10" t="n">
        <v>64658856</v>
      </c>
      <c r="D87" s="4" t="n">
        <v>643801</v>
      </c>
      <c r="E87" s="5" t="n">
        <v>27200</v>
      </c>
      <c r="F87" s="2" t="s">
        <v>38</v>
      </c>
      <c r="G87" s="2" t="s">
        <v>39</v>
      </c>
      <c r="H87" s="6" t="n">
        <v>971409</v>
      </c>
      <c r="I87" s="6" t="n">
        <v>18594549</v>
      </c>
      <c r="J87" s="6" t="n">
        <v>29111616</v>
      </c>
      <c r="K87" s="6" t="n">
        <v>400216</v>
      </c>
      <c r="L87" s="6" t="n">
        <v>2992893</v>
      </c>
      <c r="M87" s="6" t="n">
        <v>194970</v>
      </c>
      <c r="N87" s="6" t="n">
        <v>1371625</v>
      </c>
      <c r="O87" s="6" t="n">
        <v>21587442</v>
      </c>
      <c r="P87" s="6" t="n">
        <v>29306586</v>
      </c>
    </row>
    <row r="88" customFormat="false" ht="12.75" hidden="false" customHeight="true" outlineLevel="0" collapsed="false">
      <c r="A88" s="3" t="n">
        <f aca="false">2010</f>
        <v>2010</v>
      </c>
      <c r="B88" s="4" t="s">
        <v>40</v>
      </c>
      <c r="C88" s="9" t="n">
        <v>81802257</v>
      </c>
      <c r="D88" s="4" t="n">
        <v>357000</v>
      </c>
      <c r="E88" s="7" t="n">
        <v>30000</v>
      </c>
      <c r="F88" s="2" t="s">
        <v>41</v>
      </c>
      <c r="G88" s="2" t="s">
        <v>42</v>
      </c>
      <c r="H88" s="8" t="n">
        <v>254695</v>
      </c>
      <c r="I88" s="8" t="n">
        <v>44029722</v>
      </c>
      <c r="J88" s="8" t="n">
        <v>35889348</v>
      </c>
      <c r="K88" s="8" t="n">
        <v>1577</v>
      </c>
      <c r="L88" s="8" t="n">
        <v>4951318</v>
      </c>
      <c r="M88" s="8" t="n">
        <v>422263</v>
      </c>
      <c r="N88" s="8" t="n">
        <v>256272</v>
      </c>
      <c r="O88" s="8" t="n">
        <v>48981040</v>
      </c>
      <c r="P88" s="8" t="n">
        <v>36311611</v>
      </c>
    </row>
    <row r="89" customFormat="false" ht="12.75" hidden="false" customHeight="true" outlineLevel="0" collapsed="false">
      <c r="A89" s="3" t="n">
        <f aca="false">2010</f>
        <v>2010</v>
      </c>
      <c r="B89" s="4" t="s">
        <v>43</v>
      </c>
      <c r="C89" s="10" t="n">
        <v>11119289</v>
      </c>
      <c r="D89" s="4" t="n">
        <v>131940</v>
      </c>
      <c r="E89" s="5" t="n">
        <v>21100</v>
      </c>
      <c r="F89" s="2" t="s">
        <v>44</v>
      </c>
      <c r="G89" s="2" t="s">
        <v>45</v>
      </c>
      <c r="H89" s="6" t="n">
        <v>4979</v>
      </c>
      <c r="I89" s="6" t="n">
        <v>4833261</v>
      </c>
      <c r="J89" s="6" t="n">
        <v>5197519</v>
      </c>
      <c r="K89" s="6" t="n">
        <v>94</v>
      </c>
      <c r="L89" s="6" t="n">
        <v>107564</v>
      </c>
      <c r="M89" s="6" t="n">
        <v>0</v>
      </c>
      <c r="N89" s="6" t="n">
        <v>5073</v>
      </c>
      <c r="O89" s="6" t="n">
        <v>4940825</v>
      </c>
      <c r="P89" s="6" t="n">
        <v>5197519</v>
      </c>
    </row>
    <row r="90" customFormat="false" ht="12.75" hidden="false" customHeight="true" outlineLevel="0" collapsed="false">
      <c r="A90" s="3" t="n">
        <f aca="false">2010</f>
        <v>2010</v>
      </c>
      <c r="B90" s="4" t="s">
        <v>46</v>
      </c>
      <c r="C90" s="9" t="n">
        <v>10014324</v>
      </c>
      <c r="D90" s="4" t="n">
        <v>93030</v>
      </c>
      <c r="E90" s="5" t="n">
        <v>16500</v>
      </c>
      <c r="F90" s="2" t="s">
        <v>47</v>
      </c>
      <c r="G90" s="2" t="s">
        <v>48</v>
      </c>
      <c r="H90" s="6" t="n">
        <v>477887</v>
      </c>
      <c r="I90" s="6" t="n">
        <v>2894319</v>
      </c>
      <c r="J90" s="6" t="n">
        <v>2847139</v>
      </c>
      <c r="K90" s="6" t="n">
        <v>9768</v>
      </c>
      <c r="L90" s="6" t="n">
        <v>239718</v>
      </c>
      <c r="M90" s="6" t="n">
        <v>17757</v>
      </c>
      <c r="N90" s="6" t="n">
        <v>487655</v>
      </c>
      <c r="O90" s="6" t="n">
        <v>3134037</v>
      </c>
      <c r="P90" s="6" t="n">
        <v>2864896</v>
      </c>
    </row>
    <row r="91" customFormat="false" ht="12.75" hidden="false" customHeight="true" outlineLevel="0" collapsed="false">
      <c r="A91" s="3" t="n">
        <f aca="false">2010</f>
        <v>2010</v>
      </c>
      <c r="B91" s="4" t="s">
        <v>49</v>
      </c>
      <c r="C91" s="10" t="n">
        <v>4549428</v>
      </c>
      <c r="D91" s="4" t="n">
        <v>70280</v>
      </c>
      <c r="E91" s="7" t="n">
        <v>32700</v>
      </c>
      <c r="F91" s="2" t="s">
        <v>50</v>
      </c>
      <c r="G91" s="2" t="s">
        <v>51</v>
      </c>
      <c r="H91" s="8" t="n">
        <v>66697</v>
      </c>
      <c r="I91" s="8" t="n">
        <v>2921155</v>
      </c>
      <c r="J91" s="8" t="n">
        <v>1672410</v>
      </c>
      <c r="K91" s="8" t="n">
        <v>34446</v>
      </c>
      <c r="L91" s="8" t="n">
        <v>337934</v>
      </c>
      <c r="M91" s="8" t="n">
        <v>57618</v>
      </c>
      <c r="N91" s="8" t="n">
        <v>101143</v>
      </c>
      <c r="O91" s="8" t="n">
        <v>3259089</v>
      </c>
      <c r="P91" s="8" t="n">
        <v>1730028</v>
      </c>
    </row>
    <row r="92" customFormat="false" ht="12.75" hidden="false" customHeight="true" outlineLevel="0" collapsed="false">
      <c r="A92" s="3" t="n">
        <f aca="false">2010</f>
        <v>2010</v>
      </c>
      <c r="B92" s="4" t="s">
        <v>52</v>
      </c>
      <c r="C92" s="9" t="n">
        <v>59190143</v>
      </c>
      <c r="D92" s="4" t="n">
        <v>301234</v>
      </c>
      <c r="E92" s="5" t="n">
        <v>26400</v>
      </c>
      <c r="F92" s="2" t="s">
        <v>53</v>
      </c>
      <c r="G92" s="2" t="s">
        <v>54</v>
      </c>
      <c r="H92" s="6" t="n">
        <v>289448</v>
      </c>
      <c r="I92" s="6" t="n">
        <v>32287791</v>
      </c>
      <c r="J92" s="6" t="n">
        <v>32307914</v>
      </c>
      <c r="K92" s="6" t="n">
        <v>21464</v>
      </c>
      <c r="L92" s="6" t="n">
        <v>3639828</v>
      </c>
      <c r="M92" s="6" t="n">
        <v>171007</v>
      </c>
      <c r="N92" s="6" t="n">
        <v>310912</v>
      </c>
      <c r="O92" s="6" t="n">
        <v>35927619</v>
      </c>
      <c r="P92" s="6" t="n">
        <v>32478921</v>
      </c>
    </row>
    <row r="93" customFormat="false" ht="12.75" hidden="false" customHeight="true" outlineLevel="0" collapsed="false">
      <c r="A93" s="3" t="n">
        <f aca="false">2010</f>
        <v>2010</v>
      </c>
      <c r="B93" s="4" t="s">
        <v>55</v>
      </c>
      <c r="C93" s="10" t="n">
        <v>2120504</v>
      </c>
      <c r="D93" s="4" t="n">
        <v>64589</v>
      </c>
      <c r="E93" s="7" t="n">
        <v>13400</v>
      </c>
      <c r="F93" s="2" t="s">
        <v>56</v>
      </c>
      <c r="G93" s="2" t="s">
        <v>57</v>
      </c>
      <c r="H93" s="8" t="n">
        <v>67292</v>
      </c>
      <c r="I93" s="8" t="n">
        <v>363864</v>
      </c>
      <c r="J93" s="8" t="n">
        <v>658209</v>
      </c>
      <c r="K93" s="8" t="n">
        <v>732</v>
      </c>
      <c r="L93" s="8" t="n">
        <v>11004</v>
      </c>
      <c r="M93" s="8" t="n">
        <v>35804</v>
      </c>
      <c r="N93" s="8" t="n">
        <v>68024</v>
      </c>
      <c r="O93" s="8" t="n">
        <v>374867</v>
      </c>
      <c r="P93" s="8" t="n">
        <v>694013</v>
      </c>
    </row>
    <row r="94" customFormat="false" ht="12.75" hidden="false" customHeight="true" outlineLevel="0" collapsed="false">
      <c r="A94" s="3" t="n">
        <f aca="false">2010</f>
        <v>2010</v>
      </c>
      <c r="B94" s="4" t="s">
        <v>58</v>
      </c>
      <c r="C94" s="9" t="n">
        <v>3141976</v>
      </c>
      <c r="D94" s="4" t="n">
        <v>65200</v>
      </c>
      <c r="E94" s="5" t="n">
        <v>15200</v>
      </c>
      <c r="F94" s="2" t="s">
        <v>59</v>
      </c>
      <c r="G94" s="2" t="s">
        <v>60</v>
      </c>
      <c r="H94" s="6" t="n">
        <v>452964</v>
      </c>
      <c r="I94" s="6" t="n">
        <v>2636043</v>
      </c>
      <c r="J94" s="6" t="n">
        <v>1242549</v>
      </c>
      <c r="K94" s="6" t="n">
        <v>2892</v>
      </c>
      <c r="L94" s="6" t="n">
        <v>11953</v>
      </c>
      <c r="M94" s="6" t="n">
        <v>18851</v>
      </c>
      <c r="N94" s="6" t="n">
        <v>455856</v>
      </c>
      <c r="O94" s="6" t="n">
        <v>2647996</v>
      </c>
      <c r="P94" s="6" t="n">
        <v>1261400</v>
      </c>
    </row>
    <row r="95" customFormat="false" ht="12.75" hidden="false" customHeight="true" outlineLevel="0" collapsed="false">
      <c r="A95" s="3" t="n">
        <f aca="false">2010</f>
        <v>2010</v>
      </c>
      <c r="B95" s="4" t="s">
        <v>61</v>
      </c>
      <c r="C95" s="10" t="n">
        <v>502066</v>
      </c>
      <c r="D95" s="4" t="n">
        <v>2586</v>
      </c>
      <c r="E95" s="7" t="n">
        <v>68300</v>
      </c>
      <c r="F95" s="2" t="s">
        <v>62</v>
      </c>
      <c r="G95" s="2" t="s">
        <v>63</v>
      </c>
      <c r="H95" s="8" t="n">
        <v>2524</v>
      </c>
      <c r="I95" s="8" t="n">
        <v>802868</v>
      </c>
      <c r="J95" s="8" t="n">
        <v>243852</v>
      </c>
      <c r="K95" s="8" t="n">
        <v>23</v>
      </c>
      <c r="L95" s="8" t="n">
        <v>64542</v>
      </c>
      <c r="M95" s="8" t="n">
        <v>6209</v>
      </c>
      <c r="N95" s="8" t="n">
        <v>2547</v>
      </c>
      <c r="O95" s="8" t="n">
        <v>867410</v>
      </c>
      <c r="P95" s="8" t="n">
        <v>250061</v>
      </c>
    </row>
    <row r="96" customFormat="false" ht="12.75" hidden="false" customHeight="true" outlineLevel="0" collapsed="false">
      <c r="A96" s="3" t="n">
        <f aca="false">2010</f>
        <v>2010</v>
      </c>
      <c r="B96" s="4" t="s">
        <v>64</v>
      </c>
      <c r="C96" s="9" t="n">
        <v>16574989</v>
      </c>
      <c r="D96" s="4" t="n">
        <v>41526</v>
      </c>
      <c r="E96" s="7" t="n">
        <v>34100</v>
      </c>
      <c r="F96" s="2" t="s">
        <v>65</v>
      </c>
      <c r="G96" s="2" t="s">
        <v>66</v>
      </c>
      <c r="H96" s="8" t="n">
        <v>4677886</v>
      </c>
      <c r="I96" s="8" t="n">
        <v>13258320</v>
      </c>
      <c r="J96" s="8" t="n">
        <v>8806993</v>
      </c>
      <c r="K96" s="8" t="n">
        <v>4631</v>
      </c>
      <c r="L96" s="8" t="n">
        <v>835754</v>
      </c>
      <c r="M96" s="8" t="n">
        <v>277656</v>
      </c>
      <c r="N96" s="8" t="n">
        <v>4682517</v>
      </c>
      <c r="O96" s="8" t="n">
        <v>14094074</v>
      </c>
      <c r="P96" s="8" t="n">
        <v>9084649</v>
      </c>
    </row>
    <row r="97" customFormat="false" ht="12.75" hidden="false" customHeight="true" outlineLevel="0" collapsed="false">
      <c r="A97" s="3" t="n">
        <f aca="false">2010</f>
        <v>2010</v>
      </c>
      <c r="B97" s="4" t="s">
        <v>67</v>
      </c>
      <c r="C97" s="10" t="n">
        <v>4858199</v>
      </c>
      <c r="D97" s="4" t="n">
        <v>324220</v>
      </c>
      <c r="E97" s="7" t="n">
        <v>44100</v>
      </c>
      <c r="F97" s="2" t="s">
        <v>68</v>
      </c>
      <c r="G97" s="2" t="s">
        <v>69</v>
      </c>
      <c r="H97" s="8" t="n">
        <v>184884</v>
      </c>
      <c r="I97" s="8" t="n">
        <v>2047031</v>
      </c>
      <c r="J97" s="8" t="n">
        <v>2074640</v>
      </c>
      <c r="K97" s="8" t="n">
        <v>10368</v>
      </c>
      <c r="L97" s="8" t="n">
        <v>640189</v>
      </c>
      <c r="M97" s="8" t="n">
        <v>153968</v>
      </c>
      <c r="N97" s="8" t="n">
        <v>195252</v>
      </c>
      <c r="O97" s="8" t="n">
        <v>2687220</v>
      </c>
      <c r="P97" s="8" t="n">
        <v>2228608</v>
      </c>
    </row>
    <row r="98" customFormat="false" ht="12.75" hidden="false" customHeight="true" outlineLevel="0" collapsed="false">
      <c r="A98" s="3" t="n">
        <f aca="false">2010</f>
        <v>2010</v>
      </c>
      <c r="B98" s="4" t="s">
        <v>70</v>
      </c>
      <c r="C98" s="9" t="n">
        <v>38022869</v>
      </c>
      <c r="D98" s="4" t="n">
        <v>312685</v>
      </c>
      <c r="E98" s="7" t="n">
        <v>15600</v>
      </c>
      <c r="F98" s="2" t="s">
        <v>71</v>
      </c>
      <c r="G98" s="2" t="s">
        <v>72</v>
      </c>
      <c r="H98" s="8" t="n">
        <v>598072</v>
      </c>
      <c r="I98" s="8" t="n">
        <v>27926095</v>
      </c>
      <c r="J98" s="8" t="n">
        <v>8878243</v>
      </c>
      <c r="K98" s="8" t="n">
        <v>5400</v>
      </c>
      <c r="L98" s="8" t="n">
        <v>691672</v>
      </c>
      <c r="M98" s="8" t="n">
        <v>11442</v>
      </c>
      <c r="N98" s="8" t="n">
        <v>603472</v>
      </c>
      <c r="O98" s="8" t="n">
        <v>28617767</v>
      </c>
      <c r="P98" s="8" t="n">
        <v>8889685</v>
      </c>
    </row>
    <row r="99" customFormat="false" ht="12.75" hidden="false" customHeight="true" outlineLevel="0" collapsed="false">
      <c r="A99" s="3" t="n">
        <f aca="false">2010</f>
        <v>2010</v>
      </c>
      <c r="B99" s="4" t="s">
        <v>73</v>
      </c>
      <c r="C99" s="10" t="n">
        <v>10573479</v>
      </c>
      <c r="D99" s="4" t="n">
        <v>92042</v>
      </c>
      <c r="E99" s="5" t="n">
        <v>20600</v>
      </c>
      <c r="F99" s="2" t="s">
        <v>74</v>
      </c>
      <c r="G99" s="2" t="s">
        <v>75</v>
      </c>
      <c r="H99" s="6" t="n">
        <v>68011</v>
      </c>
      <c r="I99" s="6" t="n">
        <v>2547664</v>
      </c>
      <c r="J99" s="6" t="n">
        <v>5440930</v>
      </c>
      <c r="K99" s="6" t="n">
        <v>818</v>
      </c>
      <c r="L99" s="6" t="n">
        <v>194999</v>
      </c>
      <c r="M99" s="6" t="n">
        <v>0</v>
      </c>
      <c r="N99" s="6" t="n">
        <v>68829</v>
      </c>
      <c r="O99" s="6" t="n">
        <v>2742663</v>
      </c>
      <c r="P99" s="6" t="n">
        <v>5440930</v>
      </c>
    </row>
    <row r="100" customFormat="false" ht="12.75" hidden="false" customHeight="true" outlineLevel="0" collapsed="false">
      <c r="A100" s="3" t="n">
        <f aca="false">2010</f>
        <v>2010</v>
      </c>
      <c r="B100" s="4" t="s">
        <v>76</v>
      </c>
      <c r="C100" s="9" t="n">
        <v>20294683</v>
      </c>
      <c r="D100" s="4" t="n">
        <v>237500</v>
      </c>
      <c r="E100" s="7" t="n">
        <v>13100</v>
      </c>
      <c r="F100" s="2" t="s">
        <v>77</v>
      </c>
      <c r="G100" s="2" t="s">
        <v>78</v>
      </c>
      <c r="H100" s="8" t="n">
        <v>601139</v>
      </c>
      <c r="I100" s="8" t="n">
        <v>7389655</v>
      </c>
      <c r="J100" s="8" t="n">
        <v>5141126</v>
      </c>
      <c r="K100" s="8" t="n">
        <v>6923</v>
      </c>
      <c r="L100" s="8" t="n">
        <v>307197</v>
      </c>
      <c r="M100" s="8" t="n">
        <v>23353</v>
      </c>
      <c r="N100" s="8" t="n">
        <v>608062</v>
      </c>
      <c r="O100" s="8" t="n">
        <v>7696852</v>
      </c>
      <c r="P100" s="8" t="n">
        <v>5164479</v>
      </c>
    </row>
    <row r="101" customFormat="false" ht="12.75" hidden="false" customHeight="true" outlineLevel="0" collapsed="false">
      <c r="A101" s="3" t="n">
        <f aca="false">2010</f>
        <v>2010</v>
      </c>
      <c r="B101" s="4" t="s">
        <v>79</v>
      </c>
      <c r="C101" s="10" t="n">
        <v>5390410</v>
      </c>
      <c r="D101" s="4" t="n">
        <v>48845</v>
      </c>
      <c r="E101" s="7" t="n">
        <v>19100</v>
      </c>
      <c r="F101" s="2" t="s">
        <v>80</v>
      </c>
      <c r="G101" s="2" t="s">
        <v>81</v>
      </c>
      <c r="H101" s="8" t="n">
        <v>516334</v>
      </c>
      <c r="I101" s="8" t="n">
        <v>2450062</v>
      </c>
      <c r="J101" s="8" t="n">
        <v>1713585</v>
      </c>
      <c r="K101" s="8" t="n">
        <v>9270</v>
      </c>
      <c r="L101" s="8" t="n">
        <v>218725</v>
      </c>
      <c r="M101" s="8" t="n">
        <v>5427</v>
      </c>
      <c r="N101" s="8" t="n">
        <v>525604</v>
      </c>
      <c r="O101" s="8" t="n">
        <v>2668787</v>
      </c>
      <c r="P101" s="8" t="n">
        <v>1719012</v>
      </c>
    </row>
    <row r="102" customFormat="false" ht="12.75" hidden="false" customHeight="true" outlineLevel="0" collapsed="false">
      <c r="A102" s="3" t="n">
        <f aca="false">2010</f>
        <v>2010</v>
      </c>
      <c r="B102" s="4" t="s">
        <v>82</v>
      </c>
      <c r="C102" s="9" t="n">
        <v>2046976</v>
      </c>
      <c r="D102" s="4" t="n">
        <v>20273</v>
      </c>
      <c r="E102" s="5" t="n">
        <v>21100</v>
      </c>
      <c r="F102" s="2" t="s">
        <v>83</v>
      </c>
      <c r="G102" s="2" t="s">
        <v>84</v>
      </c>
      <c r="H102" s="6" t="n">
        <v>141194</v>
      </c>
      <c r="I102" s="6" t="n">
        <v>1442418</v>
      </c>
      <c r="J102" s="6" t="n">
        <v>712726</v>
      </c>
      <c r="K102" s="6" t="n">
        <v>91</v>
      </c>
      <c r="L102" s="6" t="n">
        <v>71694</v>
      </c>
      <c r="M102" s="6" t="n">
        <v>14982</v>
      </c>
      <c r="N102" s="6" t="n">
        <v>141285</v>
      </c>
      <c r="O102" s="6" t="n">
        <v>1514112</v>
      </c>
      <c r="P102" s="6" t="n">
        <v>727708</v>
      </c>
    </row>
    <row r="103" customFormat="false" ht="12.75" hidden="false" customHeight="true" outlineLevel="0" collapsed="false">
      <c r="A103" s="3" t="n">
        <f aca="false">2010</f>
        <v>2010</v>
      </c>
      <c r="B103" s="4" t="s">
        <v>85</v>
      </c>
      <c r="C103" s="10" t="n">
        <v>46486619</v>
      </c>
      <c r="D103" s="4" t="n">
        <v>511015</v>
      </c>
      <c r="E103" s="7" t="n">
        <v>24000</v>
      </c>
      <c r="F103" s="2" t="s">
        <v>86</v>
      </c>
      <c r="G103" s="2" t="s">
        <v>87</v>
      </c>
      <c r="H103" s="8" t="n">
        <v>5789998</v>
      </c>
      <c r="I103" s="8" t="n">
        <v>15114195</v>
      </c>
      <c r="J103" s="8" t="n">
        <v>23159855</v>
      </c>
      <c r="K103" s="8" t="n">
        <v>26632</v>
      </c>
      <c r="L103" s="8" t="n">
        <v>1365731</v>
      </c>
      <c r="M103" s="8" t="n">
        <v>38330</v>
      </c>
      <c r="N103" s="8" t="n">
        <v>5816630</v>
      </c>
      <c r="O103" s="8" t="n">
        <v>16479926</v>
      </c>
      <c r="P103" s="8" t="n">
        <v>23198185</v>
      </c>
    </row>
    <row r="104" customFormat="false" ht="12.75" hidden="false" customHeight="true" outlineLevel="0" collapsed="false">
      <c r="A104" s="3" t="n">
        <f aca="false">2010</f>
        <v>2010</v>
      </c>
      <c r="B104" s="4" t="s">
        <v>88</v>
      </c>
      <c r="C104" s="9" t="n">
        <v>9340682</v>
      </c>
      <c r="D104" s="4" t="n">
        <v>450295</v>
      </c>
      <c r="E104" s="7" t="n">
        <v>32000</v>
      </c>
      <c r="F104" s="2" t="s">
        <v>89</v>
      </c>
      <c r="G104" s="2" t="s">
        <v>90</v>
      </c>
      <c r="H104" s="8" t="n">
        <v>295092</v>
      </c>
      <c r="I104" s="8" t="n">
        <v>7359207</v>
      </c>
      <c r="J104" s="8" t="n">
        <v>3671518</v>
      </c>
      <c r="K104" s="8" t="n">
        <v>13854</v>
      </c>
      <c r="L104" s="8" t="n">
        <v>463424</v>
      </c>
      <c r="M104" s="8" t="n">
        <v>366754</v>
      </c>
      <c r="N104" s="8" t="n">
        <v>308946</v>
      </c>
      <c r="O104" s="8" t="n">
        <v>7822631</v>
      </c>
      <c r="P104" s="8" t="n">
        <v>4038272</v>
      </c>
    </row>
    <row r="105" customFormat="false" ht="12.75" hidden="false" customHeight="true" outlineLevel="0" collapsed="false">
      <c r="A105" s="3" t="n">
        <f aca="false">2010</f>
        <v>2010</v>
      </c>
      <c r="B105" s="4" t="s">
        <v>91</v>
      </c>
      <c r="C105" s="10" t="n">
        <v>62510197</v>
      </c>
      <c r="D105" s="4" t="n">
        <v>244820</v>
      </c>
      <c r="E105" s="5" t="n">
        <v>27700</v>
      </c>
      <c r="F105" s="2" t="s">
        <v>92</v>
      </c>
      <c r="G105" s="2" t="s">
        <v>93</v>
      </c>
      <c r="H105" s="6" t="n">
        <v>221421</v>
      </c>
      <c r="I105" s="6" t="n">
        <v>10063969</v>
      </c>
      <c r="J105" s="6" t="n">
        <v>27028530</v>
      </c>
      <c r="K105" s="6" t="n">
        <v>242876</v>
      </c>
      <c r="L105" s="6" t="n">
        <v>899267</v>
      </c>
      <c r="M105" s="6" t="n">
        <v>365179</v>
      </c>
      <c r="N105" s="6" t="n">
        <v>464297</v>
      </c>
      <c r="O105" s="6" t="n">
        <v>10963235</v>
      </c>
      <c r="P105" s="6" t="n">
        <v>27393710</v>
      </c>
    </row>
    <row r="106" customFormat="false" ht="12.75" hidden="false" customHeight="true" outlineLevel="0" collapsed="false">
      <c r="A106" s="3" t="n">
        <f aca="false">2012</f>
        <v>2012</v>
      </c>
      <c r="B106" s="4" t="s">
        <v>16</v>
      </c>
      <c r="C106" s="9" t="n">
        <v>8408121</v>
      </c>
      <c r="D106" s="4" t="n">
        <v>83870</v>
      </c>
      <c r="E106" s="5" t="n">
        <v>34300</v>
      </c>
      <c r="F106" s="2" t="s">
        <v>17</v>
      </c>
      <c r="G106" s="2" t="s">
        <v>18</v>
      </c>
      <c r="H106" s="6" t="n">
        <v>169635</v>
      </c>
      <c r="I106" s="6" t="n">
        <v>3247839</v>
      </c>
      <c r="J106" s="6" t="n">
        <v>3946887</v>
      </c>
      <c r="K106" s="6" t="n">
        <v>9409</v>
      </c>
      <c r="L106" s="6" t="n">
        <v>388567</v>
      </c>
      <c r="M106" s="6" t="n">
        <v>73226</v>
      </c>
      <c r="N106" s="6" t="n">
        <v>179044</v>
      </c>
      <c r="O106" s="6" t="n">
        <v>3636406</v>
      </c>
      <c r="P106" s="6" t="n">
        <v>4020113</v>
      </c>
    </row>
    <row r="107" customFormat="false" ht="12.75" hidden="false" customHeight="true" outlineLevel="0" collapsed="false">
      <c r="A107" s="3" t="n">
        <f aca="false">2012</f>
        <v>2012</v>
      </c>
      <c r="B107" s="4" t="s">
        <v>19</v>
      </c>
      <c r="C107" s="10" t="n">
        <v>11075889</v>
      </c>
      <c r="D107" s="4" t="n">
        <v>30528</v>
      </c>
      <c r="E107" s="7" t="n">
        <v>31200</v>
      </c>
      <c r="F107" s="2" t="s">
        <v>20</v>
      </c>
      <c r="G107" s="2" t="s">
        <v>21</v>
      </c>
      <c r="H107" s="6" t="n">
        <v>141576</v>
      </c>
      <c r="I107" s="6" t="n">
        <v>11891918</v>
      </c>
      <c r="J107" s="6" t="n">
        <v>4952537</v>
      </c>
      <c r="K107" s="6" t="n">
        <v>23887</v>
      </c>
      <c r="L107" s="6" t="n">
        <v>1064343</v>
      </c>
      <c r="M107" s="6" t="n">
        <v>342206</v>
      </c>
      <c r="N107" s="6" t="n">
        <v>165463</v>
      </c>
      <c r="O107" s="6" t="n">
        <v>12956261</v>
      </c>
      <c r="P107" s="6" t="n">
        <v>5294743</v>
      </c>
    </row>
    <row r="108" customFormat="false" ht="12.75" hidden="false" customHeight="true" outlineLevel="0" collapsed="false">
      <c r="A108" s="3" t="n">
        <f aca="false">2012</f>
        <v>2012</v>
      </c>
      <c r="B108" s="4" t="s">
        <v>22</v>
      </c>
      <c r="C108" s="9" t="n">
        <v>7327224</v>
      </c>
      <c r="D108" s="4" t="n">
        <v>110910</v>
      </c>
      <c r="E108" s="0" t="n">
        <v>16328</v>
      </c>
      <c r="F108" s="2" t="s">
        <v>23</v>
      </c>
      <c r="G108" s="2" t="s">
        <v>24</v>
      </c>
      <c r="H108" s="8" t="n">
        <v>903079</v>
      </c>
      <c r="I108" s="8" t="n">
        <v>2902800</v>
      </c>
      <c r="J108" s="8" t="n">
        <v>2746859</v>
      </c>
      <c r="K108" s="8" t="n">
        <v>40</v>
      </c>
      <c r="L108" s="8" t="n">
        <v>105873</v>
      </c>
      <c r="M108" s="8" t="n">
        <v>7664</v>
      </c>
      <c r="N108" s="8" t="n">
        <v>903119</v>
      </c>
      <c r="O108" s="8" t="n">
        <v>3008673</v>
      </c>
      <c r="P108" s="8" t="n">
        <v>2754523</v>
      </c>
    </row>
    <row r="109" customFormat="false" ht="12.75" hidden="false" customHeight="true" outlineLevel="0" collapsed="false">
      <c r="A109" s="3" t="n">
        <f aca="false">2012</f>
        <v>2012</v>
      </c>
      <c r="B109" s="4" t="s">
        <v>25</v>
      </c>
      <c r="C109" s="10" t="n">
        <v>4275984</v>
      </c>
      <c r="D109" s="4" t="n">
        <v>56542</v>
      </c>
      <c r="E109" s="7" t="n">
        <v>15800</v>
      </c>
      <c r="F109" s="2" t="s">
        <v>26</v>
      </c>
      <c r="G109" s="2" t="s">
        <v>27</v>
      </c>
      <c r="H109" s="8" t="n">
        <v>74702</v>
      </c>
      <c r="I109" s="8" t="n">
        <v>391142</v>
      </c>
      <c r="J109" s="8" t="n">
        <v>1150003</v>
      </c>
      <c r="K109" s="8" t="n">
        <v>394</v>
      </c>
      <c r="L109" s="8" t="n">
        <v>31512</v>
      </c>
      <c r="M109" s="8" t="n">
        <v>40550</v>
      </c>
      <c r="N109" s="8" t="n">
        <v>75096</v>
      </c>
      <c r="O109" s="8" t="n">
        <v>422654</v>
      </c>
      <c r="P109" s="8" t="n">
        <v>1190553</v>
      </c>
    </row>
    <row r="110" customFormat="false" ht="12.75" hidden="false" customHeight="true" outlineLevel="0" collapsed="false">
      <c r="A110" s="3" t="n">
        <f aca="false">2012</f>
        <v>2012</v>
      </c>
      <c r="B110" s="4" t="s">
        <v>28</v>
      </c>
      <c r="C110" s="9" t="n">
        <v>5580516</v>
      </c>
      <c r="D110" s="4" t="n">
        <v>43094</v>
      </c>
      <c r="E110" s="5" t="n">
        <v>33100</v>
      </c>
      <c r="F110" s="2" t="s">
        <v>29</v>
      </c>
      <c r="G110" s="2" t="s">
        <v>30</v>
      </c>
      <c r="H110" s="6" t="n">
        <v>74289</v>
      </c>
      <c r="I110" s="6" t="n">
        <v>1279183</v>
      </c>
      <c r="J110" s="6" t="n">
        <v>3277697</v>
      </c>
      <c r="K110" s="6" t="n">
        <v>936</v>
      </c>
      <c r="L110" s="6" t="n">
        <v>97666</v>
      </c>
      <c r="M110" s="6" t="n">
        <v>55301</v>
      </c>
      <c r="N110" s="6" t="n">
        <v>75225</v>
      </c>
      <c r="O110" s="6" t="n">
        <v>1376849</v>
      </c>
      <c r="P110" s="6" t="n">
        <v>3332998</v>
      </c>
    </row>
    <row r="111" customFormat="false" ht="12.75" hidden="false" customHeight="true" outlineLevel="0" collapsed="false">
      <c r="A111" s="3" t="n">
        <f aca="false">2012</f>
        <v>2012</v>
      </c>
      <c r="B111" s="4" t="s">
        <v>31</v>
      </c>
      <c r="C111" s="10" t="n">
        <v>1325217</v>
      </c>
      <c r="D111" s="4" t="n">
        <v>45226</v>
      </c>
      <c r="E111" s="5" t="n">
        <v>19200</v>
      </c>
      <c r="F111" s="2" t="s">
        <v>32</v>
      </c>
      <c r="G111" s="2" t="s">
        <v>33</v>
      </c>
      <c r="H111" s="6" t="n">
        <v>76874</v>
      </c>
      <c r="I111" s="6" t="n">
        <v>1271174</v>
      </c>
      <c r="J111" s="6" t="n">
        <v>425384</v>
      </c>
      <c r="K111" s="6" t="n">
        <v>531</v>
      </c>
      <c r="L111" s="6" t="n">
        <v>2849772</v>
      </c>
      <c r="M111" s="6" t="n">
        <v>11036</v>
      </c>
      <c r="N111" s="6" t="n">
        <v>77404</v>
      </c>
      <c r="O111" s="6" t="n">
        <v>4120946</v>
      </c>
      <c r="P111" s="6" t="n">
        <v>436420</v>
      </c>
    </row>
    <row r="112" customFormat="false" ht="12.75" hidden="false" customHeight="true" outlineLevel="0" collapsed="false">
      <c r="A112" s="3" t="n">
        <f aca="false">2012</f>
        <v>2012</v>
      </c>
      <c r="B112" s="4" t="s">
        <v>34</v>
      </c>
      <c r="C112" s="9" t="n">
        <v>5401267</v>
      </c>
      <c r="D112" s="4" t="n">
        <v>338145</v>
      </c>
      <c r="E112" s="5" t="n">
        <v>30200</v>
      </c>
      <c r="F112" s="2" t="s">
        <v>35</v>
      </c>
      <c r="G112" s="2" t="s">
        <v>36</v>
      </c>
      <c r="H112" s="6" t="n">
        <v>3157794</v>
      </c>
      <c r="I112" s="6" t="n">
        <v>13389334</v>
      </c>
      <c r="J112" s="6" t="n">
        <v>1647575</v>
      </c>
      <c r="K112" s="6" t="n">
        <v>19</v>
      </c>
      <c r="L112" s="6" t="n">
        <v>1142129</v>
      </c>
      <c r="M112" s="6" t="n">
        <v>85950</v>
      </c>
      <c r="N112" s="6" t="n">
        <v>3157813</v>
      </c>
      <c r="O112" s="6" t="n">
        <v>14531463</v>
      </c>
      <c r="P112" s="6" t="n">
        <v>1733525</v>
      </c>
    </row>
    <row r="113" customFormat="false" ht="12.75" hidden="false" customHeight="true" outlineLevel="0" collapsed="false">
      <c r="A113" s="3" t="n">
        <f aca="false">2012</f>
        <v>2012</v>
      </c>
      <c r="B113" s="4" t="s">
        <v>37</v>
      </c>
      <c r="C113" s="10" t="n">
        <v>65276983</v>
      </c>
      <c r="D113" s="4" t="n">
        <v>643801</v>
      </c>
      <c r="E113" s="5" t="n">
        <v>27800</v>
      </c>
      <c r="F113" s="2" t="s">
        <v>38</v>
      </c>
      <c r="G113" s="2" t="s">
        <v>39</v>
      </c>
      <c r="H113" s="6" t="n">
        <v>949112</v>
      </c>
      <c r="I113" s="6" t="n">
        <v>18639500</v>
      </c>
      <c r="J113" s="6" t="n">
        <v>29507768</v>
      </c>
      <c r="K113" s="6" t="n">
        <v>341024</v>
      </c>
      <c r="L113" s="6" t="n">
        <v>2791837</v>
      </c>
      <c r="M113" s="6" t="n">
        <v>197389</v>
      </c>
      <c r="N113" s="6" t="n">
        <v>1290136</v>
      </c>
      <c r="O113" s="6" t="n">
        <v>21404505</v>
      </c>
      <c r="P113" s="6" t="n">
        <v>29705157</v>
      </c>
    </row>
    <row r="114" customFormat="false" ht="12.75" hidden="false" customHeight="true" outlineLevel="0" collapsed="false">
      <c r="A114" s="3" t="n">
        <f aca="false">2012</f>
        <v>2012</v>
      </c>
      <c r="B114" s="4" t="s">
        <v>40</v>
      </c>
      <c r="C114" s="9" t="n">
        <v>80327900</v>
      </c>
      <c r="D114" s="4" t="n">
        <v>357000</v>
      </c>
      <c r="E114" s="7" t="n">
        <v>32000</v>
      </c>
      <c r="F114" s="2" t="s">
        <v>41</v>
      </c>
      <c r="G114" s="2" t="s">
        <v>42</v>
      </c>
      <c r="H114" s="8" t="n">
        <v>648261</v>
      </c>
      <c r="I114" s="8" t="n">
        <v>51523601</v>
      </c>
      <c r="J114" s="8" t="n">
        <v>36055011</v>
      </c>
      <c r="K114" s="8" t="n">
        <v>608</v>
      </c>
      <c r="L114" s="8" t="n">
        <v>5072030</v>
      </c>
      <c r="M114" s="8" t="n">
        <v>416799</v>
      </c>
      <c r="N114" s="8" t="n">
        <v>648869</v>
      </c>
      <c r="O114" s="8" t="n">
        <v>56595631</v>
      </c>
      <c r="P114" s="8" t="n">
        <v>36471810</v>
      </c>
    </row>
    <row r="115" customFormat="false" ht="12.75" hidden="false" customHeight="true" outlineLevel="0" collapsed="false">
      <c r="A115" s="3" t="n">
        <f aca="false">2012</f>
        <v>2012</v>
      </c>
      <c r="B115" s="4" t="s">
        <v>43</v>
      </c>
      <c r="C115" s="10" t="n">
        <v>11086406</v>
      </c>
      <c r="D115" s="4" t="n">
        <v>131940</v>
      </c>
      <c r="E115" s="5" t="n">
        <v>18400</v>
      </c>
      <c r="F115" s="2" t="s">
        <v>44</v>
      </c>
      <c r="G115" s="2" t="s">
        <v>45</v>
      </c>
      <c r="H115" s="6" t="n">
        <v>9979</v>
      </c>
      <c r="I115" s="6" t="n">
        <v>4104977</v>
      </c>
      <c r="J115" s="6" t="n">
        <v>4859163</v>
      </c>
      <c r="K115" s="6" t="n">
        <v>0</v>
      </c>
      <c r="L115" s="6" t="n">
        <v>78336</v>
      </c>
      <c r="M115" s="6" t="n">
        <v>0</v>
      </c>
      <c r="N115" s="6" t="n">
        <v>9979</v>
      </c>
      <c r="O115" s="6" t="n">
        <v>4183313</v>
      </c>
      <c r="P115" s="6" t="n">
        <v>4859163</v>
      </c>
    </row>
    <row r="116" customFormat="false" ht="12.75" hidden="false" customHeight="true" outlineLevel="0" collapsed="false">
      <c r="A116" s="3" t="n">
        <f aca="false">2012</f>
        <v>2012</v>
      </c>
      <c r="B116" s="4" t="s">
        <v>46</v>
      </c>
      <c r="C116" s="9" t="n">
        <v>9931925</v>
      </c>
      <c r="D116" s="4" t="n">
        <v>93030</v>
      </c>
      <c r="E116" s="5" t="n">
        <v>17200</v>
      </c>
      <c r="F116" s="2" t="s">
        <v>47</v>
      </c>
      <c r="G116" s="2" t="s">
        <v>48</v>
      </c>
      <c r="H116" s="6" t="n">
        <v>445034</v>
      </c>
      <c r="I116" s="6" t="n">
        <v>2751628</v>
      </c>
      <c r="J116" s="6" t="n">
        <v>2662409</v>
      </c>
      <c r="K116" s="6" t="n">
        <v>15013</v>
      </c>
      <c r="L116" s="6" t="n">
        <v>239311</v>
      </c>
      <c r="M116" s="6" t="n">
        <v>18164</v>
      </c>
      <c r="N116" s="6" t="n">
        <v>460047</v>
      </c>
      <c r="O116" s="6" t="n">
        <v>2990939</v>
      </c>
      <c r="P116" s="6" t="n">
        <v>2680573</v>
      </c>
    </row>
    <row r="117" customFormat="false" ht="12.75" hidden="false" customHeight="true" outlineLevel="0" collapsed="false">
      <c r="A117" s="3" t="n">
        <f aca="false">2012</f>
        <v>2012</v>
      </c>
      <c r="B117" s="4" t="s">
        <v>49</v>
      </c>
      <c r="C117" s="10" t="n">
        <v>4589287</v>
      </c>
      <c r="D117" s="4" t="n">
        <v>70280</v>
      </c>
      <c r="E117" s="7" t="n">
        <v>34300</v>
      </c>
      <c r="F117" s="2" t="s">
        <v>50</v>
      </c>
      <c r="G117" s="2" t="s">
        <v>51</v>
      </c>
      <c r="H117" s="8" t="n">
        <v>73053</v>
      </c>
      <c r="I117" s="8" t="n">
        <v>3747822</v>
      </c>
      <c r="J117" s="8" t="n">
        <v>1602600</v>
      </c>
      <c r="K117" s="8" t="n">
        <v>23198</v>
      </c>
      <c r="L117" s="8" t="n">
        <v>240786</v>
      </c>
      <c r="M117" s="8" t="n">
        <v>54070</v>
      </c>
      <c r="N117" s="8" t="n">
        <v>96251</v>
      </c>
      <c r="O117" s="8" t="n">
        <v>3988608</v>
      </c>
      <c r="P117" s="8" t="n">
        <v>1656670</v>
      </c>
    </row>
    <row r="118" customFormat="false" ht="12.75" hidden="false" customHeight="true" outlineLevel="0" collapsed="false">
      <c r="A118" s="3" t="n">
        <f aca="false">2012</f>
        <v>2012</v>
      </c>
      <c r="B118" s="4" t="s">
        <v>52</v>
      </c>
      <c r="C118" s="9" t="n">
        <v>59394207</v>
      </c>
      <c r="D118" s="4" t="n">
        <v>301234</v>
      </c>
      <c r="E118" s="5" t="n">
        <v>26600</v>
      </c>
      <c r="F118" s="2" t="s">
        <v>53</v>
      </c>
      <c r="G118" s="2" t="s">
        <v>54</v>
      </c>
      <c r="H118" s="6" t="n">
        <v>390178</v>
      </c>
      <c r="I118" s="6" t="n">
        <v>23653151</v>
      </c>
      <c r="J118" s="6" t="n">
        <v>29835863</v>
      </c>
      <c r="K118" s="6" t="n">
        <v>17801</v>
      </c>
      <c r="L118" s="6" t="n">
        <v>3228450</v>
      </c>
      <c r="M118" s="6" t="n">
        <v>157667</v>
      </c>
      <c r="N118" s="6" t="n">
        <v>407979</v>
      </c>
      <c r="O118" s="6" t="n">
        <v>26881601</v>
      </c>
      <c r="P118" s="6" t="n">
        <v>29993530</v>
      </c>
    </row>
    <row r="119" customFormat="false" ht="12.75" hidden="false" customHeight="true" outlineLevel="0" collapsed="false">
      <c r="A119" s="3" t="n">
        <f aca="false">2012</f>
        <v>2012</v>
      </c>
      <c r="B119" s="4" t="s">
        <v>55</v>
      </c>
      <c r="C119" s="10" t="n">
        <v>2044813</v>
      </c>
      <c r="D119" s="4" t="n">
        <v>64589</v>
      </c>
      <c r="E119" s="7" t="n">
        <v>15700</v>
      </c>
      <c r="F119" s="2" t="s">
        <v>56</v>
      </c>
      <c r="G119" s="2" t="s">
        <v>57</v>
      </c>
      <c r="H119" s="8" t="n">
        <v>2723</v>
      </c>
      <c r="I119" s="8" t="n">
        <v>384125</v>
      </c>
      <c r="J119" s="8" t="n">
        <v>1158726</v>
      </c>
      <c r="K119" s="8" t="n">
        <v>45</v>
      </c>
      <c r="L119" s="8" t="n">
        <v>11833</v>
      </c>
      <c r="M119" s="8" t="n">
        <v>54467</v>
      </c>
      <c r="N119" s="8" t="n">
        <v>2767</v>
      </c>
      <c r="O119" s="8" t="n">
        <v>395958</v>
      </c>
      <c r="P119" s="8" t="n">
        <v>1213193</v>
      </c>
    </row>
    <row r="120" customFormat="false" ht="12.75" hidden="false" customHeight="true" outlineLevel="0" collapsed="false">
      <c r="A120" s="3" t="n">
        <f aca="false">2012</f>
        <v>2012</v>
      </c>
      <c r="B120" s="4" t="s">
        <v>58</v>
      </c>
      <c r="C120" s="9" t="n">
        <v>3003641</v>
      </c>
      <c r="D120" s="4" t="n">
        <v>65200</v>
      </c>
      <c r="E120" s="5" t="n">
        <v>18200</v>
      </c>
      <c r="F120" s="2" t="s">
        <v>59</v>
      </c>
      <c r="G120" s="2" t="s">
        <v>60</v>
      </c>
      <c r="H120" s="6" t="n">
        <v>479218</v>
      </c>
      <c r="I120" s="6" t="n">
        <v>2536270</v>
      </c>
      <c r="J120" s="6" t="n">
        <v>1136675</v>
      </c>
      <c r="K120" s="6" t="n">
        <v>2490</v>
      </c>
      <c r="L120" s="6" t="n">
        <v>15051</v>
      </c>
      <c r="M120" s="6" t="n">
        <v>40150</v>
      </c>
      <c r="N120" s="6" t="n">
        <v>481708</v>
      </c>
      <c r="O120" s="6" t="n">
        <v>2551321</v>
      </c>
      <c r="P120" s="6" t="n">
        <v>1176825</v>
      </c>
    </row>
    <row r="121" customFormat="false" ht="12.75" hidden="false" customHeight="true" outlineLevel="0" collapsed="false">
      <c r="A121" s="3" t="n">
        <f aca="false">2012</f>
        <v>2012</v>
      </c>
      <c r="B121" s="4" t="s">
        <v>61</v>
      </c>
      <c r="C121" s="10" t="n">
        <v>524853</v>
      </c>
      <c r="D121" s="4" t="n">
        <v>2586</v>
      </c>
      <c r="E121" s="7" t="n">
        <v>71300</v>
      </c>
      <c r="F121" s="2" t="s">
        <v>62</v>
      </c>
      <c r="G121" s="2" t="s">
        <v>63</v>
      </c>
      <c r="H121" s="8" t="n">
        <v>1317</v>
      </c>
      <c r="I121" s="8" t="n">
        <v>446271</v>
      </c>
      <c r="J121" s="8" t="n">
        <v>243641</v>
      </c>
      <c r="K121" s="8" t="n">
        <v>64</v>
      </c>
      <c r="L121" s="8" t="n">
        <v>63160</v>
      </c>
      <c r="M121" s="8" t="n">
        <v>5369</v>
      </c>
      <c r="N121" s="8" t="n">
        <v>1381</v>
      </c>
      <c r="O121" s="8" t="n">
        <v>509431</v>
      </c>
      <c r="P121" s="8" t="n">
        <v>249010</v>
      </c>
    </row>
    <row r="122" customFormat="false" ht="12.75" hidden="false" customHeight="true" outlineLevel="0" collapsed="false">
      <c r="A122" s="3" t="n">
        <f aca="false">2012</f>
        <v>2012</v>
      </c>
      <c r="B122" s="4" t="s">
        <v>64</v>
      </c>
      <c r="C122" s="9" t="n">
        <v>16730348</v>
      </c>
      <c r="D122" s="4" t="n">
        <v>41526</v>
      </c>
      <c r="E122" s="7" t="n">
        <v>34900</v>
      </c>
      <c r="F122" s="2" t="s">
        <v>65</v>
      </c>
      <c r="G122" s="2" t="s">
        <v>66</v>
      </c>
      <c r="H122" s="8" t="n">
        <v>4613539</v>
      </c>
      <c r="I122" s="8" t="n">
        <v>13246788</v>
      </c>
      <c r="J122" s="8" t="n">
        <v>8583860</v>
      </c>
      <c r="K122" s="8" t="n">
        <v>5239</v>
      </c>
      <c r="L122" s="8" t="n">
        <v>864584</v>
      </c>
      <c r="M122" s="8" t="n">
        <v>278670</v>
      </c>
      <c r="N122" s="8" t="n">
        <v>4618778</v>
      </c>
      <c r="O122" s="8" t="n">
        <v>14111372</v>
      </c>
      <c r="P122" s="8" t="n">
        <v>8862530</v>
      </c>
    </row>
    <row r="123" customFormat="false" ht="12.75" hidden="false" customHeight="true" outlineLevel="0" collapsed="false">
      <c r="A123" s="3" t="n">
        <f aca="false">2012</f>
        <v>2012</v>
      </c>
      <c r="B123" s="4" t="s">
        <v>67</v>
      </c>
      <c r="C123" s="10" t="n">
        <v>4985870</v>
      </c>
      <c r="D123" s="4" t="n">
        <v>324220</v>
      </c>
      <c r="E123" s="7" t="n">
        <v>48600</v>
      </c>
      <c r="F123" s="2" t="s">
        <v>68</v>
      </c>
      <c r="G123" s="2" t="s">
        <v>69</v>
      </c>
      <c r="H123" s="8" t="n">
        <v>143713</v>
      </c>
      <c r="I123" s="8" t="n">
        <v>2151556</v>
      </c>
      <c r="J123" s="8" t="n">
        <v>2365549</v>
      </c>
      <c r="K123" s="8" t="n">
        <v>6289</v>
      </c>
      <c r="L123" s="8" t="n">
        <v>487604</v>
      </c>
      <c r="M123" s="8" t="n">
        <v>72227</v>
      </c>
      <c r="N123" s="8" t="n">
        <v>150002</v>
      </c>
      <c r="O123" s="8" t="n">
        <v>2639160</v>
      </c>
      <c r="P123" s="8" t="n">
        <v>2437776</v>
      </c>
    </row>
    <row r="124" customFormat="false" ht="12.75" hidden="false" customHeight="true" outlineLevel="0" collapsed="false">
      <c r="A124" s="3" t="n">
        <f aca="false">2012</f>
        <v>2012</v>
      </c>
      <c r="B124" s="4" t="s">
        <v>70</v>
      </c>
      <c r="C124" s="9" t="n">
        <v>38063792</v>
      </c>
      <c r="D124" s="4" t="n">
        <v>312685</v>
      </c>
      <c r="E124" s="7" t="n">
        <v>17200</v>
      </c>
      <c r="F124" s="2" t="s">
        <v>71</v>
      </c>
      <c r="G124" s="2" t="s">
        <v>72</v>
      </c>
      <c r="H124" s="8" t="n">
        <v>880296</v>
      </c>
      <c r="I124" s="8" t="n">
        <v>30246793</v>
      </c>
      <c r="J124" s="8" t="n">
        <v>9303877</v>
      </c>
      <c r="K124" s="8" t="n">
        <v>4129</v>
      </c>
      <c r="L124" s="8" t="n">
        <v>888178</v>
      </c>
      <c r="M124" s="8" t="n">
        <v>20320</v>
      </c>
      <c r="N124" s="8" t="n">
        <v>884425</v>
      </c>
      <c r="O124" s="8" t="n">
        <v>31134971</v>
      </c>
      <c r="P124" s="8" t="n">
        <v>9324197</v>
      </c>
    </row>
    <row r="125" customFormat="false" ht="12.75" hidden="false" customHeight="true" outlineLevel="0" collapsed="false">
      <c r="A125" s="3" t="n">
        <f aca="false">2012</f>
        <v>2012</v>
      </c>
      <c r="B125" s="4" t="s">
        <v>73</v>
      </c>
      <c r="C125" s="10" t="n">
        <v>10542398</v>
      </c>
      <c r="D125" s="4" t="n">
        <v>92042</v>
      </c>
      <c r="E125" s="5" t="n">
        <v>19500</v>
      </c>
      <c r="F125" s="2" t="s">
        <v>74</v>
      </c>
      <c r="G125" s="2" t="s">
        <v>75</v>
      </c>
      <c r="H125" s="6" t="n">
        <v>62458</v>
      </c>
      <c r="I125" s="6" t="n">
        <v>2407393</v>
      </c>
      <c r="J125" s="6" t="n">
        <v>4731335</v>
      </c>
      <c r="K125" s="6" t="n">
        <v>757</v>
      </c>
      <c r="L125" s="6" t="n">
        <v>189514</v>
      </c>
      <c r="M125" s="6" t="n">
        <v>96</v>
      </c>
      <c r="N125" s="6" t="n">
        <v>63215</v>
      </c>
      <c r="O125" s="6" t="n">
        <v>2596907</v>
      </c>
      <c r="P125" s="6" t="n">
        <v>4731431</v>
      </c>
    </row>
    <row r="126" customFormat="false" ht="12.75" hidden="false" customHeight="true" outlineLevel="0" collapsed="false">
      <c r="A126" s="3" t="n">
        <f aca="false">2012</f>
        <v>2012</v>
      </c>
      <c r="B126" s="4" t="s">
        <v>76</v>
      </c>
      <c r="C126" s="9" t="n">
        <v>20095996</v>
      </c>
      <c r="D126" s="4" t="n">
        <v>237500</v>
      </c>
      <c r="E126" s="7" t="n">
        <v>14600</v>
      </c>
      <c r="F126" s="2" t="s">
        <v>77</v>
      </c>
      <c r="G126" s="2" t="s">
        <v>78</v>
      </c>
      <c r="H126" s="8" t="n">
        <v>467402</v>
      </c>
      <c r="I126" s="8" t="n">
        <v>5768308</v>
      </c>
      <c r="J126" s="8" t="n">
        <v>4504607</v>
      </c>
      <c r="K126" s="8" t="n">
        <v>3354</v>
      </c>
      <c r="L126" s="8" t="n">
        <v>288309</v>
      </c>
      <c r="M126" s="8" t="n">
        <v>20781</v>
      </c>
      <c r="N126" s="8" t="n">
        <v>470756</v>
      </c>
      <c r="O126" s="8" t="n">
        <v>6056617</v>
      </c>
      <c r="P126" s="8" t="n">
        <v>4525388</v>
      </c>
    </row>
    <row r="127" customFormat="false" ht="12.75" hidden="false" customHeight="true" outlineLevel="0" collapsed="false">
      <c r="A127" s="3" t="n">
        <f aca="false">2012</f>
        <v>2012</v>
      </c>
      <c r="B127" s="4" t="s">
        <v>79</v>
      </c>
      <c r="C127" s="10" t="n">
        <v>5404322</v>
      </c>
      <c r="D127" s="4" t="n">
        <v>48845</v>
      </c>
      <c r="E127" s="7" t="n">
        <v>19900</v>
      </c>
      <c r="F127" s="2" t="s">
        <v>80</v>
      </c>
      <c r="G127" s="2" t="s">
        <v>81</v>
      </c>
      <c r="H127" s="8" t="n">
        <v>543836</v>
      </c>
      <c r="I127" s="8" t="n">
        <v>2313500</v>
      </c>
      <c r="J127" s="8" t="n">
        <v>1650741</v>
      </c>
      <c r="K127" s="8" t="n">
        <v>5555</v>
      </c>
      <c r="L127" s="8" t="n">
        <v>202982</v>
      </c>
      <c r="M127" s="8" t="n">
        <v>5830</v>
      </c>
      <c r="N127" s="8" t="n">
        <v>549391</v>
      </c>
      <c r="O127" s="8" t="n">
        <v>2516482</v>
      </c>
      <c r="P127" s="8" t="n">
        <v>1656571</v>
      </c>
    </row>
    <row r="128" customFormat="false" ht="12.75" hidden="false" customHeight="true" outlineLevel="0" collapsed="false">
      <c r="A128" s="3" t="n">
        <f aca="false">2012</f>
        <v>2012</v>
      </c>
      <c r="B128" s="4" t="s">
        <v>82</v>
      </c>
      <c r="C128" s="9" t="n">
        <v>2055496</v>
      </c>
      <c r="D128" s="4" t="n">
        <v>20273</v>
      </c>
      <c r="E128" s="5" t="n">
        <v>21400</v>
      </c>
      <c r="F128" s="2" t="s">
        <v>83</v>
      </c>
      <c r="G128" s="2" t="s">
        <v>84</v>
      </c>
      <c r="H128" s="6" t="n">
        <v>164489</v>
      </c>
      <c r="I128" s="6" t="n">
        <v>1277190</v>
      </c>
      <c r="J128" s="6" t="n">
        <v>625446</v>
      </c>
      <c r="K128" s="6" t="n">
        <v>272</v>
      </c>
      <c r="L128" s="6" t="n">
        <v>67809</v>
      </c>
      <c r="M128" s="6" t="n">
        <v>16003</v>
      </c>
      <c r="N128" s="6" t="n">
        <v>164761</v>
      </c>
      <c r="O128" s="6" t="n">
        <v>1344999</v>
      </c>
      <c r="P128" s="6" t="n">
        <v>641449</v>
      </c>
    </row>
    <row r="129" customFormat="false" ht="12.75" hidden="false" customHeight="true" outlineLevel="0" collapsed="false">
      <c r="A129" s="3" t="n">
        <f aca="false">2012</f>
        <v>2012</v>
      </c>
      <c r="B129" s="4" t="s">
        <v>85</v>
      </c>
      <c r="C129" s="10" t="n">
        <v>46818219</v>
      </c>
      <c r="D129" s="4" t="n">
        <v>511015</v>
      </c>
      <c r="E129" s="7" t="n">
        <v>23400</v>
      </c>
      <c r="F129" s="2" t="s">
        <v>86</v>
      </c>
      <c r="G129" s="2" t="s">
        <v>87</v>
      </c>
      <c r="H129" s="8" t="n">
        <v>5473102</v>
      </c>
      <c r="I129" s="8" t="n">
        <v>13230578</v>
      </c>
      <c r="J129" s="8" t="n">
        <v>21200620</v>
      </c>
      <c r="K129" s="8" t="n">
        <v>23356</v>
      </c>
      <c r="L129" s="8" t="n">
        <v>1363438</v>
      </c>
      <c r="M129" s="8" t="n">
        <v>23734</v>
      </c>
      <c r="N129" s="8" t="n">
        <v>5496458</v>
      </c>
      <c r="O129" s="8" t="n">
        <v>14594016</v>
      </c>
      <c r="P129" s="8" t="n">
        <v>21224354</v>
      </c>
    </row>
    <row r="130" customFormat="false" ht="12.75" hidden="false" customHeight="true" outlineLevel="0" collapsed="false">
      <c r="A130" s="3" t="n">
        <f aca="false">2012</f>
        <v>2012</v>
      </c>
      <c r="B130" s="4" t="s">
        <v>88</v>
      </c>
      <c r="C130" s="9" t="n">
        <v>9482855</v>
      </c>
      <c r="D130" s="4" t="n">
        <v>450295</v>
      </c>
      <c r="E130" s="7" t="n">
        <v>33500</v>
      </c>
      <c r="F130" s="2" t="s">
        <v>89</v>
      </c>
      <c r="G130" s="2" t="s">
        <v>90</v>
      </c>
      <c r="H130" s="8" t="n">
        <v>253608</v>
      </c>
      <c r="I130" s="8" t="n">
        <v>5719525</v>
      </c>
      <c r="J130" s="8" t="n">
        <v>3781226</v>
      </c>
      <c r="K130" s="8" t="n">
        <v>19463</v>
      </c>
      <c r="L130" s="8" t="n">
        <v>438427</v>
      </c>
      <c r="M130" s="8" t="n">
        <v>411879</v>
      </c>
      <c r="N130" s="8" t="n">
        <v>273071</v>
      </c>
      <c r="O130" s="8" t="n">
        <v>6157952</v>
      </c>
      <c r="P130" s="8" t="n">
        <v>4193105</v>
      </c>
    </row>
    <row r="131" customFormat="false" ht="12.75" hidden="false" customHeight="true" outlineLevel="0" collapsed="false">
      <c r="A131" s="3" t="n">
        <f aca="false">2012</f>
        <v>2012</v>
      </c>
      <c r="B131" s="4" t="s">
        <v>91</v>
      </c>
      <c r="C131" s="10" t="n">
        <v>63495088</v>
      </c>
      <c r="D131" s="4" t="n">
        <v>244820</v>
      </c>
      <c r="E131" s="5" t="n">
        <v>28300</v>
      </c>
      <c r="F131" s="2" t="s">
        <v>92</v>
      </c>
      <c r="G131" s="2" t="s">
        <v>93</v>
      </c>
      <c r="H131" s="6" t="n">
        <v>381843</v>
      </c>
      <c r="I131" s="6" t="n">
        <v>10497743</v>
      </c>
      <c r="J131" s="6" t="n">
        <v>26082406</v>
      </c>
      <c r="K131" s="6" t="n">
        <v>228290</v>
      </c>
      <c r="L131" s="6" t="n">
        <v>1023110</v>
      </c>
      <c r="M131" s="6" t="n">
        <v>333863</v>
      </c>
      <c r="N131" s="6" t="n">
        <v>610133</v>
      </c>
      <c r="O131" s="6" t="n">
        <v>11520852</v>
      </c>
      <c r="P131" s="6" t="n">
        <v>26416270</v>
      </c>
    </row>
    <row r="132" customFormat="false" ht="12.75" hidden="false" customHeight="true" outlineLevel="0" collapsed="false">
      <c r="A132" s="3" t="n">
        <f aca="false">2014</f>
        <v>2014</v>
      </c>
      <c r="B132" s="4" t="s">
        <v>16</v>
      </c>
      <c r="C132" s="9" t="n">
        <v>8507786</v>
      </c>
      <c r="D132" s="4" t="n">
        <v>83870</v>
      </c>
      <c r="E132" s="5" t="n">
        <v>35000</v>
      </c>
      <c r="F132" s="2" t="s">
        <v>17</v>
      </c>
      <c r="G132" s="2" t="s">
        <v>18</v>
      </c>
      <c r="H132" s="6" t="n">
        <v>118665</v>
      </c>
      <c r="I132" s="6" t="n">
        <v>4870511</v>
      </c>
      <c r="J132" s="6" t="n">
        <v>4099536</v>
      </c>
      <c r="K132" s="6" t="n">
        <v>9459</v>
      </c>
      <c r="L132" s="6" t="n">
        <v>525066</v>
      </c>
      <c r="M132" s="6" t="n">
        <v>70487</v>
      </c>
      <c r="N132" s="6" t="n">
        <v>128124</v>
      </c>
      <c r="O132" s="6" t="n">
        <v>5395577</v>
      </c>
      <c r="P132" s="6" t="n">
        <v>4170023</v>
      </c>
    </row>
    <row r="133" customFormat="false" ht="12.75" hidden="false" customHeight="true" outlineLevel="0" collapsed="false">
      <c r="A133" s="3" t="n">
        <f aca="false">2014</f>
        <v>2014</v>
      </c>
      <c r="B133" s="4" t="s">
        <v>19</v>
      </c>
      <c r="C133" s="10" t="n">
        <v>11180840</v>
      </c>
      <c r="D133" s="4" t="n">
        <v>30528</v>
      </c>
      <c r="E133" s="7" t="n">
        <v>32200</v>
      </c>
      <c r="F133" s="2" t="s">
        <v>20</v>
      </c>
      <c r="G133" s="2" t="s">
        <v>21</v>
      </c>
      <c r="H133" s="6" t="n">
        <v>285181</v>
      </c>
      <c r="I133" s="6" t="n">
        <v>13266013</v>
      </c>
      <c r="J133" s="6" t="n">
        <v>5105916</v>
      </c>
      <c r="K133" s="6" t="n">
        <v>26654</v>
      </c>
      <c r="L133" s="6" t="n">
        <v>1061107</v>
      </c>
      <c r="M133" s="6" t="n">
        <v>313126</v>
      </c>
      <c r="N133" s="6" t="n">
        <v>311835</v>
      </c>
      <c r="O133" s="6" t="n">
        <v>14327120</v>
      </c>
      <c r="P133" s="6" t="n">
        <v>5419042</v>
      </c>
    </row>
    <row r="134" customFormat="false" ht="12.75" hidden="false" customHeight="true" outlineLevel="0" collapsed="false">
      <c r="A134" s="3" t="n">
        <f aca="false">2014</f>
        <v>2014</v>
      </c>
      <c r="B134" s="4" t="s">
        <v>22</v>
      </c>
      <c r="C134" s="9" t="n">
        <v>7245677</v>
      </c>
      <c r="D134" s="4" t="n">
        <v>110910</v>
      </c>
      <c r="E134" s="0" t="n">
        <v>16800</v>
      </c>
      <c r="F134" s="2" t="s">
        <v>23</v>
      </c>
      <c r="G134" s="2" t="s">
        <v>24</v>
      </c>
      <c r="H134" s="8" t="n">
        <v>835343</v>
      </c>
      <c r="I134" s="8" t="n">
        <v>3098104</v>
      </c>
      <c r="J134" s="8" t="n">
        <v>2683016</v>
      </c>
      <c r="K134" s="8" t="n">
        <v>58</v>
      </c>
      <c r="L134" s="8" t="n">
        <v>176756</v>
      </c>
      <c r="M134" s="8" t="n">
        <v>0</v>
      </c>
      <c r="N134" s="8" t="n">
        <v>835401</v>
      </c>
      <c r="O134" s="8" t="n">
        <v>3274860</v>
      </c>
      <c r="P134" s="8" t="n">
        <v>2683016</v>
      </c>
    </row>
    <row r="135" customFormat="false" ht="12.75" hidden="false" customHeight="true" outlineLevel="0" collapsed="false">
      <c r="A135" s="3" t="n">
        <f aca="false">2014</f>
        <v>2014</v>
      </c>
      <c r="B135" s="4" t="s">
        <v>25</v>
      </c>
      <c r="C135" s="10" t="n">
        <v>4246809</v>
      </c>
      <c r="D135" s="4" t="n">
        <v>56542</v>
      </c>
      <c r="E135" s="7" t="n">
        <v>16000</v>
      </c>
      <c r="F135" s="2" t="s">
        <v>26</v>
      </c>
      <c r="G135" s="2" t="s">
        <v>27</v>
      </c>
      <c r="H135" s="8" t="n">
        <v>268412</v>
      </c>
      <c r="I135" s="8" t="n">
        <v>450003</v>
      </c>
      <c r="J135" s="8" t="n">
        <v>1129473</v>
      </c>
      <c r="K135" s="8" t="n">
        <v>699</v>
      </c>
      <c r="L135" s="8" t="n">
        <v>34903</v>
      </c>
      <c r="M135" s="8" t="n">
        <v>32639</v>
      </c>
      <c r="N135" s="8" t="n">
        <v>269111</v>
      </c>
      <c r="O135" s="8" t="n">
        <v>484906</v>
      </c>
      <c r="P135" s="8" t="n">
        <v>1162112</v>
      </c>
    </row>
    <row r="136" customFormat="false" ht="12.75" hidden="false" customHeight="true" outlineLevel="0" collapsed="false">
      <c r="A136" s="3" t="n">
        <f aca="false">2014</f>
        <v>2014</v>
      </c>
      <c r="B136" s="4" t="s">
        <v>28</v>
      </c>
      <c r="C136" s="9" t="n">
        <v>5627235</v>
      </c>
      <c r="D136" s="4" t="n">
        <v>43094</v>
      </c>
      <c r="E136" s="5" t="n">
        <v>34300</v>
      </c>
      <c r="F136" s="2" t="s">
        <v>29</v>
      </c>
      <c r="G136" s="2" t="s">
        <v>30</v>
      </c>
      <c r="H136" s="6" t="n">
        <v>116082</v>
      </c>
      <c r="I136" s="6" t="n">
        <v>978373</v>
      </c>
      <c r="J136" s="6" t="n">
        <v>3483667</v>
      </c>
      <c r="K136" s="6" t="n">
        <v>1600</v>
      </c>
      <c r="L136" s="6" t="n">
        <v>105175</v>
      </c>
      <c r="M136" s="6" t="n">
        <v>96882</v>
      </c>
      <c r="N136" s="6" t="n">
        <v>117682</v>
      </c>
      <c r="O136" s="6" t="n">
        <v>1083548</v>
      </c>
      <c r="P136" s="6" t="n">
        <v>3580549</v>
      </c>
    </row>
    <row r="137" customFormat="false" ht="12.75" hidden="false" customHeight="true" outlineLevel="0" collapsed="false">
      <c r="A137" s="3" t="n">
        <f aca="false">2014</f>
        <v>2014</v>
      </c>
      <c r="B137" s="4" t="s">
        <v>31</v>
      </c>
      <c r="C137" s="10" t="n">
        <v>1315819</v>
      </c>
      <c r="D137" s="4" t="n">
        <v>45226</v>
      </c>
      <c r="E137" s="5" t="n">
        <v>20700</v>
      </c>
      <c r="F137" s="2" t="s">
        <v>32</v>
      </c>
      <c r="G137" s="2" t="s">
        <v>33</v>
      </c>
      <c r="H137" s="6" t="n">
        <v>120691</v>
      </c>
      <c r="I137" s="6" t="n">
        <v>1039159</v>
      </c>
      <c r="J137" s="6" t="n">
        <v>466467</v>
      </c>
      <c r="K137" s="6" t="n">
        <v>986</v>
      </c>
      <c r="L137" s="6" t="n">
        <v>3367693</v>
      </c>
      <c r="M137" s="6" t="n">
        <v>15777</v>
      </c>
      <c r="N137" s="6" t="n">
        <v>121677</v>
      </c>
      <c r="O137" s="6" t="n">
        <v>4406853</v>
      </c>
      <c r="P137" s="6" t="n">
        <v>482244</v>
      </c>
    </row>
    <row r="138" customFormat="false" ht="12.75" hidden="false" customHeight="true" outlineLevel="0" collapsed="false">
      <c r="A138" s="3" t="n">
        <f aca="false">2014</f>
        <v>2014</v>
      </c>
      <c r="B138" s="4" t="s">
        <v>34</v>
      </c>
      <c r="C138" s="9" t="n">
        <v>5451270</v>
      </c>
      <c r="D138" s="4" t="n">
        <v>338145</v>
      </c>
      <c r="E138" s="5" t="n">
        <v>29900</v>
      </c>
      <c r="F138" s="2" t="s">
        <v>35</v>
      </c>
      <c r="G138" s="2" t="s">
        <v>36</v>
      </c>
      <c r="H138" s="6" t="n">
        <v>4469</v>
      </c>
      <c r="I138" s="6" t="n">
        <v>9055560</v>
      </c>
      <c r="J138" s="6" t="n">
        <v>1541004</v>
      </c>
      <c r="K138" s="6" t="n">
        <v>2</v>
      </c>
      <c r="L138" s="6" t="n">
        <v>1237374</v>
      </c>
      <c r="M138" s="6" t="n">
        <v>61955</v>
      </c>
      <c r="N138" s="6" t="n">
        <v>4471</v>
      </c>
      <c r="O138" s="6" t="n">
        <v>10292934</v>
      </c>
      <c r="P138" s="6" t="n">
        <v>1602959</v>
      </c>
    </row>
    <row r="139" customFormat="false" ht="12.75" hidden="false" customHeight="true" outlineLevel="0" collapsed="false">
      <c r="A139" s="3" t="n">
        <f aca="false">2014</f>
        <v>2014</v>
      </c>
      <c r="B139" s="4" t="s">
        <v>37</v>
      </c>
      <c r="C139" s="10" t="n">
        <v>66165980</v>
      </c>
      <c r="D139" s="4" t="n">
        <v>643801</v>
      </c>
      <c r="E139" s="5" t="n">
        <v>28800</v>
      </c>
      <c r="F139" s="2" t="s">
        <v>38</v>
      </c>
      <c r="G139" s="2" t="s">
        <v>39</v>
      </c>
      <c r="H139" s="6" t="n">
        <v>935698</v>
      </c>
      <c r="I139" s="6" t="n">
        <v>19104578</v>
      </c>
      <c r="J139" s="6" t="n">
        <v>28179218</v>
      </c>
      <c r="K139" s="6" t="n">
        <v>338518</v>
      </c>
      <c r="L139" s="6" t="n">
        <v>2692311</v>
      </c>
      <c r="M139" s="6" t="n">
        <v>195082</v>
      </c>
      <c r="N139" s="6" t="n">
        <v>1274216</v>
      </c>
      <c r="O139" s="6" t="n">
        <v>21796889</v>
      </c>
      <c r="P139" s="6" t="n">
        <v>28374300</v>
      </c>
    </row>
    <row r="140" customFormat="false" ht="12.75" hidden="false" customHeight="true" outlineLevel="0" collapsed="false">
      <c r="A140" s="3" t="n">
        <f aca="false">2014</f>
        <v>2014</v>
      </c>
      <c r="B140" s="4" t="s">
        <v>40</v>
      </c>
      <c r="C140" s="9" t="n">
        <v>80767463</v>
      </c>
      <c r="D140" s="4" t="n">
        <v>357000</v>
      </c>
      <c r="E140" s="7" t="n">
        <v>33700</v>
      </c>
      <c r="F140" s="2" t="s">
        <v>41</v>
      </c>
      <c r="G140" s="2" t="s">
        <v>42</v>
      </c>
      <c r="H140" s="8" t="n">
        <v>438079</v>
      </c>
      <c r="I140" s="8" t="n">
        <v>55967593</v>
      </c>
      <c r="J140" s="8" t="n">
        <v>36459145</v>
      </c>
      <c r="K140" s="8" t="n">
        <v>750</v>
      </c>
      <c r="L140" s="8" t="n">
        <v>5115654</v>
      </c>
      <c r="M140" s="8" t="n">
        <v>428489</v>
      </c>
      <c r="N140" s="8" t="n">
        <v>438829</v>
      </c>
      <c r="O140" s="8" t="n">
        <v>61083247</v>
      </c>
      <c r="P140" s="8" t="n">
        <v>36887634</v>
      </c>
    </row>
    <row r="141" customFormat="false" ht="12.75" hidden="false" customHeight="true" outlineLevel="0" collapsed="false">
      <c r="A141" s="3" t="n">
        <f aca="false">2014</f>
        <v>2014</v>
      </c>
      <c r="B141" s="4" t="s">
        <v>43</v>
      </c>
      <c r="C141" s="10" t="n">
        <v>10926807</v>
      </c>
      <c r="D141" s="4" t="n">
        <v>131940</v>
      </c>
      <c r="E141" s="5" t="n">
        <v>19100</v>
      </c>
      <c r="F141" s="2" t="s">
        <v>44</v>
      </c>
      <c r="G141" s="2" t="s">
        <v>45</v>
      </c>
      <c r="H141" s="6" t="n">
        <v>10976</v>
      </c>
      <c r="I141" s="6" t="n">
        <v>4809830</v>
      </c>
      <c r="J141" s="6" t="n">
        <v>4508249</v>
      </c>
      <c r="K141" s="6" t="n">
        <v>0</v>
      </c>
      <c r="L141" s="6" t="n">
        <v>84641</v>
      </c>
      <c r="M141" s="6" t="n">
        <v>0</v>
      </c>
      <c r="N141" s="6" t="n">
        <v>10976</v>
      </c>
      <c r="O141" s="6" t="n">
        <v>4894471</v>
      </c>
      <c r="P141" s="6" t="n">
        <v>4508249</v>
      </c>
    </row>
    <row r="142" customFormat="false" ht="12.75" hidden="false" customHeight="true" outlineLevel="0" collapsed="false">
      <c r="A142" s="3" t="n">
        <f aca="false">2014</f>
        <v>2014</v>
      </c>
      <c r="B142" s="4" t="s">
        <v>46</v>
      </c>
      <c r="C142" s="9" t="n">
        <v>9877365</v>
      </c>
      <c r="D142" s="4" t="n">
        <v>93030</v>
      </c>
      <c r="E142" s="5" t="n">
        <v>18400</v>
      </c>
      <c r="F142" s="2" t="s">
        <v>47</v>
      </c>
      <c r="G142" s="2" t="s">
        <v>48</v>
      </c>
      <c r="H142" s="6" t="n">
        <v>509460</v>
      </c>
      <c r="I142" s="6" t="n">
        <v>2469607</v>
      </c>
      <c r="J142" s="6" t="n">
        <v>2943645</v>
      </c>
      <c r="K142" s="6" t="n">
        <v>11501</v>
      </c>
      <c r="L142" s="6" t="n">
        <v>229853</v>
      </c>
      <c r="M142" s="6" t="n">
        <v>7658</v>
      </c>
      <c r="N142" s="6" t="n">
        <v>520961</v>
      </c>
      <c r="O142" s="6" t="n">
        <v>2699460</v>
      </c>
      <c r="P142" s="6" t="n">
        <v>2951303</v>
      </c>
    </row>
    <row r="143" customFormat="false" ht="12.75" hidden="false" customHeight="true" outlineLevel="0" collapsed="false">
      <c r="A143" s="3" t="n">
        <f aca="false">2014</f>
        <v>2014</v>
      </c>
      <c r="B143" s="4" t="s">
        <v>49</v>
      </c>
      <c r="C143" s="10" t="n">
        <v>4637852</v>
      </c>
      <c r="D143" s="4" t="n">
        <v>70280</v>
      </c>
      <c r="E143" s="7" t="n">
        <v>36700</v>
      </c>
      <c r="F143" s="2" t="s">
        <v>50</v>
      </c>
      <c r="G143" s="2" t="s">
        <v>51</v>
      </c>
      <c r="H143" s="8" t="n">
        <v>73053</v>
      </c>
      <c r="I143" s="8" t="n">
        <v>3237986</v>
      </c>
      <c r="J143" s="8" t="n">
        <v>1455669</v>
      </c>
      <c r="K143" s="8" t="n">
        <v>23198</v>
      </c>
      <c r="L143" s="8" t="n">
        <v>230066</v>
      </c>
      <c r="M143" s="8" t="n">
        <v>68687</v>
      </c>
      <c r="N143" s="8" t="n">
        <v>96251</v>
      </c>
      <c r="O143" s="8" t="n">
        <v>3468052</v>
      </c>
      <c r="P143" s="8" t="n">
        <v>1524356</v>
      </c>
    </row>
    <row r="144" customFormat="false" ht="12.75" hidden="false" customHeight="true" outlineLevel="0" collapsed="false">
      <c r="A144" s="3" t="n">
        <f aca="false">2014</f>
        <v>2014</v>
      </c>
      <c r="B144" s="4" t="s">
        <v>52</v>
      </c>
      <c r="C144" s="9" t="n">
        <v>60782668</v>
      </c>
      <c r="D144" s="4" t="n">
        <v>301234</v>
      </c>
      <c r="E144" s="5" t="n">
        <v>26100</v>
      </c>
      <c r="F144" s="2" t="s">
        <v>53</v>
      </c>
      <c r="G144" s="2" t="s">
        <v>54</v>
      </c>
      <c r="H144" s="6" t="n">
        <v>310083</v>
      </c>
      <c r="I144" s="6" t="n">
        <v>23105334</v>
      </c>
      <c r="J144" s="6" t="n">
        <v>29512187</v>
      </c>
      <c r="K144" s="6" t="n">
        <v>13435</v>
      </c>
      <c r="L144" s="6" t="n">
        <v>3414328</v>
      </c>
      <c r="M144" s="6" t="n">
        <v>139534</v>
      </c>
      <c r="N144" s="6" t="n">
        <v>323518</v>
      </c>
      <c r="O144" s="6" t="n">
        <v>26519662</v>
      </c>
      <c r="P144" s="6" t="n">
        <v>29651721</v>
      </c>
    </row>
    <row r="145" customFormat="false" ht="12.75" hidden="false" customHeight="true" outlineLevel="0" collapsed="false">
      <c r="A145" s="3" t="n">
        <f aca="false">2014</f>
        <v>2014</v>
      </c>
      <c r="B145" s="4" t="s">
        <v>55</v>
      </c>
      <c r="C145" s="10" t="n">
        <v>2001468</v>
      </c>
      <c r="D145" s="4" t="n">
        <v>64589</v>
      </c>
      <c r="E145" s="7" t="n">
        <v>17100</v>
      </c>
      <c r="F145" s="2" t="s">
        <v>56</v>
      </c>
      <c r="G145" s="2" t="s">
        <v>57</v>
      </c>
      <c r="H145" s="8" t="n">
        <v>35420</v>
      </c>
      <c r="I145" s="8" t="n">
        <v>240758</v>
      </c>
      <c r="J145" s="8" t="n">
        <v>640227</v>
      </c>
      <c r="K145" s="8" t="n">
        <v>789</v>
      </c>
      <c r="L145" s="8" t="n">
        <v>3963</v>
      </c>
      <c r="M145" s="8" t="n">
        <v>68891</v>
      </c>
      <c r="N145" s="8" t="n">
        <v>36209</v>
      </c>
      <c r="O145" s="8" t="n">
        <v>244721</v>
      </c>
      <c r="P145" s="8" t="n">
        <v>709118</v>
      </c>
    </row>
    <row r="146" customFormat="false" ht="12.75" hidden="false" customHeight="true" outlineLevel="0" collapsed="false">
      <c r="A146" s="3" t="n">
        <f aca="false">2014</f>
        <v>2014</v>
      </c>
      <c r="B146" s="4" t="s">
        <v>58</v>
      </c>
      <c r="C146" s="9" t="n">
        <v>2943472</v>
      </c>
      <c r="D146" s="4" t="n">
        <v>65200</v>
      </c>
      <c r="E146" s="5" t="n">
        <v>20200</v>
      </c>
      <c r="F146" s="2" t="s">
        <v>59</v>
      </c>
      <c r="G146" s="2" t="s">
        <v>60</v>
      </c>
      <c r="H146" s="6" t="n">
        <v>418356</v>
      </c>
      <c r="I146" s="6" t="n">
        <v>2593126</v>
      </c>
      <c r="J146" s="6" t="n">
        <v>1115954</v>
      </c>
      <c r="K146" s="6" t="n">
        <v>2715</v>
      </c>
      <c r="L146" s="6" t="n">
        <v>15608</v>
      </c>
      <c r="M146" s="6" t="n">
        <v>45810</v>
      </c>
      <c r="N146" s="6" t="n">
        <v>421071</v>
      </c>
      <c r="O146" s="6" t="n">
        <v>2608734</v>
      </c>
      <c r="P146" s="6" t="n">
        <v>1161764</v>
      </c>
    </row>
    <row r="147" customFormat="false" ht="12.75" hidden="false" customHeight="true" outlineLevel="0" collapsed="false">
      <c r="A147" s="3" t="n">
        <f aca="false">2014</f>
        <v>2014</v>
      </c>
      <c r="B147" s="4" t="s">
        <v>61</v>
      </c>
      <c r="C147" s="10" t="n">
        <v>549680</v>
      </c>
      <c r="D147" s="4" t="n">
        <v>2586</v>
      </c>
      <c r="E147" s="7" t="n">
        <v>75200</v>
      </c>
      <c r="F147" s="2" t="s">
        <v>62</v>
      </c>
      <c r="G147" s="2" t="s">
        <v>63</v>
      </c>
      <c r="H147" s="8" t="n">
        <v>3020</v>
      </c>
      <c r="I147" s="8" t="n">
        <v>215667</v>
      </c>
      <c r="J147" s="8" t="n">
        <v>239077</v>
      </c>
      <c r="K147" s="8" t="n">
        <v>74</v>
      </c>
      <c r="L147" s="8" t="n">
        <v>70027</v>
      </c>
      <c r="M147" s="8" t="n">
        <v>3772</v>
      </c>
      <c r="N147" s="8" t="n">
        <v>3094</v>
      </c>
      <c r="O147" s="8" t="n">
        <v>285694</v>
      </c>
      <c r="P147" s="8" t="n">
        <v>242849</v>
      </c>
    </row>
    <row r="148" customFormat="false" ht="12.75" hidden="false" customHeight="true" outlineLevel="0" collapsed="false">
      <c r="A148" s="3" t="n">
        <f aca="false">2014</f>
        <v>2014</v>
      </c>
      <c r="B148" s="4" t="s">
        <v>64</v>
      </c>
      <c r="C148" s="9" t="n">
        <v>16829289</v>
      </c>
      <c r="D148" s="4" t="n">
        <v>41526</v>
      </c>
      <c r="E148" s="7" t="n">
        <v>35300</v>
      </c>
      <c r="F148" s="2" t="s">
        <v>65</v>
      </c>
      <c r="G148" s="2" t="s">
        <v>66</v>
      </c>
      <c r="H148" s="8" t="n">
        <v>4763367</v>
      </c>
      <c r="I148" s="8" t="n">
        <v>12663619</v>
      </c>
      <c r="J148" s="8" t="n">
        <v>8254559</v>
      </c>
      <c r="K148" s="8" t="n">
        <v>6316</v>
      </c>
      <c r="L148" s="8" t="n">
        <v>788679</v>
      </c>
      <c r="M148" s="8" t="n">
        <v>268923</v>
      </c>
      <c r="N148" s="8" t="n">
        <v>4769683</v>
      </c>
      <c r="O148" s="8" t="n">
        <v>13452298</v>
      </c>
      <c r="P148" s="8" t="n">
        <v>8523482</v>
      </c>
    </row>
    <row r="149" customFormat="false" ht="12.75" hidden="false" customHeight="true" outlineLevel="0" collapsed="false">
      <c r="A149" s="3" t="n">
        <f aca="false">2014</f>
        <v>2014</v>
      </c>
      <c r="B149" s="4" t="s">
        <v>67</v>
      </c>
      <c r="C149" s="10" t="n">
        <v>5107970</v>
      </c>
      <c r="D149" s="4" t="n">
        <v>324220</v>
      </c>
      <c r="E149" s="7" t="n">
        <v>47500</v>
      </c>
      <c r="F149" s="2" t="s">
        <v>68</v>
      </c>
      <c r="G149" s="2" t="s">
        <v>69</v>
      </c>
      <c r="H149" s="8" t="n">
        <v>175103</v>
      </c>
      <c r="I149" s="8" t="n">
        <v>1060592</v>
      </c>
      <c r="J149" s="8" t="n">
        <v>2159417</v>
      </c>
      <c r="K149" s="8" t="n">
        <v>17086</v>
      </c>
      <c r="L149" s="8" t="n">
        <v>622651</v>
      </c>
      <c r="M149" s="8" t="n">
        <v>267113</v>
      </c>
      <c r="N149" s="8" t="n">
        <v>192189</v>
      </c>
      <c r="O149" s="8" t="n">
        <v>1683243</v>
      </c>
      <c r="P149" s="8" t="n">
        <v>2426530</v>
      </c>
    </row>
    <row r="150" customFormat="false" ht="12.75" hidden="false" customHeight="true" outlineLevel="0" collapsed="false">
      <c r="A150" s="3" t="n">
        <f aca="false">2014</f>
        <v>2014</v>
      </c>
      <c r="B150" s="4" t="s">
        <v>70</v>
      </c>
      <c r="C150" s="9" t="n">
        <v>38017856</v>
      </c>
      <c r="D150" s="4" t="n">
        <v>312685</v>
      </c>
      <c r="E150" s="7" t="n">
        <v>17900</v>
      </c>
      <c r="F150" s="2" t="s">
        <v>71</v>
      </c>
      <c r="G150" s="2" t="s">
        <v>72</v>
      </c>
      <c r="H150" s="8" t="n">
        <v>479320</v>
      </c>
      <c r="I150" s="8" t="n">
        <v>30712647</v>
      </c>
      <c r="J150" s="8" t="n">
        <v>8231341</v>
      </c>
      <c r="K150" s="8" t="n">
        <v>12786</v>
      </c>
      <c r="L150" s="8" t="n">
        <v>718555</v>
      </c>
      <c r="M150" s="8" t="n">
        <v>9072</v>
      </c>
      <c r="N150" s="8" t="n">
        <v>492106</v>
      </c>
      <c r="O150" s="8" t="n">
        <v>31431202</v>
      </c>
      <c r="P150" s="8" t="n">
        <v>8240413</v>
      </c>
    </row>
    <row r="151" customFormat="false" ht="12.75" hidden="false" customHeight="true" outlineLevel="0" collapsed="false">
      <c r="A151" s="3" t="n">
        <f aca="false">2014</f>
        <v>2014</v>
      </c>
      <c r="B151" s="4" t="s">
        <v>73</v>
      </c>
      <c r="C151" s="10" t="n">
        <v>10427301</v>
      </c>
      <c r="D151" s="4" t="n">
        <v>92042</v>
      </c>
      <c r="E151" s="5" t="n">
        <v>20600</v>
      </c>
      <c r="F151" s="2" t="s">
        <v>74</v>
      </c>
      <c r="G151" s="2" t="s">
        <v>75</v>
      </c>
      <c r="H151" s="6" t="n">
        <v>49766</v>
      </c>
      <c r="I151" s="6" t="n">
        <v>2345035</v>
      </c>
      <c r="J151" s="6" t="n">
        <v>4710465</v>
      </c>
      <c r="K151" s="6" t="n">
        <v>528</v>
      </c>
      <c r="L151" s="6" t="n">
        <v>178854</v>
      </c>
      <c r="M151" s="6" t="n">
        <v>0</v>
      </c>
      <c r="N151" s="6" t="n">
        <v>50294</v>
      </c>
      <c r="O151" s="6" t="n">
        <v>2523889</v>
      </c>
      <c r="P151" s="6" t="n">
        <v>4710465</v>
      </c>
    </row>
    <row r="152" customFormat="false" ht="12.75" hidden="false" customHeight="true" outlineLevel="0" collapsed="false">
      <c r="A152" s="3" t="n">
        <f aca="false">2014</f>
        <v>2014</v>
      </c>
      <c r="B152" s="4" t="s">
        <v>76</v>
      </c>
      <c r="C152" s="9" t="n">
        <v>19947311</v>
      </c>
      <c r="D152" s="4" t="n">
        <v>237500</v>
      </c>
      <c r="E152" s="7" t="n">
        <v>14800</v>
      </c>
      <c r="F152" s="2" t="s">
        <v>77</v>
      </c>
      <c r="G152" s="2" t="s">
        <v>78</v>
      </c>
      <c r="H152" s="8" t="n">
        <v>552024</v>
      </c>
      <c r="I152" s="8" t="n">
        <v>6563146</v>
      </c>
      <c r="J152" s="8" t="n">
        <v>3793200</v>
      </c>
      <c r="K152" s="8" t="n">
        <v>7549</v>
      </c>
      <c r="L152" s="8" t="n">
        <v>181444</v>
      </c>
      <c r="M152" s="8" t="n">
        <v>29853</v>
      </c>
      <c r="N152" s="8" t="n">
        <v>559573</v>
      </c>
      <c r="O152" s="8" t="n">
        <v>6744590</v>
      </c>
      <c r="P152" s="8" t="n">
        <v>3823053</v>
      </c>
    </row>
    <row r="153" customFormat="false" ht="12.75" hidden="false" customHeight="true" outlineLevel="0" collapsed="false">
      <c r="A153" s="3" t="n">
        <f aca="false">2014</f>
        <v>2014</v>
      </c>
      <c r="B153" s="4" t="s">
        <v>79</v>
      </c>
      <c r="C153" s="10" t="n">
        <v>5415949</v>
      </c>
      <c r="D153" s="4" t="n">
        <v>48845</v>
      </c>
      <c r="E153" s="7" t="n">
        <v>20800</v>
      </c>
      <c r="F153" s="2" t="s">
        <v>80</v>
      </c>
      <c r="G153" s="2" t="s">
        <v>81</v>
      </c>
      <c r="H153" s="8" t="n">
        <v>569722</v>
      </c>
      <c r="I153" s="8" t="n">
        <v>2412800</v>
      </c>
      <c r="J153" s="8" t="n">
        <v>1727409</v>
      </c>
      <c r="K153" s="8" t="n">
        <v>4674</v>
      </c>
      <c r="L153" s="8" t="n">
        <v>200458</v>
      </c>
      <c r="M153" s="8" t="n">
        <v>5574</v>
      </c>
      <c r="N153" s="8" t="n">
        <v>574396</v>
      </c>
      <c r="O153" s="8" t="n">
        <v>2613258</v>
      </c>
      <c r="P153" s="8" t="n">
        <v>1732983</v>
      </c>
    </row>
    <row r="154" customFormat="false" ht="12.75" hidden="false" customHeight="true" outlineLevel="0" collapsed="false">
      <c r="A154" s="3" t="n">
        <f aca="false">2014</f>
        <v>2014</v>
      </c>
      <c r="B154" s="4" t="s">
        <v>82</v>
      </c>
      <c r="C154" s="9" t="n">
        <v>2061085</v>
      </c>
      <c r="D154" s="4" t="n">
        <v>20273</v>
      </c>
      <c r="E154" s="5" t="n">
        <v>22100</v>
      </c>
      <c r="F154" s="2" t="s">
        <v>83</v>
      </c>
      <c r="G154" s="2" t="s">
        <v>84</v>
      </c>
      <c r="H154" s="6" t="n">
        <v>102690</v>
      </c>
      <c r="I154" s="6" t="n">
        <v>1240084</v>
      </c>
      <c r="J154" s="6" t="n">
        <v>550364</v>
      </c>
      <c r="K154" s="6" t="n">
        <v>26</v>
      </c>
      <c r="L154" s="6" t="n">
        <v>74701</v>
      </c>
      <c r="M154" s="6" t="n">
        <v>12011</v>
      </c>
      <c r="N154" s="6" t="n">
        <v>102716</v>
      </c>
      <c r="O154" s="6" t="n">
        <v>1314785</v>
      </c>
      <c r="P154" s="6" t="n">
        <v>562375</v>
      </c>
    </row>
    <row r="155" customFormat="false" ht="12.75" hidden="false" customHeight="true" outlineLevel="0" collapsed="false">
      <c r="A155" s="3" t="n">
        <f aca="false">2014</f>
        <v>2014</v>
      </c>
      <c r="B155" s="4" t="s">
        <v>85</v>
      </c>
      <c r="C155" s="10" t="n">
        <v>46512199</v>
      </c>
      <c r="D155" s="4" t="n">
        <v>511015</v>
      </c>
      <c r="E155" s="7" t="n">
        <v>24000</v>
      </c>
      <c r="F155" s="2" t="s">
        <v>86</v>
      </c>
      <c r="G155" s="2" t="s">
        <v>87</v>
      </c>
      <c r="H155" s="8" t="n">
        <v>5792485</v>
      </c>
      <c r="I155" s="8" t="n">
        <v>13534879</v>
      </c>
      <c r="J155" s="8" t="n">
        <v>20129072</v>
      </c>
      <c r="K155" s="8" t="n">
        <v>24954</v>
      </c>
      <c r="L155" s="8" t="n">
        <v>1278971</v>
      </c>
      <c r="M155" s="8" t="n">
        <v>30576</v>
      </c>
      <c r="N155" s="8" t="n">
        <v>5817439</v>
      </c>
      <c r="O155" s="8" t="n">
        <v>14813850</v>
      </c>
      <c r="P155" s="8" t="n">
        <v>20159648</v>
      </c>
    </row>
    <row r="156" customFormat="false" ht="12.75" hidden="false" customHeight="true" outlineLevel="0" collapsed="false">
      <c r="A156" s="3" t="n">
        <f aca="false">2014</f>
        <v>2014</v>
      </c>
      <c r="B156" s="4" t="s">
        <v>88</v>
      </c>
      <c r="C156" s="9" t="n">
        <v>9644864</v>
      </c>
      <c r="D156" s="4" t="n">
        <v>450295</v>
      </c>
      <c r="E156" s="7" t="n">
        <v>33800</v>
      </c>
      <c r="F156" s="2" t="s">
        <v>89</v>
      </c>
      <c r="G156" s="2" t="s">
        <v>90</v>
      </c>
      <c r="H156" s="8" t="n">
        <v>634155</v>
      </c>
      <c r="I156" s="8" t="n">
        <v>5287165</v>
      </c>
      <c r="J156" s="8" t="n">
        <v>3762879</v>
      </c>
      <c r="K156" s="8" t="n">
        <v>21219</v>
      </c>
      <c r="L156" s="8" t="n">
        <v>438720</v>
      </c>
      <c r="M156" s="8" t="n">
        <v>409695</v>
      </c>
      <c r="N156" s="8" t="n">
        <v>655374</v>
      </c>
      <c r="O156" s="8" t="n">
        <v>5725885</v>
      </c>
      <c r="P156" s="8" t="n">
        <v>4172574</v>
      </c>
    </row>
    <row r="157" customFormat="false" ht="12.75" hidden="false" customHeight="true" outlineLevel="0" collapsed="false">
      <c r="A157" s="3" t="n">
        <f aca="false">2014</f>
        <v>2014</v>
      </c>
      <c r="B157" s="4" t="s">
        <v>91</v>
      </c>
      <c r="C157" s="10" t="n">
        <v>64351203</v>
      </c>
      <c r="D157" s="4" t="n">
        <v>244820</v>
      </c>
      <c r="E157" s="5" t="n">
        <v>29600</v>
      </c>
      <c r="F157" s="2" t="s">
        <v>92</v>
      </c>
      <c r="G157" s="2" t="s">
        <v>93</v>
      </c>
      <c r="H157" s="6" t="n">
        <v>375460</v>
      </c>
      <c r="I157" s="6" t="n">
        <v>9247141</v>
      </c>
      <c r="J157" s="6" t="n">
        <v>26465909</v>
      </c>
      <c r="K157" s="6" t="n">
        <v>236969</v>
      </c>
      <c r="L157" s="6" t="n">
        <v>1208129</v>
      </c>
      <c r="M157" s="6" t="n">
        <v>331196</v>
      </c>
      <c r="N157" s="6" t="n">
        <v>612429</v>
      </c>
      <c r="O157" s="6" t="n">
        <v>10455270</v>
      </c>
      <c r="P157" s="6" t="n">
        <v>26797105</v>
      </c>
    </row>
    <row r="158" customFormat="false" ht="12.75" hidden="false" customHeight="true" outlineLevel="0" collapsed="false">
      <c r="A158" s="3" t="n">
        <f aca="false">2016</f>
        <v>2016</v>
      </c>
      <c r="B158" s="4" t="s">
        <v>16</v>
      </c>
      <c r="C158" s="9" t="n">
        <v>8700471</v>
      </c>
      <c r="D158" s="4" t="n">
        <v>83870</v>
      </c>
      <c r="E158" s="5" t="n">
        <v>36600</v>
      </c>
      <c r="F158" s="2" t="s">
        <v>17</v>
      </c>
      <c r="G158" s="2" t="s">
        <v>18</v>
      </c>
      <c r="H158" s="6" t="n">
        <v>120252</v>
      </c>
      <c r="I158" s="6" t="n">
        <v>5112388</v>
      </c>
      <c r="J158" s="6" t="n">
        <v>4193055</v>
      </c>
      <c r="K158" s="6" t="n">
        <v>9582</v>
      </c>
      <c r="L158" s="6" t="n">
        <v>528662</v>
      </c>
      <c r="M158" s="6" t="n">
        <v>75223</v>
      </c>
      <c r="N158" s="6" t="n">
        <v>129834</v>
      </c>
      <c r="O158" s="6" t="n">
        <v>5641050</v>
      </c>
      <c r="P158" s="6" t="n">
        <v>4268278</v>
      </c>
    </row>
    <row r="159" customFormat="false" ht="12.75" hidden="false" customHeight="true" outlineLevel="0" collapsed="false">
      <c r="A159" s="3" t="n">
        <f aca="false">2016</f>
        <v>2016</v>
      </c>
      <c r="B159" s="4" t="s">
        <v>19</v>
      </c>
      <c r="C159" s="10" t="n">
        <v>11311117</v>
      </c>
      <c r="D159" s="4" t="n">
        <v>30528</v>
      </c>
      <c r="E159" s="7" t="n">
        <v>33800</v>
      </c>
      <c r="F159" s="2" t="s">
        <v>20</v>
      </c>
      <c r="G159" s="2" t="s">
        <v>21</v>
      </c>
      <c r="H159" s="6" t="n">
        <v>243075</v>
      </c>
      <c r="I159" s="6" t="n">
        <v>13576803</v>
      </c>
      <c r="J159" s="6" t="n">
        <v>4718968</v>
      </c>
      <c r="K159" s="6" t="n">
        <v>26115</v>
      </c>
      <c r="L159" s="6" t="n">
        <v>1127185</v>
      </c>
      <c r="M159" s="6" t="n">
        <v>322239</v>
      </c>
      <c r="N159" s="6" t="n">
        <v>269190</v>
      </c>
      <c r="O159" s="6" t="n">
        <v>14703988</v>
      </c>
      <c r="P159" s="6" t="n">
        <v>5041207</v>
      </c>
    </row>
    <row r="160" customFormat="false" ht="12.75" hidden="false" customHeight="true" outlineLevel="0" collapsed="false">
      <c r="A160" s="3" t="n">
        <f aca="false">2016</f>
        <v>2016</v>
      </c>
      <c r="B160" s="4" t="s">
        <v>22</v>
      </c>
      <c r="C160" s="9" t="n">
        <v>7153784</v>
      </c>
      <c r="D160" s="4" t="n">
        <v>110910</v>
      </c>
      <c r="E160" s="0" t="n">
        <v>17500</v>
      </c>
      <c r="F160" s="2" t="s">
        <v>23</v>
      </c>
      <c r="G160" s="2" t="s">
        <v>24</v>
      </c>
      <c r="H160" s="8" t="n">
        <v>617543</v>
      </c>
      <c r="I160" s="8" t="n">
        <v>3355314</v>
      </c>
      <c r="J160" s="8" t="n">
        <v>2788038</v>
      </c>
      <c r="K160" s="8" t="n">
        <v>146</v>
      </c>
      <c r="L160" s="8" t="n">
        <v>113857</v>
      </c>
      <c r="M160" s="8" t="n">
        <v>52278</v>
      </c>
      <c r="N160" s="8" t="n">
        <v>617689</v>
      </c>
      <c r="O160" s="8" t="n">
        <v>3469171</v>
      </c>
      <c r="P160" s="8" t="n">
        <v>2840316</v>
      </c>
    </row>
    <row r="161" customFormat="false" ht="12.75" hidden="false" customHeight="true" outlineLevel="0" collapsed="false">
      <c r="A161" s="3" t="n">
        <f aca="false">2016</f>
        <v>2016</v>
      </c>
      <c r="B161" s="4" t="s">
        <v>25</v>
      </c>
      <c r="C161" s="10" t="n">
        <v>4190669</v>
      </c>
      <c r="D161" s="4" t="n">
        <v>56542</v>
      </c>
      <c r="E161" s="7" t="n">
        <v>17600</v>
      </c>
      <c r="F161" s="2" t="s">
        <v>26</v>
      </c>
      <c r="G161" s="2" t="s">
        <v>27</v>
      </c>
      <c r="H161" s="8" t="n">
        <v>495289</v>
      </c>
      <c r="I161" s="8" t="n">
        <v>414743</v>
      </c>
      <c r="J161" s="8" t="n">
        <v>1104717</v>
      </c>
      <c r="K161" s="8" t="n">
        <v>864</v>
      </c>
      <c r="L161" s="8" t="n">
        <v>30098</v>
      </c>
      <c r="M161" s="8" t="n">
        <v>39482</v>
      </c>
      <c r="N161" s="8" t="n">
        <v>496153</v>
      </c>
      <c r="O161" s="8" t="n">
        <v>444841</v>
      </c>
      <c r="P161" s="8" t="n">
        <v>1144199</v>
      </c>
    </row>
    <row r="162" customFormat="false" ht="12.75" hidden="false" customHeight="true" outlineLevel="0" collapsed="false">
      <c r="A162" s="3" t="n">
        <f aca="false">2016</f>
        <v>2016</v>
      </c>
      <c r="B162" s="4" t="s">
        <v>28</v>
      </c>
      <c r="C162" s="9" t="n">
        <v>5707251</v>
      </c>
      <c r="D162" s="4" t="n">
        <v>43094</v>
      </c>
      <c r="E162" s="5" t="n">
        <v>36100</v>
      </c>
      <c r="F162" s="2" t="s">
        <v>29</v>
      </c>
      <c r="G162" s="2" t="s">
        <v>30</v>
      </c>
      <c r="H162" s="6" t="n">
        <v>198959</v>
      </c>
      <c r="I162" s="6" t="n">
        <v>901356</v>
      </c>
      <c r="J162" s="6" t="n">
        <v>3384313</v>
      </c>
      <c r="K162" s="6" t="n">
        <v>2689</v>
      </c>
      <c r="L162" s="6" t="n">
        <v>114737</v>
      </c>
      <c r="M162" s="6" t="n">
        <v>95992</v>
      </c>
      <c r="N162" s="6" t="n">
        <v>201648</v>
      </c>
      <c r="O162" s="6" t="n">
        <v>1016093</v>
      </c>
      <c r="P162" s="6" t="n">
        <v>3480305</v>
      </c>
    </row>
    <row r="163" customFormat="false" ht="12.75" hidden="false" customHeight="true" outlineLevel="0" collapsed="false">
      <c r="A163" s="3" t="n">
        <f aca="false">2016</f>
        <v>2016</v>
      </c>
      <c r="B163" s="4" t="s">
        <v>31</v>
      </c>
      <c r="C163" s="10" t="n">
        <v>1315944</v>
      </c>
      <c r="D163" s="4" t="n">
        <v>45226</v>
      </c>
      <c r="E163" s="5" t="n">
        <v>21700</v>
      </c>
      <c r="F163" s="2" t="s">
        <v>32</v>
      </c>
      <c r="G163" s="2" t="s">
        <v>33</v>
      </c>
      <c r="H163" s="6" t="n">
        <v>113704</v>
      </c>
      <c r="I163" s="6" t="n">
        <v>5335536</v>
      </c>
      <c r="J163" s="6" t="n">
        <v>413965</v>
      </c>
      <c r="K163" s="6" t="n">
        <v>242</v>
      </c>
      <c r="L163" s="6" t="n">
        <v>3540748</v>
      </c>
      <c r="M163" s="6" t="n">
        <v>15917</v>
      </c>
      <c r="N163" s="6" t="n">
        <v>113946</v>
      </c>
      <c r="O163" s="6" t="n">
        <v>8876284</v>
      </c>
      <c r="P163" s="6" t="n">
        <v>429882</v>
      </c>
    </row>
    <row r="164" customFormat="false" ht="12.75" hidden="false" customHeight="true" outlineLevel="0" collapsed="false">
      <c r="A164" s="3" t="n">
        <f aca="false">2016</f>
        <v>2016</v>
      </c>
      <c r="B164" s="4" t="s">
        <v>34</v>
      </c>
      <c r="C164" s="9" t="n">
        <v>5487308</v>
      </c>
      <c r="D164" s="4" t="n">
        <v>338145</v>
      </c>
      <c r="E164" s="5" t="n">
        <v>31200</v>
      </c>
      <c r="F164" s="2" t="s">
        <v>35</v>
      </c>
      <c r="G164" s="2" t="s">
        <v>36</v>
      </c>
      <c r="H164" s="6" t="n">
        <v>0</v>
      </c>
      <c r="I164" s="6" t="n">
        <v>8308465</v>
      </c>
      <c r="J164" s="6" t="n">
        <v>1673182</v>
      </c>
      <c r="K164" s="6" t="n">
        <v>0</v>
      </c>
      <c r="L164" s="6" t="n">
        <v>1041761</v>
      </c>
      <c r="M164" s="6" t="n">
        <v>118477</v>
      </c>
      <c r="N164" s="6" t="n">
        <v>0</v>
      </c>
      <c r="O164" s="6" t="n">
        <v>9350226</v>
      </c>
      <c r="P164" s="6" t="n">
        <v>1791659</v>
      </c>
    </row>
    <row r="165" customFormat="false" ht="12.75" hidden="false" customHeight="true" outlineLevel="0" collapsed="false">
      <c r="A165" s="3" t="n">
        <f aca="false">2016</f>
        <v>2016</v>
      </c>
      <c r="B165" s="4" t="s">
        <v>37</v>
      </c>
      <c r="C165" s="10" t="n">
        <v>66638391</v>
      </c>
      <c r="D165" s="4" t="n">
        <v>643801</v>
      </c>
      <c r="E165" s="5" t="n">
        <v>29800</v>
      </c>
      <c r="F165" s="2" t="s">
        <v>38</v>
      </c>
      <c r="G165" s="2" t="s">
        <v>39</v>
      </c>
      <c r="H165" s="6" t="n">
        <v>967051</v>
      </c>
      <c r="I165" s="6" t="n">
        <v>19016126</v>
      </c>
      <c r="J165" s="6" t="n">
        <v>0</v>
      </c>
      <c r="K165" s="6" t="n">
        <v>336591</v>
      </c>
      <c r="L165" s="6" t="n">
        <v>2731045</v>
      </c>
      <c r="M165" s="6" t="n">
        <v>0</v>
      </c>
      <c r="N165" s="6" t="n">
        <v>1303642</v>
      </c>
      <c r="O165" s="6" t="n">
        <v>21747171</v>
      </c>
      <c r="P165" s="6" t="n">
        <v>0</v>
      </c>
    </row>
    <row r="166" customFormat="false" ht="12.75" hidden="false" customHeight="true" outlineLevel="0" collapsed="false">
      <c r="A166" s="3" t="n">
        <f aca="false">2016</f>
        <v>2016</v>
      </c>
      <c r="B166" s="4" t="s">
        <v>40</v>
      </c>
      <c r="C166" s="9" t="n">
        <v>82175684</v>
      </c>
      <c r="D166" s="4" t="n">
        <v>357000</v>
      </c>
      <c r="E166" s="7" t="n">
        <v>35100</v>
      </c>
      <c r="F166" s="2" t="s">
        <v>41</v>
      </c>
      <c r="G166" s="2" t="s">
        <v>42</v>
      </c>
      <c r="H166" s="8" t="n">
        <v>1125102</v>
      </c>
      <c r="I166" s="8" t="n">
        <v>50659605</v>
      </c>
      <c r="J166" s="8" t="n">
        <v>36961472</v>
      </c>
      <c r="K166" s="8" t="n">
        <v>1032</v>
      </c>
      <c r="L166" s="8" t="n">
        <v>5252271</v>
      </c>
      <c r="M166" s="8" t="n">
        <v>448424</v>
      </c>
      <c r="N166" s="8" t="n">
        <v>1126134</v>
      </c>
      <c r="O166" s="8" t="n">
        <v>55911876</v>
      </c>
      <c r="P166" s="8" t="n">
        <v>37409896</v>
      </c>
    </row>
    <row r="167" customFormat="false" ht="12.75" hidden="false" customHeight="true" outlineLevel="0" collapsed="false">
      <c r="A167" s="3" t="n">
        <f aca="false">2016</f>
        <v>2016</v>
      </c>
      <c r="B167" s="4" t="s">
        <v>43</v>
      </c>
      <c r="C167" s="10" t="n">
        <v>10783748</v>
      </c>
      <c r="D167" s="4" t="n">
        <v>131940</v>
      </c>
      <c r="E167" s="5" t="n">
        <v>19100</v>
      </c>
      <c r="F167" s="2" t="s">
        <v>44</v>
      </c>
      <c r="G167" s="2" t="s">
        <v>45</v>
      </c>
      <c r="H167" s="6" t="n">
        <v>255168</v>
      </c>
      <c r="I167" s="6" t="n">
        <v>4544723</v>
      </c>
      <c r="J167" s="6" t="n">
        <v>4788941</v>
      </c>
      <c r="K167" s="6" t="n">
        <v>1</v>
      </c>
      <c r="L167" s="6" t="n">
        <v>105088</v>
      </c>
      <c r="M167" s="6" t="n">
        <v>0</v>
      </c>
      <c r="N167" s="6" t="n">
        <v>255169</v>
      </c>
      <c r="O167" s="6" t="n">
        <v>4649811</v>
      </c>
      <c r="P167" s="6" t="n">
        <v>4788941</v>
      </c>
    </row>
    <row r="168" customFormat="false" ht="12.75" hidden="false" customHeight="true" outlineLevel="0" collapsed="false">
      <c r="A168" s="3" t="n">
        <f aca="false">2016</f>
        <v>2016</v>
      </c>
      <c r="B168" s="4" t="s">
        <v>46</v>
      </c>
      <c r="C168" s="9" t="n">
        <v>9830485</v>
      </c>
      <c r="D168" s="4" t="n">
        <v>93030</v>
      </c>
      <c r="E168" s="5" t="n">
        <v>19400</v>
      </c>
      <c r="F168" s="2" t="s">
        <v>47</v>
      </c>
      <c r="G168" s="2" t="s">
        <v>48</v>
      </c>
      <c r="H168" s="6" t="n">
        <v>476387</v>
      </c>
      <c r="I168" s="6" t="n">
        <v>2452704</v>
      </c>
      <c r="J168" s="6" t="n">
        <v>2874854</v>
      </c>
      <c r="K168" s="6" t="n">
        <v>7933</v>
      </c>
      <c r="L168" s="6" t="n">
        <v>235562</v>
      </c>
      <c r="M168" s="6" t="n">
        <v>12037</v>
      </c>
      <c r="N168" s="6" t="n">
        <v>484320</v>
      </c>
      <c r="O168" s="6" t="n">
        <v>2688266</v>
      </c>
      <c r="P168" s="6" t="n">
        <v>2886891</v>
      </c>
    </row>
    <row r="169" customFormat="false" ht="12.75" hidden="false" customHeight="true" outlineLevel="0" collapsed="false">
      <c r="A169" s="3" t="n">
        <f aca="false">2016</f>
        <v>2016</v>
      </c>
      <c r="B169" s="4" t="s">
        <v>49</v>
      </c>
      <c r="C169" s="10" t="n">
        <v>4726286</v>
      </c>
      <c r="D169" s="4" t="n">
        <v>70280</v>
      </c>
      <c r="E169" s="7" t="n">
        <v>49800</v>
      </c>
      <c r="F169" s="2" t="s">
        <v>50</v>
      </c>
      <c r="G169" s="2" t="s">
        <v>51</v>
      </c>
      <c r="H169" s="8" t="n">
        <v>80122</v>
      </c>
      <c r="I169" s="8" t="n">
        <v>4958582</v>
      </c>
      <c r="J169" s="8" t="n">
        <v>1480350</v>
      </c>
      <c r="K169" s="8" t="n">
        <v>24911</v>
      </c>
      <c r="L169" s="8" t="n">
        <v>326668</v>
      </c>
      <c r="M169" s="8" t="n">
        <v>33194</v>
      </c>
      <c r="N169" s="8" t="n">
        <v>105033</v>
      </c>
      <c r="O169" s="8" t="n">
        <v>5285250</v>
      </c>
      <c r="P169" s="8" t="n">
        <v>1513544</v>
      </c>
    </row>
    <row r="170" customFormat="false" ht="12.75" hidden="false" customHeight="true" outlineLevel="0" collapsed="false">
      <c r="A170" s="3" t="n">
        <f aca="false">2016</f>
        <v>2016</v>
      </c>
      <c r="B170" s="4" t="s">
        <v>52</v>
      </c>
      <c r="C170" s="9" t="n">
        <v>60665551</v>
      </c>
      <c r="D170" s="4" t="n">
        <v>301234</v>
      </c>
      <c r="E170" s="5" t="n">
        <v>28000</v>
      </c>
      <c r="F170" s="2" t="s">
        <v>53</v>
      </c>
      <c r="G170" s="2" t="s">
        <v>54</v>
      </c>
      <c r="H170" s="6" t="n">
        <v>311103</v>
      </c>
      <c r="I170" s="6" t="n">
        <v>24167735</v>
      </c>
      <c r="J170" s="6" t="n">
        <v>29974877</v>
      </c>
      <c r="K170" s="6" t="n">
        <v>9825</v>
      </c>
      <c r="L170" s="6" t="n">
        <v>3651829</v>
      </c>
      <c r="M170" s="6" t="n">
        <v>141729</v>
      </c>
      <c r="N170" s="6" t="n">
        <v>320928</v>
      </c>
      <c r="O170" s="6" t="n">
        <v>27819564</v>
      </c>
      <c r="P170" s="6" t="n">
        <v>30116606</v>
      </c>
    </row>
    <row r="171" customFormat="false" ht="12.75" hidden="false" customHeight="true" outlineLevel="0" collapsed="false">
      <c r="A171" s="3" t="n">
        <f aca="false">2016</f>
        <v>2016</v>
      </c>
      <c r="B171" s="4" t="s">
        <v>55</v>
      </c>
      <c r="C171" s="10" t="n">
        <v>1968957</v>
      </c>
      <c r="D171" s="4" t="n">
        <v>64589</v>
      </c>
      <c r="E171" s="7" t="n">
        <v>18600</v>
      </c>
      <c r="F171" s="2" t="s">
        <v>56</v>
      </c>
      <c r="G171" s="2" t="s">
        <v>57</v>
      </c>
      <c r="H171" s="8" t="n">
        <v>141965</v>
      </c>
      <c r="I171" s="8" t="n">
        <v>487042</v>
      </c>
      <c r="J171" s="8" t="n">
        <v>827334</v>
      </c>
      <c r="K171" s="8" t="n">
        <v>2110</v>
      </c>
      <c r="L171" s="8" t="n">
        <v>4908</v>
      </c>
      <c r="M171" s="8" t="n">
        <v>42843</v>
      </c>
      <c r="N171" s="8" t="n">
        <v>144075</v>
      </c>
      <c r="O171" s="8" t="n">
        <v>491950</v>
      </c>
      <c r="P171" s="8" t="n">
        <v>870177</v>
      </c>
    </row>
    <row r="172" customFormat="false" ht="12.75" hidden="false" customHeight="true" outlineLevel="0" collapsed="false">
      <c r="A172" s="3" t="n">
        <f aca="false">2016</f>
        <v>2016</v>
      </c>
      <c r="B172" s="4" t="s">
        <v>58</v>
      </c>
      <c r="C172" s="9" t="n">
        <v>2888558</v>
      </c>
      <c r="D172" s="4" t="n">
        <v>65200</v>
      </c>
      <c r="E172" s="5" t="n">
        <v>21500</v>
      </c>
      <c r="F172" s="2" t="s">
        <v>59</v>
      </c>
      <c r="G172" s="2" t="s">
        <v>60</v>
      </c>
      <c r="H172" s="6" t="n">
        <v>279740</v>
      </c>
      <c r="I172" s="6" t="n">
        <v>2718968</v>
      </c>
      <c r="J172" s="6" t="n">
        <v>1085540</v>
      </c>
      <c r="K172" s="6" t="n">
        <v>885</v>
      </c>
      <c r="L172" s="6" t="n">
        <v>23222</v>
      </c>
      <c r="M172" s="6" t="n">
        <v>33739</v>
      </c>
      <c r="N172" s="6" t="n">
        <v>280625</v>
      </c>
      <c r="O172" s="6" t="n">
        <v>2742190</v>
      </c>
      <c r="P172" s="6" t="n">
        <v>1119279</v>
      </c>
    </row>
    <row r="173" customFormat="false" ht="12.75" hidden="false" customHeight="true" outlineLevel="0" collapsed="false">
      <c r="A173" s="3" t="n">
        <f aca="false">2016</f>
        <v>2016</v>
      </c>
      <c r="B173" s="4" t="s">
        <v>61</v>
      </c>
      <c r="C173" s="10" t="n">
        <v>576249</v>
      </c>
      <c r="D173" s="4" t="n">
        <v>2586</v>
      </c>
      <c r="E173" s="7" t="n">
        <v>78500</v>
      </c>
      <c r="F173" s="2" t="s">
        <v>62</v>
      </c>
      <c r="G173" s="2" t="s">
        <v>63</v>
      </c>
      <c r="H173" s="8" t="n">
        <v>30857</v>
      </c>
      <c r="I173" s="8" t="n">
        <v>684365</v>
      </c>
      <c r="J173" s="8" t="n">
        <v>175705</v>
      </c>
      <c r="K173" s="8" t="n">
        <v>33</v>
      </c>
      <c r="L173" s="8" t="n">
        <v>72132</v>
      </c>
      <c r="M173" s="8" t="n">
        <v>6859</v>
      </c>
      <c r="N173" s="8" t="n">
        <v>30890</v>
      </c>
      <c r="O173" s="8" t="n">
        <v>756497</v>
      </c>
      <c r="P173" s="8" t="n">
        <v>182564</v>
      </c>
    </row>
    <row r="174" customFormat="false" ht="12.75" hidden="false" customHeight="true" outlineLevel="0" collapsed="false">
      <c r="A174" s="3" t="n">
        <f aca="false">2016</f>
        <v>2016</v>
      </c>
      <c r="B174" s="4" t="s">
        <v>64</v>
      </c>
      <c r="C174" s="9" t="n">
        <v>16979120</v>
      </c>
      <c r="D174" s="4" t="n">
        <v>41526</v>
      </c>
      <c r="E174" s="7" t="n">
        <v>36300</v>
      </c>
      <c r="F174" s="2" t="s">
        <v>65</v>
      </c>
      <c r="G174" s="2" t="s">
        <v>66</v>
      </c>
      <c r="H174" s="8" t="n">
        <v>5076976</v>
      </c>
      <c r="I174" s="8" t="n">
        <v>12963133</v>
      </c>
      <c r="J174" s="8" t="n">
        <v>8296651</v>
      </c>
      <c r="K174" s="8" t="n">
        <v>8273</v>
      </c>
      <c r="L174" s="8" t="n">
        <v>864643</v>
      </c>
      <c r="M174" s="8" t="n">
        <v>253111</v>
      </c>
      <c r="N174" s="8" t="n">
        <v>5085249</v>
      </c>
      <c r="O174" s="8" t="n">
        <v>13827776</v>
      </c>
      <c r="P174" s="8" t="n">
        <v>8549762</v>
      </c>
    </row>
    <row r="175" customFormat="false" ht="12.75" hidden="false" customHeight="true" outlineLevel="0" collapsed="false">
      <c r="A175" s="3" t="n">
        <f aca="false">2016</f>
        <v>2016</v>
      </c>
      <c r="B175" s="4" t="s">
        <v>67</v>
      </c>
      <c r="C175" s="10" t="n">
        <v>5210721</v>
      </c>
      <c r="D175" s="4" t="n">
        <v>324220</v>
      </c>
      <c r="E175" s="7" t="n">
        <v>41200</v>
      </c>
      <c r="F175" s="2" t="s">
        <v>68</v>
      </c>
      <c r="G175" s="2" t="s">
        <v>69</v>
      </c>
      <c r="H175" s="8" t="n">
        <v>147437</v>
      </c>
      <c r="I175" s="8" t="n">
        <v>1058591</v>
      </c>
      <c r="J175" s="8" t="n">
        <v>2165671</v>
      </c>
      <c r="K175" s="8" t="n">
        <v>14509</v>
      </c>
      <c r="L175" s="8" t="n">
        <v>508728</v>
      </c>
      <c r="M175" s="8" t="n">
        <v>278634</v>
      </c>
      <c r="N175" s="8" t="n">
        <v>161946</v>
      </c>
      <c r="O175" s="8" t="n">
        <v>1567319</v>
      </c>
      <c r="P175" s="8" t="n">
        <v>2444305</v>
      </c>
    </row>
    <row r="176" customFormat="false" ht="12.75" hidden="false" customHeight="true" outlineLevel="0" collapsed="false">
      <c r="A176" s="3" t="n">
        <f aca="false">2016</f>
        <v>2016</v>
      </c>
      <c r="B176" s="4" t="s">
        <v>70</v>
      </c>
      <c r="C176" s="9" t="n">
        <v>37967209</v>
      </c>
      <c r="D176" s="4" t="n">
        <v>312685</v>
      </c>
      <c r="E176" s="7" t="n">
        <v>19300</v>
      </c>
      <c r="F176" s="2" t="s">
        <v>71</v>
      </c>
      <c r="G176" s="2" t="s">
        <v>72</v>
      </c>
      <c r="H176" s="8" t="n">
        <v>531722</v>
      </c>
      <c r="I176" s="8" t="n">
        <v>29256292</v>
      </c>
      <c r="J176" s="8" t="n">
        <v>9533519</v>
      </c>
      <c r="K176" s="8" t="n">
        <v>3209</v>
      </c>
      <c r="L176" s="8" t="n">
        <v>815784</v>
      </c>
      <c r="M176" s="8" t="n">
        <v>965</v>
      </c>
      <c r="N176" s="8" t="n">
        <v>534931</v>
      </c>
      <c r="O176" s="8" t="n">
        <v>30072076</v>
      </c>
      <c r="P176" s="8" t="n">
        <v>9534484</v>
      </c>
    </row>
    <row r="177" customFormat="false" ht="12.75" hidden="false" customHeight="true" outlineLevel="0" collapsed="false">
      <c r="A177" s="3" t="n">
        <f aca="false">2016</f>
        <v>2016</v>
      </c>
      <c r="B177" s="4" t="s">
        <v>73</v>
      </c>
      <c r="C177" s="10" t="n">
        <v>10341330</v>
      </c>
      <c r="D177" s="4" t="n">
        <v>92042</v>
      </c>
      <c r="E177" s="5" t="n">
        <v>22000</v>
      </c>
      <c r="F177" s="2" t="s">
        <v>74</v>
      </c>
      <c r="G177" s="2" t="s">
        <v>75</v>
      </c>
      <c r="H177" s="6" t="n">
        <v>54662</v>
      </c>
      <c r="I177" s="6" t="n">
        <v>2332430</v>
      </c>
      <c r="J177" s="6" t="n">
        <v>4897262</v>
      </c>
      <c r="K177" s="6" t="n">
        <v>858</v>
      </c>
      <c r="L177" s="6" t="n">
        <v>213600</v>
      </c>
      <c r="M177" s="6" t="n">
        <v>0</v>
      </c>
      <c r="N177" s="6" t="n">
        <v>55520</v>
      </c>
      <c r="O177" s="6" t="n">
        <v>2546030</v>
      </c>
      <c r="P177" s="6" t="n">
        <v>4897262</v>
      </c>
    </row>
    <row r="178" customFormat="false" ht="12.75" hidden="false" customHeight="true" outlineLevel="0" collapsed="false">
      <c r="A178" s="3" t="n">
        <f aca="false">2016</f>
        <v>2016</v>
      </c>
      <c r="B178" s="4" t="s">
        <v>76</v>
      </c>
      <c r="C178" s="9" t="n">
        <v>19760585</v>
      </c>
      <c r="D178" s="4" t="n">
        <v>237500</v>
      </c>
      <c r="E178" s="7" t="n">
        <v>16600</v>
      </c>
      <c r="F178" s="2" t="s">
        <v>77</v>
      </c>
      <c r="G178" s="2" t="s">
        <v>78</v>
      </c>
      <c r="H178" s="8" t="n">
        <v>495939</v>
      </c>
      <c r="I178" s="8" t="n">
        <v>7565650</v>
      </c>
      <c r="J178" s="8" t="n">
        <v>4056836</v>
      </c>
      <c r="K178" s="8" t="n">
        <v>11773</v>
      </c>
      <c r="L178" s="8" t="n">
        <v>228130</v>
      </c>
      <c r="M178" s="8" t="n">
        <v>41591</v>
      </c>
      <c r="N178" s="8" t="n">
        <v>507712</v>
      </c>
      <c r="O178" s="8" t="n">
        <v>7793780</v>
      </c>
      <c r="P178" s="8" t="n">
        <v>4098427</v>
      </c>
    </row>
    <row r="179" customFormat="false" ht="12.75" hidden="false" customHeight="true" outlineLevel="0" collapsed="false">
      <c r="A179" s="3" t="n">
        <f aca="false">2016</f>
        <v>2016</v>
      </c>
      <c r="B179" s="4" t="s">
        <v>79</v>
      </c>
      <c r="C179" s="10" t="n">
        <v>5426252</v>
      </c>
      <c r="D179" s="4" t="n">
        <v>48845</v>
      </c>
      <c r="E179" s="7" t="n">
        <v>20700</v>
      </c>
      <c r="F179" s="2" t="s">
        <v>80</v>
      </c>
      <c r="G179" s="2" t="s">
        <v>81</v>
      </c>
      <c r="H179" s="8" t="n">
        <v>784110</v>
      </c>
      <c r="I179" s="8" t="n">
        <v>3209098</v>
      </c>
      <c r="J179" s="8" t="n">
        <v>1882360</v>
      </c>
      <c r="K179" s="8" t="n">
        <v>4449</v>
      </c>
      <c r="L179" s="8" t="n">
        <v>236703</v>
      </c>
      <c r="M179" s="8" t="n">
        <v>7163</v>
      </c>
      <c r="N179" s="8" t="n">
        <v>788559</v>
      </c>
      <c r="O179" s="8" t="n">
        <v>3445801</v>
      </c>
      <c r="P179" s="8" t="n">
        <v>1889523</v>
      </c>
    </row>
    <row r="180" customFormat="false" ht="12.75" hidden="false" customHeight="true" outlineLevel="0" collapsed="false">
      <c r="A180" s="3" t="n">
        <f aca="false">2016</f>
        <v>2016</v>
      </c>
      <c r="B180" s="4" t="s">
        <v>82</v>
      </c>
      <c r="C180" s="9" t="n">
        <v>2064188</v>
      </c>
      <c r="D180" s="4" t="n">
        <v>20273</v>
      </c>
      <c r="E180" s="5" t="n">
        <v>23600</v>
      </c>
      <c r="F180" s="2" t="s">
        <v>83</v>
      </c>
      <c r="G180" s="2" t="s">
        <v>84</v>
      </c>
      <c r="H180" s="6" t="n">
        <v>63200</v>
      </c>
      <c r="I180" s="6" t="n">
        <v>1351607</v>
      </c>
      <c r="J180" s="6" t="n">
        <v>633973</v>
      </c>
      <c r="K180" s="6" t="n">
        <v>48</v>
      </c>
      <c r="L180" s="6" t="n">
        <v>78034</v>
      </c>
      <c r="M180" s="6" t="n">
        <v>8049</v>
      </c>
      <c r="N180" s="6" t="n">
        <v>63248</v>
      </c>
      <c r="O180" s="6" t="n">
        <v>1429641</v>
      </c>
      <c r="P180" s="6" t="n">
        <v>642022</v>
      </c>
    </row>
    <row r="181" customFormat="false" ht="12.75" hidden="false" customHeight="true" outlineLevel="0" collapsed="false">
      <c r="A181" s="3" t="n">
        <f aca="false">2016</f>
        <v>2016</v>
      </c>
      <c r="B181" s="4" t="s">
        <v>85</v>
      </c>
      <c r="C181" s="10" t="n">
        <v>46440099</v>
      </c>
      <c r="D181" s="4" t="n">
        <v>511015</v>
      </c>
      <c r="E181" s="7" t="n">
        <v>25900</v>
      </c>
      <c r="F181" s="2" t="s">
        <v>86</v>
      </c>
      <c r="G181" s="2" t="s">
        <v>87</v>
      </c>
      <c r="H181" s="8" t="n">
        <v>6243796</v>
      </c>
      <c r="I181" s="8" t="n">
        <v>12920154</v>
      </c>
      <c r="J181" s="8" t="n">
        <v>21663946</v>
      </c>
      <c r="K181" s="8" t="n">
        <v>27668</v>
      </c>
      <c r="L181" s="8" t="n">
        <v>1348879</v>
      </c>
      <c r="M181" s="8" t="n">
        <v>25491</v>
      </c>
      <c r="N181" s="8" t="n">
        <v>6271464</v>
      </c>
      <c r="O181" s="8" t="n">
        <v>14269033</v>
      </c>
      <c r="P181" s="8" t="n">
        <v>21689437</v>
      </c>
    </row>
    <row r="182" customFormat="false" ht="12.75" hidden="false" customHeight="true" outlineLevel="0" collapsed="false">
      <c r="A182" s="3" t="n">
        <f aca="false">2016</f>
        <v>2016</v>
      </c>
      <c r="B182" s="4" t="s">
        <v>88</v>
      </c>
      <c r="C182" s="9" t="n">
        <v>9851017</v>
      </c>
      <c r="D182" s="4" t="n">
        <v>450295</v>
      </c>
      <c r="E182" s="7" t="n">
        <v>35000</v>
      </c>
      <c r="F182" s="2" t="s">
        <v>89</v>
      </c>
      <c r="G182" s="2" t="s">
        <v>90</v>
      </c>
      <c r="H182" s="8" t="n">
        <v>783779</v>
      </c>
      <c r="I182" s="8" t="n">
        <v>5358337</v>
      </c>
      <c r="J182" s="8" t="n">
        <v>3994134</v>
      </c>
      <c r="K182" s="8" t="n">
        <v>20603</v>
      </c>
      <c r="L182" s="8" t="n">
        <v>441837</v>
      </c>
      <c r="M182" s="8" t="n">
        <v>416738</v>
      </c>
      <c r="N182" s="8" t="n">
        <v>804382</v>
      </c>
      <c r="O182" s="8" t="n">
        <v>5800174</v>
      </c>
      <c r="P182" s="8" t="n">
        <v>4410872</v>
      </c>
    </row>
    <row r="183" customFormat="false" ht="12.75" hidden="false" customHeight="true" outlineLevel="0" collapsed="false">
      <c r="A183" s="3" t="n">
        <f aca="false">2016</f>
        <v>2016</v>
      </c>
      <c r="B183" s="4" t="s">
        <v>91</v>
      </c>
      <c r="C183" s="10" t="n">
        <v>65379044</v>
      </c>
      <c r="D183" s="4" t="n">
        <v>244820</v>
      </c>
      <c r="E183" s="5" t="n">
        <v>30700</v>
      </c>
      <c r="F183" s="2" t="s">
        <v>92</v>
      </c>
      <c r="G183" s="2" t="s">
        <v>93</v>
      </c>
      <c r="H183" s="6" t="n">
        <v>339300</v>
      </c>
      <c r="I183" s="6" t="n">
        <v>9923352</v>
      </c>
      <c r="J183" s="6" t="n">
        <v>26924598</v>
      </c>
      <c r="K183" s="6" t="n">
        <v>236895</v>
      </c>
      <c r="L183" s="6" t="n">
        <v>1243179</v>
      </c>
      <c r="M183" s="6" t="n">
        <v>375984</v>
      </c>
      <c r="N183" s="6" t="n">
        <v>576195</v>
      </c>
      <c r="O183" s="6" t="n">
        <v>11166531</v>
      </c>
      <c r="P183" s="6" t="n">
        <v>27300581</v>
      </c>
    </row>
    <row r="184" customFormat="false" ht="12.75" hidden="false" customHeight="true" outlineLevel="0" collapsed="false">
      <c r="A184" s="3" t="n">
        <f aca="false">2018</f>
        <v>2018</v>
      </c>
      <c r="B184" s="4" t="s">
        <v>16</v>
      </c>
      <c r="C184" s="9" t="n">
        <v>8822267</v>
      </c>
      <c r="D184" s="4" t="n">
        <v>83870</v>
      </c>
      <c r="E184" s="5" t="n">
        <v>38600</v>
      </c>
      <c r="F184" s="2" t="s">
        <v>17</v>
      </c>
      <c r="G184" s="2" t="s">
        <v>18</v>
      </c>
      <c r="H184" s="6" t="n">
        <v>130224</v>
      </c>
      <c r="I184" s="6" t="n">
        <v>5171940</v>
      </c>
      <c r="J184" s="6" t="n">
        <v>4334762</v>
      </c>
      <c r="K184" s="6" t="n">
        <v>9646</v>
      </c>
      <c r="L184" s="6" t="n">
        <v>541994</v>
      </c>
      <c r="M184" s="6" t="n">
        <v>72614</v>
      </c>
      <c r="N184" s="6" t="n">
        <v>139870</v>
      </c>
      <c r="O184" s="6" t="n">
        <v>5713934</v>
      </c>
      <c r="P184" s="6" t="n">
        <v>4407376</v>
      </c>
    </row>
    <row r="185" customFormat="false" ht="12.75" hidden="false" customHeight="true" outlineLevel="0" collapsed="false">
      <c r="A185" s="3" t="n">
        <f aca="false">2018</f>
        <v>2018</v>
      </c>
      <c r="B185" s="4" t="s">
        <v>19</v>
      </c>
      <c r="C185" s="10" t="n">
        <v>11398589</v>
      </c>
      <c r="D185" s="4" t="n">
        <v>30528</v>
      </c>
      <c r="E185" s="7" t="n">
        <v>35600</v>
      </c>
      <c r="F185" s="2" t="s">
        <v>20</v>
      </c>
      <c r="G185" s="2" t="s">
        <v>21</v>
      </c>
      <c r="H185" s="6" t="n">
        <v>406091</v>
      </c>
      <c r="I185" s="6" t="n">
        <v>15675181</v>
      </c>
      <c r="J185" s="6" t="n">
        <v>4602569</v>
      </c>
      <c r="K185" s="6" t="n">
        <v>34956</v>
      </c>
      <c r="L185" s="6" t="n">
        <v>1174652</v>
      </c>
      <c r="M185" s="6" t="n">
        <v>282554</v>
      </c>
      <c r="N185" s="6" t="n">
        <v>441047</v>
      </c>
      <c r="O185" s="6" t="n">
        <v>16849834</v>
      </c>
      <c r="P185" s="6" t="n">
        <v>4885123</v>
      </c>
    </row>
    <row r="186" customFormat="false" ht="12.75" hidden="false" customHeight="true" outlineLevel="0" collapsed="false">
      <c r="A186" s="3" t="n">
        <f aca="false">2018</f>
        <v>2018</v>
      </c>
      <c r="B186" s="4" t="s">
        <v>22</v>
      </c>
      <c r="C186" s="9" t="n">
        <v>7050034</v>
      </c>
      <c r="D186" s="4" t="n">
        <v>110910</v>
      </c>
      <c r="E186" s="0" t="n">
        <v>19000</v>
      </c>
      <c r="F186" s="2" t="s">
        <v>23</v>
      </c>
      <c r="G186" s="2" t="s">
        <v>24</v>
      </c>
      <c r="H186" s="8" t="n">
        <v>308579</v>
      </c>
      <c r="I186" s="8" t="n">
        <v>2469441</v>
      </c>
      <c r="J186" s="8" t="n">
        <v>3027015</v>
      </c>
      <c r="K186" s="8" t="n">
        <v>181</v>
      </c>
      <c r="L186" s="8" t="n">
        <v>73228</v>
      </c>
      <c r="M186" s="8" t="n">
        <v>118694</v>
      </c>
      <c r="N186" s="8" t="n">
        <v>308760</v>
      </c>
      <c r="O186" s="8" t="n">
        <v>2542668</v>
      </c>
      <c r="P186" s="8" t="n">
        <v>3145709</v>
      </c>
    </row>
    <row r="187" customFormat="false" ht="12.75" hidden="false" customHeight="true" outlineLevel="0" collapsed="false">
      <c r="A187" s="3" t="n">
        <f aca="false">2018</f>
        <v>2018</v>
      </c>
      <c r="B187" s="4" t="s">
        <v>25</v>
      </c>
      <c r="C187" s="10" t="n">
        <v>4105493</v>
      </c>
      <c r="D187" s="4" t="n">
        <v>56542</v>
      </c>
      <c r="E187" s="7" t="n">
        <v>19600</v>
      </c>
      <c r="F187" s="2" t="s">
        <v>26</v>
      </c>
      <c r="G187" s="2" t="s">
        <v>27</v>
      </c>
      <c r="H187" s="8" t="n">
        <v>549649</v>
      </c>
      <c r="I187" s="8" t="n">
        <v>441465</v>
      </c>
      <c r="J187" s="8" t="n">
        <v>1238122</v>
      </c>
      <c r="K187" s="8" t="n">
        <v>822</v>
      </c>
      <c r="L187" s="8" t="n">
        <v>49685</v>
      </c>
      <c r="M187" s="8" t="n">
        <v>55413</v>
      </c>
      <c r="N187" s="8" t="n">
        <v>550471</v>
      </c>
      <c r="O187" s="8" t="n">
        <v>491150</v>
      </c>
      <c r="P187" s="8" t="n">
        <v>1293535</v>
      </c>
    </row>
    <row r="188" customFormat="false" ht="12.75" hidden="false" customHeight="true" outlineLevel="0" collapsed="false">
      <c r="A188" s="3" t="n">
        <f aca="false">2018</f>
        <v>2018</v>
      </c>
      <c r="B188" s="4" t="s">
        <v>28</v>
      </c>
      <c r="C188" s="9" t="n">
        <v>5781190</v>
      </c>
      <c r="D188" s="4" t="n">
        <v>43094</v>
      </c>
      <c r="E188" s="5" t="n">
        <v>39000</v>
      </c>
      <c r="F188" s="2" t="s">
        <v>29</v>
      </c>
      <c r="G188" s="2" t="s">
        <v>30</v>
      </c>
      <c r="H188" s="6" t="n">
        <v>372059</v>
      </c>
      <c r="I188" s="6" t="n">
        <v>911105</v>
      </c>
      <c r="J188" s="6" t="n">
        <v>3382028</v>
      </c>
      <c r="K188" s="6" t="n">
        <v>1919</v>
      </c>
      <c r="L188" s="6" t="n">
        <v>100607</v>
      </c>
      <c r="M188" s="6" t="n">
        <v>135944</v>
      </c>
      <c r="N188" s="6" t="n">
        <v>373978</v>
      </c>
      <c r="O188" s="6" t="n">
        <v>1011712</v>
      </c>
      <c r="P188" s="6" t="n">
        <v>3517972</v>
      </c>
    </row>
    <row r="189" customFormat="false" ht="12.75" hidden="false" customHeight="true" outlineLevel="0" collapsed="false">
      <c r="A189" s="3" t="n">
        <f aca="false">2018</f>
        <v>2018</v>
      </c>
      <c r="B189" s="4" t="s">
        <v>31</v>
      </c>
      <c r="C189" s="10" t="n">
        <v>1319133</v>
      </c>
      <c r="D189" s="4" t="n">
        <v>45226</v>
      </c>
      <c r="E189" s="5" t="n">
        <v>24700</v>
      </c>
      <c r="F189" s="2" t="s">
        <v>32</v>
      </c>
      <c r="G189" s="2" t="s">
        <v>33</v>
      </c>
      <c r="H189" s="6" t="n">
        <v>137688</v>
      </c>
      <c r="I189" s="6" t="n">
        <v>1050157</v>
      </c>
      <c r="J189" s="6" t="n">
        <v>490355</v>
      </c>
      <c r="K189" s="6" t="n">
        <v>507</v>
      </c>
      <c r="L189" s="6" t="n">
        <v>3318677</v>
      </c>
      <c r="M189" s="6" t="n">
        <v>57887</v>
      </c>
      <c r="N189" s="6" t="n">
        <v>138195</v>
      </c>
      <c r="O189" s="6" t="n">
        <v>4368834</v>
      </c>
      <c r="P189" s="6" t="n">
        <v>548242</v>
      </c>
    </row>
    <row r="190" customFormat="false" ht="12.75" hidden="false" customHeight="true" outlineLevel="0" collapsed="false">
      <c r="A190" s="3" t="n">
        <f aca="false">2018</f>
        <v>2018</v>
      </c>
      <c r="B190" s="4" t="s">
        <v>34</v>
      </c>
      <c r="C190" s="9" t="n">
        <v>5513130</v>
      </c>
      <c r="D190" s="4" t="n">
        <v>338145</v>
      </c>
      <c r="E190" s="5" t="n">
        <v>33600</v>
      </c>
      <c r="F190" s="2" t="s">
        <v>35</v>
      </c>
      <c r="G190" s="2" t="s">
        <v>36</v>
      </c>
      <c r="H190" s="6" t="n">
        <v>0</v>
      </c>
      <c r="I190" s="6" t="n">
        <v>7870088</v>
      </c>
      <c r="J190" s="6" t="n">
        <v>2009059</v>
      </c>
      <c r="K190" s="6" t="n">
        <v>0</v>
      </c>
      <c r="L190" s="6" t="n">
        <v>702037</v>
      </c>
      <c r="M190" s="6" t="n">
        <v>28702</v>
      </c>
      <c r="N190" s="6" t="n">
        <v>0</v>
      </c>
      <c r="O190" s="6" t="n">
        <v>8572125</v>
      </c>
      <c r="P190" s="6" t="n">
        <v>2037761</v>
      </c>
    </row>
    <row r="191" customFormat="false" ht="12.75" hidden="false" customHeight="true" outlineLevel="0" collapsed="false">
      <c r="A191" s="3" t="n">
        <f aca="false">2018</f>
        <v>2018</v>
      </c>
      <c r="B191" s="4" t="s">
        <v>37</v>
      </c>
      <c r="C191" s="10" t="n">
        <v>67026224</v>
      </c>
      <c r="D191" s="4" t="n">
        <v>643801</v>
      </c>
      <c r="E191" s="5" t="n">
        <v>31400</v>
      </c>
      <c r="F191" s="2" t="s">
        <v>38</v>
      </c>
      <c r="G191" s="2" t="s">
        <v>39</v>
      </c>
      <c r="H191" s="6" t="n">
        <v>978858</v>
      </c>
      <c r="I191" s="6" t="n">
        <v>19629478</v>
      </c>
      <c r="J191" s="6" t="n">
        <v>28743357</v>
      </c>
      <c r="K191" s="6" t="n">
        <v>331054</v>
      </c>
      <c r="L191" s="6" t="n">
        <v>2835755</v>
      </c>
      <c r="M191" s="6" t="n">
        <v>1041612</v>
      </c>
      <c r="N191" s="6" t="n">
        <v>1309912</v>
      </c>
      <c r="O191" s="6" t="n">
        <v>22465233</v>
      </c>
      <c r="P191" s="6" t="n">
        <v>29784969</v>
      </c>
    </row>
    <row r="192" customFormat="false" ht="12.75" hidden="false" customHeight="true" outlineLevel="0" collapsed="false">
      <c r="A192" s="3" t="n">
        <f aca="false">2018</f>
        <v>2018</v>
      </c>
      <c r="B192" s="4" t="s">
        <v>40</v>
      </c>
      <c r="C192" s="9" t="n">
        <v>82792351</v>
      </c>
      <c r="D192" s="4" t="n">
        <v>357000</v>
      </c>
      <c r="E192" s="7" t="n">
        <v>37400</v>
      </c>
      <c r="F192" s="2" t="s">
        <v>41</v>
      </c>
      <c r="G192" s="2" t="s">
        <v>42</v>
      </c>
      <c r="H192" s="8" t="n">
        <v>980778</v>
      </c>
      <c r="I192" s="8" t="n">
        <v>51977056</v>
      </c>
      <c r="J192" s="8" t="n">
        <v>36768898</v>
      </c>
      <c r="K192" s="8" t="n">
        <v>1328</v>
      </c>
      <c r="L192" s="8" t="n">
        <v>4559840</v>
      </c>
      <c r="M192" s="8" t="n">
        <v>539993</v>
      </c>
      <c r="N192" s="8" t="n">
        <v>982106</v>
      </c>
      <c r="O192" s="8" t="n">
        <v>56536896</v>
      </c>
      <c r="P192" s="8" t="n">
        <v>37308892</v>
      </c>
    </row>
    <row r="193" customFormat="false" ht="12.75" hidden="false" customHeight="true" outlineLevel="0" collapsed="false">
      <c r="A193" s="3" t="n">
        <f aca="false">2018</f>
        <v>2018</v>
      </c>
      <c r="B193" s="4" t="s">
        <v>43</v>
      </c>
      <c r="C193" s="10" t="n">
        <v>10741165</v>
      </c>
      <c r="D193" s="4" t="n">
        <v>131940</v>
      </c>
      <c r="E193" s="5" t="n">
        <v>20100</v>
      </c>
      <c r="F193" s="2" t="s">
        <v>44</v>
      </c>
      <c r="G193" s="2" t="s">
        <v>45</v>
      </c>
      <c r="H193" s="6" t="n">
        <v>484936</v>
      </c>
      <c r="I193" s="6" t="n">
        <v>5218742</v>
      </c>
      <c r="J193" s="6" t="n">
        <v>4600087</v>
      </c>
      <c r="K193" s="6" t="n">
        <v>207</v>
      </c>
      <c r="L193" s="6" t="n">
        <v>142198</v>
      </c>
      <c r="M193" s="6" t="n">
        <v>7290</v>
      </c>
      <c r="N193" s="6" t="n">
        <v>485143</v>
      </c>
      <c r="O193" s="6" t="n">
        <v>5360940</v>
      </c>
      <c r="P193" s="6" t="n">
        <v>4607377</v>
      </c>
    </row>
    <row r="194" customFormat="false" ht="12.75" hidden="false" customHeight="true" outlineLevel="0" collapsed="false">
      <c r="A194" s="3" t="n">
        <f aca="false">2018</f>
        <v>2018</v>
      </c>
      <c r="B194" s="4" t="s">
        <v>46</v>
      </c>
      <c r="C194" s="9" t="n">
        <v>9778371</v>
      </c>
      <c r="D194" s="4" t="n">
        <v>93030</v>
      </c>
      <c r="E194" s="5" t="n">
        <v>21600</v>
      </c>
      <c r="F194" s="2" t="s">
        <v>47</v>
      </c>
      <c r="G194" s="2" t="s">
        <v>48</v>
      </c>
      <c r="H194" s="6" t="n">
        <v>444081</v>
      </c>
      <c r="I194" s="6" t="n">
        <v>2352359</v>
      </c>
      <c r="J194" s="6" t="n">
        <v>2718489</v>
      </c>
      <c r="K194" s="6" t="n">
        <v>5525</v>
      </c>
      <c r="L194" s="6" t="n">
        <v>271804</v>
      </c>
      <c r="M194" s="6" t="n">
        <v>24167</v>
      </c>
      <c r="N194" s="6" t="n">
        <v>449607</v>
      </c>
      <c r="O194" s="6" t="n">
        <v>2624164</v>
      </c>
      <c r="P194" s="6" t="n">
        <v>2742656</v>
      </c>
    </row>
    <row r="195" customFormat="false" ht="12.75" hidden="false" customHeight="true" outlineLevel="0" collapsed="false">
      <c r="A195" s="3" t="n">
        <f aca="false">2018</f>
        <v>2018</v>
      </c>
      <c r="B195" s="4" t="s">
        <v>49</v>
      </c>
      <c r="C195" s="10" t="n">
        <v>4830392</v>
      </c>
      <c r="D195" s="4" t="n">
        <v>70280</v>
      </c>
      <c r="E195" s="7" t="n">
        <v>57500</v>
      </c>
      <c r="F195" s="2" t="s">
        <v>50</v>
      </c>
      <c r="G195" s="2" t="s">
        <v>51</v>
      </c>
      <c r="H195" s="8" t="n">
        <v>271422</v>
      </c>
      <c r="I195" s="8" t="n">
        <v>3170320</v>
      </c>
      <c r="J195" s="8" t="n">
        <v>1510895</v>
      </c>
      <c r="K195" s="8" t="n">
        <v>25443</v>
      </c>
      <c r="L195" s="8" t="n">
        <v>277654</v>
      </c>
      <c r="M195" s="8" t="n">
        <v>80325</v>
      </c>
      <c r="N195" s="8" t="n">
        <v>296865</v>
      </c>
      <c r="O195" s="8" t="n">
        <v>3447974</v>
      </c>
      <c r="P195" s="8" t="n">
        <v>1591220</v>
      </c>
    </row>
    <row r="196" customFormat="false" ht="12.75" hidden="false" customHeight="true" outlineLevel="0" collapsed="false">
      <c r="A196" s="3" t="n">
        <f aca="false">2018</f>
        <v>2018</v>
      </c>
      <c r="B196" s="4" t="s">
        <v>52</v>
      </c>
      <c r="C196" s="9" t="n">
        <v>60483973</v>
      </c>
      <c r="D196" s="4" t="n">
        <v>301234</v>
      </c>
      <c r="E196" s="5" t="n">
        <v>29400</v>
      </c>
      <c r="F196" s="2" t="s">
        <v>53</v>
      </c>
      <c r="G196" s="2" t="s">
        <v>54</v>
      </c>
      <c r="H196" s="6" t="n">
        <v>324372</v>
      </c>
      <c r="I196" s="6" t="n">
        <v>24715049</v>
      </c>
      <c r="J196" s="6" t="n">
        <v>30002868</v>
      </c>
      <c r="K196" s="6" t="n">
        <v>8182</v>
      </c>
      <c r="L196" s="6" t="n">
        <v>3693101</v>
      </c>
      <c r="M196" s="6" t="n">
        <v>155413</v>
      </c>
      <c r="N196" s="6" t="n">
        <v>332554</v>
      </c>
      <c r="O196" s="6" t="n">
        <v>28408150</v>
      </c>
      <c r="P196" s="6" t="n">
        <v>30158281</v>
      </c>
    </row>
    <row r="197" customFormat="false" ht="12.75" hidden="false" customHeight="true" outlineLevel="0" collapsed="false">
      <c r="A197" s="3" t="n">
        <f aca="false">2018</f>
        <v>2018</v>
      </c>
      <c r="B197" s="4" t="s">
        <v>55</v>
      </c>
      <c r="C197" s="10" t="n">
        <v>1934379</v>
      </c>
      <c r="D197" s="4" t="n">
        <v>64589</v>
      </c>
      <c r="E197" s="7" t="n">
        <v>20900</v>
      </c>
      <c r="F197" s="2" t="s">
        <v>56</v>
      </c>
      <c r="G197" s="2" t="s">
        <v>57</v>
      </c>
      <c r="H197" s="8" t="n">
        <v>131150</v>
      </c>
      <c r="I197" s="8" t="n">
        <v>371376</v>
      </c>
      <c r="J197" s="8" t="n">
        <v>546222</v>
      </c>
      <c r="K197" s="8" t="n">
        <v>1596</v>
      </c>
      <c r="L197" s="8" t="n">
        <v>12665</v>
      </c>
      <c r="M197" s="8" t="n">
        <v>31365</v>
      </c>
      <c r="N197" s="8" t="n">
        <v>132746</v>
      </c>
      <c r="O197" s="8" t="n">
        <v>384041</v>
      </c>
      <c r="P197" s="8" t="n">
        <v>577587</v>
      </c>
    </row>
    <row r="198" customFormat="false" ht="12.75" hidden="false" customHeight="true" outlineLevel="0" collapsed="false">
      <c r="A198" s="3" t="n">
        <f aca="false">2018</f>
        <v>2018</v>
      </c>
      <c r="B198" s="4" t="s">
        <v>58</v>
      </c>
      <c r="C198" s="9" t="n">
        <v>2808901</v>
      </c>
      <c r="D198" s="4" t="n">
        <v>65200</v>
      </c>
      <c r="E198" s="5" t="n">
        <v>24700</v>
      </c>
      <c r="F198" s="2" t="s">
        <v>59</v>
      </c>
      <c r="G198" s="2" t="s">
        <v>60</v>
      </c>
      <c r="H198" s="6" t="n">
        <v>292255</v>
      </c>
      <c r="I198" s="6" t="n">
        <v>2623452</v>
      </c>
      <c r="J198" s="6" t="n">
        <v>1381096</v>
      </c>
      <c r="K198" s="6" t="n">
        <v>1421</v>
      </c>
      <c r="L198" s="6" t="n">
        <v>13902</v>
      </c>
      <c r="M198" s="6" t="n">
        <v>35016</v>
      </c>
      <c r="N198" s="6" t="n">
        <v>293676</v>
      </c>
      <c r="O198" s="6" t="n">
        <v>2637354</v>
      </c>
      <c r="P198" s="6" t="n">
        <v>1416112</v>
      </c>
    </row>
    <row r="199" customFormat="false" ht="12.75" hidden="false" customHeight="true" outlineLevel="0" collapsed="false">
      <c r="A199" s="3" t="n">
        <f aca="false">2018</f>
        <v>2018</v>
      </c>
      <c r="B199" s="4" t="s">
        <v>61</v>
      </c>
      <c r="C199" s="10" t="n">
        <v>602005</v>
      </c>
      <c r="D199" s="4" t="n">
        <v>2586</v>
      </c>
      <c r="E199" s="7" t="n">
        <v>78900</v>
      </c>
      <c r="F199" s="2" t="s">
        <v>62</v>
      </c>
      <c r="G199" s="2" t="s">
        <v>63</v>
      </c>
      <c r="H199" s="8" t="n">
        <v>8234</v>
      </c>
      <c r="I199" s="8" t="n">
        <v>540131</v>
      </c>
      <c r="J199" s="8" t="n">
        <v>183130</v>
      </c>
      <c r="K199" s="8" t="n">
        <v>96</v>
      </c>
      <c r="L199" s="8" t="n">
        <v>81106</v>
      </c>
      <c r="M199" s="8" t="n">
        <v>7438</v>
      </c>
      <c r="N199" s="8" t="n">
        <v>8330</v>
      </c>
      <c r="O199" s="8" t="n">
        <v>621237</v>
      </c>
      <c r="P199" s="8" t="n">
        <v>190568</v>
      </c>
    </row>
    <row r="200" customFormat="false" ht="12.75" hidden="false" customHeight="true" outlineLevel="0" collapsed="false">
      <c r="A200" s="3" t="n">
        <f aca="false">2018</f>
        <v>2018</v>
      </c>
      <c r="B200" s="4" t="s">
        <v>64</v>
      </c>
      <c r="C200" s="9" t="n">
        <v>17181084</v>
      </c>
      <c r="D200" s="4" t="n">
        <v>41526</v>
      </c>
      <c r="E200" s="7" t="n">
        <v>39200</v>
      </c>
      <c r="F200" s="2" t="s">
        <v>65</v>
      </c>
      <c r="G200" s="2" t="s">
        <v>66</v>
      </c>
      <c r="H200" s="8" t="n">
        <v>4670652</v>
      </c>
      <c r="I200" s="8" t="n">
        <v>13186297</v>
      </c>
      <c r="J200" s="8" t="n">
        <v>8356474</v>
      </c>
      <c r="K200" s="8" t="n">
        <v>8047</v>
      </c>
      <c r="L200" s="8" t="n">
        <v>826046</v>
      </c>
      <c r="M200" s="8" t="n">
        <v>298370</v>
      </c>
      <c r="N200" s="8" t="n">
        <v>4678699</v>
      </c>
      <c r="O200" s="8" t="n">
        <v>14012343</v>
      </c>
      <c r="P200" s="8" t="n">
        <v>8654844</v>
      </c>
    </row>
    <row r="201" customFormat="false" ht="12.75" hidden="false" customHeight="true" outlineLevel="0" collapsed="false">
      <c r="A201" s="3" t="n">
        <f aca="false">2018</f>
        <v>2018</v>
      </c>
      <c r="B201" s="4" t="s">
        <v>67</v>
      </c>
      <c r="C201" s="10" t="n">
        <v>5295619</v>
      </c>
      <c r="D201" s="4" t="n">
        <v>324220</v>
      </c>
      <c r="E201" s="7" t="n">
        <v>47600</v>
      </c>
      <c r="F201" s="2" t="s">
        <v>68</v>
      </c>
      <c r="G201" s="2" t="s">
        <v>69</v>
      </c>
      <c r="H201" s="8" t="n">
        <v>152730</v>
      </c>
      <c r="I201" s="8" t="n">
        <v>1127685</v>
      </c>
      <c r="J201" s="8" t="n">
        <v>2118936</v>
      </c>
      <c r="K201" s="8" t="n">
        <v>21527</v>
      </c>
      <c r="L201" s="8" t="n">
        <v>682170</v>
      </c>
      <c r="M201" s="8" t="n">
        <v>299168</v>
      </c>
      <c r="N201" s="8" t="n">
        <v>174257</v>
      </c>
      <c r="O201" s="8" t="n">
        <v>1809855</v>
      </c>
      <c r="P201" s="8" t="n">
        <v>2418104</v>
      </c>
    </row>
    <row r="202" customFormat="false" ht="12.75" hidden="false" customHeight="true" outlineLevel="0" collapsed="false">
      <c r="A202" s="3" t="n">
        <f aca="false">2018</f>
        <v>2018</v>
      </c>
      <c r="B202" s="4" t="s">
        <v>70</v>
      </c>
      <c r="C202" s="9" t="n">
        <v>37976687</v>
      </c>
      <c r="D202" s="4" t="n">
        <v>312685</v>
      </c>
      <c r="E202" s="7" t="n">
        <v>21500</v>
      </c>
      <c r="F202" s="2" t="s">
        <v>71</v>
      </c>
      <c r="G202" s="2" t="s">
        <v>72</v>
      </c>
      <c r="H202" s="8" t="n">
        <v>425950</v>
      </c>
      <c r="I202" s="8" t="n">
        <v>28426416</v>
      </c>
      <c r="J202" s="8" t="n">
        <v>8932953</v>
      </c>
      <c r="K202" s="8" t="n">
        <v>5550</v>
      </c>
      <c r="L202" s="8" t="n">
        <v>1364951</v>
      </c>
      <c r="M202" s="8" t="n">
        <v>304588</v>
      </c>
      <c r="N202" s="8" t="n">
        <v>431500</v>
      </c>
      <c r="O202" s="8" t="n">
        <v>29791366</v>
      </c>
      <c r="P202" s="8" t="n">
        <v>9237540</v>
      </c>
    </row>
    <row r="203" customFormat="false" ht="12.75" hidden="false" customHeight="true" outlineLevel="0" collapsed="false">
      <c r="A203" s="3" t="n">
        <f aca="false">2018</f>
        <v>2018</v>
      </c>
      <c r="B203" s="4" t="s">
        <v>73</v>
      </c>
      <c r="C203" s="10" t="n">
        <v>10291027</v>
      </c>
      <c r="D203" s="4" t="n">
        <v>92042</v>
      </c>
      <c r="E203" s="5" t="n">
        <v>23700</v>
      </c>
      <c r="F203" s="2" t="s">
        <v>74</v>
      </c>
      <c r="G203" s="2" t="s">
        <v>75</v>
      </c>
      <c r="H203" s="6" t="n">
        <v>60991</v>
      </c>
      <c r="I203" s="6" t="n">
        <v>2727046</v>
      </c>
      <c r="J203" s="6" t="n">
        <v>5213148</v>
      </c>
      <c r="K203" s="6" t="n">
        <v>1082</v>
      </c>
      <c r="L203" s="6" t="n">
        <v>291853</v>
      </c>
      <c r="M203" s="6" t="n">
        <v>0</v>
      </c>
      <c r="N203" s="6" t="n">
        <v>62073</v>
      </c>
      <c r="O203" s="6" t="n">
        <v>3018899</v>
      </c>
      <c r="P203" s="6" t="n">
        <v>5213148</v>
      </c>
    </row>
    <row r="204" customFormat="false" ht="12.75" hidden="false" customHeight="true" outlineLevel="0" collapsed="false">
      <c r="A204" s="3" t="n">
        <f aca="false">2018</f>
        <v>2018</v>
      </c>
      <c r="B204" s="4" t="s">
        <v>76</v>
      </c>
      <c r="C204" s="9" t="n">
        <v>19533481</v>
      </c>
      <c r="D204" s="4" t="n">
        <v>237500</v>
      </c>
      <c r="E204" s="7" t="n">
        <v>20000</v>
      </c>
      <c r="F204" s="2" t="s">
        <v>77</v>
      </c>
      <c r="G204" s="2" t="s">
        <v>78</v>
      </c>
      <c r="H204" s="8" t="n">
        <v>573078</v>
      </c>
      <c r="I204" s="8" t="n">
        <v>7613281</v>
      </c>
      <c r="J204" s="8" t="n">
        <v>4122353</v>
      </c>
      <c r="K204" s="8" t="n">
        <v>11541</v>
      </c>
      <c r="L204" s="8" t="n">
        <v>234603</v>
      </c>
      <c r="M204" s="8" t="n">
        <v>55855</v>
      </c>
      <c r="N204" s="8" t="n">
        <v>584619</v>
      </c>
      <c r="O204" s="8" t="n">
        <v>7847884</v>
      </c>
      <c r="P204" s="8" t="n">
        <v>4178208</v>
      </c>
    </row>
    <row r="205" customFormat="false" ht="12.75" hidden="false" customHeight="true" outlineLevel="0" collapsed="false">
      <c r="A205" s="3" t="n">
        <f aca="false">2018</f>
        <v>2018</v>
      </c>
      <c r="B205" s="4" t="s">
        <v>79</v>
      </c>
      <c r="C205" s="10" t="n">
        <v>5443120</v>
      </c>
      <c r="D205" s="4" t="n">
        <v>48845</v>
      </c>
      <c r="E205" s="7" t="n">
        <v>21300</v>
      </c>
      <c r="F205" s="2" t="s">
        <v>80</v>
      </c>
      <c r="G205" s="2" t="s">
        <v>81</v>
      </c>
      <c r="H205" s="8" t="n">
        <v>524216</v>
      </c>
      <c r="I205" s="8" t="n">
        <v>3175741</v>
      </c>
      <c r="J205" s="8" t="n">
        <v>2239487</v>
      </c>
      <c r="K205" s="8" t="n">
        <v>5570</v>
      </c>
      <c r="L205" s="8" t="n">
        <v>238137</v>
      </c>
      <c r="M205" s="8" t="n">
        <v>14601</v>
      </c>
      <c r="N205" s="8" t="n">
        <v>529786</v>
      </c>
      <c r="O205" s="8" t="n">
        <v>3413878</v>
      </c>
      <c r="P205" s="8" t="n">
        <v>2254089</v>
      </c>
    </row>
    <row r="206" customFormat="false" ht="12.75" hidden="false" customHeight="true" outlineLevel="0" collapsed="false">
      <c r="A206" s="3" t="n">
        <f aca="false">2018</f>
        <v>2018</v>
      </c>
      <c r="B206" s="4" t="s">
        <v>82</v>
      </c>
      <c r="C206" s="9" t="n">
        <v>2066880</v>
      </c>
      <c r="D206" s="4" t="n">
        <v>20273</v>
      </c>
      <c r="E206" s="5" t="n">
        <v>26500</v>
      </c>
      <c r="F206" s="2" t="s">
        <v>83</v>
      </c>
      <c r="G206" s="2" t="s">
        <v>84</v>
      </c>
      <c r="H206" s="6" t="n">
        <v>61571</v>
      </c>
      <c r="I206" s="6" t="n">
        <v>1585572</v>
      </c>
      <c r="J206" s="6" t="n">
        <v>633390</v>
      </c>
      <c r="K206" s="6" t="n">
        <v>95</v>
      </c>
      <c r="L206" s="6" t="n">
        <v>75179</v>
      </c>
      <c r="M206" s="6" t="n">
        <v>9953</v>
      </c>
      <c r="N206" s="6" t="n">
        <v>61665</v>
      </c>
      <c r="O206" s="6" t="n">
        <v>1660751</v>
      </c>
      <c r="P206" s="6" t="n">
        <v>643342</v>
      </c>
    </row>
    <row r="207" customFormat="false" ht="12.75" hidden="false" customHeight="true" outlineLevel="0" collapsed="false">
      <c r="A207" s="3" t="n">
        <f aca="false">2018</f>
        <v>2018</v>
      </c>
      <c r="B207" s="4" t="s">
        <v>85</v>
      </c>
      <c r="C207" s="10" t="n">
        <v>46658447</v>
      </c>
      <c r="D207" s="4" t="n">
        <v>511015</v>
      </c>
      <c r="E207" s="7" t="n">
        <v>27600</v>
      </c>
      <c r="F207" s="2" t="s">
        <v>86</v>
      </c>
      <c r="G207" s="2" t="s">
        <v>87</v>
      </c>
      <c r="H207" s="8" t="n">
        <v>6230097</v>
      </c>
      <c r="I207" s="8" t="n">
        <v>12533356</v>
      </c>
      <c r="J207" s="8" t="n">
        <v>22669182</v>
      </c>
      <c r="K207" s="8" t="n">
        <v>28153</v>
      </c>
      <c r="L207" s="8" t="n">
        <v>1176030</v>
      </c>
      <c r="M207" s="8" t="n">
        <v>30080</v>
      </c>
      <c r="N207" s="8" t="n">
        <v>6258251</v>
      </c>
      <c r="O207" s="8" t="n">
        <v>13709387</v>
      </c>
      <c r="P207" s="8" t="n">
        <v>22699262</v>
      </c>
    </row>
    <row r="208" customFormat="false" ht="12.75" hidden="false" customHeight="true" outlineLevel="0" collapsed="false">
      <c r="A208" s="3" t="n">
        <f aca="false">2018</f>
        <v>2018</v>
      </c>
      <c r="B208" s="4" t="s">
        <v>88</v>
      </c>
      <c r="C208" s="9" t="n">
        <v>10120242</v>
      </c>
      <c r="D208" s="4" t="n">
        <v>450295</v>
      </c>
      <c r="E208" s="7" t="n">
        <v>36300</v>
      </c>
      <c r="F208" s="2" t="s">
        <v>89</v>
      </c>
      <c r="G208" s="2" t="s">
        <v>90</v>
      </c>
      <c r="H208" s="8" t="n">
        <v>940563</v>
      </c>
      <c r="I208" s="8" t="n">
        <v>4628393</v>
      </c>
      <c r="J208" s="8" t="n">
        <v>4078218</v>
      </c>
      <c r="K208" s="8" t="n">
        <v>21579</v>
      </c>
      <c r="L208" s="8" t="n">
        <v>545048</v>
      </c>
      <c r="M208" s="8" t="n">
        <v>426913</v>
      </c>
      <c r="N208" s="8" t="n">
        <v>962141</v>
      </c>
      <c r="O208" s="8" t="n">
        <v>5173441</v>
      </c>
      <c r="P208" s="8" t="n">
        <v>4505131</v>
      </c>
    </row>
    <row r="209" customFormat="false" ht="12.75" hidden="false" customHeight="true" outlineLevel="0" collapsed="false">
      <c r="A209" s="3" t="n">
        <f aca="false">2018</f>
        <v>2018</v>
      </c>
      <c r="B209" s="4" t="s">
        <v>91</v>
      </c>
      <c r="C209" s="10" t="n">
        <v>66273576</v>
      </c>
      <c r="D209" s="4" t="n">
        <v>244820</v>
      </c>
      <c r="E209" s="5" t="n">
        <v>32000</v>
      </c>
      <c r="F209" s="2" t="s">
        <v>92</v>
      </c>
      <c r="G209" s="2" t="s">
        <v>93</v>
      </c>
      <c r="H209" s="6" t="n">
        <v>378016</v>
      </c>
      <c r="I209" s="6" t="n">
        <v>10081511</v>
      </c>
      <c r="J209" s="6" t="n">
        <v>26074811</v>
      </c>
      <c r="K209" s="6" t="n">
        <v>238849</v>
      </c>
      <c r="L209" s="6" t="n">
        <v>1137405</v>
      </c>
      <c r="M209" s="6" t="n">
        <v>336115</v>
      </c>
      <c r="N209" s="6" t="n">
        <v>616865</v>
      </c>
      <c r="O209" s="6" t="n">
        <v>11218916</v>
      </c>
      <c r="P209" s="6" t="n">
        <v>26410926</v>
      </c>
    </row>
    <row r="210" customFormat="false" ht="12.75" hidden="false" customHeight="true" outlineLevel="0" collapsed="false">
      <c r="A210" s="0" t="n">
        <v>2020</v>
      </c>
      <c r="B210" s="4" t="s">
        <v>16</v>
      </c>
      <c r="C210" s="5" t="n">
        <v>8901064</v>
      </c>
      <c r="D210" s="4" t="n">
        <v>83870</v>
      </c>
      <c r="E210" s="5" t="n">
        <v>37500</v>
      </c>
      <c r="F210" s="2" t="s">
        <v>17</v>
      </c>
      <c r="G210" s="2" t="s">
        <v>18</v>
      </c>
      <c r="H210" s="11" t="n">
        <v>156040</v>
      </c>
      <c r="I210" s="11" t="n">
        <v>4742006</v>
      </c>
      <c r="J210" s="11" t="n">
        <v>4538995</v>
      </c>
      <c r="K210" s="11" t="n">
        <v>12193</v>
      </c>
      <c r="L210" s="11" t="n">
        <v>397823</v>
      </c>
      <c r="M210" s="11" t="n">
        <v>91307</v>
      </c>
      <c r="N210" s="11" t="n">
        <v>168233</v>
      </c>
      <c r="O210" s="11" t="n">
        <v>5139829</v>
      </c>
      <c r="P210" s="11" t="n">
        <v>4630301</v>
      </c>
    </row>
    <row r="211" customFormat="false" ht="12.75" hidden="false" customHeight="true" outlineLevel="0" collapsed="false">
      <c r="A211" s="0" t="n">
        <v>2020</v>
      </c>
      <c r="B211" s="4" t="s">
        <v>19</v>
      </c>
      <c r="C211" s="7" t="n">
        <v>11522440</v>
      </c>
      <c r="D211" s="4" t="n">
        <v>30528</v>
      </c>
      <c r="E211" s="7" t="n">
        <v>35700</v>
      </c>
      <c r="F211" s="2" t="s">
        <v>20</v>
      </c>
      <c r="G211" s="2" t="s">
        <v>21</v>
      </c>
      <c r="H211" s="11" t="n">
        <v>391331</v>
      </c>
      <c r="I211" s="11" t="n">
        <v>13359621</v>
      </c>
      <c r="J211" s="11" t="n">
        <v>5060303</v>
      </c>
      <c r="K211" s="11" t="n">
        <v>25970</v>
      </c>
      <c r="L211" s="11" t="n">
        <v>864001</v>
      </c>
      <c r="M211" s="11" t="n">
        <v>282087</v>
      </c>
      <c r="N211" s="11" t="n">
        <v>417301</v>
      </c>
      <c r="O211" s="11" t="n">
        <v>14223622</v>
      </c>
      <c r="P211" s="11" t="n">
        <v>5342390</v>
      </c>
    </row>
    <row r="212" customFormat="false" ht="12.75" hidden="false" customHeight="true" outlineLevel="0" collapsed="false">
      <c r="A212" s="0" t="n">
        <v>2020</v>
      </c>
      <c r="B212" s="4" t="s">
        <v>22</v>
      </c>
      <c r="C212" s="0" t="n">
        <v>6934005</v>
      </c>
      <c r="D212" s="4" t="n">
        <v>110910</v>
      </c>
      <c r="E212" s="0" t="n">
        <v>19700</v>
      </c>
      <c r="F212" s="2" t="s">
        <v>23</v>
      </c>
      <c r="G212" s="2" t="s">
        <v>24</v>
      </c>
      <c r="H212" s="11" t="n">
        <v>888101</v>
      </c>
      <c r="I212" s="11" t="n">
        <v>4453972</v>
      </c>
      <c r="J212" s="11" t="n">
        <v>2229790</v>
      </c>
      <c r="K212" s="11" t="n">
        <v>4663</v>
      </c>
      <c r="L212" s="11" t="n">
        <v>466684</v>
      </c>
      <c r="M212" s="11" t="n">
        <v>82366</v>
      </c>
      <c r="N212" s="11" t="n">
        <v>892764</v>
      </c>
      <c r="O212" s="11" t="n">
        <v>4920657</v>
      </c>
      <c r="P212" s="11" t="n">
        <v>2312155</v>
      </c>
    </row>
    <row r="213" customFormat="false" ht="12.75" hidden="false" customHeight="true" outlineLevel="0" collapsed="false">
      <c r="A213" s="0" t="n">
        <v>2020</v>
      </c>
      <c r="B213" s="4" t="s">
        <v>25</v>
      </c>
      <c r="C213" s="7" t="n">
        <v>4058165</v>
      </c>
      <c r="D213" s="4" t="n">
        <v>56542</v>
      </c>
      <c r="E213" s="7" t="n">
        <v>19500</v>
      </c>
      <c r="F213" s="2" t="s">
        <v>26</v>
      </c>
      <c r="G213" s="2" t="s">
        <v>27</v>
      </c>
      <c r="H213" s="11" t="n">
        <v>564357</v>
      </c>
      <c r="I213" s="11" t="n">
        <v>409995</v>
      </c>
      <c r="J213" s="11" t="n">
        <v>1136374</v>
      </c>
      <c r="K213" s="0" t="n">
        <v>944</v>
      </c>
      <c r="L213" s="11" t="n">
        <v>39680</v>
      </c>
      <c r="M213" s="11" t="n">
        <v>75694</v>
      </c>
      <c r="N213" s="11" t="n">
        <v>565300</v>
      </c>
      <c r="O213" s="11" t="n">
        <v>449675</v>
      </c>
      <c r="P213" s="11" t="n">
        <v>1212068</v>
      </c>
    </row>
    <row r="214" customFormat="false" ht="12.75" hidden="false" customHeight="true" outlineLevel="0" collapsed="false">
      <c r="A214" s="0" t="n">
        <v>2020</v>
      </c>
      <c r="B214" s="4" t="s">
        <v>28</v>
      </c>
      <c r="C214" s="5" t="n">
        <v>5822763</v>
      </c>
      <c r="D214" s="4" t="n">
        <v>43094</v>
      </c>
      <c r="E214" s="5" t="n">
        <v>39900</v>
      </c>
      <c r="F214" s="2" t="s">
        <v>29</v>
      </c>
      <c r="G214" s="2" t="s">
        <v>30</v>
      </c>
      <c r="H214" s="11" t="n">
        <v>387673</v>
      </c>
      <c r="I214" s="11" t="n">
        <v>1012071</v>
      </c>
      <c r="J214" s="11" t="n">
        <v>3509937</v>
      </c>
      <c r="K214" s="11" t="n">
        <v>1825</v>
      </c>
      <c r="L214" s="11" t="n">
        <v>83534</v>
      </c>
      <c r="M214" s="11" t="n">
        <v>107996</v>
      </c>
      <c r="N214" s="11" t="n">
        <v>389498</v>
      </c>
      <c r="O214" s="11" t="n">
        <v>1095605</v>
      </c>
      <c r="P214" s="11" t="n">
        <v>3617933</v>
      </c>
    </row>
    <row r="215" customFormat="false" ht="12.75" hidden="false" customHeight="true" outlineLevel="0" collapsed="false">
      <c r="A215" s="0" t="n">
        <v>2020</v>
      </c>
      <c r="B215" s="4" t="s">
        <v>31</v>
      </c>
      <c r="C215" s="5" t="n">
        <v>1328976</v>
      </c>
      <c r="D215" s="4" t="n">
        <v>45226</v>
      </c>
      <c r="E215" s="5" t="n">
        <v>25800</v>
      </c>
      <c r="F215" s="2" t="s">
        <v>32</v>
      </c>
      <c r="G215" s="2" t="s">
        <v>33</v>
      </c>
      <c r="H215" s="11" t="n">
        <v>194690</v>
      </c>
      <c r="I215" s="11" t="n">
        <v>2661986</v>
      </c>
      <c r="J215" s="11" t="n">
        <v>523687</v>
      </c>
      <c r="K215" s="0" t="n">
        <v>568</v>
      </c>
      <c r="L215" s="11" t="n">
        <v>1312706</v>
      </c>
      <c r="M215" s="11" t="n">
        <v>26645</v>
      </c>
      <c r="N215" s="11" t="n">
        <v>195258</v>
      </c>
      <c r="O215" s="11" t="n">
        <v>3974692</v>
      </c>
      <c r="P215" s="11" t="n">
        <v>550331</v>
      </c>
    </row>
    <row r="216" customFormat="false" ht="12.75" hidden="false" customHeight="true" outlineLevel="0" collapsed="false">
      <c r="A216" s="0" t="n">
        <v>2020</v>
      </c>
      <c r="B216" s="4" t="s">
        <v>34</v>
      </c>
      <c r="C216" s="5" t="n">
        <v>5525292</v>
      </c>
      <c r="D216" s="4" t="n">
        <v>338145</v>
      </c>
      <c r="E216" s="5" t="n">
        <v>34300</v>
      </c>
      <c r="F216" s="2" t="s">
        <v>35</v>
      </c>
      <c r="G216" s="2" t="s">
        <v>36</v>
      </c>
      <c r="H216" s="0" t="n">
        <v>0</v>
      </c>
      <c r="I216" s="11" t="n">
        <v>8211009</v>
      </c>
      <c r="J216" s="11" t="n">
        <v>2440683</v>
      </c>
      <c r="K216" s="0" t="n">
        <v>0</v>
      </c>
      <c r="L216" s="11" t="n">
        <v>1293982</v>
      </c>
      <c r="M216" s="11" t="n">
        <v>34770</v>
      </c>
      <c r="N216" s="0" t="n">
        <v>0</v>
      </c>
      <c r="O216" s="11" t="n">
        <v>9504991</v>
      </c>
      <c r="P216" s="11" t="n">
        <v>2475453</v>
      </c>
    </row>
    <row r="217" customFormat="false" ht="12.75" hidden="false" customHeight="true" outlineLevel="0" collapsed="false">
      <c r="A217" s="0" t="n">
        <v>2020</v>
      </c>
      <c r="B217" s="4" t="s">
        <v>37</v>
      </c>
      <c r="C217" s="5" t="n">
        <v>67320216</v>
      </c>
      <c r="D217" s="4" t="n">
        <v>643801</v>
      </c>
      <c r="E217" s="5" t="n">
        <v>31400</v>
      </c>
      <c r="F217" s="2" t="s">
        <v>38</v>
      </c>
      <c r="G217" s="2" t="s">
        <v>39</v>
      </c>
      <c r="H217" s="11" t="n">
        <v>954300</v>
      </c>
      <c r="I217" s="11" t="n">
        <v>16164807</v>
      </c>
      <c r="J217" s="11" t="n">
        <v>32649794</v>
      </c>
      <c r="K217" s="11" t="n">
        <v>336930</v>
      </c>
      <c r="L217" s="11" t="n">
        <v>2342506</v>
      </c>
      <c r="M217" s="11" t="n">
        <v>893741</v>
      </c>
      <c r="N217" s="11" t="n">
        <v>1291230</v>
      </c>
      <c r="O217" s="11" t="n">
        <v>18507313</v>
      </c>
      <c r="P217" s="11" t="n">
        <v>33543535</v>
      </c>
    </row>
    <row r="218" customFormat="false" ht="12.75" hidden="false" customHeight="true" outlineLevel="0" collapsed="false">
      <c r="A218" s="0" t="n">
        <v>2020</v>
      </c>
      <c r="B218" s="4" t="s">
        <v>40</v>
      </c>
      <c r="C218" s="7" t="n">
        <v>83166711</v>
      </c>
      <c r="D218" s="4" t="n">
        <v>357000</v>
      </c>
      <c r="E218" s="7" t="n">
        <v>37000</v>
      </c>
      <c r="F218" s="2" t="s">
        <v>41</v>
      </c>
      <c r="G218" s="2" t="s">
        <v>42</v>
      </c>
      <c r="H218" s="11" t="n">
        <v>1002896</v>
      </c>
      <c r="I218" s="11" t="n">
        <v>50785538</v>
      </c>
      <c r="J218" s="11" t="n">
        <v>37839885</v>
      </c>
      <c r="K218" s="11" t="n">
        <v>1436</v>
      </c>
      <c r="L218" s="11" t="n">
        <v>4318863</v>
      </c>
      <c r="M218" s="11" t="n">
        <v>634115</v>
      </c>
      <c r="N218" s="11" t="n">
        <v>1004332</v>
      </c>
      <c r="O218" s="11" t="n">
        <v>55104402</v>
      </c>
      <c r="P218" s="11" t="n">
        <v>38474001</v>
      </c>
    </row>
    <row r="219" customFormat="false" ht="12.75" hidden="false" customHeight="true" outlineLevel="0" collapsed="false">
      <c r="A219" s="0" t="n">
        <v>2020</v>
      </c>
      <c r="B219" s="4" t="s">
        <v>43</v>
      </c>
      <c r="C219" s="5" t="n">
        <v>10718565</v>
      </c>
      <c r="D219" s="4" t="n">
        <v>131940</v>
      </c>
      <c r="E219" s="5" t="n">
        <v>18600</v>
      </c>
      <c r="F219" s="2" t="s">
        <v>44</v>
      </c>
      <c r="G219" s="2" t="s">
        <v>45</v>
      </c>
      <c r="H219" s="11" t="n">
        <v>644097</v>
      </c>
      <c r="I219" s="11" t="n">
        <v>3059660</v>
      </c>
      <c r="J219" s="11" t="n">
        <v>4516592</v>
      </c>
      <c r="K219" s="0" t="n">
        <v>186</v>
      </c>
      <c r="L219" s="11" t="n">
        <v>87467</v>
      </c>
      <c r="M219" s="11" t="n">
        <v>2934</v>
      </c>
      <c r="N219" s="11" t="n">
        <v>644283</v>
      </c>
      <c r="O219" s="11" t="n">
        <v>3147126</v>
      </c>
      <c r="P219" s="11" t="n">
        <v>4519526</v>
      </c>
    </row>
    <row r="220" customFormat="false" ht="12.75" hidden="false" customHeight="true" outlineLevel="0" collapsed="false">
      <c r="A220" s="0" t="n">
        <v>2020</v>
      </c>
      <c r="B220" s="4" t="s">
        <v>46</v>
      </c>
      <c r="C220" s="5" t="n">
        <v>9769526</v>
      </c>
      <c r="D220" s="4" t="n">
        <v>93030</v>
      </c>
      <c r="E220" s="5" t="n">
        <v>22400</v>
      </c>
      <c r="F220" s="2" t="s">
        <v>47</v>
      </c>
      <c r="G220" s="2" t="s">
        <v>48</v>
      </c>
      <c r="H220" s="11" t="n">
        <v>289632</v>
      </c>
      <c r="I220" s="11" t="n">
        <v>2266096</v>
      </c>
      <c r="J220" s="11" t="n">
        <v>4687935</v>
      </c>
      <c r="K220" s="11" t="n">
        <v>5649</v>
      </c>
      <c r="L220" s="11" t="n">
        <v>346135</v>
      </c>
      <c r="M220" s="11" t="n">
        <v>53818</v>
      </c>
      <c r="N220" s="11" t="n">
        <v>295281</v>
      </c>
      <c r="O220" s="11" t="n">
        <v>2612232</v>
      </c>
      <c r="P220" s="11" t="n">
        <v>4741753</v>
      </c>
    </row>
    <row r="221" customFormat="false" ht="12.75" hidden="false" customHeight="true" outlineLevel="0" collapsed="false">
      <c r="A221" s="0" t="n">
        <v>2020</v>
      </c>
      <c r="B221" s="4" t="s">
        <v>49</v>
      </c>
      <c r="C221" s="7" t="n">
        <v>4964440</v>
      </c>
      <c r="D221" s="4" t="n">
        <v>70280</v>
      </c>
      <c r="E221" s="7" t="n">
        <v>61600</v>
      </c>
      <c r="F221" s="2" t="s">
        <v>50</v>
      </c>
      <c r="G221" s="2" t="s">
        <v>51</v>
      </c>
      <c r="H221" s="11" t="n">
        <v>249578</v>
      </c>
      <c r="I221" s="11" t="n">
        <v>3261111</v>
      </c>
      <c r="J221" s="11" t="n">
        <v>1829418</v>
      </c>
      <c r="K221" s="11" t="n">
        <v>25836</v>
      </c>
      <c r="L221" s="11" t="n">
        <v>359959</v>
      </c>
      <c r="M221" s="11" t="n">
        <v>112323</v>
      </c>
      <c r="N221" s="11" t="n">
        <v>275414</v>
      </c>
      <c r="O221" s="11" t="n">
        <v>3621070</v>
      </c>
      <c r="P221" s="11" t="n">
        <v>1941741</v>
      </c>
    </row>
    <row r="222" customFormat="false" ht="12.75" hidden="false" customHeight="true" outlineLevel="0" collapsed="false">
      <c r="A222" s="0" t="n">
        <v>2020</v>
      </c>
      <c r="B222" s="4" t="s">
        <v>52</v>
      </c>
      <c r="C222" s="5" t="n">
        <v>59641488</v>
      </c>
      <c r="D222" s="4" t="n">
        <v>301234</v>
      </c>
      <c r="E222" s="5" t="n">
        <v>28300</v>
      </c>
      <c r="F222" s="2" t="s">
        <v>53</v>
      </c>
      <c r="G222" s="2" t="s">
        <v>54</v>
      </c>
      <c r="H222" s="11" t="n">
        <v>343875</v>
      </c>
      <c r="I222" s="11" t="n">
        <v>23089163</v>
      </c>
      <c r="J222" s="11" t="n">
        <v>28779690</v>
      </c>
      <c r="K222" s="11" t="n">
        <v>4626</v>
      </c>
      <c r="L222" s="11" t="n">
        <v>3441925</v>
      </c>
      <c r="M222" s="11" t="n">
        <v>165403</v>
      </c>
      <c r="N222" s="11" t="n">
        <v>348501</v>
      </c>
      <c r="O222" s="11" t="n">
        <v>26531088</v>
      </c>
      <c r="P222" s="11" t="n">
        <v>28945093</v>
      </c>
    </row>
    <row r="223" customFormat="false" ht="12.75" hidden="false" customHeight="true" outlineLevel="0" collapsed="false">
      <c r="A223" s="0" t="n">
        <v>2020</v>
      </c>
      <c r="B223" s="4" t="s">
        <v>55</v>
      </c>
      <c r="C223" s="7" t="n">
        <v>1907675</v>
      </c>
      <c r="D223" s="4" t="n">
        <v>64589</v>
      </c>
      <c r="E223" s="7" t="n">
        <v>21600</v>
      </c>
      <c r="F223" s="2" t="s">
        <v>56</v>
      </c>
      <c r="G223" s="2" t="s">
        <v>57</v>
      </c>
      <c r="H223" s="11" t="n">
        <v>131834</v>
      </c>
      <c r="I223" s="11" t="n">
        <v>479494</v>
      </c>
      <c r="J223" s="11" t="n">
        <v>627607</v>
      </c>
      <c r="K223" s="11" t="n">
        <v>1448</v>
      </c>
      <c r="L223" s="11" t="n">
        <v>5993</v>
      </c>
      <c r="M223" s="11" t="n">
        <v>16783</v>
      </c>
      <c r="N223" s="11" t="n">
        <v>133282</v>
      </c>
      <c r="O223" s="11" t="n">
        <v>485488</v>
      </c>
      <c r="P223" s="11" t="n">
        <v>644390</v>
      </c>
    </row>
    <row r="224" customFormat="false" ht="12.75" hidden="false" customHeight="true" outlineLevel="0" collapsed="false">
      <c r="A224" s="0" t="n">
        <v>2020</v>
      </c>
      <c r="B224" s="4" t="s">
        <v>58</v>
      </c>
      <c r="C224" s="5" t="n">
        <v>2794090</v>
      </c>
      <c r="D224" s="4" t="n">
        <v>65200</v>
      </c>
      <c r="E224" s="5" t="n">
        <v>26300</v>
      </c>
      <c r="F224" s="2" t="s">
        <v>59</v>
      </c>
      <c r="G224" s="2" t="s">
        <v>60</v>
      </c>
      <c r="H224" s="11" t="n">
        <v>299899</v>
      </c>
      <c r="I224" s="11" t="n">
        <v>2165533</v>
      </c>
      <c r="J224" s="11" t="n">
        <v>1342825</v>
      </c>
      <c r="K224" s="11" t="n">
        <v>1823</v>
      </c>
      <c r="L224" s="11" t="n">
        <v>21216</v>
      </c>
      <c r="M224" s="11" t="n">
        <v>54193</v>
      </c>
      <c r="N224" s="11" t="n">
        <v>301722</v>
      </c>
      <c r="O224" s="11" t="n">
        <v>2186749</v>
      </c>
      <c r="P224" s="11" t="n">
        <v>1397018</v>
      </c>
    </row>
    <row r="225" customFormat="false" ht="12.75" hidden="false" customHeight="true" outlineLevel="0" collapsed="false">
      <c r="A225" s="0" t="n">
        <v>2020</v>
      </c>
      <c r="B225" s="4" t="s">
        <v>61</v>
      </c>
      <c r="C225" s="7" t="n">
        <v>626108</v>
      </c>
      <c r="D225" s="4" t="n">
        <v>2586</v>
      </c>
      <c r="E225" s="7" t="n">
        <v>78500</v>
      </c>
      <c r="F225" s="2" t="s">
        <v>62</v>
      </c>
      <c r="G225" s="2" t="s">
        <v>63</v>
      </c>
      <c r="H225" s="0" t="n">
        <v>11363</v>
      </c>
      <c r="I225" s="0" t="n">
        <v>529062</v>
      </c>
      <c r="J225" s="0" t="n">
        <v>195900</v>
      </c>
      <c r="K225" s="0" t="n">
        <v>82</v>
      </c>
      <c r="L225" s="0" t="n">
        <v>71833</v>
      </c>
      <c r="M225" s="0" t="n">
        <v>6350</v>
      </c>
      <c r="N225" s="0" t="n">
        <v>11445</v>
      </c>
      <c r="O225" s="0" t="n">
        <v>600895</v>
      </c>
      <c r="P225" s="0" t="n">
        <v>202250</v>
      </c>
    </row>
    <row r="226" customFormat="false" ht="12.75" hidden="false" customHeight="true" outlineLevel="0" collapsed="false">
      <c r="A226" s="0" t="n">
        <v>2020</v>
      </c>
      <c r="B226" s="4" t="s">
        <v>64</v>
      </c>
      <c r="C226" s="7" t="n">
        <v>17407585</v>
      </c>
      <c r="D226" s="4" t="n">
        <v>41526</v>
      </c>
      <c r="E226" s="7" t="n">
        <v>39200</v>
      </c>
      <c r="F226" s="2" t="s">
        <v>65</v>
      </c>
      <c r="G226" s="2" t="s">
        <v>66</v>
      </c>
      <c r="H226" s="11" t="n">
        <v>4886433</v>
      </c>
      <c r="I226" s="11" t="n">
        <v>12406157</v>
      </c>
      <c r="J226" s="11" t="n">
        <v>8989380</v>
      </c>
      <c r="K226" s="11" t="n">
        <v>10115</v>
      </c>
      <c r="L226" s="11" t="n">
        <v>835568</v>
      </c>
      <c r="M226" s="11" t="n">
        <v>295318</v>
      </c>
      <c r="N226" s="11" t="n">
        <v>4896548</v>
      </c>
      <c r="O226" s="11" t="n">
        <v>13241725</v>
      </c>
      <c r="P226" s="11" t="n">
        <v>9284698</v>
      </c>
    </row>
    <row r="227" customFormat="false" ht="12.75" hidden="false" customHeight="true" outlineLevel="0" collapsed="false">
      <c r="A227" s="0" t="n">
        <v>2020</v>
      </c>
      <c r="B227" s="4" t="s">
        <v>67</v>
      </c>
      <c r="C227" s="7" t="n">
        <v>5367580</v>
      </c>
      <c r="D227" s="4" t="n">
        <v>324220</v>
      </c>
      <c r="E227" s="7" t="n">
        <v>42700</v>
      </c>
      <c r="F227" s="2" t="s">
        <v>68</v>
      </c>
      <c r="G227" s="2" t="s">
        <v>69</v>
      </c>
      <c r="H227" s="11" t="n">
        <v>138960</v>
      </c>
      <c r="I227" s="11" t="n">
        <v>1116955</v>
      </c>
      <c r="J227" s="11" t="n">
        <v>2274687</v>
      </c>
      <c r="K227" s="11" t="n">
        <v>19602</v>
      </c>
      <c r="L227" s="11" t="n">
        <v>793526</v>
      </c>
      <c r="M227" s="11" t="n">
        <v>310144</v>
      </c>
      <c r="N227" s="11" t="n">
        <v>158562</v>
      </c>
      <c r="O227" s="11" t="n">
        <v>1910481</v>
      </c>
      <c r="P227" s="11" t="n">
        <v>2584831</v>
      </c>
    </row>
    <row r="228" customFormat="false" ht="12.75" hidden="false" customHeight="true" outlineLevel="0" collapsed="false">
      <c r="A228" s="0" t="n">
        <v>2020</v>
      </c>
      <c r="B228" s="4" t="s">
        <v>70</v>
      </c>
      <c r="C228" s="7" t="n">
        <v>37958138</v>
      </c>
      <c r="D228" s="4" t="n">
        <v>312685</v>
      </c>
      <c r="E228" s="7" t="n">
        <v>22900</v>
      </c>
      <c r="F228" s="2" t="s">
        <v>71</v>
      </c>
      <c r="G228" s="2" t="s">
        <v>72</v>
      </c>
      <c r="H228" s="11" t="n">
        <v>264635</v>
      </c>
      <c r="I228" s="11" t="n">
        <v>26662945</v>
      </c>
      <c r="J228" s="11" t="n">
        <v>13219334</v>
      </c>
      <c r="K228" s="11" t="n">
        <v>16484</v>
      </c>
      <c r="L228" s="11" t="n">
        <v>664509</v>
      </c>
      <c r="M228" s="11" t="n">
        <v>10352</v>
      </c>
      <c r="N228" s="11" t="n">
        <v>281119</v>
      </c>
      <c r="O228" s="11" t="n">
        <v>27327454</v>
      </c>
      <c r="P228" s="11" t="n">
        <v>13229686</v>
      </c>
    </row>
    <row r="229" customFormat="false" ht="12.75" hidden="false" customHeight="true" outlineLevel="0" collapsed="false">
      <c r="A229" s="0" t="n">
        <v>2020</v>
      </c>
      <c r="B229" s="4" t="s">
        <v>73</v>
      </c>
      <c r="C229" s="5" t="n">
        <v>10295909</v>
      </c>
      <c r="D229" s="4" t="n">
        <v>92042</v>
      </c>
      <c r="E229" s="5" t="n">
        <v>22900</v>
      </c>
      <c r="F229" s="2" t="s">
        <v>74</v>
      </c>
      <c r="G229" s="2" t="s">
        <v>75</v>
      </c>
      <c r="H229" s="11" t="n">
        <v>93135</v>
      </c>
      <c r="I229" s="11" t="n">
        <v>2660252</v>
      </c>
      <c r="J229" s="11" t="n">
        <v>5278502</v>
      </c>
      <c r="K229" s="11" t="n">
        <v>1212</v>
      </c>
      <c r="L229" s="11" t="n">
        <v>290184</v>
      </c>
      <c r="M229" s="0" t="n">
        <v>0</v>
      </c>
      <c r="N229" s="11" t="n">
        <v>94347</v>
      </c>
      <c r="O229" s="11" t="n">
        <v>2950436</v>
      </c>
      <c r="P229" s="11" t="n">
        <v>5278502</v>
      </c>
    </row>
    <row r="230" customFormat="false" ht="12.75" hidden="false" customHeight="true" outlineLevel="0" collapsed="false">
      <c r="A230" s="0" t="n">
        <v>2020</v>
      </c>
      <c r="B230" s="4" t="s">
        <v>76</v>
      </c>
      <c r="C230" s="7" t="n">
        <v>19328838</v>
      </c>
      <c r="D230" s="4" t="n">
        <v>237500</v>
      </c>
      <c r="E230" s="7" t="n">
        <v>21800</v>
      </c>
      <c r="F230" s="2" t="s">
        <v>77</v>
      </c>
      <c r="G230" s="2" t="s">
        <v>78</v>
      </c>
      <c r="H230" s="11" t="n">
        <v>712582</v>
      </c>
      <c r="I230" s="11" t="n">
        <v>6373366</v>
      </c>
      <c r="J230" s="11" t="n">
        <v>4204143</v>
      </c>
      <c r="K230" s="11" t="n">
        <v>7548</v>
      </c>
      <c r="L230" s="11" t="n">
        <v>199438</v>
      </c>
      <c r="M230" s="11" t="n">
        <v>52746</v>
      </c>
      <c r="N230" s="11" t="n">
        <v>720130</v>
      </c>
      <c r="O230" s="11" t="n">
        <v>6572804</v>
      </c>
      <c r="P230" s="11" t="n">
        <v>4256889</v>
      </c>
    </row>
    <row r="231" customFormat="false" ht="12.75" hidden="false" customHeight="true" outlineLevel="0" collapsed="false">
      <c r="A231" s="0" t="n">
        <v>2020</v>
      </c>
      <c r="B231" s="4" t="s">
        <v>79</v>
      </c>
      <c r="C231" s="7" t="n">
        <v>5457873</v>
      </c>
      <c r="D231" s="4" t="n">
        <v>48845</v>
      </c>
      <c r="E231" s="7" t="n">
        <v>21600</v>
      </c>
      <c r="F231" s="2" t="s">
        <v>80</v>
      </c>
      <c r="G231" s="2" t="s">
        <v>81</v>
      </c>
      <c r="H231" s="11" t="n">
        <v>558813</v>
      </c>
      <c r="I231" s="11" t="n">
        <v>2871509</v>
      </c>
      <c r="J231" s="11" t="n">
        <v>2343602</v>
      </c>
      <c r="K231" s="11" t="n">
        <v>3541</v>
      </c>
      <c r="L231" s="11" t="n">
        <v>195838</v>
      </c>
      <c r="M231" s="11" t="n">
        <v>17509</v>
      </c>
      <c r="N231" s="11" t="n">
        <v>562354</v>
      </c>
      <c r="O231" s="11" t="n">
        <v>3067348</v>
      </c>
      <c r="P231" s="11" t="n">
        <v>2361111</v>
      </c>
    </row>
    <row r="232" customFormat="false" ht="12.75" hidden="false" customHeight="true" outlineLevel="0" collapsed="false">
      <c r="A232" s="0" t="n">
        <v>2020</v>
      </c>
      <c r="B232" s="4" t="s">
        <v>82</v>
      </c>
      <c r="C232" s="5" t="n">
        <v>2095861</v>
      </c>
      <c r="D232" s="4" t="n">
        <v>20273</v>
      </c>
      <c r="E232" s="5" t="n">
        <v>26800</v>
      </c>
      <c r="F232" s="2" t="s">
        <v>83</v>
      </c>
      <c r="G232" s="2" t="s">
        <v>84</v>
      </c>
      <c r="H232" s="11" t="n">
        <v>55671</v>
      </c>
      <c r="I232" s="11" t="n">
        <v>1262532</v>
      </c>
      <c r="J232" s="11" t="n">
        <v>625163</v>
      </c>
      <c r="K232" s="0" t="n">
        <v>59</v>
      </c>
      <c r="L232" s="11" t="n">
        <v>80907</v>
      </c>
      <c r="M232" s="11" t="n">
        <v>4899</v>
      </c>
      <c r="N232" s="11" t="n">
        <v>55730</v>
      </c>
      <c r="O232" s="11" t="n">
        <v>1343439</v>
      </c>
      <c r="P232" s="11" t="n">
        <v>630062</v>
      </c>
    </row>
    <row r="233" customFormat="false" ht="12.75" hidden="false" customHeight="true" outlineLevel="0" collapsed="false">
      <c r="A233" s="0" t="n">
        <v>2020</v>
      </c>
      <c r="B233" s="4" t="s">
        <v>85</v>
      </c>
      <c r="C233" s="7" t="n">
        <v>47332614</v>
      </c>
      <c r="D233" s="4" t="n">
        <v>511015</v>
      </c>
      <c r="E233" s="7" t="n">
        <v>24900</v>
      </c>
      <c r="F233" s="2" t="s">
        <v>86</v>
      </c>
      <c r="G233" s="2" t="s">
        <v>87</v>
      </c>
      <c r="H233" s="11" t="n">
        <v>6302433</v>
      </c>
      <c r="I233" s="11" t="n">
        <v>11971327</v>
      </c>
      <c r="J233" s="11" t="n">
        <v>22442396</v>
      </c>
      <c r="K233" s="11" t="n">
        <v>28218</v>
      </c>
      <c r="L233" s="11" t="n">
        <v>1178690</v>
      </c>
      <c r="M233" s="11" t="n">
        <v>66940</v>
      </c>
      <c r="N233" s="11" t="n">
        <v>6330651</v>
      </c>
      <c r="O233" s="11" t="n">
        <v>13150017</v>
      </c>
      <c r="P233" s="11" t="n">
        <v>22509336</v>
      </c>
    </row>
    <row r="234" customFormat="false" ht="12.75" hidden="false" customHeight="true" outlineLevel="0" collapsed="false">
      <c r="A234" s="0" t="n">
        <v>2020</v>
      </c>
      <c r="B234" s="4" t="s">
        <v>88</v>
      </c>
      <c r="C234" s="7" t="n">
        <v>10327589</v>
      </c>
      <c r="D234" s="4" t="n">
        <v>450295</v>
      </c>
      <c r="E234" s="7" t="n">
        <v>36800</v>
      </c>
      <c r="F234" s="2" t="s">
        <v>89</v>
      </c>
      <c r="G234" s="2" t="s">
        <v>90</v>
      </c>
      <c r="H234" s="11" t="n">
        <v>1025771</v>
      </c>
      <c r="I234" s="11" t="n">
        <v>4261055</v>
      </c>
      <c r="J234" s="11" t="n">
        <v>4207954</v>
      </c>
      <c r="K234" s="11" t="n">
        <v>20157</v>
      </c>
      <c r="L234" s="11" t="n">
        <v>440599</v>
      </c>
      <c r="M234" s="11" t="n">
        <v>437830</v>
      </c>
      <c r="N234" s="11" t="n">
        <v>1045928</v>
      </c>
      <c r="O234" s="11" t="n">
        <v>4701654</v>
      </c>
      <c r="P234" s="11" t="n">
        <v>4645784</v>
      </c>
    </row>
    <row r="235" customFormat="false" ht="12.75" hidden="false" customHeight="true" outlineLevel="0" collapsed="false">
      <c r="A235" s="0" t="n">
        <v>2020</v>
      </c>
      <c r="B235" s="4" t="s">
        <v>91</v>
      </c>
      <c r="C235" s="5" t="n">
        <v>67025542</v>
      </c>
      <c r="D235" s="4" t="n">
        <v>244820</v>
      </c>
      <c r="E235" s="5" t="n">
        <v>30000</v>
      </c>
      <c r="F235" s="2" t="s">
        <v>92</v>
      </c>
      <c r="G235" s="2" t="s">
        <v>93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</row>
    <row r="104857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2022-03-30T20:15:07Z</dcterms:created>
  <dc:creator/>
  <dc:description/>
  <dc:language>fr-FR</dc:language>
  <cp:lastModifiedBy/>
  <dcterms:modified xsi:type="dcterms:W3CDTF">2023-11-28T16:49:30Z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