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 S U S\Desktop\PRUEBA_AMOR\"/>
    </mc:Choice>
  </mc:AlternateContent>
  <xr:revisionPtr revIDLastSave="0" documentId="13_ncr:1_{D202F62D-A04D-4EA4-A99D-D08EF9E3643F}" xr6:coauthVersionLast="47" xr6:coauthVersionMax="47" xr10:uidLastSave="{00000000-0000-0000-0000-000000000000}"/>
  <bookViews>
    <workbookView xWindow="-120" yWindow="-120" windowWidth="29040" windowHeight="15720" activeTab="3" xr2:uid="{9A346998-2A98-41D1-AFD2-7DF932EAA599}"/>
  </bookViews>
  <sheets>
    <sheet name="Hoja1" sheetId="1" r:id="rId1"/>
    <sheet name="Hoja1 (2)" sheetId="2" r:id="rId2"/>
    <sheet name="Hoja1 (3)" sheetId="3" r:id="rId3"/>
    <sheet name="Hoja4" sheetId="4" r:id="rId4"/>
    <sheet name="Hoja5" sheetId="5" r:id="rId5"/>
  </sheets>
  <definedNames>
    <definedName name="_xlnm._FilterDatabase" localSheetId="0" hidden="1">Hoja1!$A$1:$G$647</definedName>
    <definedName name="_xlnm._FilterDatabase" localSheetId="1" hidden="1">'Hoja1 (2)'!$A$1:$G$647</definedName>
    <definedName name="_xlnm._FilterDatabase" localSheetId="2" hidden="1">'Hoja1 (3)'!$A$12:$H$473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E11" i="5"/>
  <c r="B11" i="5"/>
  <c r="K8" i="4"/>
  <c r="P3" i="4"/>
  <c r="P4" i="4"/>
  <c r="P5" i="4"/>
  <c r="P6" i="4"/>
  <c r="P2" i="4"/>
  <c r="O3" i="4"/>
  <c r="O4" i="4"/>
  <c r="O5" i="4"/>
  <c r="O6" i="4"/>
  <c r="O2" i="4"/>
  <c r="O7" i="4"/>
  <c r="L8" i="4"/>
  <c r="M8" i="4"/>
  <c r="N8" i="4"/>
  <c r="K7" i="4"/>
  <c r="M7" i="4"/>
  <c r="N7" i="4"/>
  <c r="L7" i="4"/>
  <c r="E648" i="3"/>
  <c r="F648" i="3"/>
  <c r="G648" i="3"/>
  <c r="H648" i="3"/>
  <c r="D648" i="3"/>
</calcChain>
</file>

<file path=xl/sharedStrings.xml><?xml version="1.0" encoding="utf-8"?>
<sst xmlns="http://schemas.openxmlformats.org/spreadsheetml/2006/main" count="2074" uniqueCount="471">
  <si>
    <t>Identificador</t>
  </si>
  <si>
    <t>+1+2+4+32+22-0-0-0-0-0-0-0-0</t>
  </si>
  <si>
    <t>Tipo</t>
  </si>
  <si>
    <t>+1+2+4+32+22</t>
  </si>
  <si>
    <t>Clase</t>
  </si>
  <si>
    <t>Origen</t>
  </si>
  <si>
    <t>Categoría</t>
  </si>
  <si>
    <t>Código</t>
  </si>
  <si>
    <t>Gupo</t>
  </si>
  <si>
    <t>Estado</t>
  </si>
  <si>
    <t>Delegatura</t>
  </si>
  <si>
    <t>Director Técnico</t>
  </si>
  <si>
    <t>Nombre de la entidad</t>
  </si>
  <si>
    <t>Total Entidades Establecimientos de crédito sin IOE'S</t>
  </si>
  <si>
    <t>Cifras con corte a 24-feb-2022</t>
  </si>
  <si>
    <t>dic-21</t>
  </si>
  <si>
    <t>BALANCE (cifras en $ millones)</t>
  </si>
  <si>
    <t>ACTIVOS</t>
  </si>
  <si>
    <t>DISPONIBLE</t>
  </si>
  <si>
    <t>POSICIONES ACTIVAS EN OPERACIONES DE MERCADO MONETARIO Y RELACIONADAS</t>
  </si>
  <si>
    <t>INTERBANCARIOS</t>
  </si>
  <si>
    <t>OPERACIONES DE REPORTO O REPO</t>
  </si>
  <si>
    <t>OPERACIONES SIMULTÁNEAS</t>
  </si>
  <si>
    <t>OPERACIONES DE TRANSFERENCIA TEMPORAL DE VALORES</t>
  </si>
  <si>
    <t xml:space="preserve">OTRAS POSICIONES ACTIVAS EN OPERACIONES DE MERCADO MONETARIO </t>
  </si>
  <si>
    <t>INVERSIONES Y OPERACIONES CON DERIVADOS</t>
  </si>
  <si>
    <t>INVERSIONES A VALOR RAZONABLE CON CAMBIOS EN RESULTADOS - INSTRUMENTOS REPRESENTATIVOS DE DEUDA</t>
  </si>
  <si>
    <t>INVERSIONES A VALOR RAZONABLE CON CAMBIOS EN RESULTADOS - INSTRUMENTOS DE PATRIMONIO</t>
  </si>
  <si>
    <t>INVERSIONES A COSTO AMORTIZADO</t>
  </si>
  <si>
    <t>INVERSIONES  A VALOR RAZONABLE CON CAMBIOS EN EL ORI   - INSTRUMENTOS DE PATRIMONIO</t>
  </si>
  <si>
    <t>INVERSIONES A VALOR RAZONABLE CON CAMBIOS EN RESULTADOS ENTREGADOS EN OPERACIONES DE MERCADO MONETARIO - INSTRUMENTOS REPRESENTATIVOS DE DEUDA (DERECHOS DE TRANSFERENCIA)</t>
  </si>
  <si>
    <t>INVERSIONES A VALOR RAZONABLE CON CAMBIOS EN RESULTADOS ENTREGADOS EN OPERACIONES DE MERCADO MONETARIO - INSTRUMENTOS DE PATRIMONIO (DERECHOS DE TRANSFERENCIA)</t>
  </si>
  <si>
    <t>INVERSIONES A COSTO AMORTIZADO CON CAMBIOS EN RESULTADOS  ENTREGADOS EN OPERACIONES DE MERCADO MONETARIO - INSTRUMENTOS REPRESENTATIVOS DE DEUDA (DERECHOS DE TRANSFERENCIA)</t>
  </si>
  <si>
    <t>INVERSIONES A VALOR RAZONABLE CON CAMBIOS EN EL ORI ENTREGADOS EN OPERACIONES DE MERCADO MONETARIO - INSTRUMENTOS DE PATRIMONIO</t>
  </si>
  <si>
    <t xml:space="preserve">INVERSIONES A VALOR RAZONABLE CON CAMBIOS EN RESULTADOS ENTREGADAS EN GARANTÍA DE OPERACIONES CON INSTRUMENTOS DERIVADOS - INSTRUMENTOS REPRESENTATIVOS DE DEUDA </t>
  </si>
  <si>
    <t xml:space="preserve">INVERSIONES A VALOR RAZONABLE CON CAMBIOS EN RESULTADOS ENTREGADOS EN GARANTÍA DE OPERACIONES CON INSTRUMENTOS DERIVADOS - INSTRUMENTOS DE PATRIMONIO </t>
  </si>
  <si>
    <t xml:space="preserve">INVERSIONES A COSTO AMORTIZADO CON CAMBIOS EN RESULTADOS ENTREGADOS EN GARANTÍA DE OPERACIONES CON INSTRUMENTOS DERIVADOS - INSTRUMENTOS REPRESENTATIVOS DE DEUDA </t>
  </si>
  <si>
    <t>INVERSIONES A VALOR RAZONABLE CON CAMBIOS EN EL ORI ENTREGADOS EN GARANTÍA DE OPERACIONES CON INSTRUMENTOS DERIVADOS - INSTRUMENTOS DE PATRIMONIO</t>
  </si>
  <si>
    <t>INVERSIONES A VALOR RAZONABLE CON CAMBIOS EN RESULTADOS - INSTRUMENTOS DE PATRIMONIO - POR EXCEDENTES DE ÓRDENES DE COMPRA</t>
  </si>
  <si>
    <t>INVERSIONES A VALOR RAZONABLE CON CAMBIOS EN RESULTADOS - INSTRUMENTOS REPRESENTATIVOS DE DEUDA - POR EXCEDENTES DE ÓRDENES DE COMPRA</t>
  </si>
  <si>
    <t>INVERSIONES EN SUBSIDIARIAS Y FILIALES</t>
  </si>
  <si>
    <t>INVERSIONES EN ASOCIADAS</t>
  </si>
  <si>
    <t>INVERSIONES A VALOR RAZONABLE CON CAMBIOS EN EL ORI - INSTRUMENTOS REPRESENTATIVOS DE DEUDA</t>
  </si>
  <si>
    <t>INVERSIONES PATRIMONIALES EN ENTIDADES EN LIQUIDACIÓN</t>
  </si>
  <si>
    <t xml:space="preserve">INVERSIONES EN TÍTULOS SOBRE PRODUCTOS Y EN PRODUCTOS AGROPECUARIOS Y AGROINDUSTRIALES  - MERCADO SECUNDARIO </t>
  </si>
  <si>
    <t>INVERSIONES EN ACUERDOS CONJUNTOS</t>
  </si>
  <si>
    <t>INVERSIONES A VALOR RAZONABLE CON CAMBIOS EN EL ORI ENTREGADOS EN OPERACIONES DE MERCADO MONETARIO - INSTRUMENTOS DE DEUDA</t>
  </si>
  <si>
    <t>INVERSIONES A VALOR RAZONABLE CON CAMBIOS EN EL ORI ENTREGADOS EN GARANTÍA DE OPERACIONES CON INSTRUMENTOS DERIVADOS - INSTRUMENTOS DE DEUDA</t>
  </si>
  <si>
    <t>INVERSIONES  A VARIACIÓN PATRIMONIAL CON CAMBIOS EN EL ORI  - INSTRUMENTOS DE PATRIMONIO</t>
  </si>
  <si>
    <t>INVERSIONES A VALOR RAZONABLE CON CAMBIO</t>
  </si>
  <si>
    <t>OPERACIONES CARRUSEL</t>
  </si>
  <si>
    <t>OPERACIONES DE CONTADO</t>
  </si>
  <si>
    <t>CONTRATOS FORWARD - DE NEGOCIACIÓN</t>
  </si>
  <si>
    <t>CONTRATOS DE FUTUROS – DE NEGOCIACIÓN</t>
  </si>
  <si>
    <t>SWAPS – DE NEGOCIACIÓN</t>
  </si>
  <si>
    <t>OPCIONES DE NEGOCIACIÓN</t>
  </si>
  <si>
    <t>CONTRATOS FORWARD - DE COBERTURA</t>
  </si>
  <si>
    <t>CONTRATOS DE FUTUROS – DE COBERTURA</t>
  </si>
  <si>
    <t>SWAPS – DE COBERTURA</t>
  </si>
  <si>
    <t>OPCIONES DE COBERTURA</t>
  </si>
  <si>
    <t>INVERSIONES DERECHOS FIDUCIARIOS</t>
  </si>
  <si>
    <t>OTRAS INVERSIONES DE LAS RESERVAS INTERNACIONALES</t>
  </si>
  <si>
    <t>MECANISMOS ESPECIALES DE PAGOS INTERNACIONALES</t>
  </si>
  <si>
    <t>APORTES EN ORGANISMOS Y ENTIDADES INTERNACIONALES</t>
  </si>
  <si>
    <t>DETERIORO INVERSIONES</t>
  </si>
  <si>
    <t>DETERIORO EN INVERSIONES DE INSTRUMENTOS DE  PATRIMONIO</t>
  </si>
  <si>
    <t>DETERIORO EN INVERSIONES A VALOR RAZONABLE</t>
  </si>
  <si>
    <t>CARTERA DE CREDITOS Y OPERACIONES DE LEASING</t>
  </si>
  <si>
    <t>CARTERA DE CREDITOS</t>
  </si>
  <si>
    <t>CARTERA Y OPERACIONES DE LEASING COMERCIALES</t>
  </si>
  <si>
    <t>CARTERA Y OPERACIONES DE LEASING DE CONSUMO</t>
  </si>
  <si>
    <t>CARTERA Y LEASING DE MICROCRÉDITOS</t>
  </si>
  <si>
    <t>CARTERA DE VIVIENDA Y OPERACIONES DE  LEASING HABITACIONAL</t>
  </si>
  <si>
    <t>DETERIORO</t>
  </si>
  <si>
    <t>DETERIORO (DETERIORO) CRÉDITOS Y OPERACIONES DE LEASING COMERCIALES</t>
  </si>
  <si>
    <t>DETERIORO (DETERIORO) CARTERA  Y OPERACIONES DE LEASING DE CONSUMO</t>
  </si>
  <si>
    <t>DETERIORO (DETERIORO)  MICROCRÉDITOS</t>
  </si>
  <si>
    <t>DETERIORO (DETERIORO) CARTERA DE VIVIENDA Y LEASING HABITACIONAL</t>
  </si>
  <si>
    <t>OTROS DETERIOROS</t>
  </si>
  <si>
    <t>DETERIORO COMPONENTE CONTRACICLICO</t>
  </si>
  <si>
    <t>CRÉDITOS Y OPERACIONES DE LEASING DE CONSUMO</t>
  </si>
  <si>
    <t>CRÉDITOS Y OPERACIONES DE LEASING COMERCIALES</t>
  </si>
  <si>
    <t>OTROS ACTIVOS</t>
  </si>
  <si>
    <t>CUENTAS POR COBRAR</t>
  </si>
  <si>
    <t>ACTIVOS NO CORRIENTES MANTENIDOS PARA LA VENTA</t>
  </si>
  <si>
    <t>BIENES RECIBIDOS EN PAGO</t>
  </si>
  <si>
    <t>BIENES RESTITUIDOS DE CONTRATOS DE LEASING</t>
  </si>
  <si>
    <t>OPERACIONES DISCONTINUADAS</t>
  </si>
  <si>
    <t>ACTIVOS NO CORRIENTES MANTENIDOS PARA DISTRIBUIR A LOS PROPIETARIOS</t>
  </si>
  <si>
    <t>OTROS ACTIVOS NO CORRIENTES MANTENIDOS PARA LA VENTA</t>
  </si>
  <si>
    <t>DETERIORO ACTIVOS NO CORRIENTES MANTENIDOS PARA LA VENTA</t>
  </si>
  <si>
    <t>ACTIVOS MATERIALES</t>
  </si>
  <si>
    <t>PROPIEDAD, PLANTA Y EQUIPO</t>
  </si>
  <si>
    <t>PROPIEDAD, PLANTA Y EQUIPO POR DERECHOS DE USO</t>
  </si>
  <si>
    <t>PROPIEDADES Y EQUIPO EN ARRENDAMIENTO OPERATIVO</t>
  </si>
  <si>
    <t>MEJORAS EN PROPIEDADES AJENAS</t>
  </si>
  <si>
    <t>PROPIEDADES PLANTA Y EQUIPO NO EXPLOTADOS</t>
  </si>
  <si>
    <t>OTRAS PROPIEDADES Y EQUIPO</t>
  </si>
  <si>
    <t>CONSTRUCCIONES EN CURSO</t>
  </si>
  <si>
    <t>BIENES TERMINADOS</t>
  </si>
  <si>
    <t>PROPIEDADES DE INVERSIÓN</t>
  </si>
  <si>
    <t>PLUSVALÍA</t>
  </si>
  <si>
    <t xml:space="preserve">OTROS </t>
  </si>
  <si>
    <t>PASIVOS  Y PATRIMONIO</t>
  </si>
  <si>
    <t>PASIVOS</t>
  </si>
  <si>
    <t>INSTRUMENTOS FINANCIEROS A COSTO AMORTIZADO</t>
  </si>
  <si>
    <t>DEPÓSITOS EN CUENTA CORRIENTE</t>
  </si>
  <si>
    <t>DEPÓSITOS SIMPLES</t>
  </si>
  <si>
    <t>CERTIFICADOS DE DEPÓSITO A TERMINO</t>
  </si>
  <si>
    <t>DEPÓSITOS DE AHORRO</t>
  </si>
  <si>
    <t>CUENTAS DE AHORRO ESPECIAL</t>
  </si>
  <si>
    <t>CERTIFICADOS DE AHORRO DE VALOR REAL</t>
  </si>
  <si>
    <t>DOCUMENTOS POR PAGAR</t>
  </si>
  <si>
    <t>FONDOS EN FIDEICOMISO Y CUENTAS ESPECIALES</t>
  </si>
  <si>
    <t>BANCOS Y CORRESPONSALES</t>
  </si>
  <si>
    <t>DEPÓSITOS ESPECIALES</t>
  </si>
  <si>
    <t>EXIGIBILIDADES POR SERVICIOS</t>
  </si>
  <si>
    <t>SERVICIOS DE RECAUDO</t>
  </si>
  <si>
    <t>ESTABLECIMIENTOS AFILIADOS</t>
  </si>
  <si>
    <t>DEPÓSITOS ELECTRÓNICOS</t>
  </si>
  <si>
    <t>FONDOS INTERBANCARIOS COMPRADOS ORDINARIOS</t>
  </si>
  <si>
    <t>COMPROMISOS ORIGINADOS EN POSICIONES EN CORTO</t>
  </si>
  <si>
    <t>TÍTULOS DE INVERSIÓN EN CIRCULACIÓN</t>
  </si>
  <si>
    <t>CUENTAS CANCELADAS</t>
  </si>
  <si>
    <t>OPERACIONES REPO DE CONTRACCIÓN MONETARIA</t>
  </si>
  <si>
    <t>INSTRUMENTOS FINANCIEROS A VALOR RAZONABLE</t>
  </si>
  <si>
    <t xml:space="preserve"> </t>
  </si>
  <si>
    <t>APORTES DE CAPITAL</t>
  </si>
  <si>
    <t>CRÉDITOS DE BANCOS Y OTRAS OBLIGACIONES FINANCIERAS</t>
  </si>
  <si>
    <t>BANCO DE LA REPÚBLICA</t>
  </si>
  <si>
    <t>BANCO DE COMERCIO EXTERIOR (BANCOLDEX)</t>
  </si>
  <si>
    <t>FONDOS DE GARANTÍAS</t>
  </si>
  <si>
    <t>FINAGRO</t>
  </si>
  <si>
    <t>FINDETER</t>
  </si>
  <si>
    <t>FINANCIERA ENERGÉTICA NACIONAL (FEN)</t>
  </si>
  <si>
    <t>FONDO DE DESARROLLO ELÉCTRICO</t>
  </si>
  <si>
    <t>OTROS BANCOS Y ENTIDADES FINANCIERAS   PAÍS</t>
  </si>
  <si>
    <t>CRÉDITOS</t>
  </si>
  <si>
    <t>DESCUBIERTOS EN CUENTA CORRIENTE BANCARIA</t>
  </si>
  <si>
    <t>CRÉDITOS HIPOTECARIOS</t>
  </si>
  <si>
    <t>ACEPTACIONES</t>
  </si>
  <si>
    <t>CRÉDITOS ORDINARIOS</t>
  </si>
  <si>
    <t>CONTRATOS DE ARRENDAMIENTO FINANCIERO (LEASING)</t>
  </si>
  <si>
    <t>OTROS</t>
  </si>
  <si>
    <t>BANCOS EXTERIOR</t>
  </si>
  <si>
    <t>SOBREGIROS</t>
  </si>
  <si>
    <t>ENTIDADES FINANCIERAS EXTERIOR</t>
  </si>
  <si>
    <t>ORGANISMOS INTERNACIONALES</t>
  </si>
  <si>
    <t>BANCO MUNDIAL</t>
  </si>
  <si>
    <t>BANCO INTERAMERICANO DE DESARROLLO</t>
  </si>
  <si>
    <t>CORPORACIÓN ANDINA DE FOMENTO</t>
  </si>
  <si>
    <t>CRÉDITOS DE ORGANISMOS INTERNACIONALES</t>
  </si>
  <si>
    <t>CUENTAS POR PAGAR</t>
  </si>
  <si>
    <t>OBLIGACIONES LABORALES</t>
  </si>
  <si>
    <t>OTROS PASIVOS</t>
  </si>
  <si>
    <t>PATRIMONIO</t>
  </si>
  <si>
    <t>CAPITAL SOCIAL</t>
  </si>
  <si>
    <t>CAPITAL SUSCRITO Y PAGADO</t>
  </si>
  <si>
    <t xml:space="preserve">ACCIONES, CUOTAS O PARTES DE INTERÉS SOCIAL PROPIAS READQUIRIDAS (DB) </t>
  </si>
  <si>
    <t>APORTES SOCIALES</t>
  </si>
  <si>
    <t>CAPITAL MINIMO E IRREDUCTIBLE   SECCION AHORROS</t>
  </si>
  <si>
    <t xml:space="preserve">APORTES DEL ESTADO </t>
  </si>
  <si>
    <t>DIVIDENDOS DECRETADOS EN ACCIONES</t>
  </si>
  <si>
    <t>PARTICIPACIONES NO CONTROLADORAS</t>
  </si>
  <si>
    <t>CAPITAL ASIGNADO</t>
  </si>
  <si>
    <t>RESERVAS</t>
  </si>
  <si>
    <t>FONDOS DE DESTINACIÓN ESPECÍFICA</t>
  </si>
  <si>
    <t>SUPERAVIT</t>
  </si>
  <si>
    <t>GANANCIAS O PÉRDIDAS</t>
  </si>
  <si>
    <t>GANANCIAS ACUMULADAS EJERCICIOS ANTERIORES</t>
  </si>
  <si>
    <t>PÉRDIDAS ACUMULADAS EJERCICIOS ANTERIORES</t>
  </si>
  <si>
    <t>GANANCIA DEL EJERCICIO</t>
  </si>
  <si>
    <t>PÉRDIDA DEL EJERCICIO</t>
  </si>
  <si>
    <t>GANANCIA O PÉRDIDA PARTICIPACIONES NO CONTROLADORAS</t>
  </si>
  <si>
    <t>RESULTADOS ACUMULADOS PROCESO DE CONVERGENCIA A NIIFS</t>
  </si>
  <si>
    <t>ESTADO DE PERDIDAS Y GANANCIAS (cifras en $ millones)</t>
  </si>
  <si>
    <t>INGRESOS DE OPERACIONES</t>
  </si>
  <si>
    <t>INGRESOS FINANCIEROS CARTERA</t>
  </si>
  <si>
    <t>CRÉDITOS COMERCIALES</t>
  </si>
  <si>
    <t>CRÉDITOS DE CONSUMO</t>
  </si>
  <si>
    <t>CARTERA DE TARJETAS DE CRÉDITO COMERCIAL</t>
  </si>
  <si>
    <t>SOBREGIROS CRÉDITOS COMERCIALES</t>
  </si>
  <si>
    <t>CRÉDITOS DE VIVIENDA Y LEASING HABITACIONAL</t>
  </si>
  <si>
    <t>MICROCRÉDITOS</t>
  </si>
  <si>
    <t>CARTERA DE TARJETAS DE CRÉDITO CONSUMO</t>
  </si>
  <si>
    <t>SOBREGIROS  CRÉDITOS CONSUMO</t>
  </si>
  <si>
    <t>OPERACIONES FACTORING</t>
  </si>
  <si>
    <t>OPERACIONES DE DESCUENTO DE CARTERA COMERCIAL</t>
  </si>
  <si>
    <t>OPERACIONES DE DESCUENTO DE CARTERA DE CONSUMO</t>
  </si>
  <si>
    <t>OPERACIONES DE DESCUENTO DE CARTERA DE MICROCRÉDITO</t>
  </si>
  <si>
    <t>OPERACIONES DE REDESCUENTO DE CARTERA CONSUMO</t>
  </si>
  <si>
    <t>OPERACIONES DE REDESCUENTO DE CARTERA DE VIVIENDA Y LEASING HABITACIONAL</t>
  </si>
  <si>
    <t>OPERACIONES DE REDESCUENTO DE CARTERA COMERCIAL</t>
  </si>
  <si>
    <t>OPERACIONES DE REDESCUENTO DE CARTERA DE MICROCRÉDITO</t>
  </si>
  <si>
    <t>MORATORIOS CARTERA DE CONSUMO</t>
  </si>
  <si>
    <t>MORATORIOS CARTERA DE VIVIENDA Y LEASING HABITACIONAL</t>
  </si>
  <si>
    <t>MORATORIOS CARTERA COMERCIAL</t>
  </si>
  <si>
    <t>MORATORIOS CARTERA DE MICROCRÉDITO</t>
  </si>
  <si>
    <t>INGRESOS FINANCIEROS OPERACIONES DEL MERCADO    MONETARIO Y OTROS INTERESES</t>
  </si>
  <si>
    <t>OTROS INTERESES BANCO REPÚBLICA</t>
  </si>
  <si>
    <t>POR VALORACIÓN DE INVERSIONES A VALOR RAZONABLE - INSTRUMENTOS DE DEUDA</t>
  </si>
  <si>
    <t>POR VALORACIÓN DE INVERSIONES A VALOR RAZONABLE - INSTRUMENTOS DE PATRIMONIO</t>
  </si>
  <si>
    <t>POR FINANCIACIÓN DE VALORES</t>
  </si>
  <si>
    <t>REAJUSTE DE LA UNIDAD DE VALOR REAL   UVR</t>
  </si>
  <si>
    <t>POR VALORACIÓN A COSTO AMORTIZADO DE INVERSIONES</t>
  </si>
  <si>
    <t>COMISIONES Y/O HONORARIOS</t>
  </si>
  <si>
    <t>POR VALORACIÓN DE POSICIONES EN CORTO DE OPERACIONES REPO ABIERTO,  SIMULTÁNEAS Y TRANSFERENCIA TEMPORAL DE VALORES</t>
  </si>
  <si>
    <t>POR VENTA DE INVERSIONES</t>
  </si>
  <si>
    <t>VALORACIÓN DE OPERACIONES DE CONTADO</t>
  </si>
  <si>
    <t>VALORACIÓN DE DERIVADOS - DE NEGOCIACIÓN</t>
  </si>
  <si>
    <t>POR VENTA DE ACTIVOS NO CORRIENTES MANTENIDOS PARA LA VENTA</t>
  </si>
  <si>
    <t>POR VENTA DE PROPIEDADES Y EQUIPO</t>
  </si>
  <si>
    <t>CAMBIOS</t>
  </si>
  <si>
    <t>VALORACIÓN DE DERIVADOS - DE COBERTURA</t>
  </si>
  <si>
    <t>DIVIDENDOS Y PARTICIPACIONES</t>
  </si>
  <si>
    <t>ARRENDAMIENTOS</t>
  </si>
  <si>
    <t>POR EL MÉTODO DE PARTICIPACIÓN PATRIMONIAL</t>
  </si>
  <si>
    <t xml:space="preserve">REVERSIÓN DE LA PÉRDIDA POR DETERIORO </t>
  </si>
  <si>
    <t>RECUPERACIONES RIESGO OPERATIVO</t>
  </si>
  <si>
    <t>INDEMNIZACIONES</t>
  </si>
  <si>
    <t>DIVERSOS</t>
  </si>
  <si>
    <t>INGRESOS OPERACIONALES LEASING</t>
  </si>
  <si>
    <t>CÁNONES DE ARRENDAMIENTO DE LEASING OPERATIVO</t>
  </si>
  <si>
    <t>SANCIONES POR INCUMPLIMIENTO EN CONTRATOS DE LEASING  FINANCIERO</t>
  </si>
  <si>
    <t>COMPONENTE FINANCIERO DE LEASING FINANCIERO -CONSUMO</t>
  </si>
  <si>
    <t>COMPONENTE FINANCIERO DE LEASING FINANCIERO -COMERCIAL</t>
  </si>
  <si>
    <t>COMPONENTE FINANCIERO DE LEASING FINANCIERO -MICROCRÉDITO</t>
  </si>
  <si>
    <t>COMPONENTE FINANCIERO DE LEASING HABITACIONAL</t>
  </si>
  <si>
    <t>RECUPERACIONES DETERIORO (DETERIORO)</t>
  </si>
  <si>
    <t>REINTEGRO PROVISIONES CUENTAS POR COBRAR</t>
  </si>
  <si>
    <t>REINTEGRO PROVISIONES DE CARTERA DE CREDITOS</t>
  </si>
  <si>
    <t>REINTEGRO PROVISIONES DE OPERACIONES DE LEASING FINANCIERO</t>
  </si>
  <si>
    <t>REINTEGRO PROVISIONES DE OPERACIONES DE LEASING OPERATIVO</t>
  </si>
  <si>
    <t>REINTEGRO PROVISIONES COMPONENTE INDIVIDUAL CONTRACÍCLICO DE CARTERA DE CRÉDITOS Y OPERACIONES DE LEASING DE CONSUMO</t>
  </si>
  <si>
    <t>REINTEGRO PROVISIONES COMPONENTE INDIVIDUAL CONTRACÍCLICO DE OPERACIONES DE LEASING OPERACIONAL DE CONSUMO</t>
  </si>
  <si>
    <t>REINTEGRO PROVISIONES COMPONENTE INDIVIDUAL CONTRACÍCLICO DE CARTERA DE CRÉDITOS Y OPERACIONES DE LEASING COMERCIALES</t>
  </si>
  <si>
    <t>REINTEGRO PROVISIONES COMPONENTE INDIVIDUAL CONTRACÍCLICO DE CARTERA DE OPERACIONES DE LEASING OPERACIONAL COMERCIAL</t>
  </si>
  <si>
    <t>REINTEGRO PROVISIONES COMPONENTE INDIVIDUAL CONTRACÍCLICO DE CUENTAS POR COBRAR</t>
  </si>
  <si>
    <t>RECUPERACIÓN CARTERA Y OPERACIONES DE LEASING CASTIGADAS</t>
  </si>
  <si>
    <t>GASTOS</t>
  </si>
  <si>
    <t>GASTOS DE OPERACIONES</t>
  </si>
  <si>
    <t>INTERESES DEPÓSITOS Y EXIGIBILIDADES</t>
  </si>
  <si>
    <t>DEPÓSITOS DE AHORRO ORDINARIO</t>
  </si>
  <si>
    <t>DEPÓSITOS DE AHORRO DE VALOR CONSTANTE</t>
  </si>
  <si>
    <t>CERTIFICADOS DE AHORRO A TERMINO</t>
  </si>
  <si>
    <t>OTROS INTERESES</t>
  </si>
  <si>
    <t>INTERESES CRÉDITOS DE BANCOS Y OTRAS OBLIGACIONES FINANCIERAS</t>
  </si>
  <si>
    <t>FINANCIEROS POR OPERACIONES DEL MERCADO     MONETARIO Y OTROS INTERESES</t>
  </si>
  <si>
    <t>PÉRDIDA EN VENTA DE BIENES RECIBIDOS EN PAGO Y RESTITUIDOS</t>
  </si>
  <si>
    <t>VALORACIÓN INVERSIONES A VALOR RAZONABLE - INSTRUMENTOS DE DEUDA.</t>
  </si>
  <si>
    <t>VALORACIÓN DE INVERSIONES A VALOR RAZONABLE - INSTRUMENTOS DE PATRIMONIO.</t>
  </si>
  <si>
    <t>SERVICIOS DE ADMINISTRACIÓN E INTERMEDIACIÓN</t>
  </si>
  <si>
    <t>COMISIONES</t>
  </si>
  <si>
    <t>BENEFICIOS A EMPLEADOS</t>
  </si>
  <si>
    <t>SINIESTROS LIQUIDADOS</t>
  </si>
  <si>
    <t>POR VALORACIÓN EN POSICIONES EN CORTO DE OPERACIONES REPO ABIERTO, SIMULTÁNEAS Y TRANSFERENCIA TEMPORAL DE VALORES</t>
  </si>
  <si>
    <t>POR  VENTA DE INVERSIONES</t>
  </si>
  <si>
    <t>PÉRDIDA EN VENTA DE CARTERA</t>
  </si>
  <si>
    <t>PÉRDIDA EN LA VALORACION DE OPERACIONES DE CONTADO</t>
  </si>
  <si>
    <t>VALORACION DE DERIVADOS – DE NEGOCIACIÓN</t>
  </si>
  <si>
    <t>HONORARIOS</t>
  </si>
  <si>
    <t>PÉRDIDA POR SINIESTROS-RIESGO OPERATIVO</t>
  </si>
  <si>
    <t>POR VALORACIÓN DE DERIVADOS – DE COBERTURA</t>
  </si>
  <si>
    <t>IMPUESTOS Y TASAS</t>
  </si>
  <si>
    <t>CONTRIBUCIONES, AFILIACIONES Y TRANSFERENCIAS</t>
  </si>
  <si>
    <t>SEGUROS</t>
  </si>
  <si>
    <t>MANTENIMIENTO Y REPARACIONES</t>
  </si>
  <si>
    <t>ADECUACIÓN E INSTALACIÓN</t>
  </si>
  <si>
    <t>DETERIORO (DETERIORO)</t>
  </si>
  <si>
    <t>CARTERA DE CRÉDITOS</t>
  </si>
  <si>
    <t>OPERACIONES DE LEASING FINANCIERO</t>
  </si>
  <si>
    <t>OPERACIONES DE LEASING OPERATIVO</t>
  </si>
  <si>
    <t>BIENES RECIBIDOS EN PAGO Y RESTITUIDOS</t>
  </si>
  <si>
    <t>DE INVERSIONES</t>
  </si>
  <si>
    <t>POR DETERIORO EN EL VALOR DE LOS ACTIVOS PPE</t>
  </si>
  <si>
    <t>PÉRDIDA POR DETERIORO DEL VALOR DE LOS ACTIVOS INTANGIBLES</t>
  </si>
  <si>
    <t>POR DETERIORO EN EL VALOR DE OTROS ACTIVOS</t>
  </si>
  <si>
    <t>COMPONENTE CONTRACÍCLICO DETERIORO (DETERIORO</t>
  </si>
  <si>
    <t>OPERACIONES DE LEASING OPERACIONAL DE CONSUMO</t>
  </si>
  <si>
    <t>OPERACIONES DE LEASING OPERACIONAL COMERCIAL</t>
  </si>
  <si>
    <t>MULTAS Y SANCIONES, LITIGIOS, INDEMNIZACIONES Y DEMANDAS-RIESGO OPERATIVO</t>
  </si>
  <si>
    <t>DEPRECIACIÓN DE LA PPE</t>
  </si>
  <si>
    <t>VALORACIÓN DEL VEHICULO DE PROPÓSITO ESPECIAL</t>
  </si>
  <si>
    <t>AMORTIZACIÓN DE ACTIVOS INTANGIBLES</t>
  </si>
  <si>
    <t>IMPUESTO DE RENTA Y COMPLEMENTARIOS</t>
  </si>
  <si>
    <t>GANANCIAS (EXCEDENTES) Y PÉRDIDAS</t>
  </si>
  <si>
    <t>MARGEN NETO DE INTERESES = IFI-GI</t>
  </si>
  <si>
    <t>INGRESOS DE INTERESES</t>
  </si>
  <si>
    <t>GASTOS DE INTERESES</t>
  </si>
  <si>
    <t>MARGEN FINANCIERO BRUTO-MFB = IFDI-GFDI</t>
  </si>
  <si>
    <t>INGRESOS FINANCIEROS DIFERENTES DE INTERESES-IFDI.</t>
  </si>
  <si>
    <t>GASTOS FINANCIEROS DIFERENTES DE INTERESES-GFDI.</t>
  </si>
  <si>
    <t>MARGEN OPERACIONAL ANTES DE DEPR Y AMORT-MOADA =MFB-CA-DNR</t>
  </si>
  <si>
    <t>COSTOS ADMINISTRATIVOS(SIN DEPR Y AMORT)-CA.</t>
  </si>
  <si>
    <t>DETERIORO NETO DE RECUPERACION-DR.</t>
  </si>
  <si>
    <t>MARGEN OPERACIONAL NETO DESPUES DE DEPR Y AMORT-MODDA= MOADA-DA</t>
  </si>
  <si>
    <t>DEPRECIACIONES Y AMORTIZACIONES-DA</t>
  </si>
  <si>
    <t>CARTERA Y LEASING BRUTO</t>
  </si>
  <si>
    <t>VIGENTE</t>
  </si>
  <si>
    <t>VENCIDO</t>
  </si>
  <si>
    <t>CARTERA Y LEASING BRUTO (Por Calificación)</t>
  </si>
  <si>
    <t>CALIFICACION A</t>
  </si>
  <si>
    <t>CALIFICACION B, C, D Y E</t>
  </si>
  <si>
    <t xml:space="preserve">DETERIORO </t>
  </si>
  <si>
    <t>INDIVIDUALES (COMPONENTE PROCICLICO)</t>
  </si>
  <si>
    <t xml:space="preserve">   A Y B</t>
  </si>
  <si>
    <t xml:space="preserve">   C, D Y E</t>
  </si>
  <si>
    <t>COMPONENTE CONTRACICLICO</t>
  </si>
  <si>
    <t>GENERALES</t>
  </si>
  <si>
    <t>INDICADORES DE CARTERA Y LEASING</t>
  </si>
  <si>
    <t>CALIDAD</t>
  </si>
  <si>
    <t>CALIDAD POR CALIFICACION</t>
  </si>
  <si>
    <t>C, D Y E /  BRUTO</t>
  </si>
  <si>
    <t>CUBRIMIENTO</t>
  </si>
  <si>
    <t>CUBRIMIENTO POR CALIFICACION</t>
  </si>
  <si>
    <t>COBERTURA C, D Y E</t>
  </si>
  <si>
    <t/>
  </si>
  <si>
    <t>CARTERA Y LEASING VENCIDO POR MOROSIDAD</t>
  </si>
  <si>
    <t>MOROSIDAD</t>
  </si>
  <si>
    <t>CUBRIMIENTO POR MOROSIDAD</t>
  </si>
  <si>
    <t>VIVIENDA VENCIDA POR MOROSIDAD</t>
  </si>
  <si>
    <t>MOROSIDAD DE VIVIENDA</t>
  </si>
  <si>
    <t>CUBRIMIENTO  DE VIVIENDA POR MOROSIDAD</t>
  </si>
  <si>
    <t>CASTIGOS DE CARTERA</t>
  </si>
  <si>
    <t>INDICADOR DE CALIDAD DE CARTERA (CON CASTIGOS)</t>
  </si>
  <si>
    <t>INDICADOR DE CUBRIMIENTO (CON CASTIGOS)</t>
  </si>
  <si>
    <t>DETERIORO DE BIENES RECIBIDOS EN PAGO</t>
  </si>
  <si>
    <t>CUBRIMIENTO DE BRP</t>
  </si>
  <si>
    <t>INDICADOR DE CALIDAD DE CARTERA CON BRP (SIN CASTIGOS)</t>
  </si>
  <si>
    <t>INDICADOR DE CALIDAD DE CARTERA CON BRP (CON CASTIGOS)</t>
  </si>
  <si>
    <t>BIENES RESTITUIDOS - CONTRATOS LEASING</t>
  </si>
  <si>
    <t>DETERIORO BIENES RESTITUIDOS</t>
  </si>
  <si>
    <t>CUBRIMIENTO BIENES RESTITUIDOS</t>
  </si>
  <si>
    <t>INDICADOR DE CALIDAD DE LEASING CON BIENES RESTITUIDOS</t>
  </si>
  <si>
    <t>CALIDAD CON BRP Y BIENES RESTITUIDOS (SIN CASTIGOS)</t>
  </si>
  <si>
    <t>CALIDAD CON BRP Y BIENES RESTITUIDOS (CON CASTIGOS)</t>
  </si>
  <si>
    <t>CALIDAD DE CARTERA</t>
  </si>
  <si>
    <t>CALIDAD DE CARTERA POR CALIFICACION</t>
  </si>
  <si>
    <t>CARTERA C, D Y E /  CARTERA BRUTA</t>
  </si>
  <si>
    <t>CUBRIMIENTO DE CARTERA</t>
  </si>
  <si>
    <t>CUBRIMIENTO DE CARTERA POR CALIFICACION</t>
  </si>
  <si>
    <t>COBERTURA DE CARTERA C, D Y E</t>
  </si>
  <si>
    <t>CARTERA Y LEASING POR MODALIDAD (POR CALIFICACION)</t>
  </si>
  <si>
    <t>COMERCIAL BRUTO</t>
  </si>
  <si>
    <t>COMERCIAL A</t>
  </si>
  <si>
    <t>COMERCIAL B, C. D Y E</t>
  </si>
  <si>
    <t>% COMERCIAL</t>
  </si>
  <si>
    <t>CALIDAD COMERCIAL</t>
  </si>
  <si>
    <t>CUBRIMIENTO COMERCIAL</t>
  </si>
  <si>
    <t>COBERTURA COMERCIAL C,D,E</t>
  </si>
  <si>
    <t>CONSUMO BRUTO</t>
  </si>
  <si>
    <t>CONSUMO A</t>
  </si>
  <si>
    <t>CONSUMO B, C, D Y E</t>
  </si>
  <si>
    <t>% CONSUMO</t>
  </si>
  <si>
    <t>CALIDAD CONSUMO</t>
  </si>
  <si>
    <t>CUBRIMIENTO CONSUMO</t>
  </si>
  <si>
    <t>COBERTURA CONSUMO C,D,E</t>
  </si>
  <si>
    <t>VIVIENDA BRUTO</t>
  </si>
  <si>
    <t>VIVIENDA A</t>
  </si>
  <si>
    <t>VIVIENDA B, C, D Y E</t>
  </si>
  <si>
    <t>% VIVIENDA</t>
  </si>
  <si>
    <t>CALIDAD VIVIENDA</t>
  </si>
  <si>
    <t>CUBRIMIENTO VIVIENDA</t>
  </si>
  <si>
    <t>COBERTURA VIVIENDA C,D,E</t>
  </si>
  <si>
    <t>MICROCREDITO BRUTO</t>
  </si>
  <si>
    <t>MICROCREDITO A</t>
  </si>
  <si>
    <t>MICROCREDITO B, C, D Y E</t>
  </si>
  <si>
    <t>% MICROCREDITO</t>
  </si>
  <si>
    <t>CALIDAD MICROCREDITO</t>
  </si>
  <si>
    <t>CUBRIMIENTO MICROCREDITO</t>
  </si>
  <si>
    <t>COBERTURA MICROCREDITO C,D,E</t>
  </si>
  <si>
    <t>APALANCAMIENTO Y RENTABILIDAD</t>
  </si>
  <si>
    <t>QUEBRANTO PATRIMONIAL (PATRIMONIO/(CAPITAL SOCIAL + CAPITAL GARANTIA))</t>
  </si>
  <si>
    <t>ACTIVOS/PATRIMONIO</t>
  </si>
  <si>
    <t>FINANCIAMIENTO CON PASIVOS DE LARGO PLAZO (PasCP-ActCP / ActLP)</t>
  </si>
  <si>
    <t>ACTIVOS/ INGRESO FINANCIERO</t>
  </si>
  <si>
    <t>UTILIDAD/PATRIMONIO</t>
  </si>
  <si>
    <t>UTILIDAD/ACTIVO</t>
  </si>
  <si>
    <t>UTILIDAD / INGRESO FINANCIERO (DUPONT)</t>
  </si>
  <si>
    <t>RENDIMIENTO ACUMULADO DE LA CARTERA</t>
  </si>
  <si>
    <t>INDICADORES DE RIESGO POR TIEMPO</t>
  </si>
  <si>
    <t>BIENES REALIZABLES, RECIBIDOS EN PAGO Y RESTITUIDOS</t>
  </si>
  <si>
    <t>PASIVOS CON COSTO</t>
  </si>
  <si>
    <t>CARTERA Y LEASING PRODUCTIVO</t>
  </si>
  <si>
    <t>CARTERA PRODUCTIVA</t>
  </si>
  <si>
    <t>CARTERA COMERCIAL PRODUCTIVA</t>
  </si>
  <si>
    <t>CARTERA CONSUMO PRODUCTIVA</t>
  </si>
  <si>
    <t>CARTERA VIVIENDA PRODUCTIVA</t>
  </si>
  <si>
    <t>CARTERA MICROCREDITO PRODUCTIVA</t>
  </si>
  <si>
    <t>ACTIVOS PRODUCTIVOS</t>
  </si>
  <si>
    <t>CARTERA Y LEASING IMPRODUCTIVO</t>
  </si>
  <si>
    <t>CARTERA IMPRODUCTIVA</t>
  </si>
  <si>
    <t>CARTERA COMERCIAL IMPRODUCTIVA</t>
  </si>
  <si>
    <t>CARTERA CONSUMO IMPRODUCTIVA</t>
  </si>
  <si>
    <t>CARTERA VIVIENDA IMPRODUCTIVA</t>
  </si>
  <si>
    <t>CARTERA MICROCREDITO IMPRODUCTIVA</t>
  </si>
  <si>
    <t>ACTIVOS IMPRODUCTIVOS (SIN PROPIEDADES Y EQUIPO)</t>
  </si>
  <si>
    <t>ACTIVOS IMPRODUCTIVOS (CON PROPIEDADES Y EQUIPO)</t>
  </si>
  <si>
    <t>BRRPR / ACTIVOS</t>
  </si>
  <si>
    <t>ESTRUCTURA DE BALANCE</t>
  </si>
  <si>
    <t>EXPOSICION PATRIMONIAL (SIN PROPIEDADES Y EQUIPO)</t>
  </si>
  <si>
    <t>EXPOSICION PATRIMONIAL (CON PROPIEDADES Y EQUIPO)</t>
  </si>
  <si>
    <t>ACTIVOS PRODUCTIVOS / ACTIVOS TOTALES</t>
  </si>
  <si>
    <t>ACTIVOS IMPRODUCTIVOS / ACTIVOS TOTALES</t>
  </si>
  <si>
    <t>CARTERA Y LEASING PRODUCTIVOS / CARTERA Y LEASING BRUTO</t>
  </si>
  <si>
    <t>CARTERA Y LEASING IMPRODUCTIVOS / CARTERA Y LEASING BRUTO</t>
  </si>
  <si>
    <t>DERECHOS DE TRANSFERENCIA</t>
  </si>
  <si>
    <t>Total</t>
  </si>
  <si>
    <t>COMERCIAL</t>
  </si>
  <si>
    <t>CONSUMO</t>
  </si>
  <si>
    <t>VIVIENDA</t>
  </si>
  <si>
    <t>MICROCREDITO</t>
  </si>
  <si>
    <t>TOTAL CARTERA</t>
  </si>
  <si>
    <t>Bruto</t>
  </si>
  <si>
    <t>Vigente</t>
  </si>
  <si>
    <t>Vencido</t>
  </si>
  <si>
    <t>Vigente / Bruto</t>
  </si>
  <si>
    <t>Calidad</t>
  </si>
  <si>
    <t>Cubrimiento</t>
  </si>
  <si>
    <t>TOTAL COMERCIAL</t>
  </si>
  <si>
    <t>1-3 MESES</t>
  </si>
  <si>
    <t>3-6 MESES</t>
  </si>
  <si>
    <t>6-12 MESES</t>
  </si>
  <si>
    <t>+12 MESES</t>
  </si>
  <si>
    <t>Bruto Comercial / Bruto Total</t>
  </si>
  <si>
    <t>TOTAL CONSUMO</t>
  </si>
  <si>
    <t>1-2 MESES</t>
  </si>
  <si>
    <t>2-3 MESES</t>
  </si>
  <si>
    <t>+6 MESES</t>
  </si>
  <si>
    <t>Bruto Consumo / Bruto Total</t>
  </si>
  <si>
    <t>TOTAL VIVIENDA</t>
  </si>
  <si>
    <t>1-4 MESES</t>
  </si>
  <si>
    <t>4-6 MESES</t>
  </si>
  <si>
    <t>6-18 MESES</t>
  </si>
  <si>
    <t>12-18 MESES</t>
  </si>
  <si>
    <t>+18 MESES</t>
  </si>
  <si>
    <t>Bruto Vivienda / Bruto Total</t>
  </si>
  <si>
    <t>TOTAL MICROCREDITO</t>
  </si>
  <si>
    <t>3-4 MESES</t>
  </si>
  <si>
    <t>+4 MESES</t>
  </si>
  <si>
    <t>Bruto Microcredito / Bruto Total</t>
  </si>
  <si>
    <t xml:space="preserve">CARTERA Y LEASING POR CALIFICACION </t>
  </si>
  <si>
    <t>TOTAL CARTERA Y LEASING</t>
  </si>
  <si>
    <t>A</t>
  </si>
  <si>
    <t>B</t>
  </si>
  <si>
    <t>C</t>
  </si>
  <si>
    <t>D</t>
  </si>
  <si>
    <t>E</t>
  </si>
  <si>
    <t>B, C, D Y E</t>
  </si>
  <si>
    <t>Bruto Microcredito / Bruta Total</t>
  </si>
  <si>
    <t xml:space="preserve">DETERIORO CARTERA Y LEASING </t>
  </si>
  <si>
    <t>TOTAL</t>
  </si>
  <si>
    <t>OTRAS</t>
  </si>
  <si>
    <t>1-1-1-1-62-200-1-1-</t>
  </si>
  <si>
    <t>MIBANCO S.A.</t>
  </si>
  <si>
    <t>dic-22</t>
  </si>
  <si>
    <t>dic-23</t>
  </si>
  <si>
    <t>ROE</t>
  </si>
  <si>
    <t>ROA</t>
  </si>
  <si>
    <t>INDEX</t>
  </si>
  <si>
    <t>Fecha</t>
  </si>
  <si>
    <t>Dic 2021</t>
  </si>
  <si>
    <t>Dic 2022</t>
  </si>
  <si>
    <t>Dic 2023</t>
  </si>
  <si>
    <t>Nov 2023</t>
  </si>
  <si>
    <t>Nov 2024</t>
  </si>
  <si>
    <t>UTILIDAD/PATRIMONIO (ROE)</t>
  </si>
  <si>
    <t>UTILIDAD/ACTIVO (ROA)</t>
  </si>
  <si>
    <t>DETERIORO (%)</t>
  </si>
  <si>
    <t>CARTERA DE VIVIENDA Y OPERACIONES DE LEASING HABITACIONAL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</si>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</sst>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(* #,##0_);_(* \(#,##0\);_(* &quot;-&quot;??_);_(@_)"/>
    <numFmt numFmtId="166" formatCode="0.0%"/>
    <numFmt numFmtId="169" formatCode="0.000%"/>
    <numFmt numFmtId="170" formatCode="0.0000%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sz val="7"/>
      <name val="Arial"/>
      <family val="2"/>
    </font>
    <font>
      <u val="double"/>
      <sz val="8"/>
      <name val="Arial"/>
      <family val="2"/>
    </font>
    <font>
      <sz val="10"/>
      <color theme="1"/>
      <name val="Calibri"/>
      <family val="2"/>
    </font>
    <font>
      <sz val="8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4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2" fillId="0" borderId="8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3" fontId="2" fillId="0" borderId="5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3" fontId="3" fillId="0" borderId="3" xfId="0" applyNumberFormat="1" applyFont="1" applyBorder="1"/>
    <xf numFmtId="3" fontId="2" fillId="0" borderId="3" xfId="0" quotePrefix="1" applyNumberFormat="1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0" fontId="4" fillId="0" borderId="0" xfId="0" applyFont="1"/>
    <xf numFmtId="3" fontId="3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3" fontId="2" fillId="0" borderId="3" xfId="0" applyNumberFormat="1" applyFont="1" applyBorder="1" applyAlignment="1">
      <alignment horizontal="right"/>
    </xf>
    <xf numFmtId="3" fontId="3" fillId="0" borderId="4" xfId="0" applyNumberFormat="1" applyFont="1" applyBorder="1"/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3" fontId="2" fillId="0" borderId="3" xfId="1" quotePrefix="1" applyNumberFormat="1" applyFont="1" applyFill="1" applyBorder="1" applyAlignment="1">
      <alignment horizontal="right" vertical="justify"/>
    </xf>
    <xf numFmtId="3" fontId="3" fillId="0" borderId="3" xfId="1" quotePrefix="1" applyNumberFormat="1" applyFont="1" applyFill="1" applyBorder="1" applyAlignment="1">
      <alignment horizontal="right" vertical="justify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4" xfId="0" quotePrefix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3" fontId="3" fillId="0" borderId="4" xfId="0" quotePrefix="1" applyNumberFormat="1" applyFont="1" applyBorder="1" applyAlignment="1">
      <alignment horizontal="left"/>
    </xf>
    <xf numFmtId="0" fontId="6" fillId="0" borderId="0" xfId="0" applyFont="1" applyAlignment="1">
      <alignment vertical="center"/>
    </xf>
    <xf numFmtId="0" fontId="2" fillId="0" borderId="6" xfId="0" applyFont="1" applyBorder="1"/>
    <xf numFmtId="0" fontId="3" fillId="0" borderId="7" xfId="0" applyFont="1" applyBorder="1"/>
    <xf numFmtId="3" fontId="2" fillId="0" borderId="7" xfId="0" quotePrefix="1" applyNumberFormat="1" applyFont="1" applyBorder="1" applyAlignment="1">
      <alignment horizontal="left"/>
    </xf>
    <xf numFmtId="3" fontId="3" fillId="2" borderId="8" xfId="0" applyNumberFormat="1" applyFont="1" applyFill="1" applyBorder="1" applyAlignment="1">
      <alignment horizontal="right"/>
    </xf>
    <xf numFmtId="3" fontId="2" fillId="0" borderId="0" xfId="0" quotePrefix="1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3" fillId="0" borderId="1" xfId="0" applyFont="1" applyBorder="1"/>
    <xf numFmtId="3" fontId="2" fillId="0" borderId="5" xfId="0" applyNumberFormat="1" applyFont="1" applyBorder="1"/>
    <xf numFmtId="3" fontId="2" fillId="0" borderId="3" xfId="0" applyNumberFormat="1" applyFont="1" applyBorder="1"/>
    <xf numFmtId="164" fontId="2" fillId="0" borderId="3" xfId="0" applyNumberFormat="1" applyFont="1" applyBorder="1" applyAlignment="1">
      <alignment horizontal="right"/>
    </xf>
    <xf numFmtId="0" fontId="7" fillId="0" borderId="0" xfId="0" applyFont="1"/>
    <xf numFmtId="164" fontId="3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8" fillId="0" borderId="0" xfId="0" applyFont="1"/>
    <xf numFmtId="0" fontId="3" fillId="0" borderId="6" xfId="0" applyFont="1" applyBorder="1"/>
    <xf numFmtId="0" fontId="2" fillId="0" borderId="7" xfId="0" applyFont="1" applyBorder="1"/>
    <xf numFmtId="3" fontId="3" fillId="2" borderId="8" xfId="0" applyNumberFormat="1" applyFont="1" applyFill="1" applyBorder="1"/>
    <xf numFmtId="3" fontId="3" fillId="0" borderId="0" xfId="0" applyNumberFormat="1" applyFont="1"/>
    <xf numFmtId="3" fontId="3" fillId="0" borderId="7" xfId="0" applyNumberFormat="1" applyFont="1" applyBorder="1"/>
    <xf numFmtId="0" fontId="3" fillId="0" borderId="9" xfId="0" applyFont="1" applyBorder="1"/>
    <xf numFmtId="0" fontId="3" fillId="0" borderId="2" xfId="0" applyFont="1" applyBorder="1"/>
    <xf numFmtId="3" fontId="2" fillId="0" borderId="3" xfId="3" applyNumberFormat="1" applyFont="1" applyFill="1" applyBorder="1" applyProtection="1"/>
    <xf numFmtId="41" fontId="3" fillId="3" borderId="10" xfId="2" applyFont="1" applyFill="1" applyBorder="1" applyAlignment="1" applyProtection="1">
      <alignment horizontal="left"/>
    </xf>
    <xf numFmtId="3" fontId="2" fillId="0" borderId="3" xfId="1" quotePrefix="1" applyNumberFormat="1" applyFont="1" applyFill="1" applyBorder="1" applyProtection="1"/>
    <xf numFmtId="3" fontId="2" fillId="0" borderId="3" xfId="1" applyNumberFormat="1" applyFont="1" applyFill="1" applyBorder="1" applyProtection="1"/>
    <xf numFmtId="1" fontId="3" fillId="0" borderId="4" xfId="0" applyNumberFormat="1" applyFont="1" applyBorder="1"/>
    <xf numFmtId="1" fontId="3" fillId="0" borderId="0" xfId="0" applyNumberFormat="1" applyFont="1"/>
    <xf numFmtId="1" fontId="2" fillId="0" borderId="4" xfId="0" applyNumberFormat="1" applyFont="1" applyBorder="1"/>
    <xf numFmtId="1" fontId="2" fillId="0" borderId="0" xfId="0" applyNumberFormat="1" applyFont="1"/>
    <xf numFmtId="1" fontId="2" fillId="0" borderId="3" xfId="1" applyNumberFormat="1" applyFont="1" applyFill="1" applyBorder="1" applyProtection="1"/>
    <xf numFmtId="10" fontId="3" fillId="0" borderId="4" xfId="0" applyNumberFormat="1" applyFont="1" applyBorder="1"/>
    <xf numFmtId="10" fontId="2" fillId="0" borderId="0" xfId="0" applyNumberFormat="1" applyFont="1"/>
    <xf numFmtId="10" fontId="3" fillId="0" borderId="0" xfId="0" applyNumberFormat="1" applyFont="1"/>
    <xf numFmtId="10" fontId="3" fillId="0" borderId="3" xfId="3" applyNumberFormat="1" applyFont="1" applyFill="1" applyBorder="1" applyProtection="1"/>
    <xf numFmtId="10" fontId="2" fillId="0" borderId="4" xfId="0" applyNumberFormat="1" applyFont="1" applyBorder="1"/>
    <xf numFmtId="10" fontId="2" fillId="0" borderId="3" xfId="3" applyNumberFormat="1" applyFont="1" applyFill="1" applyBorder="1" applyProtection="1"/>
    <xf numFmtId="1" fontId="2" fillId="0" borderId="4" xfId="0" quotePrefix="1" applyNumberFormat="1" applyFont="1" applyBorder="1" applyAlignment="1">
      <alignment horizontal="left"/>
    </xf>
    <xf numFmtId="1" fontId="2" fillId="0" borderId="3" xfId="3" applyNumberFormat="1" applyFont="1" applyFill="1" applyBorder="1"/>
    <xf numFmtId="1" fontId="2" fillId="0" borderId="3" xfId="3" applyNumberFormat="1" applyFont="1" applyFill="1" applyBorder="1" applyProtection="1"/>
    <xf numFmtId="3" fontId="2" fillId="0" borderId="4" xfId="0" applyNumberFormat="1" applyFont="1" applyBorder="1"/>
    <xf numFmtId="3" fontId="2" fillId="0" borderId="0" xfId="0" applyNumberFormat="1" applyFont="1"/>
    <xf numFmtId="165" fontId="2" fillId="0" borderId="3" xfId="1" applyNumberFormat="1" applyFont="1" applyFill="1" applyBorder="1" applyProtection="1"/>
    <xf numFmtId="166" fontId="2" fillId="0" borderId="3" xfId="0" applyNumberFormat="1" applyFont="1" applyBorder="1"/>
    <xf numFmtId="165" fontId="2" fillId="0" borderId="3" xfId="1" applyNumberFormat="1" applyFont="1" applyFill="1" applyBorder="1"/>
    <xf numFmtId="166" fontId="3" fillId="0" borderId="4" xfId="0" applyNumberFormat="1" applyFont="1" applyBorder="1"/>
    <xf numFmtId="166" fontId="2" fillId="0" borderId="0" xfId="0" applyNumberFormat="1" applyFont="1"/>
    <xf numFmtId="43" fontId="2" fillId="0" borderId="0" xfId="1" applyFont="1" applyFill="1" applyBorder="1"/>
    <xf numFmtId="1" fontId="2" fillId="0" borderId="3" xfId="3" applyNumberFormat="1" applyFont="1" applyFill="1" applyBorder="1" applyAlignment="1">
      <alignment horizontal="right"/>
    </xf>
    <xf numFmtId="1" fontId="3" fillId="0" borderId="4" xfId="0" quotePrefix="1" applyNumberFormat="1" applyFont="1" applyBorder="1" applyAlignment="1">
      <alignment horizontal="left"/>
    </xf>
    <xf numFmtId="10" fontId="2" fillId="0" borderId="3" xfId="0" applyNumberFormat="1" applyFont="1" applyBorder="1"/>
    <xf numFmtId="10" fontId="2" fillId="0" borderId="0" xfId="0" applyNumberFormat="1" applyFont="1" applyAlignment="1">
      <alignment horizontal="left"/>
    </xf>
    <xf numFmtId="2" fontId="2" fillId="0" borderId="4" xfId="0" applyNumberFormat="1" applyFont="1" applyBorder="1"/>
    <xf numFmtId="2" fontId="2" fillId="0" borderId="0" xfId="0" applyNumberFormat="1" applyFont="1"/>
    <xf numFmtId="2" fontId="2" fillId="0" borderId="3" xfId="3" applyNumberFormat="1" applyFont="1" applyFill="1" applyBorder="1" applyProtection="1"/>
    <xf numFmtId="166" fontId="2" fillId="0" borderId="3" xfId="3" applyNumberFormat="1" applyFont="1" applyFill="1" applyBorder="1"/>
    <xf numFmtId="3" fontId="2" fillId="0" borderId="3" xfId="3" applyNumberFormat="1" applyFont="1" applyFill="1" applyBorder="1"/>
    <xf numFmtId="3" fontId="3" fillId="0" borderId="3" xfId="3" applyNumberFormat="1" applyFont="1" applyFill="1" applyBorder="1"/>
    <xf numFmtId="3" fontId="3" fillId="0" borderId="3" xfId="3" quotePrefix="1" applyNumberFormat="1" applyFont="1" applyFill="1" applyBorder="1"/>
    <xf numFmtId="0" fontId="2" fillId="0" borderId="4" xfId="0" quotePrefix="1" applyFont="1" applyBorder="1" applyAlignment="1">
      <alignment horizontal="left"/>
    </xf>
    <xf numFmtId="166" fontId="2" fillId="0" borderId="4" xfId="3" quotePrefix="1" applyNumberFormat="1" applyFont="1" applyFill="1" applyBorder="1" applyAlignment="1">
      <alignment horizontal="left"/>
    </xf>
    <xf numFmtId="166" fontId="2" fillId="0" borderId="0" xfId="3" applyNumberFormat="1" applyFont="1" applyFill="1" applyBorder="1"/>
    <xf numFmtId="10" fontId="2" fillId="0" borderId="4" xfId="0" quotePrefix="1" applyNumberFormat="1" applyFont="1" applyBorder="1" applyAlignment="1">
      <alignment horizontal="left"/>
    </xf>
    <xf numFmtId="10" fontId="2" fillId="0" borderId="3" xfId="3" applyNumberFormat="1" applyFont="1" applyFill="1" applyBorder="1"/>
    <xf numFmtId="1" fontId="9" fillId="0" borderId="6" xfId="0" quotePrefix="1" applyNumberFormat="1" applyFont="1" applyBorder="1" applyAlignment="1">
      <alignment horizontal="left"/>
    </xf>
    <xf numFmtId="1" fontId="9" fillId="0" borderId="7" xfId="0" applyNumberFormat="1" applyFont="1" applyBorder="1"/>
    <xf numFmtId="1" fontId="9" fillId="0" borderId="8" xfId="3" applyNumberFormat="1" applyFont="1" applyFill="1" applyBorder="1"/>
    <xf numFmtId="1" fontId="2" fillId="0" borderId="0" xfId="0" quotePrefix="1" applyNumberFormat="1" applyFont="1" applyAlignment="1">
      <alignment horizontal="left"/>
    </xf>
    <xf numFmtId="1" fontId="2" fillId="0" borderId="0" xfId="3" applyNumberFormat="1" applyFont="1" applyFill="1" applyBorder="1"/>
    <xf numFmtId="1" fontId="2" fillId="0" borderId="2" xfId="0" applyNumberFormat="1" applyFont="1" applyBorder="1"/>
    <xf numFmtId="1" fontId="9" fillId="0" borderId="5" xfId="3" applyNumberFormat="1" applyFont="1" applyFill="1" applyBorder="1"/>
    <xf numFmtId="165" fontId="3" fillId="0" borderId="0" xfId="1" applyNumberFormat="1" applyFont="1" applyFill="1" applyBorder="1"/>
    <xf numFmtId="165" fontId="3" fillId="0" borderId="3" xfId="1" applyNumberFormat="1" applyFont="1" applyFill="1" applyBorder="1"/>
    <xf numFmtId="166" fontId="3" fillId="0" borderId="3" xfId="3" applyNumberFormat="1" applyFont="1" applyFill="1" applyBorder="1"/>
    <xf numFmtId="165" fontId="3" fillId="3" borderId="0" xfId="1" applyNumberFormat="1" applyFont="1" applyFill="1" applyBorder="1"/>
    <xf numFmtId="0" fontId="3" fillId="3" borderId="0" xfId="0" applyFont="1" applyFill="1" applyAlignment="1">
      <alignment horizontal="left"/>
    </xf>
    <xf numFmtId="0" fontId="2" fillId="0" borderId="0" xfId="0" quotePrefix="1" applyFont="1"/>
    <xf numFmtId="43" fontId="3" fillId="3" borderId="0" xfId="1" applyFont="1" applyFill="1" applyBorder="1" applyAlignment="1" applyProtection="1">
      <alignment horizontal="left"/>
    </xf>
    <xf numFmtId="16" fontId="2" fillId="0" borderId="0" xfId="0" applyNumberFormat="1" applyFont="1"/>
    <xf numFmtId="165" fontId="2" fillId="3" borderId="3" xfId="1" applyNumberFormat="1" applyFont="1" applyFill="1" applyBorder="1"/>
    <xf numFmtId="165" fontId="2" fillId="0" borderId="3" xfId="0" applyNumberFormat="1" applyFont="1" applyBorder="1"/>
    <xf numFmtId="165" fontId="3" fillId="3" borderId="3" xfId="1" applyNumberFormat="1" applyFont="1" applyFill="1" applyBorder="1"/>
    <xf numFmtId="165" fontId="2" fillId="0" borderId="3" xfId="1" applyNumberFormat="1" applyFont="1" applyFill="1" applyBorder="1" applyAlignment="1">
      <alignment horizontal="right"/>
    </xf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3" applyNumberFormat="1" applyFont="1" applyFill="1" applyBorder="1"/>
    <xf numFmtId="43" fontId="2" fillId="0" borderId="3" xfId="1" applyFont="1" applyFill="1" applyBorder="1" applyProtection="1"/>
    <xf numFmtId="0" fontId="3" fillId="4" borderId="4" xfId="0" applyFont="1" applyFill="1" applyBorder="1"/>
    <xf numFmtId="0" fontId="2" fillId="4" borderId="0" xfId="0" applyFont="1" applyFill="1"/>
    <xf numFmtId="0" fontId="3" fillId="4" borderId="0" xfId="0" applyFont="1" applyFill="1"/>
    <xf numFmtId="3" fontId="3" fillId="4" borderId="3" xfId="0" applyNumberFormat="1" applyFont="1" applyFill="1" applyBorder="1"/>
    <xf numFmtId="3" fontId="3" fillId="4" borderId="3" xfId="0" applyNumberFormat="1" applyFont="1" applyFill="1" applyBorder="1" applyAlignment="1">
      <alignment horizontal="right"/>
    </xf>
    <xf numFmtId="0" fontId="2" fillId="4" borderId="0" xfId="0" applyFont="1" applyFill="1" applyAlignment="1">
      <alignment horizontal="left"/>
    </xf>
    <xf numFmtId="0" fontId="3" fillId="0" borderId="4" xfId="0" applyFont="1" applyFill="1" applyBorder="1"/>
    <xf numFmtId="0" fontId="3" fillId="0" borderId="0" xfId="0" applyFont="1" applyFill="1"/>
    <xf numFmtId="0" fontId="2" fillId="5" borderId="0" xfId="0" applyFont="1" applyFill="1"/>
    <xf numFmtId="0" fontId="3" fillId="5" borderId="0" xfId="0" applyFont="1" applyFill="1"/>
    <xf numFmtId="0" fontId="2" fillId="5" borderId="0" xfId="0" applyFont="1" applyFill="1" applyAlignment="1">
      <alignment horizontal="left"/>
    </xf>
    <xf numFmtId="3" fontId="3" fillId="5" borderId="3" xfId="0" applyNumberFormat="1" applyFont="1" applyFill="1" applyBorder="1" applyAlignment="1">
      <alignment horizontal="right"/>
    </xf>
    <xf numFmtId="10" fontId="2" fillId="5" borderId="3" xfId="3" applyNumberFormat="1" applyFont="1" applyFill="1" applyBorder="1" applyProtection="1"/>
    <xf numFmtId="0" fontId="3" fillId="5" borderId="4" xfId="0" applyFont="1" applyFill="1" applyBorder="1"/>
    <xf numFmtId="0" fontId="2" fillId="5" borderId="4" xfId="0" applyFont="1" applyFill="1" applyBorder="1"/>
    <xf numFmtId="0" fontId="3" fillId="6" borderId="0" xfId="0" applyFont="1" applyFill="1"/>
    <xf numFmtId="0" fontId="2" fillId="6" borderId="0" xfId="0" applyFont="1" applyFill="1" applyAlignment="1">
      <alignment horizontal="left"/>
    </xf>
    <xf numFmtId="3" fontId="3" fillId="6" borderId="3" xfId="0" applyNumberFormat="1" applyFont="1" applyFill="1" applyBorder="1"/>
    <xf numFmtId="0" fontId="8" fillId="6" borderId="0" xfId="0" applyFont="1" applyFill="1"/>
    <xf numFmtId="3" fontId="2" fillId="6" borderId="3" xfId="0" applyNumberFormat="1" applyFont="1" applyFill="1" applyBorder="1"/>
    <xf numFmtId="0" fontId="3" fillId="6" borderId="4" xfId="0" applyFont="1" applyFill="1" applyBorder="1"/>
    <xf numFmtId="0" fontId="2" fillId="7" borderId="4" xfId="0" applyFont="1" applyFill="1" applyBorder="1"/>
    <xf numFmtId="0" fontId="2" fillId="7" borderId="0" xfId="0" quotePrefix="1" applyFont="1" applyFill="1" applyAlignment="1">
      <alignment horizontal="left"/>
    </xf>
    <xf numFmtId="0" fontId="2" fillId="7" borderId="0" xfId="0" applyFont="1" applyFill="1" applyAlignment="1">
      <alignment horizontal="left"/>
    </xf>
    <xf numFmtId="3" fontId="2" fillId="7" borderId="3" xfId="0" applyNumberFormat="1" applyFont="1" applyFill="1" applyBorder="1" applyAlignment="1">
      <alignment horizontal="right"/>
    </xf>
    <xf numFmtId="0" fontId="3" fillId="7" borderId="4" xfId="0" applyFont="1" applyFill="1" applyBorder="1"/>
    <xf numFmtId="3" fontId="2" fillId="7" borderId="3" xfId="0" quotePrefix="1" applyNumberFormat="1" applyFont="1" applyFill="1" applyBorder="1" applyAlignment="1">
      <alignment horizontal="right"/>
    </xf>
    <xf numFmtId="10" fontId="3" fillId="8" borderId="4" xfId="0" applyNumberFormat="1" applyFont="1" applyFill="1" applyBorder="1"/>
    <xf numFmtId="10" fontId="2" fillId="8" borderId="0" xfId="0" applyNumberFormat="1" applyFont="1" applyFill="1"/>
    <xf numFmtId="10" fontId="2" fillId="8" borderId="0" xfId="0" applyNumberFormat="1" applyFont="1" applyFill="1" applyAlignment="1">
      <alignment horizontal="left"/>
    </xf>
    <xf numFmtId="10" fontId="2" fillId="8" borderId="3" xfId="0" applyNumberFormat="1" applyFont="1" applyFill="1" applyBorder="1"/>
    <xf numFmtId="43" fontId="2" fillId="8" borderId="3" xfId="1" applyFont="1" applyFill="1" applyBorder="1" applyProtection="1"/>
    <xf numFmtId="10" fontId="3" fillId="0" borderId="4" xfId="0" applyNumberFormat="1" applyFont="1" applyFill="1" applyBorder="1"/>
    <xf numFmtId="10" fontId="2" fillId="0" borderId="0" xfId="0" applyNumberFormat="1" applyFont="1" applyFill="1"/>
    <xf numFmtId="10" fontId="2" fillId="0" borderId="0" xfId="0" applyNumberFormat="1" applyFont="1" applyFill="1" applyAlignment="1">
      <alignment horizontal="left"/>
    </xf>
    <xf numFmtId="10" fontId="2" fillId="0" borderId="3" xfId="0" applyNumberFormat="1" applyFont="1" applyFill="1" applyBorder="1"/>
    <xf numFmtId="10" fontId="3" fillId="9" borderId="4" xfId="0" applyNumberFormat="1" applyFont="1" applyFill="1" applyBorder="1"/>
    <xf numFmtId="10" fontId="2" fillId="9" borderId="0" xfId="0" applyNumberFormat="1" applyFont="1" applyFill="1"/>
    <xf numFmtId="10" fontId="2" fillId="9" borderId="0" xfId="0" applyNumberFormat="1" applyFont="1" applyFill="1" applyAlignment="1">
      <alignment horizontal="left"/>
    </xf>
    <xf numFmtId="10" fontId="2" fillId="9" borderId="3" xfId="0" applyNumberFormat="1" applyFont="1" applyFill="1" applyBorder="1"/>
    <xf numFmtId="0" fontId="10" fillId="0" borderId="0" xfId="0" applyFont="1" applyFill="1"/>
    <xf numFmtId="14" fontId="10" fillId="0" borderId="0" xfId="0" applyNumberFormat="1" applyFont="1" applyFill="1"/>
    <xf numFmtId="8" fontId="10" fillId="0" borderId="0" xfId="0" applyNumberFormat="1" applyFont="1" applyFill="1"/>
    <xf numFmtId="9" fontId="10" fillId="0" borderId="0" xfId="0" applyNumberFormat="1" applyFont="1" applyFill="1"/>
    <xf numFmtId="10" fontId="10" fillId="0" borderId="0" xfId="0" applyNumberFormat="1" applyFont="1" applyFill="1"/>
    <xf numFmtId="14" fontId="10" fillId="0" borderId="0" xfId="0" quotePrefix="1" applyNumberFormat="1" applyFont="1" applyFill="1"/>
    <xf numFmtId="0" fontId="10" fillId="0" borderId="0" xfId="0" applyFont="1" applyFill="1" applyAlignment="1">
      <alignment vertical="center"/>
    </xf>
    <xf numFmtId="10" fontId="13" fillId="6" borderId="0" xfId="0" applyNumberFormat="1" applyFont="1" applyFill="1" applyAlignment="1">
      <alignment horizontal="center" vertical="center" wrapText="1"/>
    </xf>
    <xf numFmtId="8" fontId="12" fillId="6" borderId="0" xfId="0" applyNumberFormat="1" applyFont="1" applyFill="1" applyAlignment="1">
      <alignment horizontal="center" vertical="center" wrapText="1"/>
    </xf>
    <xf numFmtId="169" fontId="10" fillId="0" borderId="0" xfId="0" applyNumberFormat="1" applyFont="1" applyFill="1"/>
    <xf numFmtId="170" fontId="12" fillId="6" borderId="0" xfId="0" applyNumberFormat="1" applyFont="1" applyFill="1" applyAlignment="1">
      <alignment horizontal="center" vertical="center" wrapText="1"/>
    </xf>
    <xf numFmtId="170" fontId="10" fillId="0" borderId="0" xfId="0" applyNumberFormat="1" applyFont="1" applyFill="1"/>
    <xf numFmtId="0" fontId="12" fillId="6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4" fillId="0" borderId="0" xfId="0" applyFont="1" applyFill="1"/>
    <xf numFmtId="0" fontId="15" fillId="0" borderId="0" xfId="0" applyFont="1"/>
    <xf numFmtId="9" fontId="4" fillId="0" borderId="0" xfId="0" applyNumberFormat="1" applyFont="1"/>
    <xf numFmtId="8" fontId="0" fillId="0" borderId="0" xfId="0" applyNumberFormat="1"/>
    <xf numFmtId="6" fontId="10" fillId="0" borderId="0" xfId="0" applyNumberFormat="1" applyFont="1" applyFill="1"/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MIBANCO SA - ANALISIS ROE Y ROA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Hoja4!$D$1</c:f>
              <c:strCache>
                <c:ptCount val="1"/>
                <c:pt idx="0">
                  <c:v>UTILIDAD/PATRIMONIO (ROE)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Hoja4!$C$2:$C$6</c:f>
              <c:strCache>
                <c:ptCount val="5"/>
                <c:pt idx="0">
                  <c:v>Dic 2021</c:v>
                </c:pt>
                <c:pt idx="1">
                  <c:v>Dic 2022</c:v>
                </c:pt>
                <c:pt idx="2">
                  <c:v>Nov 2023</c:v>
                </c:pt>
                <c:pt idx="3">
                  <c:v>Dic 2023</c:v>
                </c:pt>
                <c:pt idx="4">
                  <c:v>Nov 2024</c:v>
                </c:pt>
              </c:strCache>
            </c:strRef>
          </c:cat>
          <c:val>
            <c:numRef>
              <c:f>Hoja4!$D$2:$D$6</c:f>
              <c:numCache>
                <c:formatCode>0.00%</c:formatCode>
                <c:ptCount val="5"/>
                <c:pt idx="0">
                  <c:v>7.1538489880579537E-2</c:v>
                </c:pt>
                <c:pt idx="1">
                  <c:v>6.7559951712720112E-2</c:v>
                </c:pt>
                <c:pt idx="2">
                  <c:v>-0.27684211238828693</c:v>
                </c:pt>
                <c:pt idx="3">
                  <c:v>-0.35511356281110096</c:v>
                </c:pt>
                <c:pt idx="4">
                  <c:v>-4.526424174295629E-2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D-40B1-A073-2ACD02286584}"/>
            </c:ext>
          </c:extLst>
        </c:ser>
        <c:ser>
          <c:idx val="1"/>
          <c:order val="1"/>
          <c:tx>
            <c:strRef>
              <c:f>Hoja4!$E$1</c:f>
              <c:strCache>
                <c:ptCount val="1"/>
                <c:pt idx="0">
                  <c:v>UTILIDAD/ACTIVO (ROA)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Hoja4!$C$2:$C$6</c:f>
              <c:strCache>
                <c:ptCount val="5"/>
                <c:pt idx="0">
                  <c:v>Dic 2021</c:v>
                </c:pt>
                <c:pt idx="1">
                  <c:v>Dic 2022</c:v>
                </c:pt>
                <c:pt idx="2">
                  <c:v>Nov 2023</c:v>
                </c:pt>
                <c:pt idx="3">
                  <c:v>Dic 2023</c:v>
                </c:pt>
                <c:pt idx="4">
                  <c:v>Nov 2024</c:v>
                </c:pt>
              </c:strCache>
            </c:strRef>
          </c:cat>
          <c:val>
            <c:numRef>
              <c:f>Hoja4!$E$2:$E$6</c:f>
              <c:numCache>
                <c:formatCode>0.00%</c:formatCode>
                <c:ptCount val="5"/>
                <c:pt idx="0">
                  <c:v>1.1245408472890794E-2</c:v>
                </c:pt>
                <c:pt idx="1">
                  <c:v>1.0315610035728451E-2</c:v>
                </c:pt>
                <c:pt idx="2">
                  <c:v>-3.416343692445678E-2</c:v>
                </c:pt>
                <c:pt idx="3">
                  <c:v>-4.1323671531994455E-2</c:v>
                </c:pt>
                <c:pt idx="4">
                  <c:v>-7.2917552155360443E-3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D-40B1-A073-2ACD022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64928"/>
        <c:axId val="1471666848"/>
      </c:lineChart>
      <c:lineChart>
        <c:grouping val="standard"/>
        <c:varyColors val="0"/>
        <c:ser>
          <c:idx val="2"/>
          <c:order val="2"/>
          <c:tx>
            <c:strRef>
              <c:f>Hoja4!$F$1</c:f>
              <c:strCache>
                <c:ptCount val="1"/>
                <c:pt idx="0">
                  <c:v>GANANCIAS (EXCEDENTES) Y PÉRDIDAS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Hoja4!$F$2:$F$6</c:f>
              <c:numCache>
                <c:formatCode>"$"#,##0.00_);[Red]\("$"#,##0.00\)</c:formatCode>
                <c:ptCount val="5"/>
                <c:pt idx="0">
                  <c:v>15765.95</c:v>
                </c:pt>
                <c:pt idx="1">
                  <c:v>19912.91</c:v>
                </c:pt>
                <c:pt idx="2">
                  <c:v>-70529.06</c:v>
                </c:pt>
                <c:pt idx="3">
                  <c:v>-90388.33</c:v>
                </c:pt>
                <c:pt idx="4">
                  <c:v>-17138.25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AD-40B1-A073-2ACD022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81231"/>
        <c:axId val="1907278831"/>
      </c:lineChart>
      <c:catAx>
        <c:axId val="1471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666848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4716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ROA,</a:t>
                </a:r>
                <a:r>
                  <a:rPr lang="es-CO" baseline="0"/>
                  <a:t> ROE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664928"/>
        <c:crossesAt val="1"/>
        <c:crossBetween val="between"/>
      </c:valAx>
      <c:valAx>
        <c:axId val="19072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_);[Red]\(&quot;$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7281231"/>
        <c:crosses val="max"/>
        <c:crossBetween val="between"/>
      </c:valAx>
      <c:catAx>
        <c:axId val="1907281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907278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MIBANCO SA - ANALISIS MOROSIDAD Y DETERIORO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Hoja4!$G$1</c:f>
              <c:strCache>
                <c:ptCount val="1"/>
                <c:pt idx="0">
                  <c:v>MOROSIDAD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Hoja4!$C$2:$C$6</c:f>
              <c:strCache>
                <c:ptCount val="5"/>
                <c:pt idx="0">
                  <c:v>Dic 2021</c:v>
                </c:pt>
                <c:pt idx="1">
                  <c:v>Dic 2022</c:v>
                </c:pt>
                <c:pt idx="2">
                  <c:v>Nov 2023</c:v>
                </c:pt>
                <c:pt idx="3">
                  <c:v>Dic 2023</c:v>
                </c:pt>
                <c:pt idx="4">
                  <c:v>Nov 2024</c:v>
                </c:pt>
              </c:strCache>
            </c:strRef>
          </c:cat>
          <c:val>
            <c:numRef>
              <c:f>Hoja4!$G$2:$G$6</c:f>
              <c:numCache>
                <c:formatCode>0.0000%</c:formatCode>
                <c:ptCount val="5"/>
                <c:pt idx="0">
                  <c:v>5.8447802518529601E-2</c:v>
                </c:pt>
                <c:pt idx="1">
                  <c:v>3.5692941931178855E-2</c:v>
                </c:pt>
                <c:pt idx="2">
                  <c:v>5.066445675779388E-2</c:v>
                </c:pt>
                <c:pt idx="3">
                  <c:v>5.8113118899012682E-2</c:v>
                </c:pt>
                <c:pt idx="4">
                  <c:v>6.132049009654067E-2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4-493B-9C6E-9322AB54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64928"/>
        <c:axId val="1471666848"/>
      </c:lineChart>
      <c:lineChart>
        <c:grouping val="standard"/>
        <c:varyColors val="0"/>
        <c:ser>
          <c:idx val="1"/>
          <c:order val="1"/>
          <c:tx>
            <c:strRef>
              <c:f>Hoja4!$H$1</c:f>
              <c:strCache>
                <c:ptCount val="1"/>
                <c:pt idx="0">
                  <c:v>DETERIORO (DETERIORO)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Hoja4!$C$2:$C$6</c:f>
              <c:strCache>
                <c:ptCount val="5"/>
                <c:pt idx="0">
                  <c:v>Dic 2021</c:v>
                </c:pt>
                <c:pt idx="1">
                  <c:v>Dic 2022</c:v>
                </c:pt>
                <c:pt idx="2">
                  <c:v>Nov 2023</c:v>
                </c:pt>
                <c:pt idx="3">
                  <c:v>Dic 2023</c:v>
                </c:pt>
                <c:pt idx="4">
                  <c:v>Nov 2024</c:v>
                </c:pt>
              </c:strCache>
            </c:strRef>
          </c:cat>
          <c:val>
            <c:numRef>
              <c:f>Hoja4!$H$2:$H$6</c:f>
              <c:numCache>
                <c:formatCode>"$"#,##0.00_);[Red]\("$"#,##0.00\)</c:formatCode>
                <c:ptCount val="5"/>
                <c:pt idx="0">
                  <c:v>102266.59</c:v>
                </c:pt>
                <c:pt idx="1">
                  <c:v>81577.7</c:v>
                </c:pt>
                <c:pt idx="2">
                  <c:v>160241.22</c:v>
                </c:pt>
                <c:pt idx="3">
                  <c:v>178336.84</c:v>
                </c:pt>
                <c:pt idx="4">
                  <c:v>171248.03999999998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4-493B-9C6E-9322AB54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95151"/>
        <c:axId val="1907293231"/>
      </c:lineChart>
      <c:catAx>
        <c:axId val="1471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666848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4716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Morosidad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664928"/>
        <c:crossesAt val="1"/>
        <c:crossBetween val="between"/>
      </c:valAx>
      <c:valAx>
        <c:axId val="1907293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Deterioro</a:t>
                </a:r>
                <a:r>
                  <a:rPr lang="es-CO" baseline="0"/>
                  <a:t> en millones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_);[Red]\(&quot;$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7295151"/>
        <c:crosses val="max"/>
        <c:crossBetween val="between"/>
      </c:valAx>
      <c:catAx>
        <c:axId val="190729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2932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MIBANCO SA - MARGEN NETO DE INTERESES Y INGRESOS INTERESES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Hoja4!$J$1</c:f>
              <c:strCache>
                <c:ptCount val="1"/>
                <c:pt idx="0">
                  <c:v>INGRESOS DE INTERESES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Hoja4!$C$2:$C$6</c:f>
              <c:strCache>
                <c:ptCount val="5"/>
                <c:pt idx="0">
                  <c:v>Dic 2021</c:v>
                </c:pt>
                <c:pt idx="1">
                  <c:v>Dic 2022</c:v>
                </c:pt>
                <c:pt idx="2">
                  <c:v>Nov 2023</c:v>
                </c:pt>
                <c:pt idx="3">
                  <c:v>Dic 2023</c:v>
                </c:pt>
                <c:pt idx="4">
                  <c:v>Nov 2024</c:v>
                </c:pt>
              </c:strCache>
            </c:strRef>
          </c:cat>
          <c:val>
            <c:numRef>
              <c:f>Hoja4!$J$2:$J$6</c:f>
              <c:numCache>
                <c:formatCode>"$"#,##0.00_);[Red]\("$"#,##0.00\)</c:formatCode>
                <c:ptCount val="5"/>
                <c:pt idx="0">
                  <c:v>253252.23</c:v>
                </c:pt>
                <c:pt idx="1">
                  <c:v>361899.29</c:v>
                </c:pt>
                <c:pt idx="2">
                  <c:v>455703.81999999995</c:v>
                </c:pt>
                <c:pt idx="3">
                  <c:v>499865.29</c:v>
                </c:pt>
                <c:pt idx="4">
                  <c:v>503853.29999999993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6-4246-8F33-3F496B644301}"/>
            </c:ext>
          </c:extLst>
        </c:ser>
        <c:ser>
          <c:idx val="1"/>
          <c:order val="1"/>
          <c:tx>
            <c:strRef>
              <c:f>Hoja4!$I$1</c:f>
              <c:strCache>
                <c:ptCount val="1"/>
                <c:pt idx="0">
                  <c:v>MARGEN NETO DE INTERESES = IFI-GI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Hoja4!$C$2:$C$6</c:f>
              <c:strCache>
                <c:ptCount val="5"/>
                <c:pt idx="0">
                  <c:v>Dic 2021</c:v>
                </c:pt>
                <c:pt idx="1">
                  <c:v>Dic 2022</c:v>
                </c:pt>
                <c:pt idx="2">
                  <c:v>Nov 2023</c:v>
                </c:pt>
                <c:pt idx="3">
                  <c:v>Dic 2023</c:v>
                </c:pt>
                <c:pt idx="4">
                  <c:v>Nov 2024</c:v>
                </c:pt>
              </c:strCache>
            </c:strRef>
          </c:cat>
          <c:val>
            <c:numRef>
              <c:f>Hoja4!$I$2:$I$6</c:f>
              <c:numCache>
                <c:formatCode>"$"#,##0.00_);[Red]\("$"#,##0.00\)</c:formatCode>
                <c:ptCount val="5"/>
                <c:pt idx="0">
                  <c:v>215951.28000000003</c:v>
                </c:pt>
                <c:pt idx="1">
                  <c:v>258077.3</c:v>
                </c:pt>
                <c:pt idx="2">
                  <c:v>264606.48</c:v>
                </c:pt>
                <c:pt idx="3">
                  <c:v>289984.45</c:v>
                </c:pt>
                <c:pt idx="4">
                  <c:v>320582.80999999994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6-4246-8F33-3F496B64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64928"/>
        <c:axId val="1471666848"/>
      </c:lineChart>
      <c:catAx>
        <c:axId val="1471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666848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4716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6649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Distribucción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Hoja5!$A$2</c:f>
              <c:strCache>
                <c:ptCount val="1"/>
                <c:pt idx="0">
                  <c:v>Dic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3-466C-8F91-0D56683CDB3A}"/>
              </c:ext>
            </c:extLst>
          </c:dPt>
          <c:dLbls>
            <c:dLbl>
              <c:idx val="3"/>
              <c:layout>
                <c:manualLayout>
                  <c:x val="-0.22514415895927431"/>
                  <c:y val="3.31738337016412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3-466C-8F91-0D56683CDB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Hoja5!$B$1:$E$1</c:f>
              <c:strCache>
                <c:ptCount val="4"/>
                <c:pt idx="0">
                  <c:v>CARTERA Y OPERACIONES DE LEASING COMERCIALES</c:v>
                </c:pt>
                <c:pt idx="1">
                  <c:v>CARTERA Y OPERACIONES DE LEASING DE CONSUMO</c:v>
                </c:pt>
                <c:pt idx="2">
                  <c:v>CARTERA Y LEASING DE MICROCRÉDITOS</c:v>
                </c:pt>
                <c:pt idx="3">
                  <c:v>CARTERA DE VIVIENDA Y OPERACIONES DE LEASING HABITACIONAL</c:v>
                </c:pt>
              </c:strCache>
            </c:strRef>
          </c:cat>
          <c:val>
            <c:numRef>
              <c:f>Hoja5!$B$2:$E$2</c:f>
              <c:numCache>
                <c:formatCode>"$"#,##0_);[Red]\("$"#,##0\)</c:formatCode>
                <c:ptCount val="4"/>
                <c:pt idx="0">
                  <c:v>234655.11</c:v>
                </c:pt>
                <c:pt idx="1">
                  <c:v>8020.17</c:v>
                </c:pt>
                <c:pt idx="2">
                  <c:v>788701.35</c:v>
                </c:pt>
                <c:pt idx="3">
                  <c:v>47900.719999999994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3-466C-8F91-0D56683CD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Distribucción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Hoja5!$A$3</c:f>
              <c:strCache>
                <c:ptCount val="1"/>
                <c:pt idx="0">
                  <c:v>Dic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1-44BB-BBE9-B8AF52156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1-44BB-BBE9-B8AF52156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1-44BB-BBE9-B8AF52156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C1-44BB-BBE9-B8AF5215649B}"/>
              </c:ext>
            </c:extLst>
          </c:dPt>
          <c:dLbls>
            <c:dLbl>
              <c:idx val="3"/>
              <c:layout>
                <c:manualLayout>
                  <c:x val="-0.20853516362621302"/>
                  <c:y val="4.853948062152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C1-44BB-BBE9-B8AF521564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Hoja5!$B$1:$E$1</c:f>
              <c:strCache>
                <c:ptCount val="4"/>
                <c:pt idx="0">
                  <c:v>CARTERA Y OPERACIONES DE LEASING COMERCIALES</c:v>
                </c:pt>
                <c:pt idx="1">
                  <c:v>CARTERA Y OPERACIONES DE LEASING DE CONSUMO</c:v>
                </c:pt>
                <c:pt idx="2">
                  <c:v>CARTERA Y LEASING DE MICROCRÉDITOS</c:v>
                </c:pt>
                <c:pt idx="3">
                  <c:v>CARTERA DE VIVIENDA Y OPERACIONES DE LEASING HABITACIONAL</c:v>
                </c:pt>
              </c:strCache>
            </c:strRef>
          </c:cat>
          <c:val>
            <c:numRef>
              <c:f>Hoja5!$B$3:$E$3</c:f>
              <c:numCache>
                <c:formatCode>"$"#,##0_);[Red]\("$"#,##0\)</c:formatCode>
                <c:ptCount val="4"/>
                <c:pt idx="0">
                  <c:v>377977.01</c:v>
                </c:pt>
                <c:pt idx="1">
                  <c:v>3539.1299999999997</c:v>
                </c:pt>
                <c:pt idx="2">
                  <c:v>1102019.6700000002</c:v>
                </c:pt>
                <c:pt idx="3">
                  <c:v>48961.31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1-44BB-BBE9-B8AF5215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Distribucción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Hoja5!$A$4</c:f>
              <c:strCache>
                <c:ptCount val="1"/>
                <c:pt idx="0">
                  <c:v>Nov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E-4C81-A3C8-5069B13A2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E-4C81-A3C8-5069B13A25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E-4C81-A3C8-5069B13A25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E-4C81-A3C8-5069B13A25CE}"/>
              </c:ext>
            </c:extLst>
          </c:dPt>
          <c:cat>
            <c:strRef>
              <c:f>Hoja5!$B$1:$E$1</c:f>
              <c:strCache>
                <c:ptCount val="4"/>
                <c:pt idx="0">
                  <c:v>CARTERA Y OPERACIONES DE LEASING COMERCIALES</c:v>
                </c:pt>
                <c:pt idx="1">
                  <c:v>CARTERA Y OPERACIONES DE LEASING DE CONSUMO</c:v>
                </c:pt>
                <c:pt idx="2">
                  <c:v>CARTERA Y LEASING DE MICROCRÉDITOS</c:v>
                </c:pt>
                <c:pt idx="3">
                  <c:v>CARTERA DE VIVIENDA Y OPERACIONES DE LEASING HABITACIONAL</c:v>
                </c:pt>
              </c:strCache>
            </c:strRef>
          </c:cat>
          <c:val>
            <c:numRef>
              <c:f>Hoja5!$B$4:$E$4</c:f>
              <c:numCache>
                <c:formatCode>"$"#,##0_);[Red]\("$"#,##0\)</c:formatCode>
                <c:ptCount val="4"/>
                <c:pt idx="0">
                  <c:v>437247.75000000006</c:v>
                </c:pt>
                <c:pt idx="1">
                  <c:v>2592.6400000000003</c:v>
                </c:pt>
                <c:pt idx="2">
                  <c:v>1300784.9700000002</c:v>
                </c:pt>
                <c:pt idx="3">
                  <c:v>46658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E-4C81-A3C8-5069B13A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Distribucción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Hoja5!$A$5</c:f>
              <c:strCache>
                <c:ptCount val="1"/>
                <c:pt idx="0">
                  <c:v>Dic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3-4F65-912B-C924CB1E9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3-4F65-912B-C924CB1E90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3-4F65-912B-C924CB1E90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13-4F65-912B-C924CB1E901F}"/>
              </c:ext>
            </c:extLst>
          </c:dPt>
          <c:cat>
            <c:strRef>
              <c:f>Hoja5!$B$1:$E$1</c:f>
              <c:strCache>
                <c:ptCount val="4"/>
                <c:pt idx="0">
                  <c:v>CARTERA Y OPERACIONES DE LEASING COMERCIALES</c:v>
                </c:pt>
                <c:pt idx="1">
                  <c:v>CARTERA Y OPERACIONES DE LEASING DE CONSUMO</c:v>
                </c:pt>
                <c:pt idx="2">
                  <c:v>CARTERA Y LEASING DE MICROCRÉDITOS</c:v>
                </c:pt>
                <c:pt idx="3">
                  <c:v>CARTERA DE VIVIENDA Y OPERACIONES DE LEASING HABITACIONAL</c:v>
                </c:pt>
              </c:strCache>
            </c:strRef>
          </c:cat>
          <c:val>
            <c:numRef>
              <c:f>Hoja5!$B$5:$E$5</c:f>
              <c:numCache>
                <c:formatCode>"$"#,##0_);[Red]\("$"#,##0\)</c:formatCode>
                <c:ptCount val="4"/>
                <c:pt idx="0">
                  <c:v>442464.08999999997</c:v>
                </c:pt>
                <c:pt idx="1">
                  <c:v>2413.5299999999997</c:v>
                </c:pt>
                <c:pt idx="2">
                  <c:v>1288663.2100000002</c:v>
                </c:pt>
                <c:pt idx="3">
                  <c:v>46657.749999999993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13-4F65-912B-C924CB1E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Distribucción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Hoja5!$A$6</c:f>
              <c:strCache>
                <c:ptCount val="1"/>
                <c:pt idx="0">
                  <c:v>Nov 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5-4C66-A449-DE9157722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5-4C66-A449-DE9157722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5-4C66-A449-DE9157722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5-4C66-A449-DE91577221F1}"/>
              </c:ext>
            </c:extLst>
          </c:dPt>
          <c:cat>
            <c:strRef>
              <c:f>Hoja5!$B$1:$E$1</c:f>
              <c:strCache>
                <c:ptCount val="4"/>
                <c:pt idx="0">
                  <c:v>CARTERA Y OPERACIONES DE LEASING COMERCIALES</c:v>
                </c:pt>
                <c:pt idx="1">
                  <c:v>CARTERA Y OPERACIONES DE LEASING DE CONSUMO</c:v>
                </c:pt>
                <c:pt idx="2">
                  <c:v>CARTERA Y LEASING DE MICROCRÉDITOS</c:v>
                </c:pt>
                <c:pt idx="3">
                  <c:v>CARTERA DE VIVIENDA Y OPERACIONES DE LEASING HABITACIONAL</c:v>
                </c:pt>
              </c:strCache>
            </c:strRef>
          </c:cat>
          <c:val>
            <c:numRef>
              <c:f>Hoja5!$B$6:$E$6</c:f>
              <c:numCache>
                <c:formatCode>"$"#,##0_);[Red]\("$"#,##0\)</c:formatCode>
                <c:ptCount val="4"/>
                <c:pt idx="0">
                  <c:v>504557.37</c:v>
                </c:pt>
                <c:pt idx="1">
                  <c:v>1827.82</c:v>
                </c:pt>
                <c:pt idx="2">
                  <c:v>1490502.44</c:v>
                </c:pt>
                <c:pt idx="3">
                  <c:v>43592.83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25-4C66-A449-DE915772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Distribucción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Hoja5!$A$11</c:f>
              <c:strCache>
                <c:ptCount val="1"/>
                <c:pt idx="0">
                  <c:v>Promedio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10-4B31-A17A-52E1F9F3A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10-4B31-A17A-52E1F9F3A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10-4B31-A17A-52E1F9F3A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10-4B31-A17A-52E1F9F3A071}"/>
              </c:ext>
            </c:extLst>
          </c:dPt>
          <c:dLbls>
            <c:dLbl>
              <c:idx val="3"/>
              <c:layout>
                <c:manualLayout>
                  <c:x val="-0.24623498781279982"/>
                  <c:y val="6.1943307331836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10-4B31-A17A-52E1F9F3A071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Hoja5!$B$1:$E$1</c:f>
              <c:strCache>
                <c:ptCount val="4"/>
                <c:pt idx="0">
                  <c:v>CARTERA Y OPERACIONES DE LEASING COMERCIALES</c:v>
                </c:pt>
                <c:pt idx="1">
                  <c:v>CARTERA Y OPERACIONES DE LEASING DE CONSUMO</c:v>
                </c:pt>
                <c:pt idx="2">
                  <c:v>CARTERA Y LEASING DE MICROCRÉDITOS</c:v>
                </c:pt>
                <c:pt idx="3">
                  <c:v>CARTERA DE VIVIENDA Y OPERACIONES DE LEASING HABITACIONAL</c:v>
                </c:pt>
              </c:strCache>
            </c:strRef>
          </c:cat>
          <c:val>
            <c:numRef>
              <c:f>Hoja5!$B$11:$E$11</c:f>
              <c:numCache>
                <c:formatCode>"$"#,##0.00_);[Red]\("$"#,##0.00\)</c:formatCode>
                <c:ptCount val="4"/>
                <c:pt idx="0">
                  <c:v>399380.266</c:v>
                </c:pt>
                <c:pt idx="1">
                  <c:v>3678.6579999999994</c:v>
                </c:pt>
                <c:pt idx="2">
                  <c:v>1194134.3280000002</c:v>
                </c:pt>
                <c:pt idx="3">
                  <c:v>46754.121999999996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0-4B31-A17A-52E1F9F3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145596</xdr:colOff>
      <xdr:row>13</xdr:row>
      <xdr:rowOff>127226</xdr:rowOff>
    </xdr:from>
    <xdr:to>
      <xdr:col>20</xdr:col>
      <xdr:colOff>688521</xdr:colOff>
      <xdr:row>37</xdr:row>
      <xdr:rowOff>131989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2DC9B6-380C-6AA2-8F28-DEEA23AE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103414</xdr:colOff>
      <xdr:row>39</xdr:row>
      <xdr:rowOff>46263</xdr:rowOff>
    </xdr:from>
    <xdr:to>
      <xdr:col>20</xdr:col>
      <xdr:colOff>646339</xdr:colOff>
      <xdr:row>63</xdr:row>
      <xdr:rowOff>51027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77E344-D8FA-4ABD-AD1B-B685B9A4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68036</xdr:colOff>
      <xdr:row>64</xdr:row>
      <xdr:rowOff>95250</xdr:rowOff>
    </xdr:from>
    <xdr:to>
      <xdr:col>20</xdr:col>
      <xdr:colOff>610961</xdr:colOff>
      <xdr:row>88</xdr:row>
      <xdr:rowOff>100013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88DD2B-0CA8-4537-B67D-33CD9965E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246809</xdr:colOff>
      <xdr:row>0</xdr:row>
      <xdr:rowOff>184055</xdr:rowOff>
    </xdr:from>
    <xdr:to>
      <xdr:col>19</xdr:col>
      <xdr:colOff>270622</xdr:colOff>
      <xdr:row>20</xdr:row>
      <xdr:rowOff>112619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B00510-F25C-4EDB-BB46-2DCE18D3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212912</xdr:colOff>
      <xdr:row>21</xdr:row>
      <xdr:rowOff>67236</xdr:rowOff>
    </xdr:from>
    <xdr:to>
      <xdr:col>19</xdr:col>
      <xdr:colOff>236725</xdr:colOff>
      <xdr:row>47</xdr:row>
      <xdr:rowOff>85447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6DF504-E4FF-4901-99F8-E970A25D2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257736</xdr:colOff>
      <xdr:row>48</xdr:row>
      <xdr:rowOff>78442</xdr:rowOff>
    </xdr:from>
    <xdr:to>
      <xdr:col>19</xdr:col>
      <xdr:colOff>281549</xdr:colOff>
      <xdr:row>74</xdr:row>
      <xdr:rowOff>96653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184162-7F7A-47EB-AF1A-1106A6F05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257735</xdr:colOff>
      <xdr:row>75</xdr:row>
      <xdr:rowOff>56029</xdr:rowOff>
    </xdr:from>
    <xdr:to>
      <xdr:col>19</xdr:col>
      <xdr:colOff>281548</xdr:colOff>
      <xdr:row>101</xdr:row>
      <xdr:rowOff>74240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CA3EDE-FEF9-4CD9-9535-4C74DE564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102</xdr:row>
      <xdr:rowOff>123264</xdr:rowOff>
    </xdr:from>
    <xdr:to>
      <xdr:col>19</xdr:col>
      <xdr:colOff>214313</xdr:colOff>
      <xdr:row>128</xdr:row>
      <xdr:rowOff>141475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816CCE-0CB3-43BB-AE7D-C9023079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156882</xdr:colOff>
      <xdr:row>15</xdr:row>
      <xdr:rowOff>11205</xdr:rowOff>
    </xdr:from>
    <xdr:to>
      <xdr:col>9</xdr:col>
      <xdr:colOff>504265</xdr:colOff>
      <xdr:row>44</xdr:row>
      <xdr:rowOff>22412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B1E10F-F40D-4E6D-B379-F21F998D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38F9-C5D3-48B2-A6F6-C32757B290DB}">
  <dimension ref="A1:M647"/>
  <sheetViews>
    <sheetView topLeftCell="A11" workbookViewId="0">
      <pane xSplit="3" ySplit="2" topLeftCell="D13" activePane="bottomRight" state="frozen"/>
      <selection activeCell="A11" sqref="A11"/>
      <selection pane="topRight" activeCell="D11" sqref="D11"/>
      <selection pane="bottomLeft" activeCell="A13" sqref="A13"/>
      <selection pane="bottomRight" activeCell="C28" sqref="C28"/>
    </sheetView>
  </sheetViews>
  <sheetFormatPr baseColWidth="10" defaultRowHeight="15" x14ac:dyDescent="0.25"/>
  <cols>
    <col min="1" max="1" width="4.140625" style="21" customWidth="1"/>
    <col min="2" max="2" width="3" style="21" customWidth="1"/>
    <col min="3" max="3" width="64.5703125" style="21" customWidth="1"/>
    <col min="4" max="13" width="15.140625" style="21" customWidth="1"/>
  </cols>
  <sheetData>
    <row r="1" spans="1:13" ht="22.5" x14ac:dyDescent="0.25">
      <c r="A1" s="1"/>
      <c r="B1" s="2"/>
      <c r="C1" s="2" t="s">
        <v>0</v>
      </c>
      <c r="D1" s="3" t="s">
        <v>1</v>
      </c>
      <c r="E1" s="3" t="s">
        <v>453</v>
      </c>
      <c r="F1" s="3" t="s">
        <v>1</v>
      </c>
      <c r="G1" s="3" t="s">
        <v>453</v>
      </c>
      <c r="H1" s="3" t="s">
        <v>1</v>
      </c>
      <c r="I1" s="3" t="s">
        <v>453</v>
      </c>
      <c r="J1" s="3" t="s">
        <v>1</v>
      </c>
      <c r="K1" s="3" t="s">
        <v>453</v>
      </c>
      <c r="L1" s="3" t="s">
        <v>1</v>
      </c>
      <c r="M1" s="3" t="s">
        <v>453</v>
      </c>
    </row>
    <row r="2" spans="1:13" x14ac:dyDescent="0.25">
      <c r="A2" s="4"/>
      <c r="B2" s="5"/>
      <c r="C2" s="5" t="s">
        <v>2</v>
      </c>
      <c r="D2" s="3" t="s">
        <v>3</v>
      </c>
      <c r="E2" s="3">
        <v>1</v>
      </c>
      <c r="F2" s="3" t="s">
        <v>3</v>
      </c>
      <c r="G2" s="3">
        <v>1</v>
      </c>
      <c r="H2" s="3" t="s">
        <v>3</v>
      </c>
      <c r="I2" s="3">
        <v>1</v>
      </c>
      <c r="J2" s="3" t="s">
        <v>3</v>
      </c>
      <c r="K2" s="3">
        <v>1</v>
      </c>
      <c r="L2" s="3" t="s">
        <v>3</v>
      </c>
      <c r="M2" s="3">
        <v>1</v>
      </c>
    </row>
    <row r="3" spans="1:13" x14ac:dyDescent="0.25">
      <c r="A3" s="4"/>
      <c r="B3" s="5"/>
      <c r="C3" s="5" t="s">
        <v>4</v>
      </c>
      <c r="D3" s="3">
        <v>0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M3" s="3">
        <v>1</v>
      </c>
    </row>
    <row r="4" spans="1:13" x14ac:dyDescent="0.25">
      <c r="A4" s="4"/>
      <c r="B4" s="5"/>
      <c r="C4" s="5" t="s">
        <v>5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1</v>
      </c>
      <c r="L4" s="3">
        <v>0</v>
      </c>
      <c r="M4" s="3">
        <v>1</v>
      </c>
    </row>
    <row r="5" spans="1:13" x14ac:dyDescent="0.25">
      <c r="A5" s="4"/>
      <c r="B5" s="5"/>
      <c r="C5" s="5" t="s">
        <v>6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M5" s="3">
        <v>1</v>
      </c>
    </row>
    <row r="6" spans="1:13" x14ac:dyDescent="0.25">
      <c r="A6" s="4"/>
      <c r="B6" s="5"/>
      <c r="C6" s="5" t="s">
        <v>7</v>
      </c>
      <c r="D6" s="3">
        <v>0</v>
      </c>
      <c r="E6" s="3">
        <v>62</v>
      </c>
      <c r="F6" s="3">
        <v>0</v>
      </c>
      <c r="G6" s="3">
        <v>62</v>
      </c>
      <c r="H6" s="3">
        <v>0</v>
      </c>
      <c r="I6" s="3">
        <v>62</v>
      </c>
      <c r="J6" s="3">
        <v>0</v>
      </c>
      <c r="K6" s="3">
        <v>62</v>
      </c>
      <c r="L6" s="3">
        <v>0</v>
      </c>
      <c r="M6" s="3">
        <v>62</v>
      </c>
    </row>
    <row r="7" spans="1:13" x14ac:dyDescent="0.25">
      <c r="A7" s="4"/>
      <c r="B7" s="5"/>
      <c r="C7" s="5" t="s">
        <v>8</v>
      </c>
      <c r="D7" s="3">
        <v>0</v>
      </c>
      <c r="E7" s="3">
        <v>200</v>
      </c>
      <c r="F7" s="3">
        <v>0</v>
      </c>
      <c r="G7" s="3">
        <v>200</v>
      </c>
      <c r="H7" s="3">
        <v>0</v>
      </c>
      <c r="I7" s="3">
        <v>200</v>
      </c>
      <c r="J7" s="3">
        <v>0</v>
      </c>
      <c r="K7" s="3">
        <v>200</v>
      </c>
      <c r="L7" s="3">
        <v>0</v>
      </c>
      <c r="M7" s="3">
        <v>200</v>
      </c>
    </row>
    <row r="8" spans="1:13" x14ac:dyDescent="0.25">
      <c r="A8" s="4"/>
      <c r="B8" s="5"/>
      <c r="C8" s="5" t="s">
        <v>9</v>
      </c>
      <c r="D8" s="3">
        <v>0</v>
      </c>
      <c r="E8" s="3">
        <v>1</v>
      </c>
      <c r="F8" s="3">
        <v>0</v>
      </c>
      <c r="G8" s="3">
        <v>1</v>
      </c>
      <c r="H8" s="3">
        <v>0</v>
      </c>
      <c r="I8" s="3">
        <v>1</v>
      </c>
      <c r="J8" s="3">
        <v>0</v>
      </c>
      <c r="K8" s="3">
        <v>1</v>
      </c>
      <c r="L8" s="3">
        <v>0</v>
      </c>
      <c r="M8" s="3">
        <v>1</v>
      </c>
    </row>
    <row r="9" spans="1:13" x14ac:dyDescent="0.25">
      <c r="A9" s="4"/>
      <c r="B9" s="5"/>
      <c r="C9" s="5" t="s">
        <v>10</v>
      </c>
      <c r="D9" s="3">
        <v>0</v>
      </c>
      <c r="E9" s="3">
        <v>1</v>
      </c>
      <c r="F9" s="3">
        <v>0</v>
      </c>
      <c r="G9" s="3">
        <v>1</v>
      </c>
      <c r="H9" s="3">
        <v>0</v>
      </c>
      <c r="I9" s="3">
        <v>1</v>
      </c>
      <c r="J9" s="3">
        <v>0</v>
      </c>
      <c r="K9" s="3">
        <v>1</v>
      </c>
      <c r="L9" s="3">
        <v>0</v>
      </c>
      <c r="M9" s="3">
        <v>1</v>
      </c>
    </row>
    <row r="10" spans="1:13" ht="15.75" thickBot="1" x14ac:dyDescent="0.3">
      <c r="A10" s="4"/>
      <c r="B10" s="5"/>
      <c r="C10" s="5" t="s">
        <v>11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ht="33.75" x14ac:dyDescent="0.25">
      <c r="A11" s="6"/>
      <c r="B11" s="7"/>
      <c r="C11" s="8" t="s">
        <v>12</v>
      </c>
      <c r="D11" s="9" t="s">
        <v>13</v>
      </c>
      <c r="E11" s="9" t="s">
        <v>454</v>
      </c>
      <c r="F11" s="9" t="s">
        <v>13</v>
      </c>
      <c r="G11" s="9" t="s">
        <v>454</v>
      </c>
      <c r="H11" s="9" t="s">
        <v>13</v>
      </c>
      <c r="I11" s="9" t="s">
        <v>454</v>
      </c>
      <c r="J11" s="9" t="s">
        <v>13</v>
      </c>
      <c r="K11" s="9" t="s">
        <v>454</v>
      </c>
      <c r="L11" s="9" t="s">
        <v>13</v>
      </c>
      <c r="M11" s="9" t="s">
        <v>454</v>
      </c>
    </row>
    <row r="12" spans="1:13" ht="15.75" thickBot="1" x14ac:dyDescent="0.3">
      <c r="A12" s="10"/>
      <c r="B12" s="11"/>
      <c r="C12" s="12" t="s">
        <v>14</v>
      </c>
      <c r="D12" s="13" t="s">
        <v>15</v>
      </c>
      <c r="E12" s="13" t="s">
        <v>15</v>
      </c>
      <c r="F12" s="13" t="s">
        <v>455</v>
      </c>
      <c r="G12" s="13" t="s">
        <v>455</v>
      </c>
      <c r="H12" s="13">
        <v>45253</v>
      </c>
      <c r="I12" s="13">
        <v>45253</v>
      </c>
      <c r="J12" s="13" t="s">
        <v>456</v>
      </c>
      <c r="K12" s="13" t="s">
        <v>456</v>
      </c>
      <c r="L12" s="13">
        <v>45620</v>
      </c>
      <c r="M12" s="13">
        <v>45620</v>
      </c>
    </row>
    <row r="13" spans="1:13" x14ac:dyDescent="0.25">
      <c r="A13" s="14" t="s">
        <v>16</v>
      </c>
      <c r="B13" s="2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22" t="s">
        <v>17</v>
      </c>
      <c r="B14" s="123"/>
      <c r="C14" s="124"/>
      <c r="D14" s="125">
        <v>861021564.13999963</v>
      </c>
      <c r="E14" s="125">
        <v>1401989.9800000004</v>
      </c>
      <c r="F14" s="125">
        <v>972965175.48999965</v>
      </c>
      <c r="G14" s="125">
        <v>1930366.69</v>
      </c>
      <c r="H14" s="125">
        <v>1010561496.0600001</v>
      </c>
      <c r="I14" s="125">
        <v>2248897.0700000003</v>
      </c>
      <c r="J14" s="125">
        <v>1012266790.3000002</v>
      </c>
      <c r="K14" s="125">
        <v>2187325.73</v>
      </c>
      <c r="L14" s="125">
        <v>1060151106.0899999</v>
      </c>
      <c r="M14" s="125">
        <v>2563248.29</v>
      </c>
    </row>
    <row r="15" spans="1:13" x14ac:dyDescent="0.25">
      <c r="A15" s="16"/>
      <c r="B15" s="17" t="s">
        <v>18</v>
      </c>
      <c r="C15" s="5"/>
      <c r="D15" s="19">
        <v>67795668.280000001</v>
      </c>
      <c r="E15" s="19">
        <v>183760.04</v>
      </c>
      <c r="F15" s="19">
        <v>62457689.969999991</v>
      </c>
      <c r="G15" s="19">
        <v>222423.25</v>
      </c>
      <c r="H15" s="19">
        <v>71700742.920000002</v>
      </c>
      <c r="I15" s="19">
        <v>279899.51</v>
      </c>
      <c r="J15" s="19">
        <v>68056931.890000001</v>
      </c>
      <c r="K15" s="19">
        <v>224383.23</v>
      </c>
      <c r="L15" s="19">
        <v>61033303.329999976</v>
      </c>
      <c r="M15" s="19">
        <v>67203.429999999993</v>
      </c>
    </row>
    <row r="16" spans="1:13" x14ac:dyDescent="0.25">
      <c r="A16" s="16"/>
      <c r="B16" s="20" t="s">
        <v>19</v>
      </c>
      <c r="D16" s="22">
        <v>22515567.150000002</v>
      </c>
      <c r="E16" s="22">
        <v>3000.49</v>
      </c>
      <c r="F16" s="22">
        <v>21768178.649999999</v>
      </c>
      <c r="G16" s="22">
        <v>3002.78</v>
      </c>
      <c r="H16" s="22">
        <v>22836906.130000003</v>
      </c>
      <c r="I16" s="22">
        <v>0</v>
      </c>
      <c r="J16" s="22">
        <v>27035684.040000003</v>
      </c>
      <c r="K16" s="22">
        <v>0</v>
      </c>
      <c r="L16" s="22">
        <v>25013375.160000004</v>
      </c>
      <c r="M16" s="22">
        <v>281174.48</v>
      </c>
    </row>
    <row r="17" spans="1:13" x14ac:dyDescent="0.25">
      <c r="A17" s="16"/>
      <c r="B17" s="5"/>
      <c r="C17" s="23" t="s">
        <v>20</v>
      </c>
      <c r="D17" s="24">
        <v>4678851.2300000004</v>
      </c>
      <c r="E17" s="24">
        <v>3000.49</v>
      </c>
      <c r="F17" s="24">
        <v>2176542.11</v>
      </c>
      <c r="G17" s="24">
        <v>3002.78</v>
      </c>
      <c r="H17" s="24">
        <v>2019788.2</v>
      </c>
      <c r="I17" s="24">
        <v>0</v>
      </c>
      <c r="J17" s="24">
        <v>1913271.34</v>
      </c>
      <c r="K17" s="24">
        <v>0</v>
      </c>
      <c r="L17" s="24">
        <v>2433477.59</v>
      </c>
      <c r="M17" s="24">
        <v>55047.42</v>
      </c>
    </row>
    <row r="18" spans="1:13" x14ac:dyDescent="0.25">
      <c r="A18" s="16"/>
      <c r="B18" s="5"/>
      <c r="C18" s="23" t="s">
        <v>21</v>
      </c>
      <c r="D18" s="24">
        <v>0</v>
      </c>
      <c r="E18" s="24">
        <v>0</v>
      </c>
      <c r="F18" s="24">
        <v>35271.51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</row>
    <row r="19" spans="1:13" x14ac:dyDescent="0.25">
      <c r="A19" s="16"/>
      <c r="B19" s="5"/>
      <c r="C19" s="23" t="s">
        <v>22</v>
      </c>
      <c r="D19" s="24">
        <v>17836715.910000004</v>
      </c>
      <c r="E19" s="24">
        <v>0</v>
      </c>
      <c r="F19" s="24">
        <v>19281281.649999999</v>
      </c>
      <c r="G19" s="24">
        <v>0</v>
      </c>
      <c r="H19" s="24">
        <v>20416360.770000007</v>
      </c>
      <c r="I19" s="24">
        <v>0</v>
      </c>
      <c r="J19" s="24">
        <v>24637315.700000007</v>
      </c>
      <c r="K19" s="24">
        <v>0</v>
      </c>
      <c r="L19" s="24">
        <v>21989518.720000003</v>
      </c>
      <c r="M19" s="24">
        <v>226127.06</v>
      </c>
    </row>
    <row r="20" spans="1:13" x14ac:dyDescent="0.25">
      <c r="A20" s="16"/>
      <c r="B20" s="5"/>
      <c r="C20" s="23" t="s">
        <v>23</v>
      </c>
      <c r="D20" s="24">
        <v>0</v>
      </c>
      <c r="E20" s="24">
        <v>0</v>
      </c>
      <c r="F20" s="24">
        <v>275083.40000000002</v>
      </c>
      <c r="G20" s="24">
        <v>0</v>
      </c>
      <c r="H20" s="24">
        <v>400757.18</v>
      </c>
      <c r="I20" s="24">
        <v>0</v>
      </c>
      <c r="J20" s="24">
        <v>485097.01</v>
      </c>
      <c r="K20" s="24">
        <v>0</v>
      </c>
      <c r="L20" s="24">
        <v>590378.85000000009</v>
      </c>
      <c r="M20" s="24">
        <v>0</v>
      </c>
    </row>
    <row r="21" spans="1:13" x14ac:dyDescent="0.25">
      <c r="A21" s="16"/>
      <c r="B21" s="5"/>
      <c r="C21" s="23" t="s">
        <v>24</v>
      </c>
      <c r="D21" s="19">
        <v>9.9999979138374329E-3</v>
      </c>
      <c r="E21" s="19">
        <v>0</v>
      </c>
      <c r="F21" s="19">
        <v>-1.9999999552965164E-2</v>
      </c>
      <c r="G21" s="19">
        <v>0</v>
      </c>
      <c r="H21" s="19">
        <v>-2.0000003278255463E-2</v>
      </c>
      <c r="I21" s="19">
        <v>0</v>
      </c>
      <c r="J21" s="19">
        <v>-1.000000536441803E-2</v>
      </c>
      <c r="K21" s="19">
        <v>0</v>
      </c>
      <c r="L21" s="19">
        <v>0</v>
      </c>
      <c r="M21" s="19">
        <v>0</v>
      </c>
    </row>
    <row r="22" spans="1:13" x14ac:dyDescent="0.25">
      <c r="A22" s="16"/>
      <c r="B22" s="17" t="s">
        <v>25</v>
      </c>
      <c r="C22" s="5"/>
      <c r="D22" s="22">
        <v>193679915.00999999</v>
      </c>
      <c r="E22" s="22">
        <v>38948.1</v>
      </c>
      <c r="F22" s="22">
        <v>205793254.73999998</v>
      </c>
      <c r="G22" s="22">
        <v>48323.109999999993</v>
      </c>
      <c r="H22" s="22">
        <v>211462884.76999992</v>
      </c>
      <c r="I22" s="22">
        <v>53105.749999999993</v>
      </c>
      <c r="J22" s="22">
        <v>217166615.52000001</v>
      </c>
      <c r="K22" s="22">
        <v>75779.11</v>
      </c>
      <c r="L22" s="22">
        <v>246752897.50000003</v>
      </c>
      <c r="M22" s="22">
        <v>66176.56</v>
      </c>
    </row>
    <row r="23" spans="1:13" x14ac:dyDescent="0.25">
      <c r="A23" s="16"/>
      <c r="B23" s="5"/>
      <c r="C23" s="23" t="s">
        <v>26</v>
      </c>
      <c r="D23" s="24">
        <v>26671358.569999997</v>
      </c>
      <c r="E23" s="24">
        <v>2173.69</v>
      </c>
      <c r="F23" s="24">
        <v>20554209.860000007</v>
      </c>
      <c r="G23" s="24">
        <v>1017.73</v>
      </c>
      <c r="H23" s="24">
        <v>24127992.640000004</v>
      </c>
      <c r="I23" s="24">
        <v>0</v>
      </c>
      <c r="J23" s="24">
        <v>25473504.939999998</v>
      </c>
      <c r="K23" s="24">
        <v>18017.59</v>
      </c>
      <c r="L23" s="24">
        <v>37952115.519999988</v>
      </c>
      <c r="M23" s="24">
        <v>0</v>
      </c>
    </row>
    <row r="24" spans="1:13" x14ac:dyDescent="0.25">
      <c r="A24" s="16"/>
      <c r="B24" s="5"/>
      <c r="C24" s="23" t="s">
        <v>27</v>
      </c>
      <c r="D24" s="24">
        <v>2026701.53</v>
      </c>
      <c r="E24" s="24">
        <v>812.7</v>
      </c>
      <c r="F24" s="24">
        <v>2744674.9300000006</v>
      </c>
      <c r="G24" s="24">
        <v>3470.9</v>
      </c>
      <c r="H24" s="24">
        <v>2905048.7</v>
      </c>
      <c r="I24" s="24">
        <v>512.45000000000005</v>
      </c>
      <c r="J24" s="24">
        <v>3074962.8799999994</v>
      </c>
      <c r="K24" s="24">
        <v>4744.3</v>
      </c>
      <c r="L24" s="24">
        <v>4578274.4100000011</v>
      </c>
      <c r="M24" s="24">
        <v>1278.93</v>
      </c>
    </row>
    <row r="25" spans="1:13" x14ac:dyDescent="0.25">
      <c r="A25" s="16"/>
      <c r="B25" s="5"/>
      <c r="C25" s="23" t="s">
        <v>28</v>
      </c>
      <c r="D25" s="24">
        <v>26968300.470000003</v>
      </c>
      <c r="E25" s="24">
        <v>35798.949999999997</v>
      </c>
      <c r="F25" s="24">
        <v>33166408.759999998</v>
      </c>
      <c r="G25" s="24">
        <v>43719.35</v>
      </c>
      <c r="H25" s="24">
        <v>28064313.18</v>
      </c>
      <c r="I25" s="24">
        <v>52410.35</v>
      </c>
      <c r="J25" s="24">
        <v>28702187.98</v>
      </c>
      <c r="K25" s="24">
        <v>52827.68</v>
      </c>
      <c r="L25" s="24">
        <v>29220805.040000003</v>
      </c>
      <c r="M25" s="24">
        <v>64897.63</v>
      </c>
    </row>
    <row r="26" spans="1:13" x14ac:dyDescent="0.25">
      <c r="A26" s="16"/>
      <c r="B26" s="5"/>
      <c r="C26" s="23" t="s">
        <v>29</v>
      </c>
      <c r="D26" s="24">
        <v>3441351.1199999996</v>
      </c>
      <c r="E26" s="24">
        <v>162.76</v>
      </c>
      <c r="F26" s="24">
        <v>3706429.5199999996</v>
      </c>
      <c r="G26" s="24">
        <v>115.13</v>
      </c>
      <c r="H26" s="24">
        <v>3453819.8300000015</v>
      </c>
      <c r="I26" s="24">
        <v>182.95</v>
      </c>
      <c r="J26" s="24">
        <v>3033663.8300000005</v>
      </c>
      <c r="K26" s="24">
        <v>189.54</v>
      </c>
      <c r="L26" s="24">
        <v>3602134.6900000013</v>
      </c>
      <c r="M26" s="24">
        <v>0</v>
      </c>
    </row>
    <row r="27" spans="1:13" x14ac:dyDescent="0.25">
      <c r="A27" s="16"/>
      <c r="B27" s="5"/>
      <c r="C27" s="23" t="s">
        <v>30</v>
      </c>
      <c r="D27" s="24">
        <v>6903788.4499999993</v>
      </c>
      <c r="E27" s="24">
        <v>0</v>
      </c>
      <c r="F27" s="24">
        <v>7463984.7500000009</v>
      </c>
      <c r="G27" s="24">
        <v>0</v>
      </c>
      <c r="H27" s="24">
        <v>11245894.079999998</v>
      </c>
      <c r="I27" s="24">
        <v>0</v>
      </c>
      <c r="J27" s="24">
        <v>11319429.859999999</v>
      </c>
      <c r="K27" s="24">
        <v>0</v>
      </c>
      <c r="L27" s="24">
        <v>15447848.020000001</v>
      </c>
      <c r="M27" s="24">
        <v>0</v>
      </c>
    </row>
    <row r="28" spans="1:13" x14ac:dyDescent="0.25">
      <c r="A28" s="16"/>
      <c r="B28" s="5"/>
      <c r="C28" s="23" t="s">
        <v>31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</row>
    <row r="29" spans="1:13" x14ac:dyDescent="0.25">
      <c r="A29" s="16"/>
      <c r="B29" s="5"/>
      <c r="C29" s="23" t="s">
        <v>32</v>
      </c>
      <c r="D29" s="24">
        <v>2429124.2600000002</v>
      </c>
      <c r="E29" s="24">
        <v>0</v>
      </c>
      <c r="F29" s="24">
        <v>2469912.6800000002</v>
      </c>
      <c r="G29" s="24">
        <v>0</v>
      </c>
      <c r="H29" s="24">
        <v>8173240.669999999</v>
      </c>
      <c r="I29" s="24">
        <v>0</v>
      </c>
      <c r="J29" s="24">
        <v>7680419.080000001</v>
      </c>
      <c r="K29" s="24">
        <v>0</v>
      </c>
      <c r="L29" s="24">
        <v>7778877.1800000006</v>
      </c>
      <c r="M29" s="24">
        <v>0</v>
      </c>
    </row>
    <row r="30" spans="1:13" x14ac:dyDescent="0.25">
      <c r="A30" s="16"/>
      <c r="B30" s="5"/>
      <c r="C30" s="23" t="s">
        <v>33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</row>
    <row r="31" spans="1:13" x14ac:dyDescent="0.25">
      <c r="A31" s="16"/>
      <c r="B31" s="5"/>
      <c r="C31" s="23" t="s">
        <v>34</v>
      </c>
      <c r="D31" s="24">
        <v>930369.97999999986</v>
      </c>
      <c r="E31" s="24">
        <v>0</v>
      </c>
      <c r="F31" s="24">
        <v>1023753.5399999998</v>
      </c>
      <c r="G31" s="24">
        <v>0</v>
      </c>
      <c r="H31" s="24">
        <v>2443565.34</v>
      </c>
      <c r="I31" s="24">
        <v>0</v>
      </c>
      <c r="J31" s="24">
        <v>2533127.0100000002</v>
      </c>
      <c r="K31" s="24">
        <v>0</v>
      </c>
      <c r="L31" s="24">
        <v>2963876.81</v>
      </c>
      <c r="M31" s="24">
        <v>0</v>
      </c>
    </row>
    <row r="32" spans="1:13" x14ac:dyDescent="0.25">
      <c r="A32" s="16"/>
      <c r="B32" s="5"/>
      <c r="C32" s="23" t="s">
        <v>35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</row>
    <row r="33" spans="1:13" x14ac:dyDescent="0.25">
      <c r="A33" s="16"/>
      <c r="B33" s="5"/>
      <c r="C33" s="23" t="s">
        <v>36</v>
      </c>
      <c r="D33" s="24">
        <v>99872.16</v>
      </c>
      <c r="E33" s="24">
        <v>0</v>
      </c>
      <c r="F33" s="24">
        <v>141082.99</v>
      </c>
      <c r="G33" s="24">
        <v>0</v>
      </c>
      <c r="H33" s="24">
        <v>892086.64999999991</v>
      </c>
      <c r="I33" s="24">
        <v>0</v>
      </c>
      <c r="J33" s="24">
        <v>934353.94</v>
      </c>
      <c r="K33" s="24">
        <v>0</v>
      </c>
      <c r="L33" s="24">
        <v>534109.72</v>
      </c>
      <c r="M33" s="24">
        <v>0</v>
      </c>
    </row>
    <row r="34" spans="1:13" x14ac:dyDescent="0.25">
      <c r="A34" s="16"/>
      <c r="B34" s="5"/>
      <c r="C34" s="23" t="s">
        <v>37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</row>
    <row r="35" spans="1:13" x14ac:dyDescent="0.25">
      <c r="A35" s="16"/>
      <c r="B35" s="5"/>
      <c r="C35" s="23" t="s">
        <v>38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</row>
    <row r="36" spans="1:13" x14ac:dyDescent="0.25">
      <c r="A36" s="16"/>
      <c r="B36" s="5"/>
      <c r="C36" s="23" t="s">
        <v>39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</row>
    <row r="37" spans="1:13" x14ac:dyDescent="0.25">
      <c r="A37" s="16"/>
      <c r="B37" s="5"/>
      <c r="C37" s="23" t="s">
        <v>40</v>
      </c>
      <c r="D37" s="24">
        <v>64460843.950000018</v>
      </c>
      <c r="E37" s="24">
        <v>0</v>
      </c>
      <c r="F37" s="24">
        <v>62753417.07</v>
      </c>
      <c r="G37" s="24">
        <v>0</v>
      </c>
      <c r="H37" s="24">
        <v>60842768.789999992</v>
      </c>
      <c r="I37" s="24">
        <v>0</v>
      </c>
      <c r="J37" s="24">
        <v>59746857.340000004</v>
      </c>
      <c r="K37" s="24">
        <v>0</v>
      </c>
      <c r="L37" s="24">
        <v>68195315.970000029</v>
      </c>
      <c r="M37" s="24">
        <v>0</v>
      </c>
    </row>
    <row r="38" spans="1:13" x14ac:dyDescent="0.25">
      <c r="A38" s="16"/>
      <c r="B38" s="5"/>
      <c r="C38" s="23" t="s">
        <v>41</v>
      </c>
      <c r="D38" s="24">
        <v>10760512.310000001</v>
      </c>
      <c r="E38" s="24">
        <v>0</v>
      </c>
      <c r="F38" s="24">
        <v>11309789.390000001</v>
      </c>
      <c r="G38" s="24">
        <v>0</v>
      </c>
      <c r="H38" s="24">
        <v>11020141.449999997</v>
      </c>
      <c r="I38" s="24">
        <v>0</v>
      </c>
      <c r="J38" s="24">
        <v>11150950.84</v>
      </c>
      <c r="K38" s="24">
        <v>0</v>
      </c>
      <c r="L38" s="24">
        <v>11771175.030000003</v>
      </c>
      <c r="M38" s="24">
        <v>0</v>
      </c>
    </row>
    <row r="39" spans="1:13" x14ac:dyDescent="0.25">
      <c r="A39" s="16"/>
      <c r="B39" s="5"/>
      <c r="C39" s="23" t="s">
        <v>42</v>
      </c>
      <c r="D39" s="24">
        <v>20363026.930000003</v>
      </c>
      <c r="E39" s="24">
        <v>0</v>
      </c>
      <c r="F39" s="24">
        <v>19572850.299999997</v>
      </c>
      <c r="G39" s="24">
        <v>0</v>
      </c>
      <c r="H39" s="24">
        <v>19376804.700000003</v>
      </c>
      <c r="I39" s="24">
        <v>0</v>
      </c>
      <c r="J39" s="24">
        <v>21059154.709999997</v>
      </c>
      <c r="K39" s="24">
        <v>0</v>
      </c>
      <c r="L39" s="24">
        <v>29980246.210000005</v>
      </c>
      <c r="M39" s="24">
        <v>0</v>
      </c>
    </row>
    <row r="40" spans="1:13" x14ac:dyDescent="0.25">
      <c r="A40" s="16"/>
      <c r="B40" s="5"/>
      <c r="C40" s="23" t="s">
        <v>43</v>
      </c>
      <c r="D40" s="24">
        <v>66622.8</v>
      </c>
      <c r="E40" s="24">
        <v>0</v>
      </c>
      <c r="F40" s="24">
        <v>51195.35</v>
      </c>
      <c r="G40" s="24">
        <v>0</v>
      </c>
      <c r="H40" s="24">
        <v>50525.7</v>
      </c>
      <c r="I40" s="24">
        <v>0</v>
      </c>
      <c r="J40" s="24">
        <v>50525.7</v>
      </c>
      <c r="K40" s="24">
        <v>0</v>
      </c>
      <c r="L40" s="24">
        <v>25450.3</v>
      </c>
      <c r="M40" s="24">
        <v>0</v>
      </c>
    </row>
    <row r="41" spans="1:13" x14ac:dyDescent="0.25">
      <c r="A41" s="16"/>
      <c r="B41" s="5"/>
      <c r="C41" s="23" t="s">
        <v>44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</row>
    <row r="42" spans="1:13" x14ac:dyDescent="0.25">
      <c r="A42" s="16"/>
      <c r="B42" s="5"/>
      <c r="C42" s="23" t="s">
        <v>45</v>
      </c>
      <c r="D42" s="24">
        <v>750781.53</v>
      </c>
      <c r="E42" s="24">
        <v>0</v>
      </c>
      <c r="F42" s="24">
        <v>987350.97</v>
      </c>
      <c r="G42" s="24">
        <v>0</v>
      </c>
      <c r="H42" s="24">
        <v>863468.41999999993</v>
      </c>
      <c r="I42" s="24">
        <v>0</v>
      </c>
      <c r="J42" s="24">
        <v>836525.25</v>
      </c>
      <c r="K42" s="24">
        <v>0</v>
      </c>
      <c r="L42" s="24">
        <v>816967.65999999992</v>
      </c>
      <c r="M42" s="24">
        <v>0</v>
      </c>
    </row>
    <row r="43" spans="1:13" x14ac:dyDescent="0.25">
      <c r="A43" s="16"/>
      <c r="B43" s="5"/>
      <c r="C43" s="23" t="s">
        <v>46</v>
      </c>
      <c r="D43" s="24">
        <v>16350414.669999998</v>
      </c>
      <c r="E43" s="24">
        <v>0</v>
      </c>
      <c r="F43" s="24">
        <v>14158766.379999999</v>
      </c>
      <c r="G43" s="24">
        <v>0</v>
      </c>
      <c r="H43" s="24">
        <v>15656615.810000001</v>
      </c>
      <c r="I43" s="24">
        <v>0</v>
      </c>
      <c r="J43" s="24">
        <v>14938518.879999999</v>
      </c>
      <c r="K43" s="24">
        <v>0</v>
      </c>
      <c r="L43" s="24">
        <v>16519636.479999999</v>
      </c>
      <c r="M43" s="24">
        <v>0</v>
      </c>
    </row>
    <row r="44" spans="1:13" x14ac:dyDescent="0.25">
      <c r="A44" s="16"/>
      <c r="B44" s="5"/>
      <c r="C44" s="23" t="s">
        <v>47</v>
      </c>
      <c r="D44" s="24">
        <v>2043991.3899999997</v>
      </c>
      <c r="E44" s="24">
        <v>0</v>
      </c>
      <c r="F44" s="24">
        <v>3268291.65</v>
      </c>
      <c r="G44" s="24">
        <v>0</v>
      </c>
      <c r="H44" s="24">
        <v>2518393.8199999998</v>
      </c>
      <c r="I44" s="24">
        <v>0</v>
      </c>
      <c r="J44" s="24">
        <v>2619750.87</v>
      </c>
      <c r="K44" s="24">
        <v>0</v>
      </c>
      <c r="L44" s="24">
        <v>3329894.5900000003</v>
      </c>
      <c r="M44" s="24">
        <v>0</v>
      </c>
    </row>
    <row r="45" spans="1:13" x14ac:dyDescent="0.25">
      <c r="A45" s="16"/>
      <c r="B45" s="5"/>
      <c r="C45" s="23" t="s">
        <v>48</v>
      </c>
      <c r="D45" s="24">
        <v>220937.15999999997</v>
      </c>
      <c r="E45" s="24">
        <v>0</v>
      </c>
      <c r="F45" s="24">
        <v>232066.19999999998</v>
      </c>
      <c r="G45" s="24">
        <v>0</v>
      </c>
      <c r="H45" s="24">
        <v>252328.57000000004</v>
      </c>
      <c r="I45" s="24">
        <v>0</v>
      </c>
      <c r="J45" s="24">
        <v>256492.67</v>
      </c>
      <c r="K45" s="24">
        <v>0</v>
      </c>
      <c r="L45" s="24">
        <v>145671.77999999997</v>
      </c>
      <c r="M45" s="24">
        <v>0</v>
      </c>
    </row>
    <row r="46" spans="1:13" x14ac:dyDescent="0.25">
      <c r="A46" s="16"/>
      <c r="B46" s="5"/>
      <c r="C46" s="23" t="s">
        <v>49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</row>
    <row r="47" spans="1:13" x14ac:dyDescent="0.25">
      <c r="A47" s="16"/>
      <c r="B47" s="5"/>
      <c r="C47" s="23" t="s">
        <v>50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</row>
    <row r="48" spans="1:13" x14ac:dyDescent="0.25">
      <c r="A48" s="16"/>
      <c r="B48" s="5"/>
      <c r="C48" s="23" t="s">
        <v>51</v>
      </c>
      <c r="D48" s="24">
        <v>68227.290000000008</v>
      </c>
      <c r="E48" s="24">
        <v>0</v>
      </c>
      <c r="F48" s="24">
        <v>87066.62000000001</v>
      </c>
      <c r="G48" s="24">
        <v>0</v>
      </c>
      <c r="H48" s="24">
        <v>362713.26000000007</v>
      </c>
      <c r="I48" s="24">
        <v>0</v>
      </c>
      <c r="J48" s="24">
        <v>268752.73</v>
      </c>
      <c r="K48" s="24">
        <v>0</v>
      </c>
      <c r="L48" s="24">
        <v>512495.98999999993</v>
      </c>
      <c r="M48" s="24">
        <v>0</v>
      </c>
    </row>
    <row r="49" spans="1:13" x14ac:dyDescent="0.25">
      <c r="A49" s="16"/>
      <c r="B49" s="5"/>
      <c r="C49" s="23" t="s">
        <v>52</v>
      </c>
      <c r="D49" s="24">
        <v>3635740.3400000003</v>
      </c>
      <c r="E49" s="24">
        <v>0</v>
      </c>
      <c r="F49" s="24">
        <v>6448874.0399999991</v>
      </c>
      <c r="G49" s="24">
        <v>0</v>
      </c>
      <c r="H49" s="24">
        <v>10640928.360000001</v>
      </c>
      <c r="I49" s="24">
        <v>0</v>
      </c>
      <c r="J49" s="24">
        <v>15260705.789999999</v>
      </c>
      <c r="K49" s="24">
        <v>0</v>
      </c>
      <c r="L49" s="24">
        <v>6361673.8300000001</v>
      </c>
      <c r="M49" s="24">
        <v>0</v>
      </c>
    </row>
    <row r="50" spans="1:13" x14ac:dyDescent="0.25">
      <c r="A50" s="16"/>
      <c r="B50" s="5"/>
      <c r="C50" s="23" t="s">
        <v>53</v>
      </c>
      <c r="D50" s="24">
        <v>11799.26</v>
      </c>
      <c r="E50" s="24">
        <v>0</v>
      </c>
      <c r="F50" s="24">
        <v>12847.06</v>
      </c>
      <c r="G50" s="24">
        <v>0</v>
      </c>
      <c r="H50" s="24">
        <v>7355.17</v>
      </c>
      <c r="I50" s="24">
        <v>0</v>
      </c>
      <c r="J50" s="24">
        <v>2118.0500000000002</v>
      </c>
      <c r="K50" s="24">
        <v>0</v>
      </c>
      <c r="L50" s="24">
        <v>2975.32</v>
      </c>
      <c r="M50" s="24">
        <v>0</v>
      </c>
    </row>
    <row r="51" spans="1:13" x14ac:dyDescent="0.25">
      <c r="A51" s="16"/>
      <c r="B51" s="5"/>
      <c r="C51" s="23" t="s">
        <v>54</v>
      </c>
      <c r="D51" s="24">
        <v>4514412.0600000005</v>
      </c>
      <c r="E51" s="24">
        <v>0</v>
      </c>
      <c r="F51" s="24">
        <v>13961444.889999997</v>
      </c>
      <c r="G51" s="24">
        <v>0</v>
      </c>
      <c r="H51" s="24">
        <v>7705759.3000000017</v>
      </c>
      <c r="I51" s="24">
        <v>0</v>
      </c>
      <c r="J51" s="24">
        <v>7260532.0599999996</v>
      </c>
      <c r="K51" s="24">
        <v>0</v>
      </c>
      <c r="L51" s="24">
        <v>6270604.9200000009</v>
      </c>
      <c r="M51" s="24">
        <v>0</v>
      </c>
    </row>
    <row r="52" spans="1:13" x14ac:dyDescent="0.25">
      <c r="A52" s="16"/>
      <c r="B52" s="5"/>
      <c r="C52" s="23" t="s">
        <v>55</v>
      </c>
      <c r="D52" s="24">
        <v>144190.71</v>
      </c>
      <c r="E52" s="24">
        <v>0</v>
      </c>
      <c r="F52" s="24">
        <v>352387.47</v>
      </c>
      <c r="G52" s="24">
        <v>0</v>
      </c>
      <c r="H52" s="24">
        <v>432853.95000000007</v>
      </c>
      <c r="I52" s="24">
        <v>0</v>
      </c>
      <c r="J52" s="24">
        <v>554095.49999999988</v>
      </c>
      <c r="K52" s="24">
        <v>0</v>
      </c>
      <c r="L52" s="24">
        <v>289194.83999999997</v>
      </c>
      <c r="M52" s="24">
        <v>0</v>
      </c>
    </row>
    <row r="53" spans="1:13" x14ac:dyDescent="0.25">
      <c r="A53" s="16"/>
      <c r="B53" s="5"/>
      <c r="C53" s="23" t="s">
        <v>56</v>
      </c>
      <c r="D53" s="24">
        <v>93465.150000000009</v>
      </c>
      <c r="E53" s="24">
        <v>0</v>
      </c>
      <c r="F53" s="24">
        <v>155515.71</v>
      </c>
      <c r="G53" s="24">
        <v>0</v>
      </c>
      <c r="H53" s="24">
        <v>41248.159999999996</v>
      </c>
      <c r="I53" s="24">
        <v>0</v>
      </c>
      <c r="J53" s="24">
        <v>56854.21</v>
      </c>
      <c r="K53" s="24">
        <v>0</v>
      </c>
      <c r="L53" s="24">
        <v>39597.160000000003</v>
      </c>
      <c r="M53" s="24">
        <v>0</v>
      </c>
    </row>
    <row r="54" spans="1:13" x14ac:dyDescent="0.25">
      <c r="A54" s="16"/>
      <c r="B54" s="5"/>
      <c r="C54" s="23" t="s">
        <v>57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</row>
    <row r="55" spans="1:13" x14ac:dyDescent="0.25">
      <c r="A55" s="16"/>
      <c r="B55" s="5"/>
      <c r="C55" s="23" t="s">
        <v>58</v>
      </c>
      <c r="D55" s="24">
        <v>462143.33999999997</v>
      </c>
      <c r="E55" s="24">
        <v>0</v>
      </c>
      <c r="F55" s="24">
        <v>828058.73</v>
      </c>
      <c r="G55" s="24">
        <v>0</v>
      </c>
      <c r="H55" s="24">
        <v>537073.15999999992</v>
      </c>
      <c r="I55" s="24">
        <v>0</v>
      </c>
      <c r="J55" s="24">
        <v>500833.13</v>
      </c>
      <c r="K55" s="24">
        <v>0</v>
      </c>
      <c r="L55" s="24">
        <v>763041.70999999985</v>
      </c>
      <c r="M55" s="24">
        <v>0</v>
      </c>
    </row>
    <row r="56" spans="1:13" x14ac:dyDescent="0.25">
      <c r="A56" s="16"/>
      <c r="B56" s="5"/>
      <c r="C56" s="23" t="s">
        <v>59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</row>
    <row r="57" spans="1:13" x14ac:dyDescent="0.25">
      <c r="A57" s="16"/>
      <c r="B57" s="5"/>
      <c r="C57" s="23" t="s">
        <v>60</v>
      </c>
      <c r="D57" s="24">
        <v>525655.29</v>
      </c>
      <c r="E57" s="24">
        <v>0</v>
      </c>
      <c r="F57" s="24">
        <v>587653.34000000008</v>
      </c>
      <c r="G57" s="24">
        <v>0</v>
      </c>
      <c r="H57" s="24">
        <v>211703.35000000003</v>
      </c>
      <c r="I57" s="24">
        <v>0</v>
      </c>
      <c r="J57" s="24">
        <v>220591.69</v>
      </c>
      <c r="K57" s="24">
        <v>0</v>
      </c>
      <c r="L57" s="24">
        <v>268167.67</v>
      </c>
      <c r="M57" s="24">
        <v>0</v>
      </c>
    </row>
    <row r="58" spans="1:13" x14ac:dyDescent="0.25">
      <c r="A58" s="16"/>
      <c r="B58" s="5"/>
      <c r="C58" s="23" t="s">
        <v>61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</row>
    <row r="59" spans="1:13" x14ac:dyDescent="0.25">
      <c r="A59" s="16"/>
      <c r="B59" s="5"/>
      <c r="C59" s="23" t="s">
        <v>62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</row>
    <row r="60" spans="1:13" x14ac:dyDescent="0.25">
      <c r="A60" s="16"/>
      <c r="B60" s="5"/>
      <c r="C60" s="23" t="s">
        <v>63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</row>
    <row r="61" spans="1:13" x14ac:dyDescent="0.25">
      <c r="A61" s="25"/>
      <c r="B61" s="5"/>
      <c r="C61" s="23" t="s">
        <v>64</v>
      </c>
      <c r="D61" s="24">
        <v>263715.70999999996</v>
      </c>
      <c r="E61" s="24">
        <v>0</v>
      </c>
      <c r="F61" s="24">
        <v>244777.46</v>
      </c>
      <c r="G61" s="24">
        <v>0</v>
      </c>
      <c r="H61" s="24">
        <v>363758.29000000004</v>
      </c>
      <c r="I61" s="24">
        <v>0</v>
      </c>
      <c r="J61" s="24">
        <v>368293.42</v>
      </c>
      <c r="K61" s="24">
        <v>0</v>
      </c>
      <c r="L61" s="24">
        <v>617253.35000000009</v>
      </c>
      <c r="M61" s="24">
        <v>0</v>
      </c>
    </row>
    <row r="62" spans="1:13" x14ac:dyDescent="0.25">
      <c r="A62" s="25"/>
      <c r="B62" s="5"/>
      <c r="C62" s="23" t="s">
        <v>65</v>
      </c>
      <c r="D62" s="24">
        <v>137890.84</v>
      </c>
      <c r="E62" s="24">
        <v>0</v>
      </c>
      <c r="F62" s="24">
        <v>118454.68999999999</v>
      </c>
      <c r="G62" s="24">
        <v>0</v>
      </c>
      <c r="H62" s="24">
        <v>237770.2</v>
      </c>
      <c r="I62" s="24">
        <v>0</v>
      </c>
      <c r="J62" s="24">
        <v>242372.98</v>
      </c>
      <c r="K62" s="24">
        <v>0</v>
      </c>
      <c r="L62" s="24">
        <v>524203.67000000004</v>
      </c>
      <c r="M62" s="24">
        <v>0</v>
      </c>
    </row>
    <row r="63" spans="1:13" x14ac:dyDescent="0.25">
      <c r="A63" s="25"/>
      <c r="B63" s="5"/>
      <c r="C63" s="23" t="s">
        <v>66</v>
      </c>
      <c r="D63" s="24">
        <v>125824.87</v>
      </c>
      <c r="E63" s="24">
        <v>0</v>
      </c>
      <c r="F63" s="24">
        <v>126322.77</v>
      </c>
      <c r="G63" s="24">
        <v>0</v>
      </c>
      <c r="H63" s="24">
        <v>125988.09</v>
      </c>
      <c r="I63" s="24">
        <v>0</v>
      </c>
      <c r="J63" s="24">
        <v>125920.43999999999</v>
      </c>
      <c r="K63" s="24">
        <v>0</v>
      </c>
      <c r="L63" s="24">
        <v>93049.68</v>
      </c>
      <c r="M63" s="24">
        <v>0</v>
      </c>
    </row>
    <row r="64" spans="1:13" x14ac:dyDescent="0.25">
      <c r="A64" s="16"/>
      <c r="B64" s="26" t="s">
        <v>67</v>
      </c>
      <c r="C64" s="5"/>
      <c r="D64" s="22">
        <v>528813462.58999985</v>
      </c>
      <c r="E64" s="22">
        <v>985202.59000000008</v>
      </c>
      <c r="F64" s="22">
        <v>622361859.24000001</v>
      </c>
      <c r="G64" s="22">
        <v>1463392.75</v>
      </c>
      <c r="H64" s="22">
        <v>634884402.09000003</v>
      </c>
      <c r="I64" s="22">
        <v>1650663.3200000003</v>
      </c>
      <c r="J64" s="22">
        <v>632088805.21000016</v>
      </c>
      <c r="K64" s="22">
        <v>1635156.5</v>
      </c>
      <c r="L64" s="22">
        <v>651994032.43000031</v>
      </c>
      <c r="M64" s="22">
        <v>1890195.4699999997</v>
      </c>
    </row>
    <row r="65" spans="1:13" x14ac:dyDescent="0.25">
      <c r="A65" s="16"/>
      <c r="B65" s="23"/>
      <c r="C65" s="5" t="s">
        <v>68</v>
      </c>
      <c r="D65" s="24">
        <v>565763217.26999986</v>
      </c>
      <c r="E65" s="24">
        <v>1079277.3500000001</v>
      </c>
      <c r="F65" s="24">
        <v>661163581.88999999</v>
      </c>
      <c r="G65" s="24">
        <v>1532497.12</v>
      </c>
      <c r="H65" s="24">
        <v>676887182.63999999</v>
      </c>
      <c r="I65" s="24">
        <v>1787283.3600000003</v>
      </c>
      <c r="J65" s="24">
        <v>673654564.37000012</v>
      </c>
      <c r="K65" s="24">
        <v>1780198.58</v>
      </c>
      <c r="L65" s="24">
        <v>694457845.96000028</v>
      </c>
      <c r="M65" s="24">
        <v>2040480.46</v>
      </c>
    </row>
    <row r="66" spans="1:13" x14ac:dyDescent="0.25">
      <c r="A66" s="143"/>
      <c r="B66" s="144"/>
      <c r="C66" s="145" t="s">
        <v>69</v>
      </c>
      <c r="D66" s="146">
        <v>286080118.67999989</v>
      </c>
      <c r="E66" s="146">
        <v>234655.11</v>
      </c>
      <c r="F66" s="146">
        <v>333983119.24999988</v>
      </c>
      <c r="G66" s="146">
        <v>377977.01</v>
      </c>
      <c r="H66" s="146">
        <v>344083533.27999991</v>
      </c>
      <c r="I66" s="146">
        <v>437247.75000000006</v>
      </c>
      <c r="J66" s="146">
        <v>341707477.47000009</v>
      </c>
      <c r="K66" s="146">
        <v>442464.08999999997</v>
      </c>
      <c r="L66" s="146">
        <v>359674912.35000014</v>
      </c>
      <c r="M66" s="146">
        <v>504557.37</v>
      </c>
    </row>
    <row r="67" spans="1:13" x14ac:dyDescent="0.25">
      <c r="A67" s="147"/>
      <c r="B67" s="144"/>
      <c r="C67" s="145" t="s">
        <v>70</v>
      </c>
      <c r="D67" s="148">
        <v>180865687.63999993</v>
      </c>
      <c r="E67" s="148">
        <v>8020.17</v>
      </c>
      <c r="F67" s="148">
        <v>213945759.97000003</v>
      </c>
      <c r="G67" s="148">
        <v>3539.1299999999997</v>
      </c>
      <c r="H67" s="148">
        <v>210618072.38000005</v>
      </c>
      <c r="I67" s="148">
        <v>2592.6400000000003</v>
      </c>
      <c r="J67" s="148">
        <v>208832583.94999999</v>
      </c>
      <c r="K67" s="148">
        <v>2413.5299999999997</v>
      </c>
      <c r="L67" s="148">
        <v>203155739.21000001</v>
      </c>
      <c r="M67" s="148">
        <v>1827.82</v>
      </c>
    </row>
    <row r="68" spans="1:13" x14ac:dyDescent="0.25">
      <c r="A68" s="147"/>
      <c r="B68" s="144"/>
      <c r="C68" s="145" t="s">
        <v>71</v>
      </c>
      <c r="D68" s="148">
        <v>14552532.560000001</v>
      </c>
      <c r="E68" s="148">
        <v>788701.35</v>
      </c>
      <c r="F68" s="148">
        <v>16670589.080000004</v>
      </c>
      <c r="G68" s="148">
        <v>1102019.6700000002</v>
      </c>
      <c r="H68" s="148">
        <v>18606607.980000004</v>
      </c>
      <c r="I68" s="148">
        <v>1300784.9700000002</v>
      </c>
      <c r="J68" s="148">
        <v>18558778.259999998</v>
      </c>
      <c r="K68" s="148">
        <v>1288663.2100000002</v>
      </c>
      <c r="L68" s="148">
        <v>20046161.84</v>
      </c>
      <c r="M68" s="148">
        <v>1490502.44</v>
      </c>
    </row>
    <row r="69" spans="1:13" x14ac:dyDescent="0.25">
      <c r="A69" s="147"/>
      <c r="B69" s="144"/>
      <c r="C69" s="145" t="s">
        <v>72</v>
      </c>
      <c r="D69" s="148">
        <v>84264878.390000001</v>
      </c>
      <c r="E69" s="148">
        <v>47900.719999999994</v>
      </c>
      <c r="F69" s="148">
        <v>96564113.590000018</v>
      </c>
      <c r="G69" s="148">
        <v>48961.31</v>
      </c>
      <c r="H69" s="148">
        <v>103578969</v>
      </c>
      <c r="I69" s="148">
        <v>46658</v>
      </c>
      <c r="J69" s="148">
        <v>104555724.69</v>
      </c>
      <c r="K69" s="148">
        <v>46657.749999999993</v>
      </c>
      <c r="L69" s="148">
        <v>111581032.56000003</v>
      </c>
      <c r="M69" s="148">
        <v>43592.83</v>
      </c>
    </row>
    <row r="70" spans="1:13" x14ac:dyDescent="0.25">
      <c r="A70" s="16"/>
      <c r="B70" s="5"/>
      <c r="C70" s="5" t="s">
        <v>73</v>
      </c>
      <c r="D70" s="28">
        <v>32709635.969999999</v>
      </c>
      <c r="E70" s="28">
        <v>90191.48</v>
      </c>
      <c r="F70" s="28">
        <v>33595057.50999999</v>
      </c>
      <c r="G70" s="28">
        <v>62979.839999999997</v>
      </c>
      <c r="H70" s="28">
        <v>37846858.920000002</v>
      </c>
      <c r="I70" s="28">
        <v>129509.5</v>
      </c>
      <c r="J70" s="28">
        <v>37882880.049999997</v>
      </c>
      <c r="K70" s="28">
        <v>137841.28</v>
      </c>
      <c r="L70" s="28">
        <v>39227908.239999995</v>
      </c>
      <c r="M70" s="28">
        <v>141971.14000000001</v>
      </c>
    </row>
    <row r="71" spans="1:13" x14ac:dyDescent="0.25">
      <c r="A71" s="16"/>
      <c r="B71" s="5"/>
      <c r="C71" s="23" t="s">
        <v>74</v>
      </c>
      <c r="D71" s="28">
        <v>16005194.029999999</v>
      </c>
      <c r="E71" s="28">
        <v>11465.75</v>
      </c>
      <c r="F71" s="28">
        <v>15006576.939999998</v>
      </c>
      <c r="G71" s="28">
        <v>13526.479999999998</v>
      </c>
      <c r="H71" s="28">
        <v>15045498.450000003</v>
      </c>
      <c r="I71" s="28">
        <v>22449.120000000003</v>
      </c>
      <c r="J71" s="28">
        <v>14798572.859999998</v>
      </c>
      <c r="K71" s="28">
        <v>24306.48</v>
      </c>
      <c r="L71" s="28">
        <v>16102650.809999999</v>
      </c>
      <c r="M71" s="28">
        <v>39731.81</v>
      </c>
    </row>
    <row r="72" spans="1:13" x14ac:dyDescent="0.25">
      <c r="A72" s="16"/>
      <c r="B72" s="5"/>
      <c r="C72" s="23" t="s">
        <v>75</v>
      </c>
      <c r="D72" s="28">
        <v>10645921.649999999</v>
      </c>
      <c r="E72" s="28">
        <v>912.09</v>
      </c>
      <c r="F72" s="28">
        <v>13906974.259999994</v>
      </c>
      <c r="G72" s="28">
        <v>338.14000000000004</v>
      </c>
      <c r="H72" s="28">
        <v>17931049.459999993</v>
      </c>
      <c r="I72" s="28">
        <v>235.59</v>
      </c>
      <c r="J72" s="28">
        <v>18160199.849999994</v>
      </c>
      <c r="K72" s="28">
        <v>213.94</v>
      </c>
      <c r="L72" s="28">
        <v>17974162.159999993</v>
      </c>
      <c r="M72" s="28">
        <v>82.45</v>
      </c>
    </row>
    <row r="73" spans="1:13" x14ac:dyDescent="0.25">
      <c r="A73" s="16"/>
      <c r="B73" s="5"/>
      <c r="C73" s="23" t="s">
        <v>76</v>
      </c>
      <c r="D73" s="28">
        <v>1003557.6499999999</v>
      </c>
      <c r="E73" s="28">
        <v>38038.199999999997</v>
      </c>
      <c r="F73" s="28">
        <v>936418.7</v>
      </c>
      <c r="G73" s="28">
        <v>41790.28</v>
      </c>
      <c r="H73" s="28">
        <v>1259334.7699999998</v>
      </c>
      <c r="I73" s="28">
        <v>58264.06</v>
      </c>
      <c r="J73" s="28">
        <v>1276510.8900000001</v>
      </c>
      <c r="K73" s="28">
        <v>59671.729999999996</v>
      </c>
      <c r="L73" s="28">
        <v>1447453.5299999993</v>
      </c>
      <c r="M73" s="28">
        <v>70437.680000000008</v>
      </c>
    </row>
    <row r="74" spans="1:13" x14ac:dyDescent="0.25">
      <c r="A74" s="16"/>
      <c r="B74" s="5"/>
      <c r="C74" s="23" t="s">
        <v>77</v>
      </c>
      <c r="D74" s="28">
        <v>3057334.9800000009</v>
      </c>
      <c r="E74" s="28">
        <v>1214.44</v>
      </c>
      <c r="F74" s="28">
        <v>3227696.58</v>
      </c>
      <c r="G74" s="28">
        <v>1263.94</v>
      </c>
      <c r="H74" s="28">
        <v>3427036.7399999998</v>
      </c>
      <c r="I74" s="28">
        <v>1309.73</v>
      </c>
      <c r="J74" s="28">
        <v>3457791.3799999994</v>
      </c>
      <c r="K74" s="28">
        <v>1298.1299999999999</v>
      </c>
      <c r="L74" s="28">
        <v>3627990.5999999992</v>
      </c>
      <c r="M74" s="28">
        <v>1293.2</v>
      </c>
    </row>
    <row r="75" spans="1:13" x14ac:dyDescent="0.25">
      <c r="A75" s="16"/>
      <c r="B75" s="5"/>
      <c r="C75" s="23" t="s">
        <v>78</v>
      </c>
      <c r="D75" s="28">
        <v>1997627.6600000001</v>
      </c>
      <c r="E75" s="28">
        <v>38561</v>
      </c>
      <c r="F75" s="28">
        <v>517391.02999999997</v>
      </c>
      <c r="G75" s="28">
        <v>6061</v>
      </c>
      <c r="H75" s="28">
        <v>183939.49999999997</v>
      </c>
      <c r="I75" s="28">
        <v>47251</v>
      </c>
      <c r="J75" s="28">
        <v>189805.06999999998</v>
      </c>
      <c r="K75" s="28">
        <v>52351</v>
      </c>
      <c r="L75" s="28">
        <v>75651.139999999985</v>
      </c>
      <c r="M75" s="28">
        <v>30426</v>
      </c>
    </row>
    <row r="76" spans="1:13" x14ac:dyDescent="0.25">
      <c r="A76" s="16"/>
      <c r="C76" s="5" t="s">
        <v>79</v>
      </c>
      <c r="D76" s="28">
        <v>4240118.7100000009</v>
      </c>
      <c r="E76" s="28">
        <v>3883.28</v>
      </c>
      <c r="F76" s="28">
        <v>5206665.1400000006</v>
      </c>
      <c r="G76" s="28">
        <v>6124.53</v>
      </c>
      <c r="H76" s="28">
        <v>4155921.63</v>
      </c>
      <c r="I76" s="28">
        <v>7110.54</v>
      </c>
      <c r="J76" s="28">
        <v>3682879.1100000003</v>
      </c>
      <c r="K76" s="28">
        <v>7200.8</v>
      </c>
      <c r="L76" s="28">
        <v>3235905.2899999996</v>
      </c>
      <c r="M76" s="28">
        <v>8313.8499999999985</v>
      </c>
    </row>
    <row r="77" spans="1:13" x14ac:dyDescent="0.25">
      <c r="A77" s="16"/>
      <c r="B77" s="5"/>
      <c r="C77" s="23" t="s">
        <v>80</v>
      </c>
      <c r="D77" s="28">
        <v>2637703.8000000007</v>
      </c>
      <c r="E77" s="28">
        <v>152.96</v>
      </c>
      <c r="F77" s="28">
        <v>3349479.5900000008</v>
      </c>
      <c r="G77" s="28">
        <v>47.66</v>
      </c>
      <c r="H77" s="28">
        <v>2225710.94</v>
      </c>
      <c r="I77" s="28">
        <v>19.989999999999998</v>
      </c>
      <c r="J77" s="28">
        <v>1948105.8</v>
      </c>
      <c r="K77" s="28">
        <v>18.05</v>
      </c>
      <c r="L77" s="28">
        <v>1809907.26</v>
      </c>
      <c r="M77" s="28">
        <v>7.14</v>
      </c>
    </row>
    <row r="78" spans="1:13" x14ac:dyDescent="0.25">
      <c r="A78" s="16"/>
      <c r="B78" s="5"/>
      <c r="C78" s="23" t="s">
        <v>81</v>
      </c>
      <c r="D78" s="28">
        <v>1602414.9100000004</v>
      </c>
      <c r="E78" s="28">
        <v>3730.32</v>
      </c>
      <c r="F78" s="28">
        <v>1857185.5499999996</v>
      </c>
      <c r="G78" s="28">
        <v>6076.87</v>
      </c>
      <c r="H78" s="28">
        <v>1930210.6900000002</v>
      </c>
      <c r="I78" s="28">
        <v>7090.55</v>
      </c>
      <c r="J78" s="28">
        <v>1734773.3100000003</v>
      </c>
      <c r="K78" s="28">
        <v>7182.75</v>
      </c>
      <c r="L78" s="28">
        <v>1425998.0299999996</v>
      </c>
      <c r="M78" s="28">
        <v>8306.7099999999991</v>
      </c>
    </row>
    <row r="79" spans="1:13" x14ac:dyDescent="0.25">
      <c r="A79" s="16"/>
      <c r="B79" s="26" t="s">
        <v>82</v>
      </c>
      <c r="C79" s="5"/>
      <c r="D79" s="29">
        <v>48216951.109999813</v>
      </c>
      <c r="E79" s="29">
        <v>191078.76000000015</v>
      </c>
      <c r="F79" s="29">
        <v>60584192.889999777</v>
      </c>
      <c r="G79" s="29">
        <v>193224.79999999987</v>
      </c>
      <c r="H79" s="29">
        <v>69676560.15000014</v>
      </c>
      <c r="I79" s="29">
        <v>265228.49000000017</v>
      </c>
      <c r="J79" s="29">
        <v>67918753.640000045</v>
      </c>
      <c r="K79" s="29">
        <v>252006.88999999993</v>
      </c>
      <c r="L79" s="29">
        <v>75357497.669999659</v>
      </c>
      <c r="M79" s="29">
        <v>258498.35000000044</v>
      </c>
    </row>
    <row r="80" spans="1:13" x14ac:dyDescent="0.25">
      <c r="A80" s="16"/>
      <c r="B80" s="5"/>
      <c r="C80" s="30" t="s">
        <v>83</v>
      </c>
      <c r="D80" s="28">
        <v>22687497.09</v>
      </c>
      <c r="E80" s="28">
        <v>64011.93</v>
      </c>
      <c r="F80" s="28">
        <v>29720247.649999995</v>
      </c>
      <c r="G80" s="28">
        <v>57776.35</v>
      </c>
      <c r="H80" s="28">
        <v>38148829.959999993</v>
      </c>
      <c r="I80" s="28">
        <v>88825.02</v>
      </c>
      <c r="J80" s="28">
        <v>36474162.749999993</v>
      </c>
      <c r="K80" s="28">
        <v>70110.61</v>
      </c>
      <c r="L80" s="28">
        <v>42407192.710000016</v>
      </c>
      <c r="M80" s="28">
        <v>84065.67</v>
      </c>
    </row>
    <row r="81" spans="1:13" x14ac:dyDescent="0.25">
      <c r="A81" s="16"/>
      <c r="C81" s="30" t="s">
        <v>84</v>
      </c>
      <c r="D81" s="28">
        <v>542027.21000000008</v>
      </c>
      <c r="E81" s="28">
        <v>0</v>
      </c>
      <c r="F81" s="28">
        <v>552389.57000000007</v>
      </c>
      <c r="G81" s="28">
        <v>0</v>
      </c>
      <c r="H81" s="28">
        <v>1021238.6000000003</v>
      </c>
      <c r="I81" s="28">
        <v>0</v>
      </c>
      <c r="J81" s="28">
        <v>967609.6100000001</v>
      </c>
      <c r="K81" s="28">
        <v>0</v>
      </c>
      <c r="L81" s="28">
        <v>1035928.5700000001</v>
      </c>
      <c r="M81" s="28">
        <v>0</v>
      </c>
    </row>
    <row r="82" spans="1:13" x14ac:dyDescent="0.25">
      <c r="A82" s="16"/>
      <c r="B82" s="30"/>
      <c r="C82" s="31" t="s">
        <v>85</v>
      </c>
      <c r="D82" s="28">
        <v>593792.31000000006</v>
      </c>
      <c r="E82" s="28">
        <v>0</v>
      </c>
      <c r="F82" s="28">
        <v>483798.91000000003</v>
      </c>
      <c r="G82" s="28">
        <v>0</v>
      </c>
      <c r="H82" s="28">
        <v>633819.28000000014</v>
      </c>
      <c r="I82" s="28">
        <v>0</v>
      </c>
      <c r="J82" s="28">
        <v>634432.19000000006</v>
      </c>
      <c r="K82" s="28">
        <v>0</v>
      </c>
      <c r="L82" s="28">
        <v>697057.78999999992</v>
      </c>
      <c r="M82" s="28">
        <v>0</v>
      </c>
    </row>
    <row r="83" spans="1:13" x14ac:dyDescent="0.25">
      <c r="A83" s="16"/>
      <c r="B83" s="30"/>
      <c r="C83" s="31" t="s">
        <v>86</v>
      </c>
      <c r="D83" s="28">
        <v>584076.75</v>
      </c>
      <c r="E83" s="28">
        <v>0</v>
      </c>
      <c r="F83" s="28">
        <v>640989.22000000009</v>
      </c>
      <c r="G83" s="28">
        <v>0</v>
      </c>
      <c r="H83" s="28">
        <v>971445.64</v>
      </c>
      <c r="I83" s="28">
        <v>0</v>
      </c>
      <c r="J83" s="28">
        <v>873209.2</v>
      </c>
      <c r="K83" s="28">
        <v>0</v>
      </c>
      <c r="L83" s="28">
        <v>839345</v>
      </c>
      <c r="M83" s="28">
        <v>0</v>
      </c>
    </row>
    <row r="84" spans="1:13" x14ac:dyDescent="0.25">
      <c r="A84" s="16"/>
      <c r="B84" s="30"/>
      <c r="C84" s="31" t="s">
        <v>87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</row>
    <row r="85" spans="1:13" x14ac:dyDescent="0.25">
      <c r="A85" s="16"/>
      <c r="B85" s="30"/>
      <c r="C85" s="31" t="s">
        <v>88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</row>
    <row r="86" spans="1:13" x14ac:dyDescent="0.25">
      <c r="A86" s="16"/>
      <c r="B86" s="30"/>
      <c r="C86" s="31" t="s">
        <v>89</v>
      </c>
      <c r="D86" s="28">
        <v>36750.519999999997</v>
      </c>
      <c r="E86" s="28">
        <v>0</v>
      </c>
      <c r="F86" s="28">
        <v>25095.440000000002</v>
      </c>
      <c r="G86" s="28">
        <v>0</v>
      </c>
      <c r="H86" s="28">
        <v>48650.599999999991</v>
      </c>
      <c r="I86" s="28">
        <v>0</v>
      </c>
      <c r="J86" s="28">
        <v>62522.89</v>
      </c>
      <c r="K86" s="28">
        <v>0</v>
      </c>
      <c r="L86" s="28">
        <v>141505.30000000002</v>
      </c>
      <c r="M86" s="28">
        <v>0</v>
      </c>
    </row>
    <row r="87" spans="1:13" x14ac:dyDescent="0.25">
      <c r="A87" s="16"/>
      <c r="B87" s="30"/>
      <c r="C87" s="31" t="s">
        <v>90</v>
      </c>
      <c r="D87" s="28">
        <v>672592.37</v>
      </c>
      <c r="E87" s="28">
        <v>0</v>
      </c>
      <c r="F87" s="28">
        <v>597494</v>
      </c>
      <c r="G87" s="28">
        <v>0</v>
      </c>
      <c r="H87" s="28">
        <v>632676.91999999993</v>
      </c>
      <c r="I87" s="28">
        <v>0</v>
      </c>
      <c r="J87" s="28">
        <v>602554.66999999993</v>
      </c>
      <c r="K87" s="28">
        <v>0</v>
      </c>
      <c r="L87" s="28">
        <v>641979.52</v>
      </c>
      <c r="M87" s="28">
        <v>0</v>
      </c>
    </row>
    <row r="88" spans="1:13" x14ac:dyDescent="0.25">
      <c r="A88" s="16"/>
      <c r="C88" s="30" t="s">
        <v>91</v>
      </c>
      <c r="D88" s="28">
        <v>12992255.17</v>
      </c>
      <c r="E88" s="28">
        <v>18875.16</v>
      </c>
      <c r="F88" s="28">
        <v>14770417.119999999</v>
      </c>
      <c r="G88" s="28">
        <v>35201.83</v>
      </c>
      <c r="H88" s="28">
        <v>14871252.170000002</v>
      </c>
      <c r="I88" s="28">
        <v>37206.06</v>
      </c>
      <c r="J88" s="28">
        <v>15054956.520000001</v>
      </c>
      <c r="K88" s="28">
        <v>35733.599999999999</v>
      </c>
      <c r="L88" s="28">
        <v>14605051.440000001</v>
      </c>
      <c r="M88" s="28">
        <v>24121.95</v>
      </c>
    </row>
    <row r="89" spans="1:13" x14ac:dyDescent="0.25">
      <c r="A89" s="16"/>
      <c r="B89" s="5"/>
      <c r="C89" s="31" t="s">
        <v>92</v>
      </c>
      <c r="D89" s="28">
        <v>6314535.21</v>
      </c>
      <c r="E89" s="28">
        <v>5971.78</v>
      </c>
      <c r="F89" s="28">
        <v>6236282.5299999975</v>
      </c>
      <c r="G89" s="28">
        <v>7368.45</v>
      </c>
      <c r="H89" s="28">
        <v>5987560.9299999997</v>
      </c>
      <c r="I89" s="28">
        <v>14414.76</v>
      </c>
      <c r="J89" s="28">
        <v>5998956.7399999993</v>
      </c>
      <c r="K89" s="28">
        <v>14427.86</v>
      </c>
      <c r="L89" s="28">
        <v>5871815.2400000012</v>
      </c>
      <c r="M89" s="28">
        <v>13592.2</v>
      </c>
    </row>
    <row r="90" spans="1:13" x14ac:dyDescent="0.25">
      <c r="A90" s="16"/>
      <c r="B90" s="5"/>
      <c r="C90" s="31" t="s">
        <v>93</v>
      </c>
      <c r="D90" s="28">
        <v>3745938.9400000004</v>
      </c>
      <c r="E90" s="28">
        <v>11648.88</v>
      </c>
      <c r="F90" s="28">
        <v>3729508.22</v>
      </c>
      <c r="G90" s="28">
        <v>23348.71</v>
      </c>
      <c r="H90" s="28">
        <v>3612636.6800000011</v>
      </c>
      <c r="I90" s="28">
        <v>19355.169999999998</v>
      </c>
      <c r="J90" s="28">
        <v>3793382.43</v>
      </c>
      <c r="K90" s="28">
        <v>17846.759999999998</v>
      </c>
      <c r="L90" s="28">
        <v>3707564.1900000009</v>
      </c>
      <c r="M90" s="28">
        <v>8804.9500000000007</v>
      </c>
    </row>
    <row r="91" spans="1:13" x14ac:dyDescent="0.25">
      <c r="A91" s="16"/>
      <c r="B91" s="5"/>
      <c r="C91" s="31" t="s">
        <v>94</v>
      </c>
      <c r="D91" s="28">
        <v>2050512.9799999997</v>
      </c>
      <c r="E91" s="28">
        <v>0</v>
      </c>
      <c r="F91" s="28">
        <v>3586665.38</v>
      </c>
      <c r="G91" s="28">
        <v>0</v>
      </c>
      <c r="H91" s="28">
        <v>3794641.89</v>
      </c>
      <c r="I91" s="28">
        <v>0</v>
      </c>
      <c r="J91" s="28">
        <v>3782824.04</v>
      </c>
      <c r="K91" s="28">
        <v>0</v>
      </c>
      <c r="L91" s="28">
        <v>3152081.6199999996</v>
      </c>
      <c r="M91" s="28">
        <v>0</v>
      </c>
    </row>
    <row r="92" spans="1:13" x14ac:dyDescent="0.25">
      <c r="A92" s="16"/>
      <c r="B92" s="5"/>
      <c r="C92" s="31" t="s">
        <v>95</v>
      </c>
      <c r="D92" s="28">
        <v>127479.75</v>
      </c>
      <c r="E92" s="28">
        <v>1254.5</v>
      </c>
      <c r="F92" s="28">
        <v>144214.95999999996</v>
      </c>
      <c r="G92" s="28">
        <v>4484.67</v>
      </c>
      <c r="H92" s="28">
        <v>192664.03999999995</v>
      </c>
      <c r="I92" s="28">
        <v>3436.13</v>
      </c>
      <c r="J92" s="28">
        <v>197562.49000000008</v>
      </c>
      <c r="K92" s="28">
        <v>3458.98</v>
      </c>
      <c r="L92" s="28">
        <v>238742.25999999998</v>
      </c>
      <c r="M92" s="28">
        <v>1724.8</v>
      </c>
    </row>
    <row r="93" spans="1:13" x14ac:dyDescent="0.25">
      <c r="A93" s="16"/>
      <c r="B93" s="5"/>
      <c r="C93" s="31" t="s">
        <v>96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</row>
    <row r="94" spans="1:13" x14ac:dyDescent="0.25">
      <c r="A94" s="16"/>
      <c r="B94" s="5"/>
      <c r="C94" s="31" t="s">
        <v>97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</row>
    <row r="95" spans="1:13" x14ac:dyDescent="0.25">
      <c r="A95" s="16"/>
      <c r="B95" s="5"/>
      <c r="C95" s="31" t="s">
        <v>98</v>
      </c>
      <c r="D95" s="28">
        <v>36163.249999999993</v>
      </c>
      <c r="E95" s="28">
        <v>0</v>
      </c>
      <c r="F95" s="28">
        <v>40579.29</v>
      </c>
      <c r="G95" s="28">
        <v>0</v>
      </c>
      <c r="H95" s="28">
        <v>70672.73</v>
      </c>
      <c r="I95" s="28">
        <v>0</v>
      </c>
      <c r="J95" s="28">
        <v>44814.68</v>
      </c>
      <c r="K95" s="28">
        <v>0</v>
      </c>
      <c r="L95" s="28">
        <v>103914.57999999999</v>
      </c>
      <c r="M95" s="28">
        <v>0</v>
      </c>
    </row>
    <row r="96" spans="1:13" x14ac:dyDescent="0.25">
      <c r="A96" s="16"/>
      <c r="B96" s="5"/>
      <c r="C96" s="31" t="s">
        <v>99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</row>
    <row r="97" spans="1:13" x14ac:dyDescent="0.25">
      <c r="A97" s="16"/>
      <c r="B97" s="5"/>
      <c r="C97" s="31" t="s">
        <v>100</v>
      </c>
      <c r="D97" s="28">
        <v>717625.03999999992</v>
      </c>
      <c r="E97" s="28">
        <v>0</v>
      </c>
      <c r="F97" s="28">
        <v>1033166.74</v>
      </c>
      <c r="G97" s="28">
        <v>0</v>
      </c>
      <c r="H97" s="28">
        <v>1213075.9000000001</v>
      </c>
      <c r="I97" s="28">
        <v>0</v>
      </c>
      <c r="J97" s="28">
        <v>1237416.1399999999</v>
      </c>
      <c r="K97" s="28">
        <v>0</v>
      </c>
      <c r="L97" s="28">
        <v>1530933.5499999998</v>
      </c>
      <c r="M97" s="28">
        <v>0</v>
      </c>
    </row>
    <row r="98" spans="1:13" x14ac:dyDescent="0.25">
      <c r="A98" s="16"/>
      <c r="B98" s="5"/>
      <c r="C98" s="30" t="s">
        <v>101</v>
      </c>
      <c r="D98" s="28">
        <v>1897725.5699999998</v>
      </c>
      <c r="E98" s="28">
        <v>0</v>
      </c>
      <c r="F98" s="28">
        <v>1897725.5699999998</v>
      </c>
      <c r="G98" s="28">
        <v>0</v>
      </c>
      <c r="H98" s="28">
        <v>1897725.5699999998</v>
      </c>
      <c r="I98" s="28">
        <v>0</v>
      </c>
      <c r="J98" s="28">
        <v>1897725.5699999998</v>
      </c>
      <c r="K98" s="28">
        <v>0</v>
      </c>
      <c r="L98" s="28">
        <v>1897725.5699999998</v>
      </c>
      <c r="M98" s="28">
        <v>0</v>
      </c>
    </row>
    <row r="99" spans="1:13" x14ac:dyDescent="0.25">
      <c r="A99" s="16"/>
      <c r="C99" s="5" t="s">
        <v>102</v>
      </c>
      <c r="D99" s="28">
        <v>10097446.069999814</v>
      </c>
      <c r="E99" s="28">
        <v>108191.67000000016</v>
      </c>
      <c r="F99" s="28">
        <v>13643412.979999781</v>
      </c>
      <c r="G99" s="28">
        <v>100246.61999999988</v>
      </c>
      <c r="H99" s="28">
        <v>13737513.850000143</v>
      </c>
      <c r="I99" s="28">
        <v>139197.41000000015</v>
      </c>
      <c r="J99" s="28">
        <v>13524299.190000057</v>
      </c>
      <c r="K99" s="28">
        <v>146162.67999999993</v>
      </c>
      <c r="L99" s="28">
        <v>15411599.379999638</v>
      </c>
      <c r="M99" s="28">
        <v>150310.73000000045</v>
      </c>
    </row>
    <row r="100" spans="1:13" x14ac:dyDescent="0.25">
      <c r="A100" s="32" t="s">
        <v>103</v>
      </c>
      <c r="B100" s="17"/>
      <c r="C100" s="17"/>
      <c r="D100" s="18">
        <v>861021564.11000013</v>
      </c>
      <c r="E100" s="18">
        <v>1401989.99</v>
      </c>
      <c r="F100" s="18">
        <v>972965175.3300004</v>
      </c>
      <c r="G100" s="18">
        <v>1930366.68</v>
      </c>
      <c r="H100" s="18">
        <v>1010561495.9100001</v>
      </c>
      <c r="I100" s="18">
        <v>2248897.06</v>
      </c>
      <c r="J100" s="18">
        <v>1012266790.1499997</v>
      </c>
      <c r="K100" s="18">
        <v>2187325.7199999997</v>
      </c>
      <c r="L100" s="18">
        <v>1060151106.1400001</v>
      </c>
      <c r="M100" s="18">
        <v>2563248.2899999996</v>
      </c>
    </row>
    <row r="101" spans="1:13" x14ac:dyDescent="0.25">
      <c r="A101" s="33" t="s">
        <v>104</v>
      </c>
      <c r="B101" s="17"/>
      <c r="C101" s="17"/>
      <c r="D101" s="18">
        <v>740282456.05000007</v>
      </c>
      <c r="E101" s="18">
        <v>1181605.83</v>
      </c>
      <c r="F101" s="18">
        <v>849418901.15000033</v>
      </c>
      <c r="G101" s="18">
        <v>1635622.39</v>
      </c>
      <c r="H101" s="18">
        <v>888756931.84000015</v>
      </c>
      <c r="I101" s="18">
        <v>1974510.79</v>
      </c>
      <c r="J101" s="18">
        <v>890636090.63999975</v>
      </c>
      <c r="K101" s="18">
        <v>1932792.13</v>
      </c>
      <c r="L101" s="18">
        <v>927412119.05000007</v>
      </c>
      <c r="M101" s="18">
        <v>2150991.5299999998</v>
      </c>
    </row>
    <row r="102" spans="1:13" x14ac:dyDescent="0.25">
      <c r="A102" s="34"/>
      <c r="B102" s="35" t="s">
        <v>105</v>
      </c>
      <c r="D102" s="28">
        <v>649896788.87000024</v>
      </c>
      <c r="E102" s="28">
        <v>882480.94000000006</v>
      </c>
      <c r="F102" s="28">
        <v>710542115.39999998</v>
      </c>
      <c r="G102" s="28">
        <v>1356314.6900000002</v>
      </c>
      <c r="H102" s="28">
        <v>761488597.54000032</v>
      </c>
      <c r="I102" s="28">
        <v>1766343.5400000003</v>
      </c>
      <c r="J102" s="28">
        <v>759358060.98000014</v>
      </c>
      <c r="K102" s="28">
        <v>1690335.4</v>
      </c>
      <c r="L102" s="28">
        <v>810483304.60000014</v>
      </c>
      <c r="M102" s="28">
        <v>2012148.24</v>
      </c>
    </row>
    <row r="103" spans="1:13" x14ac:dyDescent="0.25">
      <c r="A103" s="34"/>
      <c r="B103" s="27"/>
      <c r="C103" s="30" t="s">
        <v>106</v>
      </c>
      <c r="D103" s="28">
        <v>84846246.659999982</v>
      </c>
      <c r="E103" s="28">
        <v>80.989999999999995</v>
      </c>
      <c r="F103" s="28">
        <v>80607581.449999973</v>
      </c>
      <c r="G103" s="28">
        <v>40.36</v>
      </c>
      <c r="H103" s="28">
        <v>76503401.930000007</v>
      </c>
      <c r="I103" s="28">
        <v>26.83</v>
      </c>
      <c r="J103" s="28">
        <v>75483332.919999987</v>
      </c>
      <c r="K103" s="28">
        <v>29.84</v>
      </c>
      <c r="L103" s="28">
        <v>73265031.180000007</v>
      </c>
      <c r="M103" s="28">
        <v>452.47</v>
      </c>
    </row>
    <row r="104" spans="1:13" x14ac:dyDescent="0.25">
      <c r="A104" s="34"/>
      <c r="B104" s="27"/>
      <c r="C104" s="30" t="s">
        <v>107</v>
      </c>
      <c r="D104" s="28">
        <v>2005.82</v>
      </c>
      <c r="E104" s="28">
        <v>0</v>
      </c>
      <c r="F104" s="28">
        <v>1614.77</v>
      </c>
      <c r="G104" s="28">
        <v>0</v>
      </c>
      <c r="H104" s="28">
        <v>1314.63</v>
      </c>
      <c r="I104" s="28">
        <v>0</v>
      </c>
      <c r="J104" s="28">
        <v>1320.99</v>
      </c>
      <c r="K104" s="28">
        <v>0</v>
      </c>
      <c r="L104" s="28">
        <v>823.64</v>
      </c>
      <c r="M104" s="28">
        <v>0</v>
      </c>
    </row>
    <row r="105" spans="1:13" x14ac:dyDescent="0.25">
      <c r="A105" s="34"/>
      <c r="B105" s="27"/>
      <c r="C105" s="30" t="s">
        <v>108</v>
      </c>
      <c r="D105" s="28">
        <v>152877316.66000006</v>
      </c>
      <c r="E105" s="28">
        <v>766669.16</v>
      </c>
      <c r="F105" s="28">
        <v>222441401.88999996</v>
      </c>
      <c r="G105" s="28">
        <v>1046242.67</v>
      </c>
      <c r="H105" s="28">
        <v>288789145.84000003</v>
      </c>
      <c r="I105" s="28">
        <v>1452181.12</v>
      </c>
      <c r="J105" s="28">
        <v>289663146.42000002</v>
      </c>
      <c r="K105" s="28">
        <v>1414534.13</v>
      </c>
      <c r="L105" s="28">
        <v>308788441.6099999</v>
      </c>
      <c r="M105" s="28">
        <v>1595330.47</v>
      </c>
    </row>
    <row r="106" spans="1:13" x14ac:dyDescent="0.25">
      <c r="A106" s="34"/>
      <c r="B106" s="27"/>
      <c r="C106" s="30" t="s">
        <v>109</v>
      </c>
      <c r="D106" s="28">
        <v>294552540.46999997</v>
      </c>
      <c r="E106" s="28">
        <v>100510.9</v>
      </c>
      <c r="F106" s="28">
        <v>295016725.29000008</v>
      </c>
      <c r="G106" s="28">
        <v>187914.61</v>
      </c>
      <c r="H106" s="28">
        <v>286072401.11000007</v>
      </c>
      <c r="I106" s="28">
        <v>198633.24</v>
      </c>
      <c r="J106" s="28">
        <v>282568569.84999996</v>
      </c>
      <c r="K106" s="28">
        <v>151606.72</v>
      </c>
      <c r="L106" s="28">
        <v>311625304.72000009</v>
      </c>
      <c r="M106" s="28">
        <v>298983.8</v>
      </c>
    </row>
    <row r="107" spans="1:13" x14ac:dyDescent="0.25">
      <c r="A107" s="34"/>
      <c r="B107" s="27"/>
      <c r="C107" s="30" t="s">
        <v>110</v>
      </c>
      <c r="D107" s="28">
        <v>1655820.2499999998</v>
      </c>
      <c r="E107" s="28">
        <v>0</v>
      </c>
      <c r="F107" s="28">
        <v>1729273.41</v>
      </c>
      <c r="G107" s="28">
        <v>0</v>
      </c>
      <c r="H107" s="28">
        <v>1509467.69</v>
      </c>
      <c r="I107" s="28">
        <v>0</v>
      </c>
      <c r="J107" s="28">
        <v>1546515.67</v>
      </c>
      <c r="K107" s="28">
        <v>0</v>
      </c>
      <c r="L107" s="28">
        <v>1404592.2300000002</v>
      </c>
      <c r="M107" s="28">
        <v>0</v>
      </c>
    </row>
    <row r="108" spans="1:13" x14ac:dyDescent="0.25">
      <c r="A108" s="34"/>
      <c r="B108" s="27"/>
      <c r="C108" s="30" t="s">
        <v>111</v>
      </c>
      <c r="D108" s="28">
        <v>19035.97</v>
      </c>
      <c r="E108" s="28">
        <v>0</v>
      </c>
      <c r="F108" s="28">
        <v>1003757.43</v>
      </c>
      <c r="G108" s="28">
        <v>0</v>
      </c>
      <c r="H108" s="28">
        <v>1185865.2799999998</v>
      </c>
      <c r="I108" s="28">
        <v>0</v>
      </c>
      <c r="J108" s="28">
        <v>1107202.1200000001</v>
      </c>
      <c r="K108" s="28">
        <v>0</v>
      </c>
      <c r="L108" s="28">
        <v>1252184.2100000002</v>
      </c>
      <c r="M108" s="28">
        <v>0</v>
      </c>
    </row>
    <row r="109" spans="1:13" x14ac:dyDescent="0.25">
      <c r="A109" s="34"/>
      <c r="B109" s="27"/>
      <c r="C109" s="30" t="s">
        <v>112</v>
      </c>
      <c r="D109" s="28">
        <v>1236.96</v>
      </c>
      <c r="E109" s="28">
        <v>0</v>
      </c>
      <c r="F109" s="28">
        <v>1277.8</v>
      </c>
      <c r="G109" s="28">
        <v>0</v>
      </c>
      <c r="H109" s="28">
        <v>1371.09</v>
      </c>
      <c r="I109" s="28">
        <v>0</v>
      </c>
      <c r="J109" s="28">
        <v>1383.96</v>
      </c>
      <c r="K109" s="28">
        <v>0</v>
      </c>
      <c r="L109" s="28">
        <v>1486.04</v>
      </c>
      <c r="M109" s="28">
        <v>0</v>
      </c>
    </row>
    <row r="110" spans="1:13" x14ac:dyDescent="0.25">
      <c r="A110" s="34"/>
      <c r="B110" s="27"/>
      <c r="C110" s="30" t="s">
        <v>113</v>
      </c>
      <c r="D110" s="28">
        <v>1157.55</v>
      </c>
      <c r="E110" s="28">
        <v>0</v>
      </c>
      <c r="F110" s="28">
        <v>500.64000000000004</v>
      </c>
      <c r="G110" s="28">
        <v>0</v>
      </c>
      <c r="H110" s="28">
        <v>229.68</v>
      </c>
      <c r="I110" s="28">
        <v>0</v>
      </c>
      <c r="J110" s="28">
        <v>95.83</v>
      </c>
      <c r="K110" s="28">
        <v>0</v>
      </c>
      <c r="L110" s="28">
        <v>210.89</v>
      </c>
      <c r="M110" s="28">
        <v>0</v>
      </c>
    </row>
    <row r="111" spans="1:13" x14ac:dyDescent="0.25">
      <c r="A111" s="34"/>
      <c r="B111" s="27"/>
      <c r="C111" s="30" t="s">
        <v>114</v>
      </c>
      <c r="D111" s="28">
        <v>20455.480000000003</v>
      </c>
      <c r="E111" s="28">
        <v>0</v>
      </c>
      <c r="F111" s="28">
        <v>45190.15</v>
      </c>
      <c r="G111" s="28">
        <v>0</v>
      </c>
      <c r="H111" s="28">
        <v>96604.590000000011</v>
      </c>
      <c r="I111" s="28">
        <v>0</v>
      </c>
      <c r="J111" s="28">
        <v>46541.849999999991</v>
      </c>
      <c r="K111" s="28">
        <v>0</v>
      </c>
      <c r="L111" s="28">
        <v>58174.83</v>
      </c>
      <c r="M111" s="28">
        <v>0</v>
      </c>
    </row>
    <row r="112" spans="1:13" x14ac:dyDescent="0.25">
      <c r="A112" s="34"/>
      <c r="B112" s="27"/>
      <c r="C112" s="30" t="s">
        <v>115</v>
      </c>
      <c r="D112" s="28">
        <v>10227676.429999996</v>
      </c>
      <c r="E112" s="28">
        <v>0</v>
      </c>
      <c r="F112" s="28">
        <v>12145578.639999999</v>
      </c>
      <c r="G112" s="28">
        <v>0</v>
      </c>
      <c r="H112" s="28">
        <v>10851039.340000002</v>
      </c>
      <c r="I112" s="28">
        <v>0</v>
      </c>
      <c r="J112" s="28">
        <v>11269326.859999999</v>
      </c>
      <c r="K112" s="28">
        <v>0</v>
      </c>
      <c r="L112" s="28">
        <v>12645497.23</v>
      </c>
      <c r="M112" s="28">
        <v>0</v>
      </c>
    </row>
    <row r="113" spans="1:13" x14ac:dyDescent="0.25">
      <c r="A113" s="34"/>
      <c r="B113" s="27"/>
      <c r="C113" s="30" t="s">
        <v>116</v>
      </c>
      <c r="D113" s="28">
        <v>4406143.8200000012</v>
      </c>
      <c r="E113" s="28">
        <v>15004.15</v>
      </c>
      <c r="F113" s="28">
        <v>4483079.4200000009</v>
      </c>
      <c r="G113" s="28">
        <v>8963.2800000000007</v>
      </c>
      <c r="H113" s="28">
        <v>3089309.1099999994</v>
      </c>
      <c r="I113" s="28">
        <v>2614.4499999999998</v>
      </c>
      <c r="J113" s="28">
        <v>5788759.3299999991</v>
      </c>
      <c r="K113" s="28">
        <v>10409.27</v>
      </c>
      <c r="L113" s="28">
        <v>3365211.3799999994</v>
      </c>
      <c r="M113" s="28">
        <v>3885.27</v>
      </c>
    </row>
    <row r="114" spans="1:13" x14ac:dyDescent="0.25">
      <c r="A114" s="34"/>
      <c r="B114" s="27"/>
      <c r="C114" s="30" t="s">
        <v>117</v>
      </c>
      <c r="D114" s="28">
        <v>97261.69</v>
      </c>
      <c r="E114" s="28">
        <v>0</v>
      </c>
      <c r="F114" s="28">
        <v>97420.370000000024</v>
      </c>
      <c r="G114" s="28">
        <v>0</v>
      </c>
      <c r="H114" s="28">
        <v>122507.87</v>
      </c>
      <c r="I114" s="28">
        <v>0</v>
      </c>
      <c r="J114" s="28">
        <v>106062.08</v>
      </c>
      <c r="K114" s="28">
        <v>0</v>
      </c>
      <c r="L114" s="28">
        <v>115433.54</v>
      </c>
      <c r="M114" s="28">
        <v>0</v>
      </c>
    </row>
    <row r="115" spans="1:13" x14ac:dyDescent="0.25">
      <c r="A115" s="34"/>
      <c r="B115" s="27"/>
      <c r="C115" s="30" t="s">
        <v>118</v>
      </c>
      <c r="D115" s="28">
        <v>114718.62999999999</v>
      </c>
      <c r="E115" s="28">
        <v>0</v>
      </c>
      <c r="F115" s="28">
        <v>163278.35</v>
      </c>
      <c r="G115" s="28">
        <v>0</v>
      </c>
      <c r="H115" s="28">
        <v>79174.850000000006</v>
      </c>
      <c r="I115" s="28">
        <v>0</v>
      </c>
      <c r="J115" s="28">
        <v>179681.61</v>
      </c>
      <c r="K115" s="28">
        <v>0</v>
      </c>
      <c r="L115" s="28">
        <v>147488.56</v>
      </c>
      <c r="M115" s="28">
        <v>0</v>
      </c>
    </row>
    <row r="116" spans="1:13" x14ac:dyDescent="0.25">
      <c r="A116" s="34"/>
      <c r="B116" s="27"/>
      <c r="C116" s="30" t="s">
        <v>119</v>
      </c>
      <c r="D116" s="28">
        <v>3169641.71</v>
      </c>
      <c r="E116" s="28">
        <v>215.74</v>
      </c>
      <c r="F116" s="28">
        <v>3530235.100000001</v>
      </c>
      <c r="G116" s="28">
        <v>229.95</v>
      </c>
      <c r="H116" s="28">
        <v>3974632.36</v>
      </c>
      <c r="I116" s="28">
        <v>198.32</v>
      </c>
      <c r="J116" s="28">
        <v>4770675.16</v>
      </c>
      <c r="K116" s="28">
        <v>196.23</v>
      </c>
      <c r="L116" s="28">
        <v>5455403.3599999994</v>
      </c>
      <c r="M116" s="28">
        <v>171.26</v>
      </c>
    </row>
    <row r="117" spans="1:13" x14ac:dyDescent="0.25">
      <c r="A117" s="34"/>
      <c r="B117" s="27"/>
      <c r="C117" s="30" t="s">
        <v>120</v>
      </c>
      <c r="D117" s="28">
        <v>2794572.4400000004</v>
      </c>
      <c r="E117" s="28">
        <v>0</v>
      </c>
      <c r="F117" s="28">
        <v>3496591.1999999997</v>
      </c>
      <c r="G117" s="28">
        <v>0</v>
      </c>
      <c r="H117" s="28">
        <v>2062728.5300000003</v>
      </c>
      <c r="I117" s="28">
        <v>0</v>
      </c>
      <c r="J117" s="28">
        <v>1895153.8699999999</v>
      </c>
      <c r="K117" s="28">
        <v>0</v>
      </c>
      <c r="L117" s="28">
        <v>2602954.0699999998</v>
      </c>
      <c r="M117" s="28">
        <v>0</v>
      </c>
    </row>
    <row r="118" spans="1:13" x14ac:dyDescent="0.25">
      <c r="A118" s="34"/>
      <c r="C118" s="30" t="s">
        <v>21</v>
      </c>
      <c r="D118" s="28">
        <v>9716963.9800000004</v>
      </c>
      <c r="E118" s="28">
        <v>0</v>
      </c>
      <c r="F118" s="28">
        <v>5489319.0600000005</v>
      </c>
      <c r="G118" s="28">
        <v>0</v>
      </c>
      <c r="H118" s="28">
        <v>15477055.580000004</v>
      </c>
      <c r="I118" s="28">
        <v>0</v>
      </c>
      <c r="J118" s="28">
        <v>9098982.3699999992</v>
      </c>
      <c r="K118" s="28">
        <v>0</v>
      </c>
      <c r="L118" s="28">
        <v>17051248.200000003</v>
      </c>
      <c r="M118" s="28">
        <v>0</v>
      </c>
    </row>
    <row r="119" spans="1:13" x14ac:dyDescent="0.25">
      <c r="A119" s="34"/>
      <c r="B119" s="27"/>
      <c r="C119" s="23" t="s">
        <v>22</v>
      </c>
      <c r="D119" s="28">
        <v>19267557.129999999</v>
      </c>
      <c r="E119" s="28">
        <v>0</v>
      </c>
      <c r="F119" s="28">
        <v>17521891.329999998</v>
      </c>
      <c r="G119" s="28">
        <v>0</v>
      </c>
      <c r="H119" s="28">
        <v>18536719.609999999</v>
      </c>
      <c r="I119" s="28">
        <v>0</v>
      </c>
      <c r="J119" s="28">
        <v>23567456.869999997</v>
      </c>
      <c r="K119" s="28">
        <v>0</v>
      </c>
      <c r="L119" s="28">
        <v>20366197.32</v>
      </c>
      <c r="M119" s="28">
        <v>0</v>
      </c>
    </row>
    <row r="120" spans="1:13" x14ac:dyDescent="0.25">
      <c r="A120" s="34"/>
      <c r="B120" s="27"/>
      <c r="C120" s="23" t="s">
        <v>23</v>
      </c>
      <c r="D120" s="28">
        <v>0</v>
      </c>
      <c r="E120" s="28">
        <v>0</v>
      </c>
      <c r="F120" s="28">
        <v>275195.96999999997</v>
      </c>
      <c r="G120" s="28">
        <v>0</v>
      </c>
      <c r="H120" s="28">
        <v>394014.82</v>
      </c>
      <c r="I120" s="28">
        <v>0</v>
      </c>
      <c r="J120" s="28">
        <v>472602.64</v>
      </c>
      <c r="K120" s="28">
        <v>0</v>
      </c>
      <c r="L120" s="28">
        <v>339117.85</v>
      </c>
      <c r="M120" s="28">
        <v>0</v>
      </c>
    </row>
    <row r="121" spans="1:13" x14ac:dyDescent="0.25">
      <c r="A121" s="34"/>
      <c r="C121" s="31" t="s">
        <v>121</v>
      </c>
      <c r="D121" s="28">
        <v>2938260.0900000003</v>
      </c>
      <c r="E121" s="28">
        <v>0</v>
      </c>
      <c r="F121" s="28">
        <v>3527162.9699999997</v>
      </c>
      <c r="G121" s="28">
        <v>0</v>
      </c>
      <c r="H121" s="28">
        <v>4099378.9700000007</v>
      </c>
      <c r="I121" s="28">
        <v>0</v>
      </c>
      <c r="J121" s="28">
        <v>4762640.6800000006</v>
      </c>
      <c r="K121" s="28">
        <v>0</v>
      </c>
      <c r="L121" s="28">
        <v>5805608.330000001</v>
      </c>
      <c r="M121" s="28">
        <v>0</v>
      </c>
    </row>
    <row r="122" spans="1:13" x14ac:dyDescent="0.25">
      <c r="A122" s="34"/>
      <c r="C122" s="5" t="s">
        <v>122</v>
      </c>
      <c r="D122" s="28">
        <v>63065444.179999992</v>
      </c>
      <c r="E122" s="28">
        <v>0</v>
      </c>
      <c r="F122" s="28">
        <v>58835531.210000001</v>
      </c>
      <c r="G122" s="28">
        <v>112923.82</v>
      </c>
      <c r="H122" s="28">
        <v>48510298.420000002</v>
      </c>
      <c r="I122" s="28">
        <v>112689.58</v>
      </c>
      <c r="J122" s="28">
        <v>46897870.820000008</v>
      </c>
      <c r="K122" s="28">
        <v>113559.21</v>
      </c>
      <c r="L122" s="28">
        <v>46053933.640000008</v>
      </c>
      <c r="M122" s="28">
        <v>113324.97</v>
      </c>
    </row>
    <row r="123" spans="1:13" x14ac:dyDescent="0.25">
      <c r="A123" s="34"/>
      <c r="B123" s="30"/>
      <c r="C123" s="23" t="s">
        <v>123</v>
      </c>
      <c r="D123" s="28">
        <v>122732.95000000001</v>
      </c>
      <c r="E123" s="28">
        <v>0</v>
      </c>
      <c r="F123" s="28">
        <v>129508.94999999998</v>
      </c>
      <c r="G123" s="28">
        <v>0</v>
      </c>
      <c r="H123" s="28">
        <v>131936.24</v>
      </c>
      <c r="I123" s="28">
        <v>0</v>
      </c>
      <c r="J123" s="28">
        <v>130739.08</v>
      </c>
      <c r="K123" s="28">
        <v>0</v>
      </c>
      <c r="L123" s="28">
        <v>138961.76999999996</v>
      </c>
      <c r="M123" s="28">
        <v>0</v>
      </c>
    </row>
    <row r="124" spans="1:13" x14ac:dyDescent="0.25">
      <c r="A124" s="34"/>
      <c r="B124" s="30"/>
      <c r="C124" s="23" t="s">
        <v>124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</row>
    <row r="125" spans="1:13" x14ac:dyDescent="0.25">
      <c r="A125" s="16"/>
      <c r="B125" s="26" t="s">
        <v>125</v>
      </c>
      <c r="C125" s="5"/>
      <c r="D125" s="28">
        <v>8393762.3000000007</v>
      </c>
      <c r="E125" s="28">
        <v>0</v>
      </c>
      <c r="F125" s="28">
        <v>21844972.129999999</v>
      </c>
      <c r="G125" s="28">
        <v>0</v>
      </c>
      <c r="H125" s="28">
        <v>18471993.020000003</v>
      </c>
      <c r="I125" s="28">
        <v>0</v>
      </c>
      <c r="J125" s="28">
        <v>24407513.049999997</v>
      </c>
      <c r="K125" s="28">
        <v>0</v>
      </c>
      <c r="L125" s="28">
        <v>14080463.390000002</v>
      </c>
      <c r="M125" s="28">
        <v>0</v>
      </c>
    </row>
    <row r="126" spans="1:13" x14ac:dyDescent="0.25">
      <c r="A126" s="16"/>
      <c r="C126" s="23" t="s">
        <v>52</v>
      </c>
      <c r="D126" s="28">
        <v>3306590.2500000005</v>
      </c>
      <c r="E126" s="28">
        <v>0</v>
      </c>
      <c r="F126" s="28">
        <v>6993746.3999999994</v>
      </c>
      <c r="G126" s="28">
        <v>0</v>
      </c>
      <c r="H126" s="28">
        <v>9014147.709999999</v>
      </c>
      <c r="I126" s="28">
        <v>0</v>
      </c>
      <c r="J126" s="28">
        <v>15261071.829999998</v>
      </c>
      <c r="K126" s="28">
        <v>0</v>
      </c>
      <c r="L126" s="28">
        <v>6780825.5200000023</v>
      </c>
      <c r="M126" s="28">
        <v>0</v>
      </c>
    </row>
    <row r="127" spans="1:13" x14ac:dyDescent="0.25">
      <c r="A127" s="16"/>
      <c r="B127" s="5"/>
      <c r="C127" s="23" t="s">
        <v>53</v>
      </c>
      <c r="D127" s="28">
        <v>12070.86</v>
      </c>
      <c r="E127" s="28">
        <v>0</v>
      </c>
      <c r="F127" s="28">
        <v>11930.830000000002</v>
      </c>
      <c r="G127" s="28">
        <v>0</v>
      </c>
      <c r="H127" s="28">
        <v>8657.02</v>
      </c>
      <c r="I127" s="28">
        <v>0</v>
      </c>
      <c r="J127" s="28">
        <v>6083</v>
      </c>
      <c r="K127" s="28">
        <v>0</v>
      </c>
      <c r="L127" s="28">
        <v>1691.6</v>
      </c>
      <c r="M127" s="28">
        <v>0</v>
      </c>
    </row>
    <row r="128" spans="1:13" x14ac:dyDescent="0.25">
      <c r="A128" s="16"/>
      <c r="B128" s="5"/>
      <c r="C128" s="23" t="s">
        <v>54</v>
      </c>
      <c r="D128" s="28">
        <v>4768235.3600000003</v>
      </c>
      <c r="E128" s="28">
        <v>0</v>
      </c>
      <c r="F128" s="28">
        <v>14289314.569999998</v>
      </c>
      <c r="G128" s="28">
        <v>0</v>
      </c>
      <c r="H128" s="28">
        <v>8156661.8699999992</v>
      </c>
      <c r="I128" s="28">
        <v>0</v>
      </c>
      <c r="J128" s="28">
        <v>7678176.6800000016</v>
      </c>
      <c r="K128" s="28">
        <v>0</v>
      </c>
      <c r="L128" s="28">
        <v>6355221.1100000003</v>
      </c>
      <c r="M128" s="28">
        <v>0</v>
      </c>
    </row>
    <row r="129" spans="1:13" x14ac:dyDescent="0.25">
      <c r="A129" s="16"/>
      <c r="B129" s="27"/>
      <c r="C129" s="23" t="s">
        <v>55</v>
      </c>
      <c r="D129" s="28">
        <v>165216.89000000001</v>
      </c>
      <c r="E129" s="28">
        <v>0</v>
      </c>
      <c r="F129" s="28">
        <v>342254.64</v>
      </c>
      <c r="G129" s="28">
        <v>0</v>
      </c>
      <c r="H129" s="28">
        <v>386139.17</v>
      </c>
      <c r="I129" s="28">
        <v>0</v>
      </c>
      <c r="J129" s="28">
        <v>465413.6</v>
      </c>
      <c r="K129" s="28">
        <v>0</v>
      </c>
      <c r="L129" s="28">
        <v>257467.24</v>
      </c>
      <c r="M129" s="28">
        <v>0</v>
      </c>
    </row>
    <row r="130" spans="1:13" x14ac:dyDescent="0.25">
      <c r="A130" s="16"/>
      <c r="B130" s="27"/>
      <c r="C130" s="23" t="s">
        <v>56</v>
      </c>
      <c r="D130" s="28">
        <v>68171.77</v>
      </c>
      <c r="E130" s="28">
        <v>0</v>
      </c>
      <c r="F130" s="28">
        <v>34851.07</v>
      </c>
      <c r="G130" s="28">
        <v>0</v>
      </c>
      <c r="H130" s="28">
        <v>303529.96000000002</v>
      </c>
      <c r="I130" s="28">
        <v>0</v>
      </c>
      <c r="J130" s="28">
        <v>426699.62999999995</v>
      </c>
      <c r="K130" s="28">
        <v>0</v>
      </c>
      <c r="L130" s="28">
        <v>25218</v>
      </c>
      <c r="M130" s="28">
        <v>0</v>
      </c>
    </row>
    <row r="131" spans="1:13" x14ac:dyDescent="0.25">
      <c r="A131" s="16"/>
      <c r="C131" s="23" t="s">
        <v>57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</row>
    <row r="132" spans="1:13" x14ac:dyDescent="0.25">
      <c r="A132" s="16"/>
      <c r="C132" s="23" t="s">
        <v>58</v>
      </c>
      <c r="D132" s="28">
        <v>5993.11</v>
      </c>
      <c r="E132" s="28">
        <v>0</v>
      </c>
      <c r="F132" s="28">
        <v>86633.37</v>
      </c>
      <c r="G132" s="28">
        <v>0</v>
      </c>
      <c r="H132" s="28">
        <v>243595.42</v>
      </c>
      <c r="I132" s="28">
        <v>0</v>
      </c>
      <c r="J132" s="28">
        <v>302507.99</v>
      </c>
      <c r="K132" s="28">
        <v>0</v>
      </c>
      <c r="L132" s="28">
        <v>152902.83000000002</v>
      </c>
      <c r="M132" s="28">
        <v>0</v>
      </c>
    </row>
    <row r="133" spans="1:13" x14ac:dyDescent="0.25">
      <c r="A133" s="16"/>
      <c r="B133" s="5" t="s">
        <v>126</v>
      </c>
      <c r="C133" s="23" t="s">
        <v>59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</row>
    <row r="134" spans="1:13" x14ac:dyDescent="0.25">
      <c r="A134" s="16"/>
      <c r="B134" s="27"/>
      <c r="C134" s="23" t="s">
        <v>122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</row>
    <row r="135" spans="1:13" x14ac:dyDescent="0.25">
      <c r="A135" s="16"/>
      <c r="C135" s="23" t="s">
        <v>51</v>
      </c>
      <c r="D135" s="28">
        <v>67484.06</v>
      </c>
      <c r="E135" s="28">
        <v>0</v>
      </c>
      <c r="F135" s="28">
        <v>86241.25</v>
      </c>
      <c r="G135" s="28">
        <v>0</v>
      </c>
      <c r="H135" s="28">
        <v>359261.87</v>
      </c>
      <c r="I135" s="28">
        <v>0</v>
      </c>
      <c r="J135" s="28">
        <v>267560.32000000001</v>
      </c>
      <c r="K135" s="28">
        <v>0</v>
      </c>
      <c r="L135" s="28">
        <v>507137.09</v>
      </c>
      <c r="M135" s="28">
        <v>0</v>
      </c>
    </row>
    <row r="136" spans="1:13" x14ac:dyDescent="0.25">
      <c r="A136" s="16"/>
      <c r="B136" s="17" t="s">
        <v>127</v>
      </c>
      <c r="C136" s="5"/>
      <c r="D136" s="28">
        <v>24075.07</v>
      </c>
      <c r="E136" s="28">
        <v>0</v>
      </c>
      <c r="F136" s="28">
        <v>23085.940000000002</v>
      </c>
      <c r="G136" s="28">
        <v>0</v>
      </c>
      <c r="H136" s="28">
        <v>23724.86</v>
      </c>
      <c r="I136" s="28">
        <v>0</v>
      </c>
      <c r="J136" s="28">
        <v>23774.12</v>
      </c>
      <c r="K136" s="28">
        <v>0</v>
      </c>
      <c r="L136" s="28">
        <v>20217.66</v>
      </c>
      <c r="M136" s="28">
        <v>0</v>
      </c>
    </row>
    <row r="137" spans="1:13" x14ac:dyDescent="0.25">
      <c r="A137" s="16"/>
      <c r="B137" s="26" t="s">
        <v>128</v>
      </c>
      <c r="C137" s="23"/>
      <c r="D137" s="28">
        <v>52722787.099999979</v>
      </c>
      <c r="E137" s="28">
        <v>248374.97</v>
      </c>
      <c r="F137" s="28">
        <v>80031375.720000014</v>
      </c>
      <c r="G137" s="28">
        <v>213146.37</v>
      </c>
      <c r="H137" s="28">
        <v>72533744.479999959</v>
      </c>
      <c r="I137" s="28">
        <v>52354.05</v>
      </c>
      <c r="J137" s="28">
        <v>68983966.86999999</v>
      </c>
      <c r="K137" s="28">
        <v>48186.74</v>
      </c>
      <c r="L137" s="28">
        <v>65336227.839999996</v>
      </c>
      <c r="M137" s="28">
        <v>74787.28</v>
      </c>
    </row>
    <row r="138" spans="1:13" x14ac:dyDescent="0.25">
      <c r="A138" s="16"/>
      <c r="B138"/>
      <c r="C138" s="23" t="s">
        <v>129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15040.56</v>
      </c>
      <c r="K138" s="28">
        <v>0</v>
      </c>
      <c r="L138" s="28">
        <v>0</v>
      </c>
      <c r="M138" s="28">
        <v>0</v>
      </c>
    </row>
    <row r="139" spans="1:13" x14ac:dyDescent="0.25">
      <c r="A139" s="16"/>
      <c r="B139"/>
      <c r="C139" s="23" t="s">
        <v>130</v>
      </c>
      <c r="D139" s="28">
        <v>4407857.1700000009</v>
      </c>
      <c r="E139" s="28">
        <v>177553.41</v>
      </c>
      <c r="F139" s="28">
        <v>6231367.6600000001</v>
      </c>
      <c r="G139" s="28">
        <v>161509.22</v>
      </c>
      <c r="H139" s="28">
        <v>5783285.7800000003</v>
      </c>
      <c r="I139" s="28">
        <v>51198</v>
      </c>
      <c r="J139" s="28">
        <v>5693549.1600000001</v>
      </c>
      <c r="K139" s="28">
        <v>47331.02</v>
      </c>
      <c r="L139" s="28">
        <v>3100089.7399999998</v>
      </c>
      <c r="M139" s="28">
        <v>74556.23</v>
      </c>
    </row>
    <row r="140" spans="1:13" x14ac:dyDescent="0.25">
      <c r="A140" s="16"/>
      <c r="B140"/>
      <c r="C140" s="23" t="s">
        <v>131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</row>
    <row r="141" spans="1:13" x14ac:dyDescent="0.25">
      <c r="A141" s="16"/>
      <c r="B141"/>
      <c r="C141" s="23" t="s">
        <v>132</v>
      </c>
      <c r="D141" s="28">
        <v>11369274.660000004</v>
      </c>
      <c r="E141" s="28">
        <v>0</v>
      </c>
      <c r="F141" s="28">
        <v>13803278.649999999</v>
      </c>
      <c r="G141" s="28">
        <v>0</v>
      </c>
      <c r="H141" s="28">
        <v>15704472.890000001</v>
      </c>
      <c r="I141" s="28">
        <v>0</v>
      </c>
      <c r="J141" s="28">
        <v>15882164.110000003</v>
      </c>
      <c r="K141" s="28">
        <v>0</v>
      </c>
      <c r="L141" s="28">
        <v>14908795.979999999</v>
      </c>
      <c r="M141" s="28">
        <v>0</v>
      </c>
    </row>
    <row r="142" spans="1:13" x14ac:dyDescent="0.25">
      <c r="A142" s="16"/>
      <c r="B142"/>
      <c r="C142" s="23" t="s">
        <v>133</v>
      </c>
      <c r="D142" s="28">
        <v>8166418.7799999993</v>
      </c>
      <c r="E142" s="28">
        <v>0</v>
      </c>
      <c r="F142" s="28">
        <v>8663768.2099999972</v>
      </c>
      <c r="G142" s="28">
        <v>0</v>
      </c>
      <c r="H142" s="28">
        <v>8944692.6700000018</v>
      </c>
      <c r="I142" s="28">
        <v>0</v>
      </c>
      <c r="J142" s="28">
        <v>8677867.6699999999</v>
      </c>
      <c r="K142" s="28">
        <v>0</v>
      </c>
      <c r="L142" s="28">
        <v>8717577.4900000002</v>
      </c>
      <c r="M142" s="28">
        <v>0</v>
      </c>
    </row>
    <row r="143" spans="1:13" x14ac:dyDescent="0.25">
      <c r="A143" s="16"/>
      <c r="B143"/>
      <c r="C143" s="23" t="s">
        <v>134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</row>
    <row r="144" spans="1:13" x14ac:dyDescent="0.25">
      <c r="A144" s="16"/>
      <c r="B144"/>
      <c r="C144" s="23" t="s">
        <v>135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</row>
    <row r="145" spans="1:13" x14ac:dyDescent="0.25">
      <c r="A145" s="16"/>
      <c r="B145"/>
      <c r="C145" s="23" t="s">
        <v>136</v>
      </c>
      <c r="D145" s="28">
        <v>3745762.51</v>
      </c>
      <c r="E145" s="28">
        <v>70821.56</v>
      </c>
      <c r="F145" s="28">
        <v>5912764.0799999991</v>
      </c>
      <c r="G145" s="28">
        <v>51410.73</v>
      </c>
      <c r="H145" s="28">
        <v>4976113.4799999995</v>
      </c>
      <c r="I145" s="28">
        <v>1132.05</v>
      </c>
      <c r="J145" s="28">
        <v>4975605.8500000006</v>
      </c>
      <c r="K145" s="28">
        <v>676.36</v>
      </c>
      <c r="L145" s="28">
        <v>3543375.3200000003</v>
      </c>
      <c r="M145" s="28">
        <v>141.36000000000001</v>
      </c>
    </row>
    <row r="146" spans="1:13" x14ac:dyDescent="0.25">
      <c r="A146" s="16"/>
      <c r="B146"/>
      <c r="C146" s="23" t="s">
        <v>137</v>
      </c>
      <c r="D146" s="28">
        <v>3662806.07</v>
      </c>
      <c r="E146" s="28">
        <v>70810.09</v>
      </c>
      <c r="F146" s="28">
        <v>5834472.1499999994</v>
      </c>
      <c r="G146" s="28">
        <v>51405.97</v>
      </c>
      <c r="H146" s="28">
        <v>4950775.82</v>
      </c>
      <c r="I146" s="28">
        <v>894.42</v>
      </c>
      <c r="J146" s="28">
        <v>4937946.82</v>
      </c>
      <c r="K146" s="28">
        <v>674.19</v>
      </c>
      <c r="L146" s="28">
        <v>3518243.85</v>
      </c>
      <c r="M146" s="28">
        <v>0</v>
      </c>
    </row>
    <row r="147" spans="1:13" x14ac:dyDescent="0.25">
      <c r="A147" s="16"/>
      <c r="B147"/>
      <c r="C147" s="23" t="s">
        <v>138</v>
      </c>
      <c r="D147" s="28">
        <v>48767.880000000005</v>
      </c>
      <c r="E147" s="28">
        <v>11.47</v>
      </c>
      <c r="F147" s="28">
        <v>25683.600000000002</v>
      </c>
      <c r="G147" s="28">
        <v>4.76</v>
      </c>
      <c r="H147" s="28">
        <v>13535.369999999999</v>
      </c>
      <c r="I147" s="28">
        <v>237.63</v>
      </c>
      <c r="J147" s="28">
        <v>25928.689999999995</v>
      </c>
      <c r="K147" s="28">
        <v>2.17</v>
      </c>
      <c r="L147" s="28">
        <v>13452.24</v>
      </c>
      <c r="M147" s="28">
        <v>141.36000000000001</v>
      </c>
    </row>
    <row r="148" spans="1:13" x14ac:dyDescent="0.25">
      <c r="A148" s="16"/>
      <c r="B148"/>
      <c r="C148" s="23" t="s">
        <v>139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</row>
    <row r="149" spans="1:13" x14ac:dyDescent="0.25">
      <c r="A149" s="16"/>
      <c r="B149"/>
      <c r="C149" s="23" t="s">
        <v>140</v>
      </c>
      <c r="D149" s="28">
        <v>33839.86</v>
      </c>
      <c r="E149" s="28">
        <v>0</v>
      </c>
      <c r="F149" s="28">
        <v>40886.699999999997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</row>
    <row r="150" spans="1:13" x14ac:dyDescent="0.25">
      <c r="A150" s="16"/>
      <c r="B150"/>
      <c r="C150" s="23" t="s">
        <v>141</v>
      </c>
      <c r="D150" s="28">
        <v>14.72</v>
      </c>
      <c r="E150" s="28">
        <v>0</v>
      </c>
      <c r="F150" s="28">
        <v>0</v>
      </c>
      <c r="G150" s="28">
        <v>0</v>
      </c>
      <c r="H150" s="28">
        <v>98.55</v>
      </c>
      <c r="I150" s="28">
        <v>0</v>
      </c>
      <c r="J150" s="28">
        <v>48.14</v>
      </c>
      <c r="K150" s="28">
        <v>0</v>
      </c>
      <c r="L150" s="28">
        <v>111.41</v>
      </c>
      <c r="M150" s="28">
        <v>0</v>
      </c>
    </row>
    <row r="151" spans="1:13" x14ac:dyDescent="0.25">
      <c r="A151" s="16"/>
      <c r="B151"/>
      <c r="C151" s="23" t="s">
        <v>142</v>
      </c>
      <c r="D151" s="28">
        <v>333.98</v>
      </c>
      <c r="E151" s="28">
        <v>0</v>
      </c>
      <c r="F151" s="28">
        <v>11721.630000000001</v>
      </c>
      <c r="G151" s="28">
        <v>0</v>
      </c>
      <c r="H151" s="28">
        <v>11703.75</v>
      </c>
      <c r="I151" s="28">
        <v>0</v>
      </c>
      <c r="J151" s="28">
        <v>11682.199999999999</v>
      </c>
      <c r="K151" s="28">
        <v>0</v>
      </c>
      <c r="L151" s="28">
        <v>11567.81</v>
      </c>
      <c r="M151" s="28">
        <v>0</v>
      </c>
    </row>
    <row r="152" spans="1:13" x14ac:dyDescent="0.25">
      <c r="A152" s="16"/>
      <c r="B152"/>
      <c r="C152" s="23" t="s">
        <v>143</v>
      </c>
      <c r="D152" s="28">
        <v>0</v>
      </c>
      <c r="E152" s="28">
        <v>0</v>
      </c>
      <c r="F152" s="28">
        <v>0</v>
      </c>
      <c r="G152" s="28">
        <v>0</v>
      </c>
      <c r="H152" s="28">
        <v>-1.0000000707805157E-2</v>
      </c>
      <c r="I152" s="28">
        <v>0</v>
      </c>
      <c r="J152" s="28">
        <v>0</v>
      </c>
      <c r="K152" s="28">
        <v>0</v>
      </c>
      <c r="L152" s="28">
        <v>9.9999997764825821E-3</v>
      </c>
      <c r="M152" s="28">
        <v>0</v>
      </c>
    </row>
    <row r="153" spans="1:13" x14ac:dyDescent="0.25">
      <c r="A153" s="16"/>
      <c r="B153"/>
      <c r="C153" s="23" t="s">
        <v>144</v>
      </c>
      <c r="D153" s="28">
        <v>24394332.750000004</v>
      </c>
      <c r="E153" s="28">
        <v>0</v>
      </c>
      <c r="F153" s="28">
        <v>44504289.030000001</v>
      </c>
      <c r="G153" s="28">
        <v>0</v>
      </c>
      <c r="H153" s="28">
        <v>36115190.919999994</v>
      </c>
      <c r="I153" s="28">
        <v>0</v>
      </c>
      <c r="J153" s="28">
        <v>32713341.189999998</v>
      </c>
      <c r="K153" s="28">
        <v>0</v>
      </c>
      <c r="L153" s="28">
        <v>34280436.380000003</v>
      </c>
      <c r="M153" s="28">
        <v>0</v>
      </c>
    </row>
    <row r="154" spans="1:13" x14ac:dyDescent="0.25">
      <c r="A154" s="16"/>
      <c r="B154"/>
      <c r="C154" s="23" t="s">
        <v>137</v>
      </c>
      <c r="D154" s="28">
        <v>12204679.560000001</v>
      </c>
      <c r="E154" s="28">
        <v>0</v>
      </c>
      <c r="F154" s="28">
        <v>20856465.370000001</v>
      </c>
      <c r="G154" s="28">
        <v>0</v>
      </c>
      <c r="H154" s="28">
        <v>15497428.220000001</v>
      </c>
      <c r="I154" s="28">
        <v>0</v>
      </c>
      <c r="J154" s="28">
        <v>14075582.279999997</v>
      </c>
      <c r="K154" s="28">
        <v>0</v>
      </c>
      <c r="L154" s="28">
        <v>14377671.339999998</v>
      </c>
      <c r="M154" s="28">
        <v>0</v>
      </c>
    </row>
    <row r="155" spans="1:13" x14ac:dyDescent="0.25">
      <c r="A155" s="16"/>
      <c r="B155"/>
      <c r="C155" s="23" t="s">
        <v>145</v>
      </c>
      <c r="D155" s="28">
        <v>12.09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</row>
    <row r="156" spans="1:13" x14ac:dyDescent="0.25">
      <c r="A156" s="16"/>
      <c r="B156"/>
      <c r="C156" s="23" t="s">
        <v>140</v>
      </c>
      <c r="D156" s="28">
        <v>1506636.0599999998</v>
      </c>
      <c r="E156" s="28">
        <v>0</v>
      </c>
      <c r="F156" s="28">
        <v>3613123.3699999996</v>
      </c>
      <c r="G156" s="28">
        <v>0</v>
      </c>
      <c r="H156" s="28">
        <v>2663352.1999999997</v>
      </c>
      <c r="I156" s="28">
        <v>0</v>
      </c>
      <c r="J156" s="28">
        <v>2323772.38</v>
      </c>
      <c r="K156" s="28">
        <v>0</v>
      </c>
      <c r="L156" s="28">
        <v>1623353.0699999998</v>
      </c>
      <c r="M156" s="28">
        <v>0</v>
      </c>
    </row>
    <row r="157" spans="1:13" x14ac:dyDescent="0.25">
      <c r="A157" s="16"/>
      <c r="B157"/>
      <c r="C157" s="23" t="s">
        <v>146</v>
      </c>
      <c r="D157" s="28">
        <v>4910201.08</v>
      </c>
      <c r="E157" s="28">
        <v>0</v>
      </c>
      <c r="F157" s="28">
        <v>10734304.76</v>
      </c>
      <c r="G157" s="28">
        <v>0</v>
      </c>
      <c r="H157" s="28">
        <v>8871016.6800000016</v>
      </c>
      <c r="I157" s="28">
        <v>0</v>
      </c>
      <c r="J157" s="28">
        <v>7573918.0300000012</v>
      </c>
      <c r="K157" s="28">
        <v>0</v>
      </c>
      <c r="L157" s="28">
        <v>6725968.4799999995</v>
      </c>
      <c r="M157" s="28">
        <v>0</v>
      </c>
    </row>
    <row r="158" spans="1:13" x14ac:dyDescent="0.25">
      <c r="A158" s="16"/>
      <c r="B158"/>
      <c r="C158" s="23" t="s">
        <v>147</v>
      </c>
      <c r="D158" s="28">
        <v>2235280.2399999998</v>
      </c>
      <c r="E158" s="28">
        <v>0</v>
      </c>
      <c r="F158" s="28">
        <v>3367738.3000000003</v>
      </c>
      <c r="G158" s="28">
        <v>0</v>
      </c>
      <c r="H158" s="28">
        <v>3350187.8699999996</v>
      </c>
      <c r="I158" s="28">
        <v>0</v>
      </c>
      <c r="J158" s="28">
        <v>3294439.17</v>
      </c>
      <c r="K158" s="28">
        <v>0</v>
      </c>
      <c r="L158" s="28">
        <v>4935168.97</v>
      </c>
      <c r="M158" s="28">
        <v>0</v>
      </c>
    </row>
    <row r="159" spans="1:13" x14ac:dyDescent="0.25">
      <c r="A159" s="16"/>
      <c r="B159"/>
      <c r="C159" s="23" t="s">
        <v>148</v>
      </c>
      <c r="D159" s="28">
        <v>1721046.23</v>
      </c>
      <c r="E159" s="28">
        <v>0</v>
      </c>
      <c r="F159" s="28">
        <v>3490006.71</v>
      </c>
      <c r="G159" s="28">
        <v>0</v>
      </c>
      <c r="H159" s="28">
        <v>3034220.26</v>
      </c>
      <c r="I159" s="28">
        <v>0</v>
      </c>
      <c r="J159" s="28">
        <v>2744633.77</v>
      </c>
      <c r="K159" s="28">
        <v>0</v>
      </c>
      <c r="L159" s="28">
        <v>3235329.04</v>
      </c>
      <c r="M159" s="28">
        <v>0</v>
      </c>
    </row>
    <row r="160" spans="1:13" x14ac:dyDescent="0.25">
      <c r="A160" s="16"/>
      <c r="B160"/>
      <c r="C160" s="23" t="s">
        <v>149</v>
      </c>
      <c r="D160" s="28">
        <v>475317.72</v>
      </c>
      <c r="E160" s="28">
        <v>0</v>
      </c>
      <c r="F160" s="28">
        <v>1037453.52</v>
      </c>
      <c r="G160" s="28">
        <v>0</v>
      </c>
      <c r="H160" s="28">
        <v>905958.59</v>
      </c>
      <c r="I160" s="28">
        <v>0</v>
      </c>
      <c r="J160" s="28">
        <v>840656.8899999999</v>
      </c>
      <c r="K160" s="28">
        <v>0</v>
      </c>
      <c r="L160" s="28">
        <v>930624.89</v>
      </c>
      <c r="M160" s="28">
        <v>0</v>
      </c>
    </row>
    <row r="161" spans="1:13" x14ac:dyDescent="0.25">
      <c r="A161" s="16"/>
      <c r="B161"/>
      <c r="C161" s="23" t="s">
        <v>150</v>
      </c>
      <c r="D161" s="28">
        <v>627866.33000000007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221935.56</v>
      </c>
      <c r="M161" s="28">
        <v>0</v>
      </c>
    </row>
    <row r="162" spans="1:13" x14ac:dyDescent="0.25">
      <c r="A162" s="16"/>
      <c r="B162"/>
      <c r="C162" s="23" t="s">
        <v>143</v>
      </c>
      <c r="D162" s="28">
        <v>713293.44000000879</v>
      </c>
      <c r="E162" s="28">
        <v>0</v>
      </c>
      <c r="F162" s="28">
        <v>1405197</v>
      </c>
      <c r="G162" s="28">
        <v>0</v>
      </c>
      <c r="H162" s="28">
        <v>1793027.0999999866</v>
      </c>
      <c r="I162" s="28">
        <v>0</v>
      </c>
      <c r="J162" s="28">
        <v>1860338.6699999981</v>
      </c>
      <c r="K162" s="28">
        <v>0</v>
      </c>
      <c r="L162" s="28">
        <v>2230385.0300000086</v>
      </c>
      <c r="M162" s="28">
        <v>0</v>
      </c>
    </row>
    <row r="163" spans="1:13" x14ac:dyDescent="0.25">
      <c r="A163" s="16"/>
      <c r="B163"/>
      <c r="C163" s="23" t="s">
        <v>151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</row>
    <row r="164" spans="1:13" x14ac:dyDescent="0.25">
      <c r="A164" s="16"/>
      <c r="B164" s="17"/>
      <c r="C164" s="5" t="s">
        <v>143</v>
      </c>
      <c r="D164" s="28">
        <v>639141.22999997437</v>
      </c>
      <c r="E164" s="28">
        <v>0</v>
      </c>
      <c r="F164" s="28">
        <v>915908.09000001848</v>
      </c>
      <c r="G164" s="28">
        <v>226.4199999999837</v>
      </c>
      <c r="H164" s="28">
        <v>1009988.7399999648</v>
      </c>
      <c r="I164" s="28">
        <v>24</v>
      </c>
      <c r="J164" s="28">
        <v>1026398.3299999982</v>
      </c>
      <c r="K164" s="28">
        <v>179.36000000000058</v>
      </c>
      <c r="L164" s="28">
        <v>785952.92999999225</v>
      </c>
      <c r="M164" s="28">
        <v>89.690000000002328</v>
      </c>
    </row>
    <row r="165" spans="1:13" x14ac:dyDescent="0.25">
      <c r="A165" s="16"/>
      <c r="B165" s="17" t="s">
        <v>152</v>
      </c>
      <c r="C165" s="5"/>
      <c r="D165" s="28">
        <v>15614996.080000004</v>
      </c>
      <c r="E165" s="28">
        <v>14656.11</v>
      </c>
      <c r="F165" s="28">
        <v>22053030.269999988</v>
      </c>
      <c r="G165" s="28">
        <v>18017.2</v>
      </c>
      <c r="H165" s="28">
        <v>20493637.969999999</v>
      </c>
      <c r="I165" s="28">
        <v>41485.93</v>
      </c>
      <c r="J165" s="28">
        <v>22865907.990000002</v>
      </c>
      <c r="K165" s="28">
        <v>58094.55</v>
      </c>
      <c r="L165" s="28">
        <v>20666806.369999997</v>
      </c>
      <c r="M165" s="28">
        <v>26761.88</v>
      </c>
    </row>
    <row r="166" spans="1:13" x14ac:dyDescent="0.25">
      <c r="A166" s="16"/>
      <c r="B166" s="17" t="s">
        <v>153</v>
      </c>
      <c r="C166" s="5"/>
      <c r="D166" s="28">
        <v>3199890.669999999</v>
      </c>
      <c r="E166" s="28">
        <v>19237.759999999998</v>
      </c>
      <c r="F166" s="28">
        <v>3268319.7399999998</v>
      </c>
      <c r="G166" s="28">
        <v>21787.200000000001</v>
      </c>
      <c r="H166" s="28">
        <v>4054648.3400000003</v>
      </c>
      <c r="I166" s="28">
        <v>21622.75</v>
      </c>
      <c r="J166" s="28">
        <v>3616563.9299999988</v>
      </c>
      <c r="K166" s="28">
        <v>23624.959999999999</v>
      </c>
      <c r="L166" s="28">
        <v>4190689.6199999996</v>
      </c>
      <c r="M166" s="28">
        <v>23590.240000000002</v>
      </c>
    </row>
    <row r="167" spans="1:13" x14ac:dyDescent="0.25">
      <c r="A167" s="16"/>
      <c r="B167" s="17" t="s">
        <v>154</v>
      </c>
      <c r="C167" s="5"/>
      <c r="D167" s="28">
        <v>10430155.9599998</v>
      </c>
      <c r="E167" s="28">
        <v>16856.049999999814</v>
      </c>
      <c r="F167" s="28">
        <v>11656001.950000286</v>
      </c>
      <c r="G167" s="28">
        <v>26356.929999999935</v>
      </c>
      <c r="H167" s="28">
        <v>11690585.629999757</v>
      </c>
      <c r="I167" s="28">
        <v>92704.519999999786</v>
      </c>
      <c r="J167" s="28">
        <v>11380303.69999969</v>
      </c>
      <c r="K167" s="28">
        <v>112550.47999999998</v>
      </c>
      <c r="L167" s="28">
        <v>12634409.569999933</v>
      </c>
      <c r="M167" s="28">
        <v>13703.889999999665</v>
      </c>
    </row>
    <row r="168" spans="1:13" x14ac:dyDescent="0.25">
      <c r="A168" s="122" t="s">
        <v>155</v>
      </c>
      <c r="B168" s="124"/>
      <c r="C168" s="124"/>
      <c r="D168" s="126">
        <v>120739108.06000002</v>
      </c>
      <c r="E168" s="126">
        <v>220384.15999999997</v>
      </c>
      <c r="F168" s="126">
        <v>123546274.18000001</v>
      </c>
      <c r="G168" s="126">
        <v>294744.28999999998</v>
      </c>
      <c r="H168" s="126">
        <v>121804564.06999996</v>
      </c>
      <c r="I168" s="126">
        <v>274386.26999999996</v>
      </c>
      <c r="J168" s="126">
        <v>121630699.50999998</v>
      </c>
      <c r="K168" s="126">
        <v>254533.58999999997</v>
      </c>
      <c r="L168" s="126">
        <v>132738987.09000002</v>
      </c>
      <c r="M168" s="126">
        <v>412256.75999999995</v>
      </c>
    </row>
    <row r="169" spans="1:13" x14ac:dyDescent="0.25">
      <c r="A169" s="4"/>
      <c r="B169" s="17" t="s">
        <v>156</v>
      </c>
      <c r="D169" s="24">
        <v>6755458.7300000004</v>
      </c>
      <c r="E169" s="24">
        <v>213341.56</v>
      </c>
      <c r="F169" s="24">
        <v>7459448.2599999998</v>
      </c>
      <c r="G169" s="24">
        <v>249991.56</v>
      </c>
      <c r="H169" s="24">
        <v>8139634.0699999994</v>
      </c>
      <c r="I169" s="24">
        <v>282523.84999999998</v>
      </c>
      <c r="J169" s="24">
        <v>8200177</v>
      </c>
      <c r="K169" s="24">
        <v>282523.84999999998</v>
      </c>
      <c r="L169" s="24">
        <v>9435598.3200000003</v>
      </c>
      <c r="M169" s="24">
        <v>415378.48</v>
      </c>
    </row>
    <row r="170" spans="1:13" x14ac:dyDescent="0.25">
      <c r="A170" s="4"/>
      <c r="B170" s="17"/>
      <c r="C170" s="5" t="s">
        <v>157</v>
      </c>
      <c r="D170" s="24">
        <v>6211168.3000000007</v>
      </c>
      <c r="E170" s="24">
        <v>213341.56</v>
      </c>
      <c r="F170" s="24">
        <v>6828237.1699999999</v>
      </c>
      <c r="G170" s="24">
        <v>249991.56</v>
      </c>
      <c r="H170" s="24">
        <v>7437730.3599999994</v>
      </c>
      <c r="I170" s="24">
        <v>282523.84999999998</v>
      </c>
      <c r="J170" s="24">
        <v>7494474.9500000002</v>
      </c>
      <c r="K170" s="24">
        <v>282523.84999999998</v>
      </c>
      <c r="L170" s="24">
        <v>8700925.5</v>
      </c>
      <c r="M170" s="24">
        <v>415378.48</v>
      </c>
    </row>
    <row r="171" spans="1:13" x14ac:dyDescent="0.25">
      <c r="A171" s="4"/>
      <c r="B171" s="17"/>
      <c r="C171" s="5" t="s">
        <v>158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</row>
    <row r="172" spans="1:13" x14ac:dyDescent="0.25">
      <c r="A172" s="4"/>
      <c r="B172" s="17"/>
      <c r="C172" s="5" t="s">
        <v>159</v>
      </c>
      <c r="D172" s="24">
        <v>38421.21</v>
      </c>
      <c r="E172" s="24">
        <v>0</v>
      </c>
      <c r="F172" s="24">
        <v>51630.03</v>
      </c>
      <c r="G172" s="24">
        <v>0</v>
      </c>
      <c r="H172" s="24">
        <v>57810.7</v>
      </c>
      <c r="I172" s="24">
        <v>0</v>
      </c>
      <c r="J172" s="24">
        <v>58727.630000000005</v>
      </c>
      <c r="K172" s="24">
        <v>0</v>
      </c>
      <c r="L172" s="24">
        <v>69452.25</v>
      </c>
      <c r="M172" s="24">
        <v>0</v>
      </c>
    </row>
    <row r="173" spans="1:13" x14ac:dyDescent="0.25">
      <c r="A173" s="4"/>
      <c r="B173" s="17"/>
      <c r="C173" s="5" t="s">
        <v>160</v>
      </c>
      <c r="D173" s="24">
        <v>505869.22</v>
      </c>
      <c r="E173" s="24">
        <v>0</v>
      </c>
      <c r="F173" s="24">
        <v>579581.05999999994</v>
      </c>
      <c r="G173" s="24">
        <v>0</v>
      </c>
      <c r="H173" s="24">
        <v>644093.01</v>
      </c>
      <c r="I173" s="24">
        <v>0</v>
      </c>
      <c r="J173" s="24">
        <v>646974.41999999993</v>
      </c>
      <c r="K173" s="24">
        <v>0</v>
      </c>
      <c r="L173" s="24">
        <v>665220.57000000007</v>
      </c>
      <c r="M173" s="24">
        <v>0</v>
      </c>
    </row>
    <row r="174" spans="1:13" x14ac:dyDescent="0.25">
      <c r="A174" s="4"/>
      <c r="B174" s="17"/>
      <c r="C174" s="5" t="s">
        <v>161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</row>
    <row r="175" spans="1:13" x14ac:dyDescent="0.25">
      <c r="A175" s="4"/>
      <c r="B175" s="17"/>
      <c r="C175" s="5" t="s">
        <v>162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</row>
    <row r="176" spans="1:13" x14ac:dyDescent="0.25">
      <c r="A176" s="4"/>
      <c r="B176" s="17"/>
      <c r="C176" s="5" t="s">
        <v>163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</row>
    <row r="177" spans="1:13" x14ac:dyDescent="0.25">
      <c r="A177" s="4"/>
      <c r="B177" s="17"/>
      <c r="C177" s="5" t="s">
        <v>164</v>
      </c>
      <c r="D177" s="24">
        <v>0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</row>
    <row r="178" spans="1:13" x14ac:dyDescent="0.25">
      <c r="A178" s="4"/>
      <c r="B178" s="17" t="s">
        <v>165</v>
      </c>
      <c r="D178" s="24">
        <v>59714392.670000017</v>
      </c>
      <c r="E178" s="24">
        <v>14331.5</v>
      </c>
      <c r="F178" s="24">
        <v>67792248.730000004</v>
      </c>
      <c r="G178" s="24">
        <v>15908.09</v>
      </c>
      <c r="H178" s="24">
        <v>76417691.229999974</v>
      </c>
      <c r="I178" s="24">
        <v>17899.38</v>
      </c>
      <c r="J178" s="24">
        <v>76418260.289999977</v>
      </c>
      <c r="K178" s="24">
        <v>17899.38</v>
      </c>
      <c r="L178" s="24">
        <v>69343518.520000026</v>
      </c>
      <c r="M178" s="24">
        <v>17899.38</v>
      </c>
    </row>
    <row r="179" spans="1:13" x14ac:dyDescent="0.25">
      <c r="A179" s="4"/>
      <c r="B179" s="17" t="s">
        <v>166</v>
      </c>
      <c r="D179" s="24">
        <v>36529.919999999998</v>
      </c>
      <c r="E179" s="24">
        <v>0</v>
      </c>
      <c r="F179" s="24">
        <v>37610.85</v>
      </c>
      <c r="G179" s="24">
        <v>0</v>
      </c>
      <c r="H179" s="24">
        <v>34682.020000000004</v>
      </c>
      <c r="I179" s="24">
        <v>0</v>
      </c>
      <c r="J179" s="24">
        <v>32737.39</v>
      </c>
      <c r="K179" s="24">
        <v>0</v>
      </c>
      <c r="L179" s="24">
        <v>34240.450000000004</v>
      </c>
      <c r="M179" s="24">
        <v>0</v>
      </c>
    </row>
    <row r="180" spans="1:13" x14ac:dyDescent="0.25">
      <c r="A180" s="4"/>
      <c r="B180" s="26" t="s">
        <v>167</v>
      </c>
      <c r="D180" s="24">
        <v>38932783.380000003</v>
      </c>
      <c r="E180" s="24">
        <v>67257.87</v>
      </c>
      <c r="F180" s="24">
        <v>42914404.609999999</v>
      </c>
      <c r="G180" s="24">
        <v>85055.09</v>
      </c>
      <c r="H180" s="24">
        <v>40436311.719999991</v>
      </c>
      <c r="I180" s="24">
        <v>102693.84</v>
      </c>
      <c r="J180" s="24">
        <v>39278315.310000002</v>
      </c>
      <c r="K180" s="24">
        <v>102700.43</v>
      </c>
      <c r="L180" s="24">
        <v>47357089.36999999</v>
      </c>
      <c r="M180" s="24">
        <v>144707.22</v>
      </c>
    </row>
    <row r="181" spans="1:13" x14ac:dyDescent="0.25">
      <c r="A181" s="4"/>
      <c r="B181" s="17" t="s">
        <v>168</v>
      </c>
      <c r="C181" s="23"/>
      <c r="D181" s="22">
        <v>15299943.359999998</v>
      </c>
      <c r="E181" s="22">
        <v>-74546.77</v>
      </c>
      <c r="F181" s="22">
        <v>5342561.7300000042</v>
      </c>
      <c r="G181" s="22">
        <v>-56210.45</v>
      </c>
      <c r="H181" s="22">
        <v>-3223754.9700000016</v>
      </c>
      <c r="I181" s="22">
        <v>-128730.79999999999</v>
      </c>
      <c r="J181" s="22">
        <v>-2298790.4800000009</v>
      </c>
      <c r="K181" s="22">
        <v>-148590.07</v>
      </c>
      <c r="L181" s="22">
        <v>6568540.4299999978</v>
      </c>
      <c r="M181" s="22">
        <v>-165728.32000000001</v>
      </c>
    </row>
    <row r="182" spans="1:13" x14ac:dyDescent="0.25">
      <c r="A182" s="4"/>
      <c r="B182" s="17"/>
      <c r="C182" s="27" t="s">
        <v>169</v>
      </c>
      <c r="D182" s="24">
        <v>1222529.8499999999</v>
      </c>
      <c r="E182" s="24">
        <v>801.79</v>
      </c>
      <c r="F182" s="24">
        <v>932867.14</v>
      </c>
      <c r="G182" s="24">
        <v>0</v>
      </c>
      <c r="H182" s="24">
        <v>1436599.9900000002</v>
      </c>
      <c r="I182" s="24">
        <v>0</v>
      </c>
      <c r="J182" s="24">
        <v>1479505.5199999998</v>
      </c>
      <c r="K182" s="24">
        <v>0</v>
      </c>
      <c r="L182" s="24">
        <v>1196737.3799999999</v>
      </c>
      <c r="M182" s="24">
        <v>0</v>
      </c>
    </row>
    <row r="183" spans="1:13" x14ac:dyDescent="0.25">
      <c r="A183" s="4"/>
      <c r="B183" s="17"/>
      <c r="C183" s="27" t="s">
        <v>170</v>
      </c>
      <c r="D183" s="24">
        <v>-1964062.91</v>
      </c>
      <c r="E183" s="24">
        <v>-91114.51</v>
      </c>
      <c r="F183" s="24">
        <v>-11751495.629999999</v>
      </c>
      <c r="G183" s="24">
        <v>-76123.360000000001</v>
      </c>
      <c r="H183" s="24">
        <v>-12039215.740000002</v>
      </c>
      <c r="I183" s="24">
        <v>-58201.74</v>
      </c>
      <c r="J183" s="24">
        <v>-12074059.35</v>
      </c>
      <c r="K183" s="24">
        <v>-58201.74</v>
      </c>
      <c r="L183" s="24">
        <v>-2296300.1900000004</v>
      </c>
      <c r="M183" s="24">
        <v>-148590.07</v>
      </c>
    </row>
    <row r="184" spans="1:13" x14ac:dyDescent="0.25">
      <c r="A184" s="4"/>
      <c r="B184" s="17"/>
      <c r="C184" s="27" t="s">
        <v>171</v>
      </c>
      <c r="D184" s="24">
        <v>16202813.159999996</v>
      </c>
      <c r="E184" s="24">
        <v>15765.95</v>
      </c>
      <c r="F184" s="24">
        <v>16641354.020000003</v>
      </c>
      <c r="G184" s="24">
        <v>19912.91</v>
      </c>
      <c r="H184" s="24">
        <v>9459006.3900000006</v>
      </c>
      <c r="I184" s="24">
        <v>0</v>
      </c>
      <c r="J184" s="24">
        <v>10524843.469999999</v>
      </c>
      <c r="K184" s="24">
        <v>0</v>
      </c>
      <c r="L184" s="24">
        <v>9746279.959999999</v>
      </c>
      <c r="M184" s="24">
        <v>0</v>
      </c>
    </row>
    <row r="185" spans="1:13" x14ac:dyDescent="0.25">
      <c r="A185" s="4"/>
      <c r="B185" s="17"/>
      <c r="C185" s="27" t="s">
        <v>172</v>
      </c>
      <c r="D185" s="24">
        <v>-83711.540000000008</v>
      </c>
      <c r="E185" s="24">
        <v>0</v>
      </c>
      <c r="F185" s="24">
        <v>-401553.19</v>
      </c>
      <c r="G185" s="24">
        <v>0</v>
      </c>
      <c r="H185" s="24">
        <v>-2048728.1400000001</v>
      </c>
      <c r="I185" s="24">
        <v>-70529.06</v>
      </c>
      <c r="J185" s="24">
        <v>-2197089.0699999998</v>
      </c>
      <c r="K185" s="24">
        <v>-90388.33</v>
      </c>
      <c r="L185" s="24">
        <v>-2047993.9400000002</v>
      </c>
      <c r="M185" s="24">
        <v>-17138.25</v>
      </c>
    </row>
    <row r="186" spans="1:13" x14ac:dyDescent="0.25">
      <c r="A186" s="4"/>
      <c r="B186" s="17"/>
      <c r="C186" s="27" t="s">
        <v>173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</row>
    <row r="187" spans="1:13" x14ac:dyDescent="0.25">
      <c r="A187" s="4"/>
      <c r="B187" s="17"/>
      <c r="C187" s="23" t="s">
        <v>174</v>
      </c>
      <c r="D187" s="24">
        <v>-77625.200000000012</v>
      </c>
      <c r="E187" s="24">
        <v>0</v>
      </c>
      <c r="F187" s="24">
        <v>-78610.610000000015</v>
      </c>
      <c r="G187" s="24">
        <v>0</v>
      </c>
      <c r="H187" s="24">
        <v>-31417.47</v>
      </c>
      <c r="I187" s="24">
        <v>0</v>
      </c>
      <c r="J187" s="24">
        <v>-31991.050000000003</v>
      </c>
      <c r="K187" s="24">
        <v>0</v>
      </c>
      <c r="L187" s="24">
        <v>-30182.780000000002</v>
      </c>
      <c r="M187" s="24">
        <v>0</v>
      </c>
    </row>
    <row r="188" spans="1:13" ht="15.75" thickBot="1" x14ac:dyDescent="0.3">
      <c r="A188" s="36"/>
      <c r="B188" s="37"/>
      <c r="C188" s="38"/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</row>
    <row r="189" spans="1:13" ht="15.75" thickBot="1" x14ac:dyDescent="0.3">
      <c r="A189" s="5"/>
      <c r="B189" s="5"/>
      <c r="C189" s="40"/>
      <c r="D189" s="41"/>
      <c r="E189" s="41"/>
      <c r="F189" s="41"/>
      <c r="G189" s="41"/>
      <c r="H189" s="41"/>
      <c r="I189" s="41"/>
      <c r="J189" s="41"/>
      <c r="K189" s="41"/>
      <c r="L189" s="41"/>
      <c r="M189" s="41"/>
    </row>
    <row r="190" spans="1:13" x14ac:dyDescent="0.25">
      <c r="A190" s="42" t="s">
        <v>175</v>
      </c>
      <c r="B190" s="2"/>
      <c r="C190" s="2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x14ac:dyDescent="0.25">
      <c r="A191" s="16" t="s">
        <v>176</v>
      </c>
      <c r="B191" s="17"/>
      <c r="C191" s="17"/>
      <c r="D191" s="18">
        <v>197238419.20999998</v>
      </c>
      <c r="E191" s="18">
        <v>375207.88000000006</v>
      </c>
      <c r="F191" s="18">
        <v>356445892.14000005</v>
      </c>
      <c r="G191" s="18">
        <v>499622.84</v>
      </c>
      <c r="H191" s="18">
        <v>426221831.61000013</v>
      </c>
      <c r="I191" s="18">
        <v>585865.16</v>
      </c>
      <c r="J191" s="18">
        <v>465458493.2300002</v>
      </c>
      <c r="K191" s="18">
        <v>642514.43999999994</v>
      </c>
      <c r="L191" s="18">
        <v>387723665.71999997</v>
      </c>
      <c r="M191" s="18">
        <v>653839.28</v>
      </c>
    </row>
    <row r="192" spans="1:13" x14ac:dyDescent="0.25">
      <c r="A192" s="16"/>
      <c r="B192" s="26" t="s">
        <v>177</v>
      </c>
      <c r="D192" s="44">
        <v>44649409.039999992</v>
      </c>
      <c r="E192" s="44">
        <v>251351.42</v>
      </c>
      <c r="F192" s="44">
        <v>66867614.170000002</v>
      </c>
      <c r="G192" s="44">
        <v>353632.29</v>
      </c>
      <c r="H192" s="44">
        <v>87086150.589999974</v>
      </c>
      <c r="I192" s="44">
        <v>442837.32</v>
      </c>
      <c r="J192" s="44">
        <v>95198270.609999999</v>
      </c>
      <c r="K192" s="44">
        <v>485714.67</v>
      </c>
      <c r="L192" s="44">
        <v>82221305.560000032</v>
      </c>
      <c r="M192" s="44">
        <v>488390.52</v>
      </c>
    </row>
    <row r="193" spans="1:13" x14ac:dyDescent="0.25">
      <c r="A193" s="16"/>
      <c r="B193" s="27"/>
      <c r="C193" s="23" t="s">
        <v>178</v>
      </c>
      <c r="D193" s="24">
        <v>10757624.859999998</v>
      </c>
      <c r="E193" s="24">
        <v>39325.86</v>
      </c>
      <c r="F193" s="24">
        <v>22025929.27</v>
      </c>
      <c r="G193" s="24">
        <v>58738.74</v>
      </c>
      <c r="H193" s="24">
        <v>34760488.530000001</v>
      </c>
      <c r="I193" s="24">
        <v>83414.09</v>
      </c>
      <c r="J193" s="24">
        <v>38032460.159999996</v>
      </c>
      <c r="K193" s="24">
        <v>91800.8</v>
      </c>
      <c r="L193" s="24">
        <v>32446598.950000003</v>
      </c>
      <c r="M193" s="24">
        <v>90442.35</v>
      </c>
    </row>
    <row r="194" spans="1:13" x14ac:dyDescent="0.25">
      <c r="A194" s="16"/>
      <c r="B194" s="27"/>
      <c r="C194" s="23" t="s">
        <v>179</v>
      </c>
      <c r="D194" s="44">
        <v>17284471.43</v>
      </c>
      <c r="E194" s="44">
        <v>2688.51</v>
      </c>
      <c r="F194" s="44">
        <v>23450758.860000014</v>
      </c>
      <c r="G194" s="44">
        <v>878.85</v>
      </c>
      <c r="H194" s="44">
        <v>25940146.699999999</v>
      </c>
      <c r="I194" s="44">
        <v>450.29</v>
      </c>
      <c r="J194" s="44">
        <v>28275616.110000007</v>
      </c>
      <c r="K194" s="44">
        <v>484.64</v>
      </c>
      <c r="L194" s="44">
        <v>24139778.789999995</v>
      </c>
      <c r="M194" s="44">
        <v>348.19</v>
      </c>
    </row>
    <row r="195" spans="1:13" x14ac:dyDescent="0.25">
      <c r="A195" s="16"/>
      <c r="B195" s="27"/>
      <c r="C195" s="23" t="s">
        <v>180</v>
      </c>
      <c r="D195" s="44">
        <v>176049.92000000001</v>
      </c>
      <c r="E195" s="44">
        <v>0</v>
      </c>
      <c r="F195" s="44">
        <v>235636.84999999998</v>
      </c>
      <c r="G195" s="44">
        <v>0</v>
      </c>
      <c r="H195" s="44">
        <v>353597.0799999999</v>
      </c>
      <c r="I195" s="44">
        <v>0</v>
      </c>
      <c r="J195" s="44">
        <v>388257.15</v>
      </c>
      <c r="K195" s="44">
        <v>0</v>
      </c>
      <c r="L195" s="44">
        <v>318666.08</v>
      </c>
      <c r="M195" s="44">
        <v>0</v>
      </c>
    </row>
    <row r="196" spans="1:13" x14ac:dyDescent="0.25">
      <c r="A196" s="16"/>
      <c r="B196" s="27"/>
      <c r="C196" s="23" t="s">
        <v>181</v>
      </c>
      <c r="D196" s="44">
        <v>120647.65999999999</v>
      </c>
      <c r="E196" s="44">
        <v>0</v>
      </c>
      <c r="F196" s="44">
        <v>205545.62</v>
      </c>
      <c r="G196" s="44">
        <v>0</v>
      </c>
      <c r="H196" s="44">
        <v>350602.75</v>
      </c>
      <c r="I196" s="44">
        <v>0</v>
      </c>
      <c r="J196" s="44">
        <v>378061.76000000007</v>
      </c>
      <c r="K196" s="44">
        <v>0</v>
      </c>
      <c r="L196" s="44">
        <v>310905.23999999993</v>
      </c>
      <c r="M196" s="44">
        <v>0</v>
      </c>
    </row>
    <row r="197" spans="1:13" x14ac:dyDescent="0.25">
      <c r="A197" s="16"/>
      <c r="B197" s="5"/>
      <c r="C197" s="23" t="s">
        <v>182</v>
      </c>
      <c r="D197" s="44">
        <v>6404873.1400000006</v>
      </c>
      <c r="E197" s="44">
        <v>5864.78</v>
      </c>
      <c r="F197" s="44">
        <v>7388746.2099999981</v>
      </c>
      <c r="G197" s="44">
        <v>6463.85</v>
      </c>
      <c r="H197" s="44">
        <v>8120382.0000000009</v>
      </c>
      <c r="I197" s="44">
        <v>6202.69</v>
      </c>
      <c r="J197" s="44">
        <v>8925840.2100000009</v>
      </c>
      <c r="K197" s="44">
        <v>6753.01</v>
      </c>
      <c r="L197" s="44">
        <v>8973434.25</v>
      </c>
      <c r="M197" s="44">
        <v>6149.49</v>
      </c>
    </row>
    <row r="198" spans="1:13" x14ac:dyDescent="0.25">
      <c r="A198" s="16"/>
      <c r="B198" s="5"/>
      <c r="C198" s="23" t="s">
        <v>183</v>
      </c>
      <c r="D198" s="44">
        <v>2241972.2300000004</v>
      </c>
      <c r="E198" s="44">
        <v>201082.82</v>
      </c>
      <c r="F198" s="44">
        <v>2492376.42</v>
      </c>
      <c r="G198" s="44">
        <v>284417.13</v>
      </c>
      <c r="H198" s="44">
        <v>2720606.38</v>
      </c>
      <c r="I198" s="44">
        <v>349084.62</v>
      </c>
      <c r="J198" s="44">
        <v>2980374.81</v>
      </c>
      <c r="K198" s="44">
        <v>382630.54</v>
      </c>
      <c r="L198" s="44">
        <v>2979935.31</v>
      </c>
      <c r="M198" s="44">
        <v>387028.19</v>
      </c>
    </row>
    <row r="199" spans="1:13" x14ac:dyDescent="0.25">
      <c r="A199" s="16"/>
      <c r="B199" s="5"/>
      <c r="C199" s="23" t="s">
        <v>184</v>
      </c>
      <c r="D199" s="44">
        <v>4942846.78</v>
      </c>
      <c r="E199" s="44">
        <v>0</v>
      </c>
      <c r="F199" s="44">
        <v>6601063.4199999999</v>
      </c>
      <c r="G199" s="44">
        <v>0</v>
      </c>
      <c r="H199" s="44">
        <v>8580407.3800000008</v>
      </c>
      <c r="I199" s="44">
        <v>0</v>
      </c>
      <c r="J199" s="44">
        <v>9365640.1400000006</v>
      </c>
      <c r="K199" s="44">
        <v>0</v>
      </c>
      <c r="L199" s="44">
        <v>7387883.0600000005</v>
      </c>
      <c r="M199" s="44">
        <v>0</v>
      </c>
    </row>
    <row r="200" spans="1:13" x14ac:dyDescent="0.25">
      <c r="A200" s="16"/>
      <c r="B200" s="5"/>
      <c r="C200" s="23" t="s">
        <v>185</v>
      </c>
      <c r="D200" s="44">
        <v>23069.110000000004</v>
      </c>
      <c r="E200" s="44">
        <v>0</v>
      </c>
      <c r="F200" s="44">
        <v>27459.370000000003</v>
      </c>
      <c r="G200" s="44">
        <v>0</v>
      </c>
      <c r="H200" s="44">
        <v>33772.159999999989</v>
      </c>
      <c r="I200" s="44">
        <v>0</v>
      </c>
      <c r="J200" s="44">
        <v>36278.870000000003</v>
      </c>
      <c r="K200" s="44">
        <v>0</v>
      </c>
      <c r="L200" s="44">
        <v>22561.87</v>
      </c>
      <c r="M200" s="44">
        <v>0</v>
      </c>
    </row>
    <row r="201" spans="1:13" x14ac:dyDescent="0.25">
      <c r="A201" s="16"/>
      <c r="B201" s="5"/>
      <c r="C201" s="23" t="s">
        <v>186</v>
      </c>
      <c r="D201" s="44">
        <v>170540.52</v>
      </c>
      <c r="E201" s="44">
        <v>0</v>
      </c>
      <c r="F201" s="44">
        <v>362608.25999999995</v>
      </c>
      <c r="G201" s="44">
        <v>0</v>
      </c>
      <c r="H201" s="44">
        <v>526753.38</v>
      </c>
      <c r="I201" s="44">
        <v>0</v>
      </c>
      <c r="J201" s="44">
        <v>579556.93000000017</v>
      </c>
      <c r="K201" s="44">
        <v>0</v>
      </c>
      <c r="L201" s="44">
        <v>491728.73</v>
      </c>
      <c r="M201" s="44">
        <v>0</v>
      </c>
    </row>
    <row r="202" spans="1:13" x14ac:dyDescent="0.25">
      <c r="A202" s="16"/>
      <c r="B202" s="5"/>
      <c r="C202" s="27" t="s">
        <v>187</v>
      </c>
      <c r="D202" s="24">
        <v>90131.429999999978</v>
      </c>
      <c r="E202" s="24">
        <v>0</v>
      </c>
      <c r="F202" s="24">
        <v>188456.87</v>
      </c>
      <c r="G202" s="24">
        <v>0</v>
      </c>
      <c r="H202" s="24">
        <v>317801.12</v>
      </c>
      <c r="I202" s="24">
        <v>0</v>
      </c>
      <c r="J202" s="24">
        <v>349754.86</v>
      </c>
      <c r="K202" s="24">
        <v>0</v>
      </c>
      <c r="L202" s="24">
        <v>287708.97000000003</v>
      </c>
      <c r="M202" s="24">
        <v>0</v>
      </c>
    </row>
    <row r="203" spans="1:13" x14ac:dyDescent="0.25">
      <c r="A203" s="16"/>
      <c r="B203" s="5"/>
      <c r="C203" s="5" t="s">
        <v>188</v>
      </c>
      <c r="D203" s="24">
        <v>138756.07999999999</v>
      </c>
      <c r="E203" s="24">
        <v>0</v>
      </c>
      <c r="F203" s="24">
        <v>132035.4</v>
      </c>
      <c r="G203" s="24">
        <v>0</v>
      </c>
      <c r="H203" s="24">
        <v>150038.84000000003</v>
      </c>
      <c r="I203" s="24">
        <v>0</v>
      </c>
      <c r="J203" s="24">
        <v>165003.26</v>
      </c>
      <c r="K203" s="24">
        <v>0</v>
      </c>
      <c r="L203" s="24">
        <v>174290.34000000003</v>
      </c>
      <c r="M203" s="24">
        <v>0</v>
      </c>
    </row>
    <row r="204" spans="1:13" x14ac:dyDescent="0.25">
      <c r="A204" s="16"/>
      <c r="B204" s="5"/>
      <c r="C204" s="27" t="s">
        <v>189</v>
      </c>
      <c r="D204" s="24">
        <v>22079.61</v>
      </c>
      <c r="E204" s="24">
        <v>0</v>
      </c>
      <c r="F204" s="24">
        <v>25918.880000000001</v>
      </c>
      <c r="G204" s="24">
        <v>0</v>
      </c>
      <c r="H204" s="24">
        <v>13326.79</v>
      </c>
      <c r="I204" s="24">
        <v>0</v>
      </c>
      <c r="J204" s="24">
        <v>14047.84</v>
      </c>
      <c r="K204" s="24">
        <v>0</v>
      </c>
      <c r="L204" s="24">
        <v>5173.9000000000005</v>
      </c>
      <c r="M204" s="24">
        <v>0</v>
      </c>
    </row>
    <row r="205" spans="1:13" x14ac:dyDescent="0.25">
      <c r="A205" s="16"/>
      <c r="B205" s="5"/>
      <c r="C205" s="27" t="s">
        <v>190</v>
      </c>
      <c r="D205" s="24">
        <v>0.48</v>
      </c>
      <c r="E205" s="24">
        <v>0</v>
      </c>
      <c r="F205" s="24">
        <v>22.22</v>
      </c>
      <c r="G205" s="24">
        <v>0</v>
      </c>
      <c r="H205" s="24">
        <v>0.03</v>
      </c>
      <c r="I205" s="24">
        <v>0</v>
      </c>
      <c r="J205" s="24">
        <v>0.04</v>
      </c>
      <c r="K205" s="24">
        <v>0</v>
      </c>
      <c r="L205" s="24">
        <v>0</v>
      </c>
      <c r="M205" s="24">
        <v>0</v>
      </c>
    </row>
    <row r="206" spans="1:13" x14ac:dyDescent="0.25">
      <c r="A206" s="16"/>
      <c r="B206" s="5"/>
      <c r="C206" s="23" t="s">
        <v>191</v>
      </c>
      <c r="D206" s="24">
        <v>1291.3700000000001</v>
      </c>
      <c r="E206" s="24">
        <v>0</v>
      </c>
      <c r="F206" s="24">
        <v>1032.6400000000001</v>
      </c>
      <c r="G206" s="24">
        <v>0</v>
      </c>
      <c r="H206" s="24">
        <v>899.97</v>
      </c>
      <c r="I206" s="24">
        <v>0</v>
      </c>
      <c r="J206" s="24">
        <v>1047.8800000000001</v>
      </c>
      <c r="K206" s="24">
        <v>0</v>
      </c>
      <c r="L206" s="24">
        <v>1473.51</v>
      </c>
      <c r="M206" s="24">
        <v>0</v>
      </c>
    </row>
    <row r="207" spans="1:13" x14ac:dyDescent="0.25">
      <c r="A207" s="16"/>
      <c r="B207" s="5"/>
      <c r="C207" s="23" t="s">
        <v>192</v>
      </c>
      <c r="D207" s="24">
        <v>960376.29999999993</v>
      </c>
      <c r="E207" s="24">
        <v>0</v>
      </c>
      <c r="F207" s="24">
        <v>1767197.77</v>
      </c>
      <c r="G207" s="24">
        <v>0</v>
      </c>
      <c r="H207" s="24">
        <v>2649445.6600000006</v>
      </c>
      <c r="I207" s="24">
        <v>0</v>
      </c>
      <c r="J207" s="24">
        <v>2891113.16</v>
      </c>
      <c r="K207" s="24">
        <v>0</v>
      </c>
      <c r="L207" s="24">
        <v>2201443.6200000006</v>
      </c>
      <c r="M207" s="24">
        <v>0</v>
      </c>
    </row>
    <row r="208" spans="1:13" x14ac:dyDescent="0.25">
      <c r="A208" s="16"/>
      <c r="B208" s="5"/>
      <c r="C208" s="5" t="s">
        <v>193</v>
      </c>
      <c r="D208" s="24">
        <v>418671.96</v>
      </c>
      <c r="E208" s="24">
        <v>0</v>
      </c>
      <c r="F208" s="24">
        <v>773383.89999999991</v>
      </c>
      <c r="G208" s="24">
        <v>0</v>
      </c>
      <c r="H208" s="24">
        <v>1178285.1199999999</v>
      </c>
      <c r="I208" s="24">
        <v>0</v>
      </c>
      <c r="J208" s="24">
        <v>1285067.1599999997</v>
      </c>
      <c r="K208" s="24">
        <v>0</v>
      </c>
      <c r="L208" s="24">
        <v>1158056.83</v>
      </c>
      <c r="M208" s="24">
        <v>0</v>
      </c>
    </row>
    <row r="209" spans="1:13" x14ac:dyDescent="0.25">
      <c r="A209" s="16"/>
      <c r="B209" s="17"/>
      <c r="C209" s="5" t="s">
        <v>194</v>
      </c>
      <c r="D209" s="24">
        <v>452088.39999999991</v>
      </c>
      <c r="E209" s="24">
        <v>49.46</v>
      </c>
      <c r="F209" s="24">
        <v>555168.77999999991</v>
      </c>
      <c r="G209" s="24">
        <v>26.71</v>
      </c>
      <c r="H209" s="24">
        <v>660839.24</v>
      </c>
      <c r="I209" s="24">
        <v>12.92</v>
      </c>
      <c r="J209" s="24">
        <v>724976.84</v>
      </c>
      <c r="K209" s="24">
        <v>13.84</v>
      </c>
      <c r="L209" s="24">
        <v>644274.27000000014</v>
      </c>
      <c r="M209" s="24">
        <v>5.41</v>
      </c>
    </row>
    <row r="210" spans="1:13" x14ac:dyDescent="0.25">
      <c r="A210" s="16"/>
      <c r="B210" s="5"/>
      <c r="C210" s="5" t="s">
        <v>195</v>
      </c>
      <c r="D210" s="24">
        <v>39835.78</v>
      </c>
      <c r="E210" s="24">
        <v>12.69</v>
      </c>
      <c r="F210" s="24">
        <v>28876.570000000003</v>
      </c>
      <c r="G210" s="24">
        <v>24.83</v>
      </c>
      <c r="H210" s="24">
        <v>23395.27</v>
      </c>
      <c r="I210" s="24">
        <v>32.840000000000003</v>
      </c>
      <c r="J210" s="24">
        <v>25920.669999999991</v>
      </c>
      <c r="K210" s="24">
        <v>34.369999999999997</v>
      </c>
      <c r="L210" s="24">
        <v>22660.120000000003</v>
      </c>
      <c r="M210" s="24">
        <v>34.44</v>
      </c>
    </row>
    <row r="211" spans="1:13" x14ac:dyDescent="0.25">
      <c r="A211" s="16"/>
      <c r="B211" s="5"/>
      <c r="C211" s="27" t="s">
        <v>196</v>
      </c>
      <c r="D211" s="24">
        <v>320049.43000000005</v>
      </c>
      <c r="E211" s="24">
        <v>201.2</v>
      </c>
      <c r="F211" s="24">
        <v>517603.27</v>
      </c>
      <c r="G211" s="24">
        <v>302.8</v>
      </c>
      <c r="H211" s="24">
        <v>614514.9700000002</v>
      </c>
      <c r="I211" s="24">
        <v>530.1</v>
      </c>
      <c r="J211" s="24">
        <v>673674.49000000034</v>
      </c>
      <c r="K211" s="24">
        <v>592.37</v>
      </c>
      <c r="L211" s="24">
        <v>541731.94999999995</v>
      </c>
      <c r="M211" s="24">
        <v>624.85</v>
      </c>
    </row>
    <row r="212" spans="1:13" x14ac:dyDescent="0.25">
      <c r="A212" s="16"/>
      <c r="B212" s="5"/>
      <c r="C212" s="5" t="s">
        <v>197</v>
      </c>
      <c r="D212" s="24">
        <v>62827.089999999989</v>
      </c>
      <c r="E212" s="24">
        <v>2126.1</v>
      </c>
      <c r="F212" s="24">
        <v>63264.65</v>
      </c>
      <c r="G212" s="24">
        <v>2779.37</v>
      </c>
      <c r="H212" s="24">
        <v>68521.069999999978</v>
      </c>
      <c r="I212" s="24">
        <v>3109.77</v>
      </c>
      <c r="J212" s="24">
        <v>75893.199999999983</v>
      </c>
      <c r="K212" s="24">
        <v>3405.1</v>
      </c>
      <c r="L212" s="24">
        <v>89749.730000000025</v>
      </c>
      <c r="M212" s="24">
        <v>3757.61</v>
      </c>
    </row>
    <row r="213" spans="1:13" x14ac:dyDescent="0.25">
      <c r="A213" s="16"/>
      <c r="B213"/>
      <c r="C213" s="5" t="s">
        <v>143</v>
      </c>
      <c r="D213" s="45">
        <v>21205.459999985993</v>
      </c>
      <c r="E213" s="45">
        <v>0</v>
      </c>
      <c r="F213" s="45">
        <v>24528.939999990165</v>
      </c>
      <c r="G213" s="45">
        <v>9.9999999511055648E-3</v>
      </c>
      <c r="H213" s="45">
        <v>22326.149999991059</v>
      </c>
      <c r="I213" s="45">
        <v>0</v>
      </c>
      <c r="J213" s="45">
        <v>29685.069999977946</v>
      </c>
      <c r="K213" s="45">
        <v>0</v>
      </c>
      <c r="L213" s="45">
        <v>23250.040000006557</v>
      </c>
      <c r="M213" s="45">
        <v>-9.9999999511055648E-3</v>
      </c>
    </row>
    <row r="214" spans="1:13" x14ac:dyDescent="0.25">
      <c r="A214" s="16"/>
      <c r="B214" s="17" t="s">
        <v>198</v>
      </c>
      <c r="C214" s="46"/>
      <c r="D214" s="45">
        <v>513683.61999999994</v>
      </c>
      <c r="E214" s="45">
        <v>1900.81</v>
      </c>
      <c r="F214" s="45">
        <v>1707390.0700000003</v>
      </c>
      <c r="G214" s="45">
        <v>8267.01</v>
      </c>
      <c r="H214" s="45">
        <v>3443240.52</v>
      </c>
      <c r="I214" s="45">
        <v>12866.5</v>
      </c>
      <c r="J214" s="45">
        <v>3869083.3800000008</v>
      </c>
      <c r="K214" s="45">
        <v>14150.63</v>
      </c>
      <c r="L214" s="45">
        <v>3465264.879999999</v>
      </c>
      <c r="M214" s="45">
        <v>15462.77</v>
      </c>
    </row>
    <row r="215" spans="1:13" x14ac:dyDescent="0.25">
      <c r="A215" s="16"/>
      <c r="B215" s="5" t="s">
        <v>199</v>
      </c>
      <c r="C215" s="46"/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</row>
    <row r="216" spans="1:13" x14ac:dyDescent="0.25">
      <c r="A216" s="16"/>
      <c r="B216" s="27" t="s">
        <v>200</v>
      </c>
      <c r="C216" s="46"/>
      <c r="D216" s="24">
        <v>3028866.36</v>
      </c>
      <c r="E216" s="24">
        <v>391.5</v>
      </c>
      <c r="F216" s="24">
        <v>6346379.3899999997</v>
      </c>
      <c r="G216" s="24">
        <v>345.66</v>
      </c>
      <c r="H216" s="24">
        <v>7475372.2200000007</v>
      </c>
      <c r="I216" s="24">
        <v>190.18</v>
      </c>
      <c r="J216" s="24">
        <v>8268376.4900000002</v>
      </c>
      <c r="K216" s="24">
        <v>256.92</v>
      </c>
      <c r="L216" s="24">
        <v>6240375.75</v>
      </c>
      <c r="M216" s="24">
        <v>638.92999999999995</v>
      </c>
    </row>
    <row r="217" spans="1:13" x14ac:dyDescent="0.25">
      <c r="A217" s="16"/>
      <c r="B217" s="5" t="s">
        <v>201</v>
      </c>
      <c r="C217" s="46"/>
      <c r="D217" s="24">
        <v>178680.87999999995</v>
      </c>
      <c r="E217" s="24">
        <v>170.74</v>
      </c>
      <c r="F217" s="24">
        <v>295122.70000000013</v>
      </c>
      <c r="G217" s="24">
        <v>149.19</v>
      </c>
      <c r="H217" s="24">
        <v>402026.79999999987</v>
      </c>
      <c r="I217" s="24">
        <v>1004.47</v>
      </c>
      <c r="J217" s="24">
        <v>457705.48000000021</v>
      </c>
      <c r="K217" s="24">
        <v>1283.1500000000001</v>
      </c>
      <c r="L217" s="24">
        <v>689148.98</v>
      </c>
      <c r="M217" s="24">
        <v>1006.62</v>
      </c>
    </row>
    <row r="218" spans="1:13" x14ac:dyDescent="0.25">
      <c r="A218" s="16"/>
      <c r="B218" s="5" t="s">
        <v>202</v>
      </c>
      <c r="C218" s="46"/>
      <c r="D218" s="24">
        <v>3456.6</v>
      </c>
      <c r="E218" s="24">
        <v>0</v>
      </c>
      <c r="F218" s="24">
        <v>6575.79</v>
      </c>
      <c r="G218" s="24">
        <v>0</v>
      </c>
      <c r="H218" s="24">
        <v>4377.95</v>
      </c>
      <c r="I218" s="24">
        <v>0</v>
      </c>
      <c r="J218" s="24">
        <v>4701.51</v>
      </c>
      <c r="K218" s="24">
        <v>0</v>
      </c>
      <c r="L218" s="24">
        <v>1901.31</v>
      </c>
      <c r="M218" s="24">
        <v>0</v>
      </c>
    </row>
    <row r="219" spans="1:13" x14ac:dyDescent="0.25">
      <c r="A219" s="16"/>
      <c r="B219" s="5" t="s">
        <v>203</v>
      </c>
      <c r="C219" s="46"/>
      <c r="D219" s="24">
        <v>802734.04999999993</v>
      </c>
      <c r="E219" s="24">
        <v>0</v>
      </c>
      <c r="F219" s="24">
        <v>2297909.4</v>
      </c>
      <c r="G219" s="24">
        <v>0</v>
      </c>
      <c r="H219" s="24">
        <v>2289534.98</v>
      </c>
      <c r="I219" s="24">
        <v>0</v>
      </c>
      <c r="J219" s="24">
        <v>2392580.2500000005</v>
      </c>
      <c r="K219" s="24">
        <v>0</v>
      </c>
      <c r="L219" s="24">
        <v>1448505.44</v>
      </c>
      <c r="M219" s="24">
        <v>0</v>
      </c>
    </row>
    <row r="220" spans="1:13" x14ac:dyDescent="0.25">
      <c r="A220" s="16"/>
      <c r="B220" s="5" t="s">
        <v>204</v>
      </c>
      <c r="C220" s="46"/>
      <c r="D220" s="24">
        <v>2006507.0899999999</v>
      </c>
      <c r="E220" s="24">
        <v>239.25</v>
      </c>
      <c r="F220" s="24">
        <v>3974241.2499999995</v>
      </c>
      <c r="G220" s="24">
        <v>5398.47</v>
      </c>
      <c r="H220" s="24">
        <v>5410311.2500000019</v>
      </c>
      <c r="I220" s="24">
        <v>3780.99</v>
      </c>
      <c r="J220" s="24">
        <v>6175155.2199999997</v>
      </c>
      <c r="K220" s="24">
        <v>4198.3100000000004</v>
      </c>
      <c r="L220" s="24">
        <v>6178698.9400000004</v>
      </c>
      <c r="M220" s="24">
        <v>4562.83</v>
      </c>
    </row>
    <row r="221" spans="1:13" x14ac:dyDescent="0.25">
      <c r="A221" s="16"/>
      <c r="B221" s="5" t="s">
        <v>205</v>
      </c>
      <c r="C221" s="46"/>
      <c r="D221" s="24">
        <v>10235078.830000002</v>
      </c>
      <c r="E221" s="24">
        <v>24712.92</v>
      </c>
      <c r="F221" s="24">
        <v>12396727.929999998</v>
      </c>
      <c r="G221" s="24">
        <v>38582.449999999997</v>
      </c>
      <c r="H221" s="24">
        <v>12582651.650000004</v>
      </c>
      <c r="I221" s="24">
        <v>43382.16</v>
      </c>
      <c r="J221" s="24">
        <v>13976919.190000001</v>
      </c>
      <c r="K221" s="24">
        <v>47056.88</v>
      </c>
      <c r="L221" s="24">
        <v>13476259.089999996</v>
      </c>
      <c r="M221" s="24">
        <v>37621.269999999997</v>
      </c>
    </row>
    <row r="222" spans="1:13" x14ac:dyDescent="0.25">
      <c r="A222" s="16"/>
      <c r="B222" s="5" t="s">
        <v>206</v>
      </c>
      <c r="C222" s="46"/>
      <c r="D222" s="24">
        <v>732665.21</v>
      </c>
      <c r="E222" s="24">
        <v>0</v>
      </c>
      <c r="F222" s="24">
        <v>1979511.3</v>
      </c>
      <c r="G222" s="24">
        <v>0</v>
      </c>
      <c r="H222" s="24">
        <v>1581201.2400000002</v>
      </c>
      <c r="I222" s="24">
        <v>0</v>
      </c>
      <c r="J222" s="24">
        <v>1627149.04</v>
      </c>
      <c r="K222" s="24">
        <v>0</v>
      </c>
      <c r="L222" s="24">
        <v>1479042.12</v>
      </c>
      <c r="M222" s="24">
        <v>0</v>
      </c>
    </row>
    <row r="223" spans="1:13" x14ac:dyDescent="0.25">
      <c r="A223" s="16"/>
      <c r="B223" s="5" t="s">
        <v>207</v>
      </c>
      <c r="C223" s="46"/>
      <c r="D223" s="24">
        <v>1165230</v>
      </c>
      <c r="E223" s="24">
        <v>0</v>
      </c>
      <c r="F223" s="24">
        <v>2201471.6799999992</v>
      </c>
      <c r="G223" s="24">
        <v>13.42</v>
      </c>
      <c r="H223" s="24">
        <v>3362027.4800000004</v>
      </c>
      <c r="I223" s="24">
        <v>55.07</v>
      </c>
      <c r="J223" s="24">
        <v>3564248.7600000002</v>
      </c>
      <c r="K223" s="24">
        <v>108.64</v>
      </c>
      <c r="L223" s="24">
        <v>3492515.9699999993</v>
      </c>
      <c r="M223" s="24">
        <v>233.59</v>
      </c>
    </row>
    <row r="224" spans="1:13" x14ac:dyDescent="0.25">
      <c r="A224" s="16"/>
      <c r="B224" s="5" t="s">
        <v>208</v>
      </c>
      <c r="C224" s="46"/>
      <c r="D224" s="24">
        <v>435586.62000000005</v>
      </c>
      <c r="E224" s="24">
        <v>0</v>
      </c>
      <c r="F224" s="24">
        <v>722885.13</v>
      </c>
      <c r="G224" s="24">
        <v>0</v>
      </c>
      <c r="H224" s="24">
        <v>591664.5900000002</v>
      </c>
      <c r="I224" s="24">
        <v>0</v>
      </c>
      <c r="J224" s="24">
        <v>638194.10999999987</v>
      </c>
      <c r="K224" s="24">
        <v>0</v>
      </c>
      <c r="L224" s="24">
        <v>460889.25</v>
      </c>
      <c r="M224" s="24">
        <v>0</v>
      </c>
    </row>
    <row r="225" spans="1:13" x14ac:dyDescent="0.25">
      <c r="A225" s="16"/>
      <c r="B225" s="5" t="s">
        <v>209</v>
      </c>
      <c r="C225" s="46"/>
      <c r="D225" s="24">
        <v>83751224.010000005</v>
      </c>
      <c r="E225" s="24">
        <v>0</v>
      </c>
      <c r="F225" s="24">
        <v>200280048.19999999</v>
      </c>
      <c r="G225" s="24">
        <v>0</v>
      </c>
      <c r="H225" s="24">
        <v>240523987.45000005</v>
      </c>
      <c r="I225" s="24">
        <v>0</v>
      </c>
      <c r="J225" s="24">
        <v>260696424.54000002</v>
      </c>
      <c r="K225" s="24">
        <v>0</v>
      </c>
      <c r="L225" s="24">
        <v>215111085.16999996</v>
      </c>
      <c r="M225" s="24">
        <v>0</v>
      </c>
    </row>
    <row r="226" spans="1:13" x14ac:dyDescent="0.25">
      <c r="A226" s="16"/>
      <c r="B226" s="5" t="s">
        <v>210</v>
      </c>
      <c r="C226" s="46"/>
      <c r="D226" s="24">
        <v>366126.00999999995</v>
      </c>
      <c r="E226" s="24">
        <v>0</v>
      </c>
      <c r="F226" s="24">
        <v>270717.14999999997</v>
      </c>
      <c r="G226" s="24">
        <v>0</v>
      </c>
      <c r="H226" s="24">
        <v>184232.25999999998</v>
      </c>
      <c r="I226" s="24">
        <v>0</v>
      </c>
      <c r="J226" s="24">
        <v>211172.30000000002</v>
      </c>
      <c r="K226" s="24">
        <v>0</v>
      </c>
      <c r="L226" s="24">
        <v>183447.41000000003</v>
      </c>
      <c r="M226" s="24">
        <v>0</v>
      </c>
    </row>
    <row r="227" spans="1:13" x14ac:dyDescent="0.25">
      <c r="A227" s="16"/>
      <c r="B227" s="5" t="s">
        <v>211</v>
      </c>
      <c r="C227" s="46"/>
      <c r="D227" s="24">
        <v>82821.959999999992</v>
      </c>
      <c r="E227" s="24">
        <v>0</v>
      </c>
      <c r="F227" s="24">
        <v>177406.04999999993</v>
      </c>
      <c r="G227" s="24">
        <v>0</v>
      </c>
      <c r="H227" s="24">
        <v>97250.25</v>
      </c>
      <c r="I227" s="24">
        <v>18.25</v>
      </c>
      <c r="J227" s="24">
        <v>121645.83</v>
      </c>
      <c r="K227" s="24">
        <v>18.25</v>
      </c>
      <c r="L227" s="24">
        <v>73353.149999999994</v>
      </c>
      <c r="M227" s="24">
        <v>0</v>
      </c>
    </row>
    <row r="228" spans="1:13" x14ac:dyDescent="0.25">
      <c r="A228" s="16"/>
      <c r="B228" s="5" t="s">
        <v>212</v>
      </c>
      <c r="C228" s="46"/>
      <c r="D228" s="24">
        <v>12067383.379999999</v>
      </c>
      <c r="E228" s="24">
        <v>0</v>
      </c>
      <c r="F228" s="24">
        <v>20412373.240000006</v>
      </c>
      <c r="G228" s="24">
        <v>0</v>
      </c>
      <c r="H228" s="24">
        <v>23005183.439999994</v>
      </c>
      <c r="I228" s="24">
        <v>0</v>
      </c>
      <c r="J228" s="24">
        <v>26235440.660000004</v>
      </c>
      <c r="K228" s="24">
        <v>0</v>
      </c>
      <c r="L228" s="24">
        <v>16115188.08</v>
      </c>
      <c r="M228" s="24">
        <v>0</v>
      </c>
    </row>
    <row r="229" spans="1:13" x14ac:dyDescent="0.25">
      <c r="A229" s="16"/>
      <c r="B229" s="5" t="s">
        <v>213</v>
      </c>
      <c r="C229" s="46"/>
      <c r="D229" s="24">
        <v>1974116.87</v>
      </c>
      <c r="E229" s="24">
        <v>0</v>
      </c>
      <c r="F229" s="24">
        <v>1796948.77</v>
      </c>
      <c r="G229" s="24">
        <v>0</v>
      </c>
      <c r="H229" s="24">
        <v>1150608.8899999999</v>
      </c>
      <c r="I229" s="24">
        <v>0</v>
      </c>
      <c r="J229" s="24">
        <v>1165879.6799999997</v>
      </c>
      <c r="K229" s="24">
        <v>0</v>
      </c>
      <c r="L229" s="24">
        <v>1338884.6800000002</v>
      </c>
      <c r="M229" s="24">
        <v>0</v>
      </c>
    </row>
    <row r="230" spans="1:13" x14ac:dyDescent="0.25">
      <c r="A230" s="16"/>
      <c r="B230" s="5" t="s">
        <v>214</v>
      </c>
      <c r="C230" s="46"/>
      <c r="D230" s="24">
        <v>293159.07</v>
      </c>
      <c r="E230" s="24">
        <v>19.079999999999998</v>
      </c>
      <c r="F230" s="24">
        <v>227581.07000000004</v>
      </c>
      <c r="G230" s="24">
        <v>9.0299999999999994</v>
      </c>
      <c r="H230" s="24">
        <v>248332.52</v>
      </c>
      <c r="I230" s="24">
        <v>13.02</v>
      </c>
      <c r="J230" s="24">
        <v>248332.52</v>
      </c>
      <c r="K230" s="24">
        <v>13.02</v>
      </c>
      <c r="L230" s="24">
        <v>200116.72</v>
      </c>
      <c r="M230" s="24">
        <v>0.28000000000000003</v>
      </c>
    </row>
    <row r="231" spans="1:13" x14ac:dyDescent="0.25">
      <c r="A231" s="16"/>
      <c r="B231" s="5" t="s">
        <v>215</v>
      </c>
      <c r="C231" s="46"/>
      <c r="D231" s="24">
        <v>102684.14000000001</v>
      </c>
      <c r="E231" s="24">
        <v>0</v>
      </c>
      <c r="F231" s="24">
        <v>80210.280000000013</v>
      </c>
      <c r="G231" s="24">
        <v>0</v>
      </c>
      <c r="H231" s="24">
        <v>56215.890000000007</v>
      </c>
      <c r="I231" s="24">
        <v>0</v>
      </c>
      <c r="J231" s="24">
        <v>62773.509999999995</v>
      </c>
      <c r="K231" s="24">
        <v>0</v>
      </c>
      <c r="L231" s="24">
        <v>72794</v>
      </c>
      <c r="M231" s="24">
        <v>0</v>
      </c>
    </row>
    <row r="232" spans="1:13" x14ac:dyDescent="0.25">
      <c r="A232" s="16"/>
      <c r="B232" s="5" t="s">
        <v>216</v>
      </c>
      <c r="C232" s="46"/>
      <c r="D232" s="24">
        <v>7898446.21</v>
      </c>
      <c r="E232" s="24">
        <v>0</v>
      </c>
      <c r="F232" s="24">
        <v>7000945.2399999984</v>
      </c>
      <c r="G232" s="24">
        <v>0</v>
      </c>
      <c r="H232" s="24">
        <v>5740840.1399999997</v>
      </c>
      <c r="I232" s="24">
        <v>0</v>
      </c>
      <c r="J232" s="24">
        <v>6673894.3700000001</v>
      </c>
      <c r="K232" s="24">
        <v>0</v>
      </c>
      <c r="L232" s="24">
        <v>5083294.92</v>
      </c>
      <c r="M232" s="24">
        <v>0</v>
      </c>
    </row>
    <row r="233" spans="1:13" x14ac:dyDescent="0.25">
      <c r="A233" s="16"/>
      <c r="B233" s="5" t="s">
        <v>217</v>
      </c>
      <c r="C233" s="46"/>
      <c r="D233" s="24">
        <v>140975.45000000001</v>
      </c>
      <c r="E233" s="24">
        <v>0</v>
      </c>
      <c r="F233" s="24">
        <v>196321.72</v>
      </c>
      <c r="G233" s="24">
        <v>0</v>
      </c>
      <c r="H233" s="24">
        <v>232117.96999999997</v>
      </c>
      <c r="I233" s="24">
        <v>0</v>
      </c>
      <c r="J233" s="24">
        <v>258520.52</v>
      </c>
      <c r="K233" s="24">
        <v>0</v>
      </c>
      <c r="L233" s="24">
        <v>186115.00999999998</v>
      </c>
      <c r="M233" s="24">
        <v>0</v>
      </c>
    </row>
    <row r="234" spans="1:13" x14ac:dyDescent="0.25">
      <c r="A234" s="16"/>
      <c r="B234" s="5" t="s">
        <v>218</v>
      </c>
      <c r="C234" s="46"/>
      <c r="D234" s="24">
        <v>103032.86000000003</v>
      </c>
      <c r="E234" s="24">
        <v>51.74</v>
      </c>
      <c r="F234" s="24">
        <v>74236.580000000031</v>
      </c>
      <c r="G234" s="24">
        <v>67.78</v>
      </c>
      <c r="H234" s="24">
        <v>214546.95999999996</v>
      </c>
      <c r="I234" s="24">
        <v>0.73</v>
      </c>
      <c r="J234" s="24">
        <v>247140.65000000002</v>
      </c>
      <c r="K234" s="24">
        <v>0.73</v>
      </c>
      <c r="L234" s="24">
        <v>231553.34000000003</v>
      </c>
      <c r="M234" s="24">
        <v>3.73</v>
      </c>
    </row>
    <row r="235" spans="1:13" x14ac:dyDescent="0.25">
      <c r="A235" s="16"/>
      <c r="B235" s="5" t="s">
        <v>219</v>
      </c>
      <c r="C235" s="46"/>
      <c r="D235" s="24">
        <v>7100.79</v>
      </c>
      <c r="E235" s="24">
        <v>0</v>
      </c>
      <c r="F235" s="24">
        <v>15502.41</v>
      </c>
      <c r="G235" s="24">
        <v>0</v>
      </c>
      <c r="H235" s="24">
        <v>4401.7500000000009</v>
      </c>
      <c r="I235" s="24">
        <v>0</v>
      </c>
      <c r="J235" s="24">
        <v>4609.0499999999993</v>
      </c>
      <c r="K235" s="24">
        <v>0</v>
      </c>
      <c r="L235" s="24">
        <v>7160.1</v>
      </c>
      <c r="M235" s="24">
        <v>0</v>
      </c>
    </row>
    <row r="236" spans="1:13" x14ac:dyDescent="0.25">
      <c r="A236" s="16"/>
      <c r="B236" s="5" t="s">
        <v>220</v>
      </c>
      <c r="C236" s="46"/>
      <c r="D236" s="24">
        <v>3911482.55</v>
      </c>
      <c r="E236" s="24">
        <v>7808.08</v>
      </c>
      <c r="F236" s="24">
        <v>3378103.8999999994</v>
      </c>
      <c r="G236" s="24">
        <v>15129.48</v>
      </c>
      <c r="H236" s="24">
        <v>4661888.71</v>
      </c>
      <c r="I236" s="24">
        <v>44915.05</v>
      </c>
      <c r="J236" s="24">
        <v>5318179.25</v>
      </c>
      <c r="K236" s="24">
        <v>50985.81</v>
      </c>
      <c r="L236" s="24">
        <v>4757014.03</v>
      </c>
      <c r="M236" s="24">
        <v>34772.69</v>
      </c>
    </row>
    <row r="237" spans="1:13" x14ac:dyDescent="0.25">
      <c r="A237" s="16"/>
      <c r="B237" s="17" t="s">
        <v>221</v>
      </c>
      <c r="C237" s="17"/>
      <c r="D237" s="22">
        <v>3560444.07</v>
      </c>
      <c r="E237" s="22">
        <v>0</v>
      </c>
      <c r="F237" s="22">
        <v>5840533.0500000007</v>
      </c>
      <c r="G237" s="22">
        <v>0</v>
      </c>
      <c r="H237" s="22">
        <v>7976414.9800000004</v>
      </c>
      <c r="I237" s="22">
        <v>0</v>
      </c>
      <c r="J237" s="22">
        <v>8746037.4499999955</v>
      </c>
      <c r="K237" s="22">
        <v>0</v>
      </c>
      <c r="L237" s="22">
        <v>7581571.8600000003</v>
      </c>
      <c r="M237" s="22">
        <v>0</v>
      </c>
    </row>
    <row r="238" spans="1:13" x14ac:dyDescent="0.25">
      <c r="A238" s="16"/>
      <c r="B238" s="5"/>
      <c r="C238" s="5" t="s">
        <v>222</v>
      </c>
      <c r="D238" s="24">
        <v>290545.52</v>
      </c>
      <c r="E238" s="24">
        <v>0</v>
      </c>
      <c r="F238" s="24">
        <v>600397.11</v>
      </c>
      <c r="G238" s="24">
        <v>0</v>
      </c>
      <c r="H238" s="24">
        <v>971738.28999999992</v>
      </c>
      <c r="I238" s="24">
        <v>0</v>
      </c>
      <c r="J238" s="24">
        <v>1067264.1500000001</v>
      </c>
      <c r="K238" s="24">
        <v>0</v>
      </c>
      <c r="L238" s="24">
        <v>947544.84</v>
      </c>
      <c r="M238" s="24">
        <v>0</v>
      </c>
    </row>
    <row r="239" spans="1:13" x14ac:dyDescent="0.25">
      <c r="A239" s="16"/>
      <c r="B239" s="5"/>
      <c r="C239" s="5" t="s">
        <v>223</v>
      </c>
      <c r="D239" s="24">
        <v>33364.14</v>
      </c>
      <c r="E239" s="24">
        <v>0</v>
      </c>
      <c r="F239" s="24">
        <v>25182.86</v>
      </c>
      <c r="G239" s="24">
        <v>0</v>
      </c>
      <c r="H239" s="24">
        <v>38821.290000000008</v>
      </c>
      <c r="I239" s="24">
        <v>0</v>
      </c>
      <c r="J239" s="24">
        <v>43982.069999999992</v>
      </c>
      <c r="K239" s="24">
        <v>0</v>
      </c>
      <c r="L239" s="24">
        <v>35072.400000000001</v>
      </c>
      <c r="M239" s="24">
        <v>0</v>
      </c>
    </row>
    <row r="240" spans="1:13" x14ac:dyDescent="0.25">
      <c r="A240" s="16"/>
      <c r="B240" s="5"/>
      <c r="C240" s="5" t="s">
        <v>224</v>
      </c>
      <c r="D240" s="24">
        <v>9680.57</v>
      </c>
      <c r="E240" s="24">
        <v>0</v>
      </c>
      <c r="F240" s="24">
        <v>11535.11</v>
      </c>
      <c r="G240" s="24">
        <v>0</v>
      </c>
      <c r="H240" s="24">
        <v>13534.48</v>
      </c>
      <c r="I240" s="24">
        <v>0</v>
      </c>
      <c r="J240" s="24">
        <v>14608.119999999999</v>
      </c>
      <c r="K240" s="24">
        <v>0</v>
      </c>
      <c r="L240" s="24">
        <v>10200.810000000001</v>
      </c>
      <c r="M240" s="24">
        <v>0</v>
      </c>
    </row>
    <row r="241" spans="1:13" x14ac:dyDescent="0.25">
      <c r="A241" s="16"/>
      <c r="B241" s="5"/>
      <c r="C241" s="5" t="s">
        <v>225</v>
      </c>
      <c r="D241" s="24">
        <v>2171259.8799999994</v>
      </c>
      <c r="E241" s="24">
        <v>0</v>
      </c>
      <c r="F241" s="24">
        <v>3966159.3499999996</v>
      </c>
      <c r="G241" s="24">
        <v>0</v>
      </c>
      <c r="H241" s="24">
        <v>5678827.4600000009</v>
      </c>
      <c r="I241" s="24">
        <v>0</v>
      </c>
      <c r="J241" s="24">
        <v>6221184.8399999989</v>
      </c>
      <c r="K241" s="24">
        <v>0</v>
      </c>
      <c r="L241" s="24">
        <v>5264165.870000001</v>
      </c>
      <c r="M241" s="24">
        <v>0</v>
      </c>
    </row>
    <row r="242" spans="1:13" x14ac:dyDescent="0.25">
      <c r="A242" s="16"/>
      <c r="B242" s="5"/>
      <c r="C242" s="5" t="s">
        <v>226</v>
      </c>
      <c r="D242" s="24">
        <v>9.0300000000000011</v>
      </c>
      <c r="E242" s="24">
        <v>0</v>
      </c>
      <c r="F242" s="24">
        <v>2.9699999999999998</v>
      </c>
      <c r="G242" s="24">
        <v>0</v>
      </c>
      <c r="H242" s="24">
        <v>0.19</v>
      </c>
      <c r="I242" s="24">
        <v>0</v>
      </c>
      <c r="J242" s="24">
        <v>0.19</v>
      </c>
      <c r="K242" s="24">
        <v>0</v>
      </c>
      <c r="L242" s="24">
        <v>0</v>
      </c>
      <c r="M242" s="24">
        <v>0</v>
      </c>
    </row>
    <row r="243" spans="1:13" x14ac:dyDescent="0.25">
      <c r="A243" s="16"/>
      <c r="B243" s="5"/>
      <c r="C243" s="5" t="s">
        <v>227</v>
      </c>
      <c r="D243" s="24">
        <v>1012754.6799999999</v>
      </c>
      <c r="E243" s="24">
        <v>0</v>
      </c>
      <c r="F243" s="24">
        <v>1140786.49</v>
      </c>
      <c r="G243" s="24">
        <v>0</v>
      </c>
      <c r="H243" s="24">
        <v>1168228.7299999997</v>
      </c>
      <c r="I243" s="24">
        <v>0</v>
      </c>
      <c r="J243" s="24">
        <v>1276826.44</v>
      </c>
      <c r="K243" s="24">
        <v>0</v>
      </c>
      <c r="L243" s="24">
        <v>1204049.9200000002</v>
      </c>
      <c r="M243" s="24">
        <v>0</v>
      </c>
    </row>
    <row r="244" spans="1:13" x14ac:dyDescent="0.25">
      <c r="A244" s="16"/>
      <c r="B244" s="17"/>
      <c r="C244" s="5" t="s">
        <v>143</v>
      </c>
      <c r="D244" s="45">
        <v>42830.250000000466</v>
      </c>
      <c r="E244" s="45">
        <v>0</v>
      </c>
      <c r="F244" s="45">
        <v>96469.16000000108</v>
      </c>
      <c r="G244" s="45">
        <v>0</v>
      </c>
      <c r="H244" s="45">
        <v>105264.54000000004</v>
      </c>
      <c r="I244" s="45">
        <v>0</v>
      </c>
      <c r="J244" s="45">
        <v>122171.63999999501</v>
      </c>
      <c r="K244" s="45">
        <v>0</v>
      </c>
      <c r="L244" s="45">
        <v>120538.01999999955</v>
      </c>
      <c r="M244" s="45">
        <v>0</v>
      </c>
    </row>
    <row r="245" spans="1:13" x14ac:dyDescent="0.25">
      <c r="A245" s="16"/>
      <c r="B245" s="17" t="s">
        <v>228</v>
      </c>
      <c r="C245" s="5"/>
      <c r="D245" s="47">
        <v>19044129.639999997</v>
      </c>
      <c r="E245" s="47">
        <v>88562.33</v>
      </c>
      <c r="F245" s="47">
        <v>17684628.330000006</v>
      </c>
      <c r="G245" s="47">
        <v>77482.069999999992</v>
      </c>
      <c r="H245" s="47">
        <v>17221658.870000005</v>
      </c>
      <c r="I245" s="47">
        <v>36801.42</v>
      </c>
      <c r="J245" s="47">
        <v>18552723.849999998</v>
      </c>
      <c r="K245" s="47">
        <v>38720.199999999997</v>
      </c>
      <c r="L245" s="47">
        <v>17295986.760000002</v>
      </c>
      <c r="M245" s="47">
        <v>67853.03</v>
      </c>
    </row>
    <row r="246" spans="1:13" x14ac:dyDescent="0.25">
      <c r="A246" s="16"/>
      <c r="B246" s="5"/>
      <c r="C246" s="5" t="s">
        <v>229</v>
      </c>
      <c r="D246" s="24">
        <v>1460710.2499999995</v>
      </c>
      <c r="E246" s="24">
        <v>13953.13</v>
      </c>
      <c r="F246" s="24">
        <v>1224051.4500000002</v>
      </c>
      <c r="G246" s="24">
        <v>6494.27</v>
      </c>
      <c r="H246" s="24">
        <v>1121409.3099999998</v>
      </c>
      <c r="I246" s="24">
        <v>3150.75</v>
      </c>
      <c r="J246" s="24">
        <v>1180714.6500000004</v>
      </c>
      <c r="K246" s="24">
        <v>3205.36</v>
      </c>
      <c r="L246" s="24">
        <v>1220774.2099999997</v>
      </c>
      <c r="M246" s="24">
        <v>3227.65</v>
      </c>
    </row>
    <row r="247" spans="1:13" x14ac:dyDescent="0.25">
      <c r="A247" s="16"/>
      <c r="B247" s="5"/>
      <c r="C247" s="5" t="s">
        <v>230</v>
      </c>
      <c r="D247" s="24">
        <v>11537501.139999999</v>
      </c>
      <c r="E247" s="24">
        <v>61303.17</v>
      </c>
      <c r="F247" s="24">
        <v>10549852.530000003</v>
      </c>
      <c r="G247" s="24">
        <v>52211.45</v>
      </c>
      <c r="H247" s="24">
        <v>9985022.5800000038</v>
      </c>
      <c r="I247" s="24">
        <v>20202.03</v>
      </c>
      <c r="J247" s="24">
        <v>10691030.579999998</v>
      </c>
      <c r="K247" s="24">
        <v>21271.77</v>
      </c>
      <c r="L247" s="24">
        <v>10608065.620000001</v>
      </c>
      <c r="M247" s="24">
        <v>46484.6</v>
      </c>
    </row>
    <row r="248" spans="1:13" x14ac:dyDescent="0.25">
      <c r="A248" s="16"/>
      <c r="B248" s="5"/>
      <c r="C248" s="5" t="s">
        <v>231</v>
      </c>
      <c r="D248" s="24">
        <v>1004782.5599999997</v>
      </c>
      <c r="E248" s="24">
        <v>0</v>
      </c>
      <c r="F248" s="24">
        <v>865577.58</v>
      </c>
      <c r="G248" s="24">
        <v>0</v>
      </c>
      <c r="H248" s="24">
        <v>422979.14</v>
      </c>
      <c r="I248" s="24">
        <v>0</v>
      </c>
      <c r="J248" s="24">
        <v>477453.82999999996</v>
      </c>
      <c r="K248" s="24">
        <v>0</v>
      </c>
      <c r="L248" s="24">
        <v>504239.4</v>
      </c>
      <c r="M248" s="24">
        <v>0</v>
      </c>
    </row>
    <row r="249" spans="1:13" x14ac:dyDescent="0.25">
      <c r="A249" s="16"/>
      <c r="B249" s="5"/>
      <c r="C249" s="5" t="s">
        <v>232</v>
      </c>
      <c r="D249" s="24">
        <v>30.74</v>
      </c>
      <c r="E249" s="24">
        <v>0</v>
      </c>
      <c r="F249" s="24">
        <v>117.42</v>
      </c>
      <c r="G249" s="24">
        <v>0</v>
      </c>
      <c r="H249" s="24">
        <v>139.44999999999999</v>
      </c>
      <c r="I249" s="24">
        <v>0</v>
      </c>
      <c r="J249" s="24">
        <v>143</v>
      </c>
      <c r="K249" s="24">
        <v>0</v>
      </c>
      <c r="L249" s="24">
        <v>224.45</v>
      </c>
      <c r="M249" s="24">
        <v>0</v>
      </c>
    </row>
    <row r="250" spans="1:13" x14ac:dyDescent="0.25">
      <c r="A250" s="16"/>
      <c r="B250" s="5"/>
      <c r="C250" s="23" t="s">
        <v>233</v>
      </c>
      <c r="D250" s="24">
        <v>1891961.17</v>
      </c>
      <c r="E250" s="24">
        <v>351</v>
      </c>
      <c r="F250" s="24">
        <v>1410353.0400000003</v>
      </c>
      <c r="G250" s="24">
        <v>123.57</v>
      </c>
      <c r="H250" s="24">
        <v>2310931.1799999997</v>
      </c>
      <c r="I250" s="24">
        <v>39.020000000000003</v>
      </c>
      <c r="J250" s="24">
        <v>2438329.0399999996</v>
      </c>
      <c r="K250" s="24">
        <v>40.14</v>
      </c>
      <c r="L250" s="24">
        <v>1387262.49</v>
      </c>
      <c r="M250" s="24">
        <v>18.05</v>
      </c>
    </row>
    <row r="251" spans="1:13" x14ac:dyDescent="0.25">
      <c r="A251" s="16"/>
      <c r="B251" s="5"/>
      <c r="C251" s="23" t="s">
        <v>234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</row>
    <row r="252" spans="1:13" x14ac:dyDescent="0.25">
      <c r="A252" s="16"/>
      <c r="B252" s="5"/>
      <c r="C252" s="23" t="s">
        <v>235</v>
      </c>
      <c r="D252" s="24">
        <v>858357.75000000012</v>
      </c>
      <c r="E252" s="24">
        <v>1697.29</v>
      </c>
      <c r="F252" s="24">
        <v>782292.53999999992</v>
      </c>
      <c r="G252" s="24">
        <v>2262.13</v>
      </c>
      <c r="H252" s="24">
        <v>843083.09000000032</v>
      </c>
      <c r="I252" s="24">
        <v>2974.87</v>
      </c>
      <c r="J252" s="24">
        <v>973409.51</v>
      </c>
      <c r="K252" s="24">
        <v>3151.69</v>
      </c>
      <c r="L252" s="24">
        <v>1172806.1399999999</v>
      </c>
      <c r="M252" s="24">
        <v>7182.75</v>
      </c>
    </row>
    <row r="253" spans="1:13" x14ac:dyDescent="0.25">
      <c r="A253" s="16"/>
      <c r="B253" s="5"/>
      <c r="C253" s="23" t="s">
        <v>236</v>
      </c>
      <c r="D253" s="24">
        <v>23.05</v>
      </c>
      <c r="E253" s="24">
        <v>0</v>
      </c>
      <c r="F253" s="24">
        <v>30.9</v>
      </c>
      <c r="G253" s="24">
        <v>0</v>
      </c>
      <c r="H253" s="24">
        <v>61.15</v>
      </c>
      <c r="I253" s="24">
        <v>0</v>
      </c>
      <c r="J253" s="24">
        <v>82.78</v>
      </c>
      <c r="K253" s="24">
        <v>0</v>
      </c>
      <c r="L253" s="24">
        <v>123.96</v>
      </c>
      <c r="M253" s="24">
        <v>0</v>
      </c>
    </row>
    <row r="254" spans="1:13" x14ac:dyDescent="0.25">
      <c r="A254" s="16"/>
      <c r="B254" s="5"/>
      <c r="C254" s="23" t="s">
        <v>237</v>
      </c>
      <c r="D254" s="24">
        <v>89531.49</v>
      </c>
      <c r="E254" s="24">
        <v>153.52000000000001</v>
      </c>
      <c r="F254" s="24">
        <v>53364.719999999987</v>
      </c>
      <c r="G254" s="24">
        <v>100.49</v>
      </c>
      <c r="H254" s="24">
        <v>82228.12</v>
      </c>
      <c r="I254" s="24">
        <v>92.74</v>
      </c>
      <c r="J254" s="24">
        <v>85768.760000000009</v>
      </c>
      <c r="K254" s="24">
        <v>92.91</v>
      </c>
      <c r="L254" s="24">
        <v>66086.209999999992</v>
      </c>
      <c r="M254" s="24">
        <v>117.13</v>
      </c>
    </row>
    <row r="255" spans="1:13" x14ac:dyDescent="0.25">
      <c r="A255" s="16"/>
      <c r="B255" s="5"/>
      <c r="C255" s="23" t="s">
        <v>238</v>
      </c>
      <c r="D255" s="24">
        <v>2201231.4899999998</v>
      </c>
      <c r="E255" s="24">
        <v>11104.22</v>
      </c>
      <c r="F255" s="24">
        <v>2798988.1499999994</v>
      </c>
      <c r="G255" s="24">
        <v>16290.16</v>
      </c>
      <c r="H255" s="24">
        <v>2455804.85</v>
      </c>
      <c r="I255" s="24">
        <v>10342.01</v>
      </c>
      <c r="J255" s="24">
        <v>2705791.7000000007</v>
      </c>
      <c r="K255" s="24">
        <v>10958.33</v>
      </c>
      <c r="L255" s="24">
        <v>2336404.2799999998</v>
      </c>
      <c r="M255" s="24">
        <v>10822.85</v>
      </c>
    </row>
    <row r="256" spans="1:13" x14ac:dyDescent="0.25">
      <c r="A256" s="16"/>
      <c r="B256" s="17" t="s">
        <v>143</v>
      </c>
      <c r="C256" s="23"/>
      <c r="D256" s="24">
        <v>183393.90000000596</v>
      </c>
      <c r="E256" s="24">
        <v>1.0000000009313226E-2</v>
      </c>
      <c r="F256" s="24">
        <v>214507.34000009298</v>
      </c>
      <c r="G256" s="24">
        <v>545.99000000004889</v>
      </c>
      <c r="H256" s="24">
        <v>675592.26000016928</v>
      </c>
      <c r="I256" s="24">
        <v>0</v>
      </c>
      <c r="J256" s="24">
        <v>743335.01000016928</v>
      </c>
      <c r="K256" s="24">
        <v>7.2299999999813735</v>
      </c>
      <c r="L256" s="24">
        <v>332193.19999998808</v>
      </c>
      <c r="M256" s="24">
        <v>3293.0200000000186</v>
      </c>
    </row>
    <row r="257" spans="1:13" x14ac:dyDescent="0.25">
      <c r="A257" s="16" t="s">
        <v>239</v>
      </c>
      <c r="B257" s="5"/>
      <c r="C257" s="23"/>
      <c r="D257" s="22">
        <v>197238419.19</v>
      </c>
      <c r="E257" s="22">
        <v>375207.89</v>
      </c>
      <c r="F257" s="22">
        <v>356445892.10000002</v>
      </c>
      <c r="G257" s="22">
        <v>499622.84</v>
      </c>
      <c r="H257" s="22">
        <v>426221831.5999999</v>
      </c>
      <c r="I257" s="22">
        <v>585865.15999999992</v>
      </c>
      <c r="J257" s="22">
        <v>465458493.19999987</v>
      </c>
      <c r="K257" s="22">
        <v>642514.44000000006</v>
      </c>
      <c r="L257" s="22">
        <v>387723665.70999992</v>
      </c>
      <c r="M257" s="22">
        <v>653839.29</v>
      </c>
    </row>
    <row r="258" spans="1:13" x14ac:dyDescent="0.25">
      <c r="A258" s="16"/>
      <c r="B258" s="17" t="s">
        <v>240</v>
      </c>
      <c r="C258" s="23"/>
      <c r="D258" s="24">
        <v>177998758.29999998</v>
      </c>
      <c r="E258" s="24">
        <v>353092.15</v>
      </c>
      <c r="F258" s="24">
        <v>335808936.76000005</v>
      </c>
      <c r="G258" s="24">
        <v>468651.4</v>
      </c>
      <c r="H258" s="24">
        <v>415834112.06999993</v>
      </c>
      <c r="I258" s="24">
        <v>656394.22</v>
      </c>
      <c r="J258" s="24">
        <v>453816757.5999999</v>
      </c>
      <c r="K258" s="24">
        <v>732902.77</v>
      </c>
      <c r="L258" s="24">
        <v>377554074.87999994</v>
      </c>
      <c r="M258" s="24">
        <v>660951.31000000006</v>
      </c>
    </row>
    <row r="259" spans="1:13" x14ac:dyDescent="0.25">
      <c r="A259" s="16"/>
      <c r="B259" s="5"/>
      <c r="C259" s="23" t="s">
        <v>241</v>
      </c>
      <c r="D259" s="24">
        <v>9015495.7999999989</v>
      </c>
      <c r="E259" s="24">
        <v>31290.46</v>
      </c>
      <c r="F259" s="24">
        <v>26176078.75</v>
      </c>
      <c r="G259" s="24">
        <v>84884.89</v>
      </c>
      <c r="H259" s="24">
        <v>50982915.420000002</v>
      </c>
      <c r="I259" s="24">
        <v>178424.39</v>
      </c>
      <c r="J259" s="24">
        <v>55804810.039999999</v>
      </c>
      <c r="K259" s="24">
        <v>196419.99</v>
      </c>
      <c r="L259" s="24">
        <v>46673927.600000016</v>
      </c>
      <c r="M259" s="24">
        <v>175717.01</v>
      </c>
    </row>
    <row r="260" spans="1:13" x14ac:dyDescent="0.25">
      <c r="A260" s="16"/>
      <c r="B260" s="5"/>
      <c r="C260" s="23" t="s">
        <v>242</v>
      </c>
      <c r="D260" s="24">
        <v>2859380.88</v>
      </c>
      <c r="E260" s="24">
        <v>2291.39</v>
      </c>
      <c r="F260" s="24">
        <v>11235420.130000003</v>
      </c>
      <c r="G260" s="24">
        <v>7854.26</v>
      </c>
      <c r="H260" s="24">
        <v>16851477.630000003</v>
      </c>
      <c r="I260" s="24">
        <v>14161.38</v>
      </c>
      <c r="J260" s="24">
        <v>18420661.800000001</v>
      </c>
      <c r="K260" s="24">
        <v>15406.09</v>
      </c>
      <c r="L260" s="24">
        <v>14356016.75</v>
      </c>
      <c r="M260" s="24">
        <v>10454.450000000001</v>
      </c>
    </row>
    <row r="261" spans="1:13" x14ac:dyDescent="0.25">
      <c r="A261" s="16"/>
      <c r="B261" s="5"/>
      <c r="C261" s="23" t="s">
        <v>243</v>
      </c>
      <c r="D261" s="24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</row>
    <row r="262" spans="1:13" x14ac:dyDescent="0.25">
      <c r="A262" s="16"/>
      <c r="B262" s="5"/>
      <c r="C262" s="23" t="s">
        <v>244</v>
      </c>
      <c r="D262" s="24">
        <v>5965156.3200000003</v>
      </c>
      <c r="E262" s="24">
        <v>28998.720000000001</v>
      </c>
      <c r="F262" s="24">
        <v>14435826.83</v>
      </c>
      <c r="G262" s="24">
        <v>67965.209999999992</v>
      </c>
      <c r="H262" s="24">
        <v>33345625.670000006</v>
      </c>
      <c r="I262" s="24">
        <v>155279.47999999998</v>
      </c>
      <c r="J262" s="24">
        <v>36515311.579999998</v>
      </c>
      <c r="K262" s="24">
        <v>171213.68</v>
      </c>
      <c r="L262" s="24">
        <v>31520270.86999999</v>
      </c>
      <c r="M262" s="24">
        <v>156279.03999999998</v>
      </c>
    </row>
    <row r="263" spans="1:13" x14ac:dyDescent="0.25">
      <c r="A263" s="16"/>
      <c r="B263" s="5"/>
      <c r="C263" s="23" t="s">
        <v>245</v>
      </c>
      <c r="D263" s="24">
        <v>190958.59999999963</v>
      </c>
      <c r="E263" s="24">
        <v>0.34999999999854481</v>
      </c>
      <c r="F263" s="24">
        <v>504831.78999999911</v>
      </c>
      <c r="G263" s="24">
        <v>9065.4200000000128</v>
      </c>
      <c r="H263" s="24">
        <v>785812.11999998987</v>
      </c>
      <c r="I263" s="24">
        <v>8983.5300000000279</v>
      </c>
      <c r="J263" s="24">
        <v>868836.66000000387</v>
      </c>
      <c r="K263" s="24">
        <v>9800.2200000000012</v>
      </c>
      <c r="L263" s="24">
        <v>797639.98000002652</v>
      </c>
      <c r="M263" s="24">
        <v>8983.5200000000186</v>
      </c>
    </row>
    <row r="264" spans="1:13" x14ac:dyDescent="0.25">
      <c r="A264" s="16"/>
      <c r="B264" s="5"/>
      <c r="C264" s="23" t="s">
        <v>246</v>
      </c>
      <c r="D264" s="24">
        <v>1293917.5999999996</v>
      </c>
      <c r="E264" s="24">
        <v>6009.79</v>
      </c>
      <c r="F264" s="24">
        <v>3548305.0600000005</v>
      </c>
      <c r="G264" s="24">
        <v>18929.009999999998</v>
      </c>
      <c r="H264" s="24">
        <v>6798243.4000000022</v>
      </c>
      <c r="I264" s="24">
        <v>12382.48</v>
      </c>
      <c r="J264" s="24">
        <v>7513635.25</v>
      </c>
      <c r="K264" s="24">
        <v>13170.4</v>
      </c>
      <c r="L264" s="24">
        <v>6011405.8200000003</v>
      </c>
      <c r="M264" s="24">
        <v>7522.27</v>
      </c>
    </row>
    <row r="265" spans="1:13" x14ac:dyDescent="0.25">
      <c r="A265" s="16"/>
      <c r="B265" s="5"/>
      <c r="C265" s="23" t="s">
        <v>247</v>
      </c>
      <c r="D265" s="24">
        <v>4150692.560000001</v>
      </c>
      <c r="E265" s="24">
        <v>0.69</v>
      </c>
      <c r="F265" s="24">
        <v>7060515.080000001</v>
      </c>
      <c r="G265" s="24">
        <v>8.09</v>
      </c>
      <c r="H265" s="24">
        <v>8626469.1999999993</v>
      </c>
      <c r="I265" s="24">
        <v>290.47000000000003</v>
      </c>
      <c r="J265" s="24">
        <v>9382582.9899999965</v>
      </c>
      <c r="K265" s="24">
        <v>290.47000000000003</v>
      </c>
      <c r="L265" s="24">
        <v>7437126.9000000022</v>
      </c>
      <c r="M265" s="24">
        <v>31.2</v>
      </c>
    </row>
    <row r="266" spans="1:13" x14ac:dyDescent="0.25">
      <c r="A266" s="16"/>
      <c r="B266" s="5"/>
      <c r="C266" s="23" t="s">
        <v>248</v>
      </c>
      <c r="D266" s="24">
        <v>43396.52</v>
      </c>
      <c r="E266" s="24">
        <v>0</v>
      </c>
      <c r="F266" s="24">
        <v>48815.92</v>
      </c>
      <c r="G266" s="24">
        <v>0</v>
      </c>
      <c r="H266" s="24">
        <v>51328.28</v>
      </c>
      <c r="I266" s="24">
        <v>0</v>
      </c>
      <c r="J266" s="24">
        <v>54500.01</v>
      </c>
      <c r="K266" s="24">
        <v>0</v>
      </c>
      <c r="L266" s="24">
        <v>58565.85</v>
      </c>
      <c r="M266" s="24">
        <v>0</v>
      </c>
    </row>
    <row r="267" spans="1:13" x14ac:dyDescent="0.25">
      <c r="A267" s="16"/>
      <c r="B267" s="5"/>
      <c r="C267" s="23" t="s">
        <v>249</v>
      </c>
      <c r="D267" s="24">
        <v>2561383.1599999997</v>
      </c>
      <c r="E267" s="24">
        <v>334.42</v>
      </c>
      <c r="F267" s="24">
        <v>4115525.5800000005</v>
      </c>
      <c r="G267" s="24">
        <v>344.22</v>
      </c>
      <c r="H267" s="24">
        <v>2614995.0400000005</v>
      </c>
      <c r="I267" s="24">
        <v>102.15</v>
      </c>
      <c r="J267" s="24">
        <v>2763006.8599999989</v>
      </c>
      <c r="K267" s="24">
        <v>324</v>
      </c>
      <c r="L267" s="24">
        <v>1800061.3199999996</v>
      </c>
      <c r="M267" s="24">
        <v>440.95</v>
      </c>
    </row>
    <row r="268" spans="1:13" x14ac:dyDescent="0.25">
      <c r="A268" s="16"/>
      <c r="B268" s="5"/>
      <c r="C268" s="23" t="s">
        <v>204</v>
      </c>
      <c r="D268" s="24">
        <v>83847.05</v>
      </c>
      <c r="E268" s="24">
        <v>0</v>
      </c>
      <c r="F268" s="24">
        <v>166323.77000000002</v>
      </c>
      <c r="G268" s="24">
        <v>0.59</v>
      </c>
      <c r="H268" s="24">
        <v>394961.32999999996</v>
      </c>
      <c r="I268" s="24">
        <v>1.36</v>
      </c>
      <c r="J268" s="24">
        <v>480377.58</v>
      </c>
      <c r="K268" s="24">
        <v>1.36</v>
      </c>
      <c r="L268" s="24">
        <v>776420.51</v>
      </c>
      <c r="M268" s="24">
        <v>15.24</v>
      </c>
    </row>
    <row r="269" spans="1:13" x14ac:dyDescent="0.25">
      <c r="A269" s="16"/>
      <c r="B269" s="5"/>
      <c r="C269" s="23" t="s">
        <v>250</v>
      </c>
      <c r="D269" s="24">
        <v>37449.18</v>
      </c>
      <c r="E269" s="24">
        <v>90.82</v>
      </c>
      <c r="F269" s="24">
        <v>61526.59</v>
      </c>
      <c r="G269" s="24">
        <v>19.260000000000002</v>
      </c>
      <c r="H269" s="24">
        <v>72985.049999999988</v>
      </c>
      <c r="I269" s="24">
        <v>10.34</v>
      </c>
      <c r="J269" s="24">
        <v>90863.719999999987</v>
      </c>
      <c r="K269" s="24">
        <v>10.34</v>
      </c>
      <c r="L269" s="24">
        <v>60279.5</v>
      </c>
      <c r="M269" s="24">
        <v>7.36</v>
      </c>
    </row>
    <row r="270" spans="1:13" x14ac:dyDescent="0.25">
      <c r="A270" s="16"/>
      <c r="B270" s="5"/>
      <c r="C270" s="23" t="s">
        <v>203</v>
      </c>
      <c r="D270" s="24">
        <v>42117.740000000005</v>
      </c>
      <c r="E270" s="24">
        <v>0</v>
      </c>
      <c r="F270" s="24">
        <v>111161.68999999999</v>
      </c>
      <c r="G270" s="24">
        <v>0</v>
      </c>
      <c r="H270" s="24">
        <v>192482.97</v>
      </c>
      <c r="I270" s="24">
        <v>0</v>
      </c>
      <c r="J270" s="24">
        <v>200500.28</v>
      </c>
      <c r="K270" s="24">
        <v>0</v>
      </c>
      <c r="L270" s="24">
        <v>113299.52</v>
      </c>
      <c r="M270" s="24">
        <v>0</v>
      </c>
    </row>
    <row r="271" spans="1:13" x14ac:dyDescent="0.25">
      <c r="A271" s="16"/>
      <c r="B271" s="5"/>
      <c r="C271" s="23" t="s">
        <v>251</v>
      </c>
      <c r="D271" s="24">
        <v>32945.369999999995</v>
      </c>
      <c r="E271" s="24">
        <v>578.37</v>
      </c>
      <c r="F271" s="24">
        <v>19830.460000000003</v>
      </c>
      <c r="G271" s="24">
        <v>1910.41</v>
      </c>
      <c r="H271" s="24">
        <v>21857.34</v>
      </c>
      <c r="I271" s="24">
        <v>2371.19</v>
      </c>
      <c r="J271" s="24">
        <v>25911.620000000006</v>
      </c>
      <c r="K271" s="24">
        <v>2487.04</v>
      </c>
      <c r="L271" s="24">
        <v>36741.409999999996</v>
      </c>
      <c r="M271" s="24">
        <v>3747.35</v>
      </c>
    </row>
    <row r="272" spans="1:13" x14ac:dyDescent="0.25">
      <c r="A272" s="16"/>
      <c r="B272" s="5"/>
      <c r="C272" s="23" t="s">
        <v>252</v>
      </c>
      <c r="D272" s="24">
        <v>4667152.0200000014</v>
      </c>
      <c r="E272" s="24">
        <v>4236.59</v>
      </c>
      <c r="F272" s="24">
        <v>5778760.6299999999</v>
      </c>
      <c r="G272" s="24">
        <v>4346.13</v>
      </c>
      <c r="H272" s="24">
        <v>5899636.0499999989</v>
      </c>
      <c r="I272" s="24">
        <v>5114.79</v>
      </c>
      <c r="J272" s="24">
        <v>6581722.0099999988</v>
      </c>
      <c r="K272" s="24">
        <v>5637.96</v>
      </c>
      <c r="L272" s="24">
        <v>6599032.0099999988</v>
      </c>
      <c r="M272" s="24">
        <v>5030.67</v>
      </c>
    </row>
    <row r="273" spans="1:13" x14ac:dyDescent="0.25">
      <c r="A273" s="16"/>
      <c r="B273" s="5"/>
      <c r="C273" s="23" t="s">
        <v>253</v>
      </c>
      <c r="D273" s="24">
        <v>10437656.599999998</v>
      </c>
      <c r="E273" s="24">
        <v>119475.42</v>
      </c>
      <c r="F273" s="24">
        <v>11650940.76</v>
      </c>
      <c r="G273" s="24">
        <v>168765.22</v>
      </c>
      <c r="H273" s="24">
        <v>11871455.220000003</v>
      </c>
      <c r="I273" s="24">
        <v>181910.15</v>
      </c>
      <c r="J273" s="24">
        <v>13024147.130000006</v>
      </c>
      <c r="K273" s="24">
        <v>204085.31</v>
      </c>
      <c r="L273" s="24">
        <v>12746419.210000005</v>
      </c>
      <c r="M273" s="24">
        <v>170243.08</v>
      </c>
    </row>
    <row r="274" spans="1:13" x14ac:dyDescent="0.25">
      <c r="A274" s="16"/>
      <c r="B274" s="5"/>
      <c r="C274" s="23" t="s">
        <v>254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</row>
    <row r="275" spans="1:13" x14ac:dyDescent="0.25">
      <c r="A275" s="16"/>
      <c r="B275" s="5"/>
      <c r="C275" s="23" t="s">
        <v>255</v>
      </c>
      <c r="D275" s="24">
        <v>469243.11000000004</v>
      </c>
      <c r="E275" s="24">
        <v>0</v>
      </c>
      <c r="F275" s="24">
        <v>1648733.31</v>
      </c>
      <c r="G275" s="24">
        <v>0</v>
      </c>
      <c r="H275" s="24">
        <v>2509673.66</v>
      </c>
      <c r="I275" s="24">
        <v>0</v>
      </c>
      <c r="J275" s="24">
        <v>2767629.06</v>
      </c>
      <c r="K275" s="24">
        <v>0</v>
      </c>
      <c r="L275" s="24">
        <v>1625304.68</v>
      </c>
      <c r="M275" s="24">
        <v>0</v>
      </c>
    </row>
    <row r="276" spans="1:13" x14ac:dyDescent="0.25">
      <c r="A276" s="16"/>
      <c r="B276" s="5"/>
      <c r="C276" s="23" t="s">
        <v>211</v>
      </c>
      <c r="D276" s="24">
        <v>10849.279999999999</v>
      </c>
      <c r="E276" s="24">
        <v>0</v>
      </c>
      <c r="F276" s="24">
        <v>22146.870000000006</v>
      </c>
      <c r="G276" s="24">
        <v>0</v>
      </c>
      <c r="H276" s="24">
        <v>26142.460000000003</v>
      </c>
      <c r="I276" s="24">
        <v>0</v>
      </c>
      <c r="J276" s="24">
        <v>32130.65</v>
      </c>
      <c r="K276" s="24">
        <v>0</v>
      </c>
      <c r="L276" s="24">
        <v>18595.100000000002</v>
      </c>
      <c r="M276" s="24">
        <v>0</v>
      </c>
    </row>
    <row r="277" spans="1:13" x14ac:dyDescent="0.25">
      <c r="A277" s="16"/>
      <c r="B277" s="5"/>
      <c r="C277" s="23" t="s">
        <v>256</v>
      </c>
      <c r="D277" s="24">
        <v>1202598.78</v>
      </c>
      <c r="E277" s="24">
        <v>0</v>
      </c>
      <c r="F277" s="24">
        <v>2631925.1200000006</v>
      </c>
      <c r="G277" s="24">
        <v>0</v>
      </c>
      <c r="H277" s="24">
        <v>1983225.9699999995</v>
      </c>
      <c r="I277" s="24">
        <v>0.13</v>
      </c>
      <c r="J277" s="24">
        <v>2060693.9900000002</v>
      </c>
      <c r="K277" s="24">
        <v>1.93</v>
      </c>
      <c r="L277" s="24">
        <v>1786795.1699999997</v>
      </c>
      <c r="M277" s="24">
        <v>7.16</v>
      </c>
    </row>
    <row r="278" spans="1:13" x14ac:dyDescent="0.25">
      <c r="A278" s="16"/>
      <c r="B278" s="5"/>
      <c r="C278" s="23" t="s">
        <v>84</v>
      </c>
      <c r="D278" s="24">
        <v>4473.2199999999993</v>
      </c>
      <c r="E278" s="24">
        <v>0</v>
      </c>
      <c r="F278" s="24">
        <v>11389.259999999998</v>
      </c>
      <c r="G278" s="24">
        <v>0</v>
      </c>
      <c r="H278" s="24">
        <v>6147.0500000000011</v>
      </c>
      <c r="I278" s="24">
        <v>0</v>
      </c>
      <c r="J278" s="24">
        <v>6664.22</v>
      </c>
      <c r="K278" s="24">
        <v>0</v>
      </c>
      <c r="L278" s="24">
        <v>7587.79</v>
      </c>
      <c r="M278" s="24">
        <v>0</v>
      </c>
    </row>
    <row r="279" spans="1:13" x14ac:dyDescent="0.25">
      <c r="A279" s="16"/>
      <c r="B279" s="5"/>
      <c r="C279" s="23" t="s">
        <v>257</v>
      </c>
      <c r="D279" s="24">
        <v>21436.340000000004</v>
      </c>
      <c r="E279" s="24">
        <v>0</v>
      </c>
      <c r="F279" s="24">
        <v>83861.990000000005</v>
      </c>
      <c r="G279" s="24">
        <v>0</v>
      </c>
      <c r="H279" s="24">
        <v>32722.3</v>
      </c>
      <c r="I279" s="24">
        <v>0</v>
      </c>
      <c r="J279" s="24">
        <v>33608.46</v>
      </c>
      <c r="K279" s="24">
        <v>0</v>
      </c>
      <c r="L279" s="24">
        <v>77180.23000000001</v>
      </c>
      <c r="M279" s="24">
        <v>0</v>
      </c>
    </row>
    <row r="280" spans="1:13" x14ac:dyDescent="0.25">
      <c r="A280" s="16"/>
      <c r="B280" s="5"/>
      <c r="C280" s="23" t="s">
        <v>258</v>
      </c>
      <c r="D280" s="24">
        <v>413586.00999999995</v>
      </c>
      <c r="E280" s="24">
        <v>0</v>
      </c>
      <c r="F280" s="24">
        <v>659923.01999999979</v>
      </c>
      <c r="G280" s="24">
        <v>0</v>
      </c>
      <c r="H280" s="24">
        <v>615591.28999999992</v>
      </c>
      <c r="I280" s="24">
        <v>0</v>
      </c>
      <c r="J280" s="24">
        <v>663892.17000000004</v>
      </c>
      <c r="K280" s="24">
        <v>0</v>
      </c>
      <c r="L280" s="24">
        <v>465313.06000000006</v>
      </c>
      <c r="M280" s="24">
        <v>0</v>
      </c>
    </row>
    <row r="281" spans="1:13" x14ac:dyDescent="0.25">
      <c r="A281" s="16"/>
      <c r="B281" s="5"/>
      <c r="C281" s="23" t="s">
        <v>259</v>
      </c>
      <c r="D281" s="24">
        <v>82829206.260000005</v>
      </c>
      <c r="E281" s="24">
        <v>0</v>
      </c>
      <c r="F281" s="24">
        <v>198543987.47</v>
      </c>
      <c r="G281" s="24">
        <v>0</v>
      </c>
      <c r="H281" s="24">
        <v>241579943.66999996</v>
      </c>
      <c r="I281" s="24">
        <v>0</v>
      </c>
      <c r="J281" s="24">
        <v>261934931.42000002</v>
      </c>
      <c r="K281" s="24">
        <v>0</v>
      </c>
      <c r="L281" s="24">
        <v>214710858.03999999</v>
      </c>
      <c r="M281" s="24">
        <v>0</v>
      </c>
    </row>
    <row r="282" spans="1:13" x14ac:dyDescent="0.25">
      <c r="A282" s="16"/>
      <c r="B282" s="5"/>
      <c r="C282" s="23" t="s">
        <v>260</v>
      </c>
      <c r="D282" s="24">
        <v>1808695.6400000006</v>
      </c>
      <c r="E282" s="24">
        <v>12975.59</v>
      </c>
      <c r="F282" s="24">
        <v>1954158.5499999993</v>
      </c>
      <c r="G282" s="24">
        <v>16132.94</v>
      </c>
      <c r="H282" s="24">
        <v>1813257.3499999994</v>
      </c>
      <c r="I282" s="24">
        <v>15997.72</v>
      </c>
      <c r="J282" s="24">
        <v>2055621.6600000001</v>
      </c>
      <c r="K282" s="24">
        <v>19254.39</v>
      </c>
      <c r="L282" s="24">
        <v>1829301.87</v>
      </c>
      <c r="M282" s="24">
        <v>19072.830000000002</v>
      </c>
    </row>
    <row r="283" spans="1:13" x14ac:dyDescent="0.25">
      <c r="A283" s="16"/>
      <c r="B283" s="5"/>
      <c r="C283" s="23" t="s">
        <v>261</v>
      </c>
      <c r="D283" s="24">
        <v>291329.84000000014</v>
      </c>
      <c r="E283" s="24">
        <v>885.73</v>
      </c>
      <c r="F283" s="24">
        <v>336863.29</v>
      </c>
      <c r="G283" s="24">
        <v>217.82</v>
      </c>
      <c r="H283" s="24">
        <v>486752.88999999996</v>
      </c>
      <c r="I283" s="24">
        <v>0.56000000000000005</v>
      </c>
      <c r="J283" s="24">
        <v>557530.17000000027</v>
      </c>
      <c r="K283" s="24">
        <v>0.91</v>
      </c>
      <c r="L283" s="24">
        <v>567404.02</v>
      </c>
      <c r="M283" s="24">
        <v>7.43</v>
      </c>
    </row>
    <row r="284" spans="1:13" x14ac:dyDescent="0.25">
      <c r="A284" s="16"/>
      <c r="B284" s="5"/>
      <c r="C284" s="23" t="s">
        <v>212</v>
      </c>
      <c r="D284" s="24">
        <v>10973972.340000004</v>
      </c>
      <c r="E284" s="24">
        <v>0</v>
      </c>
      <c r="F284" s="24">
        <v>20697029.949999999</v>
      </c>
      <c r="G284" s="24">
        <v>0</v>
      </c>
      <c r="H284" s="24">
        <v>19297479.779999997</v>
      </c>
      <c r="I284" s="24">
        <v>0</v>
      </c>
      <c r="J284" s="24">
        <v>22244975.160000008</v>
      </c>
      <c r="K284" s="24">
        <v>0</v>
      </c>
      <c r="L284" s="24">
        <v>13976090.120000001</v>
      </c>
      <c r="M284" s="24">
        <v>0</v>
      </c>
    </row>
    <row r="285" spans="1:13" x14ac:dyDescent="0.25">
      <c r="A285" s="16"/>
      <c r="B285" s="5"/>
      <c r="C285" s="23" t="s">
        <v>262</v>
      </c>
      <c r="D285" s="24">
        <v>1696979.1700000002</v>
      </c>
      <c r="E285" s="24">
        <v>0</v>
      </c>
      <c r="F285" s="24">
        <v>1385467.8099999998</v>
      </c>
      <c r="G285" s="24">
        <v>0</v>
      </c>
      <c r="H285" s="24">
        <v>2101113.37</v>
      </c>
      <c r="I285" s="24">
        <v>0</v>
      </c>
      <c r="J285" s="24">
        <v>2298333.89</v>
      </c>
      <c r="K285" s="24">
        <v>0</v>
      </c>
      <c r="L285" s="24">
        <v>1416081.43</v>
      </c>
      <c r="M285" s="24">
        <v>0</v>
      </c>
    </row>
    <row r="286" spans="1:13" x14ac:dyDescent="0.25">
      <c r="A286" s="16"/>
      <c r="B286" s="5"/>
      <c r="C286" s="23" t="s">
        <v>263</v>
      </c>
      <c r="D286" s="24">
        <v>2265784.4200000004</v>
      </c>
      <c r="E286" s="24">
        <v>6079.2</v>
      </c>
      <c r="F286" s="24">
        <v>3065455.77</v>
      </c>
      <c r="G286" s="24">
        <v>10434.14</v>
      </c>
      <c r="H286" s="24">
        <v>4008167.4899999998</v>
      </c>
      <c r="I286" s="24">
        <v>12720.32</v>
      </c>
      <c r="J286" s="24">
        <v>4349137.5200000005</v>
      </c>
      <c r="K286" s="24">
        <v>14081.5</v>
      </c>
      <c r="L286" s="24">
        <v>3931289.96</v>
      </c>
      <c r="M286" s="24">
        <v>13174.66</v>
      </c>
    </row>
    <row r="287" spans="1:13" x14ac:dyDescent="0.25">
      <c r="A287" s="16"/>
      <c r="B287" s="5"/>
      <c r="C287" s="23" t="s">
        <v>216</v>
      </c>
      <c r="D287" s="24">
        <v>96349.47</v>
      </c>
      <c r="E287" s="24">
        <v>0</v>
      </c>
      <c r="F287" s="24">
        <v>300167.20999999996</v>
      </c>
      <c r="G287" s="24">
        <v>0</v>
      </c>
      <c r="H287" s="24">
        <v>654872.41999999993</v>
      </c>
      <c r="I287" s="24">
        <v>0</v>
      </c>
      <c r="J287" s="24">
        <v>859838.05999999994</v>
      </c>
      <c r="K287" s="24">
        <v>0</v>
      </c>
      <c r="L287" s="24">
        <v>523485.41</v>
      </c>
      <c r="M287" s="24">
        <v>0</v>
      </c>
    </row>
    <row r="288" spans="1:13" x14ac:dyDescent="0.25">
      <c r="A288" s="16"/>
      <c r="B288" s="5"/>
      <c r="C288" s="23" t="s">
        <v>215</v>
      </c>
      <c r="D288" s="24">
        <v>364974.77999999985</v>
      </c>
      <c r="E288" s="24">
        <v>5456.58</v>
      </c>
      <c r="F288" s="24">
        <v>414469.60000000003</v>
      </c>
      <c r="G288" s="24">
        <v>6318.15</v>
      </c>
      <c r="H288" s="24">
        <v>378996.97</v>
      </c>
      <c r="I288" s="24">
        <v>6241.45</v>
      </c>
      <c r="J288" s="24">
        <v>418144.46</v>
      </c>
      <c r="K288" s="24">
        <v>6894.59</v>
      </c>
      <c r="L288" s="24">
        <v>418719.4800000001</v>
      </c>
      <c r="M288" s="24">
        <v>5495.04</v>
      </c>
    </row>
    <row r="289" spans="1:13" x14ac:dyDescent="0.25">
      <c r="A289" s="16"/>
      <c r="B289" s="5"/>
      <c r="C289" s="23" t="s">
        <v>264</v>
      </c>
      <c r="D289" s="24">
        <v>487022.79000000004</v>
      </c>
      <c r="E289" s="24">
        <v>674.01</v>
      </c>
      <c r="F289" s="24">
        <v>563283.97</v>
      </c>
      <c r="G289" s="24">
        <v>813.48</v>
      </c>
      <c r="H289" s="24">
        <v>506927.87</v>
      </c>
      <c r="I289" s="24">
        <v>867.63</v>
      </c>
      <c r="J289" s="24">
        <v>539242.97</v>
      </c>
      <c r="K289" s="24">
        <v>934.18</v>
      </c>
      <c r="L289" s="24">
        <v>563446.89000000013</v>
      </c>
      <c r="M289" s="24">
        <v>985.66</v>
      </c>
    </row>
    <row r="290" spans="1:13" x14ac:dyDescent="0.25">
      <c r="A290" s="16"/>
      <c r="B290" s="5"/>
      <c r="C290" s="23" t="s">
        <v>265</v>
      </c>
      <c r="D290" s="24">
        <v>1901564.5000000002</v>
      </c>
      <c r="E290" s="24">
        <v>2863.59</v>
      </c>
      <c r="F290" s="24">
        <v>2074123.9999999998</v>
      </c>
      <c r="G290" s="24">
        <v>3578.87</v>
      </c>
      <c r="H290" s="24">
        <v>2140481.1899999995</v>
      </c>
      <c r="I290" s="24">
        <v>4796.83</v>
      </c>
      <c r="J290" s="24">
        <v>2363391.66</v>
      </c>
      <c r="K290" s="24">
        <v>5217.79</v>
      </c>
      <c r="L290" s="24">
        <v>2260805.71</v>
      </c>
      <c r="M290" s="24">
        <v>5497.67</v>
      </c>
    </row>
    <row r="291" spans="1:13" x14ac:dyDescent="0.25">
      <c r="A291" s="16"/>
      <c r="B291" s="5"/>
      <c r="C291" s="23" t="s">
        <v>266</v>
      </c>
      <c r="D291" s="24">
        <v>1135351.3400000005</v>
      </c>
      <c r="E291" s="24">
        <v>769.05</v>
      </c>
      <c r="F291" s="24">
        <v>1291875.3200000003</v>
      </c>
      <c r="G291" s="24">
        <v>558.61</v>
      </c>
      <c r="H291" s="24">
        <v>1271201.0900000003</v>
      </c>
      <c r="I291" s="24">
        <v>706.31</v>
      </c>
      <c r="J291" s="24">
        <v>1409060.8200000003</v>
      </c>
      <c r="K291" s="24">
        <v>824.01</v>
      </c>
      <c r="L291" s="24">
        <v>1314884.7700000003</v>
      </c>
      <c r="M291" s="24">
        <v>843.07</v>
      </c>
    </row>
    <row r="292" spans="1:13" x14ac:dyDescent="0.25">
      <c r="A292" s="16"/>
      <c r="B292" s="5"/>
      <c r="C292" s="23" t="s">
        <v>267</v>
      </c>
      <c r="D292" s="24">
        <v>174233.85999999996</v>
      </c>
      <c r="E292" s="24">
        <v>1529.96</v>
      </c>
      <c r="F292" s="24">
        <v>187784.99999999997</v>
      </c>
      <c r="G292" s="24">
        <v>727.74</v>
      </c>
      <c r="H292" s="24">
        <v>151898.93000000005</v>
      </c>
      <c r="I292" s="24">
        <v>874.22</v>
      </c>
      <c r="J292" s="24">
        <v>179864.75</v>
      </c>
      <c r="K292" s="24">
        <v>1204.74</v>
      </c>
      <c r="L292" s="24">
        <v>158792.36000000002</v>
      </c>
      <c r="M292" s="24">
        <v>1299.1099999999999</v>
      </c>
    </row>
    <row r="293" spans="1:13" x14ac:dyDescent="0.25">
      <c r="A293" s="135"/>
      <c r="B293" s="131" t="s">
        <v>268</v>
      </c>
      <c r="C293" s="132"/>
      <c r="D293" s="133">
        <v>28255459.829999994</v>
      </c>
      <c r="E293" s="133">
        <v>102266.59</v>
      </c>
      <c r="F293" s="133">
        <v>28496777.900000002</v>
      </c>
      <c r="G293" s="133">
        <v>81577.7</v>
      </c>
      <c r="H293" s="133">
        <v>37444217.739999987</v>
      </c>
      <c r="I293" s="133">
        <v>160241.22</v>
      </c>
      <c r="J293" s="133">
        <v>40972520.350000024</v>
      </c>
      <c r="K293" s="133">
        <v>178336.84</v>
      </c>
      <c r="L293" s="133">
        <v>37331535.63000001</v>
      </c>
      <c r="M293" s="133">
        <v>171248.03999999998</v>
      </c>
    </row>
    <row r="294" spans="1:13" x14ac:dyDescent="0.25">
      <c r="A294" s="16"/>
      <c r="B294" s="5"/>
      <c r="C294" s="23" t="s">
        <v>269</v>
      </c>
      <c r="D294" s="24">
        <v>24160638.52</v>
      </c>
      <c r="E294" s="24">
        <v>80645.66</v>
      </c>
      <c r="F294" s="24">
        <v>24538908.519999996</v>
      </c>
      <c r="G294" s="24">
        <v>74525.45</v>
      </c>
      <c r="H294" s="24">
        <v>32754809.66</v>
      </c>
      <c r="I294" s="24">
        <v>149947.59</v>
      </c>
      <c r="J294" s="24">
        <v>35769743.350000001</v>
      </c>
      <c r="K294" s="24">
        <v>166755.38</v>
      </c>
      <c r="L294" s="24">
        <v>31991113.739999998</v>
      </c>
      <c r="M294" s="24">
        <v>158855.85999999999</v>
      </c>
    </row>
    <row r="295" spans="1:13" x14ac:dyDescent="0.25">
      <c r="A295" s="16"/>
      <c r="B295" s="5"/>
      <c r="C295" s="23" t="s">
        <v>270</v>
      </c>
      <c r="D295" s="24">
        <v>810934.22</v>
      </c>
      <c r="E295" s="24">
        <v>0</v>
      </c>
      <c r="F295" s="24">
        <v>1131284.1800000002</v>
      </c>
      <c r="G295" s="24">
        <v>0</v>
      </c>
      <c r="H295" s="24">
        <v>808980.5199999999</v>
      </c>
      <c r="I295" s="24">
        <v>0</v>
      </c>
      <c r="J295" s="24">
        <v>913622.9099999998</v>
      </c>
      <c r="K295" s="24">
        <v>0</v>
      </c>
      <c r="L295" s="24">
        <v>966308.44000000006</v>
      </c>
      <c r="M295" s="24">
        <v>0</v>
      </c>
    </row>
    <row r="296" spans="1:13" x14ac:dyDescent="0.25">
      <c r="A296" s="16"/>
      <c r="B296" s="5"/>
      <c r="C296" s="23" t="s">
        <v>271</v>
      </c>
      <c r="D296" s="24">
        <v>158.18</v>
      </c>
      <c r="E296" s="24">
        <v>0</v>
      </c>
      <c r="F296" s="24">
        <v>204.76</v>
      </c>
      <c r="G296" s="24">
        <v>0</v>
      </c>
      <c r="H296" s="24">
        <v>171.51000000000002</v>
      </c>
      <c r="I296" s="24">
        <v>0</v>
      </c>
      <c r="J296" s="24">
        <v>226.76999999999998</v>
      </c>
      <c r="K296" s="24">
        <v>0</v>
      </c>
      <c r="L296" s="24">
        <v>1270.78</v>
      </c>
      <c r="M296" s="24">
        <v>0</v>
      </c>
    </row>
    <row r="297" spans="1:13" x14ac:dyDescent="0.25">
      <c r="A297" s="16"/>
      <c r="B297" s="5"/>
      <c r="C297" s="23" t="s">
        <v>83</v>
      </c>
      <c r="D297" s="24">
        <v>2476588.1100000008</v>
      </c>
      <c r="E297" s="24">
        <v>21620.93</v>
      </c>
      <c r="F297" s="24">
        <v>2267583.7800000007</v>
      </c>
      <c r="G297" s="24">
        <v>7052.25</v>
      </c>
      <c r="H297" s="24">
        <v>3165742.7900000005</v>
      </c>
      <c r="I297" s="24">
        <v>10293.629999999999</v>
      </c>
      <c r="J297" s="24">
        <v>3445010.7500000005</v>
      </c>
      <c r="K297" s="24">
        <v>11581.46</v>
      </c>
      <c r="L297" s="24">
        <v>3475788.1300000008</v>
      </c>
      <c r="M297" s="24">
        <v>12392.18</v>
      </c>
    </row>
    <row r="298" spans="1:13" x14ac:dyDescent="0.25">
      <c r="A298" s="16"/>
      <c r="B298" s="5"/>
      <c r="C298" s="23" t="s">
        <v>272</v>
      </c>
      <c r="D298" s="24">
        <v>310810.30999999994</v>
      </c>
      <c r="E298" s="24">
        <v>0</v>
      </c>
      <c r="F298" s="24">
        <v>268715.98</v>
      </c>
      <c r="G298" s="24">
        <v>0</v>
      </c>
      <c r="H298" s="24">
        <v>289424.64000000001</v>
      </c>
      <c r="I298" s="24">
        <v>0</v>
      </c>
      <c r="J298" s="24">
        <v>323786.80000000005</v>
      </c>
      <c r="K298" s="24">
        <v>0</v>
      </c>
      <c r="L298" s="24">
        <v>346806.12000000005</v>
      </c>
      <c r="M298" s="24">
        <v>0</v>
      </c>
    </row>
    <row r="299" spans="1:13" x14ac:dyDescent="0.25">
      <c r="A299" s="16"/>
      <c r="B299" s="5"/>
      <c r="C299" s="23" t="s">
        <v>273</v>
      </c>
      <c r="D299" s="24">
        <v>150497.01999999999</v>
      </c>
      <c r="E299" s="24">
        <v>0</v>
      </c>
      <c r="F299" s="24">
        <v>6935.93</v>
      </c>
      <c r="G299" s="24">
        <v>0</v>
      </c>
      <c r="H299" s="24">
        <v>213221.42</v>
      </c>
      <c r="I299" s="24">
        <v>0</v>
      </c>
      <c r="J299" s="24">
        <v>218800.71</v>
      </c>
      <c r="K299" s="24">
        <v>0</v>
      </c>
      <c r="L299" s="24">
        <v>294699.68999999994</v>
      </c>
      <c r="M299" s="24">
        <v>0</v>
      </c>
    </row>
    <row r="300" spans="1:13" x14ac:dyDescent="0.25">
      <c r="A300" s="16"/>
      <c r="B300" s="5"/>
      <c r="C300" s="23" t="s">
        <v>274</v>
      </c>
      <c r="D300" s="24">
        <v>7940.9400000000005</v>
      </c>
      <c r="E300" s="24">
        <v>0</v>
      </c>
      <c r="F300" s="24">
        <v>10477.659999999998</v>
      </c>
      <c r="G300" s="24">
        <v>0</v>
      </c>
      <c r="H300" s="24">
        <v>3165.14</v>
      </c>
      <c r="I300" s="24">
        <v>0</v>
      </c>
      <c r="J300" s="24">
        <v>4999.8</v>
      </c>
      <c r="K300" s="24">
        <v>0</v>
      </c>
      <c r="L300" s="24">
        <v>1323.3099999999997</v>
      </c>
      <c r="M300" s="24">
        <v>0</v>
      </c>
    </row>
    <row r="301" spans="1:13" x14ac:dyDescent="0.25">
      <c r="A301" s="16"/>
      <c r="B301" s="5"/>
      <c r="C301" s="23" t="s">
        <v>275</v>
      </c>
      <c r="D301" s="24">
        <v>3037.38</v>
      </c>
      <c r="E301" s="24">
        <v>0</v>
      </c>
      <c r="F301" s="24">
        <v>9533.06</v>
      </c>
      <c r="G301" s="24">
        <v>0</v>
      </c>
      <c r="H301" s="24">
        <v>12123.12</v>
      </c>
      <c r="I301" s="24">
        <v>0</v>
      </c>
      <c r="J301" s="24">
        <v>12123.12</v>
      </c>
      <c r="K301" s="24">
        <v>0</v>
      </c>
      <c r="L301" s="24">
        <v>3284.65</v>
      </c>
      <c r="M301" s="24">
        <v>0</v>
      </c>
    </row>
    <row r="302" spans="1:13" x14ac:dyDescent="0.25">
      <c r="A302" s="16"/>
      <c r="B302" s="5"/>
      <c r="C302" s="23" t="s">
        <v>276</v>
      </c>
      <c r="D302" s="48">
        <v>326049.45000000007</v>
      </c>
      <c r="E302" s="48">
        <v>0</v>
      </c>
      <c r="F302" s="48">
        <v>257103.77999999997</v>
      </c>
      <c r="G302" s="48">
        <v>0</v>
      </c>
      <c r="H302" s="48">
        <v>190832.53</v>
      </c>
      <c r="I302" s="48">
        <v>0</v>
      </c>
      <c r="J302" s="48">
        <v>277956.94</v>
      </c>
      <c r="K302" s="48">
        <v>0</v>
      </c>
      <c r="L302" s="48">
        <v>245408.42999999996</v>
      </c>
      <c r="M302" s="48">
        <v>0</v>
      </c>
    </row>
    <row r="303" spans="1:13" x14ac:dyDescent="0.25">
      <c r="A303" s="16"/>
      <c r="B303" s="5"/>
      <c r="C303" s="23" t="s">
        <v>143</v>
      </c>
      <c r="D303" s="24">
        <v>8805.6999999992549</v>
      </c>
      <c r="E303" s="24">
        <v>0</v>
      </c>
      <c r="F303" s="24">
        <v>6030.2500000037253</v>
      </c>
      <c r="G303" s="24">
        <v>0</v>
      </c>
      <c r="H303" s="24">
        <v>5746.4099999889731</v>
      </c>
      <c r="I303" s="24">
        <v>0</v>
      </c>
      <c r="J303" s="24">
        <v>6249.2000000327826</v>
      </c>
      <c r="K303" s="24">
        <v>0</v>
      </c>
      <c r="L303" s="24">
        <v>5532.3400000110269</v>
      </c>
      <c r="M303" s="24">
        <v>0</v>
      </c>
    </row>
    <row r="304" spans="1:13" x14ac:dyDescent="0.25">
      <c r="A304" s="16"/>
      <c r="B304" s="17" t="s">
        <v>277</v>
      </c>
      <c r="C304" s="23"/>
      <c r="D304" s="22">
        <v>3011437.7399999998</v>
      </c>
      <c r="E304" s="22">
        <v>2612.4699999999998</v>
      </c>
      <c r="F304" s="22">
        <v>3271891.11</v>
      </c>
      <c r="G304" s="22">
        <v>4724.170000000001</v>
      </c>
      <c r="H304" s="22">
        <v>2223203.6799999997</v>
      </c>
      <c r="I304" s="22">
        <v>4114.3900000000003</v>
      </c>
      <c r="J304" s="22">
        <v>2004009.9499999997</v>
      </c>
      <c r="K304" s="22">
        <v>4384.16</v>
      </c>
      <c r="L304" s="22">
        <v>2170154.96</v>
      </c>
      <c r="M304" s="22">
        <v>8428.5399999999991</v>
      </c>
    </row>
    <row r="305" spans="1:13" x14ac:dyDescent="0.25">
      <c r="A305" s="16"/>
      <c r="B305" s="5"/>
      <c r="C305" s="23" t="s">
        <v>80</v>
      </c>
      <c r="D305" s="24">
        <v>2007550.0999999999</v>
      </c>
      <c r="E305" s="24">
        <v>66.14</v>
      </c>
      <c r="F305" s="24">
        <v>2147002.7199999997</v>
      </c>
      <c r="G305" s="24">
        <v>18.27</v>
      </c>
      <c r="H305" s="24">
        <v>1225830.28</v>
      </c>
      <c r="I305" s="24">
        <v>11.34</v>
      </c>
      <c r="J305" s="24">
        <v>1080548.19</v>
      </c>
      <c r="K305" s="24">
        <v>10.53</v>
      </c>
      <c r="L305" s="24">
        <v>1237507.0299999998</v>
      </c>
      <c r="M305" s="24">
        <v>7.14</v>
      </c>
    </row>
    <row r="306" spans="1:13" x14ac:dyDescent="0.25">
      <c r="A306" s="16"/>
      <c r="B306" s="5"/>
      <c r="C306" s="23" t="s">
        <v>278</v>
      </c>
      <c r="D306" s="24">
        <v>0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</row>
    <row r="307" spans="1:13" x14ac:dyDescent="0.25">
      <c r="A307" s="16"/>
      <c r="B307" s="5"/>
      <c r="C307" s="23" t="s">
        <v>81</v>
      </c>
      <c r="D307" s="24">
        <v>901909.36000000022</v>
      </c>
      <c r="E307" s="24">
        <v>2442.17</v>
      </c>
      <c r="F307" s="24">
        <v>1002513.5399999999</v>
      </c>
      <c r="G307" s="24">
        <v>4608.68</v>
      </c>
      <c r="H307" s="24">
        <v>902455.02</v>
      </c>
      <c r="I307" s="24">
        <v>3988.56</v>
      </c>
      <c r="J307" s="24">
        <v>836388.47999999975</v>
      </c>
      <c r="K307" s="24">
        <v>4257.58</v>
      </c>
      <c r="L307" s="24">
        <v>846945.01000000024</v>
      </c>
      <c r="M307" s="24">
        <v>8306.7099999999991</v>
      </c>
    </row>
    <row r="308" spans="1:13" x14ac:dyDescent="0.25">
      <c r="A308" s="16"/>
      <c r="B308" s="5"/>
      <c r="C308" s="23" t="s">
        <v>279</v>
      </c>
      <c r="D308" s="24">
        <v>50.42</v>
      </c>
      <c r="E308" s="24">
        <v>0</v>
      </c>
      <c r="F308" s="24">
        <v>99.5</v>
      </c>
      <c r="G308" s="24">
        <v>0</v>
      </c>
      <c r="H308" s="24">
        <v>80.59</v>
      </c>
      <c r="I308" s="24">
        <v>0</v>
      </c>
      <c r="J308" s="24">
        <v>63.12</v>
      </c>
      <c r="K308" s="24">
        <v>0</v>
      </c>
      <c r="L308" s="24">
        <v>16.63</v>
      </c>
      <c r="M308" s="24">
        <v>0</v>
      </c>
    </row>
    <row r="309" spans="1:13" x14ac:dyDescent="0.25">
      <c r="A309" s="16"/>
      <c r="B309" s="5"/>
      <c r="C309" s="23" t="s">
        <v>83</v>
      </c>
      <c r="D309" s="24">
        <v>101927.86000000002</v>
      </c>
      <c r="E309" s="24">
        <v>104.16</v>
      </c>
      <c r="F309" s="24">
        <v>122275.35000000002</v>
      </c>
      <c r="G309" s="24">
        <v>97.22</v>
      </c>
      <c r="H309" s="24">
        <v>94837.79</v>
      </c>
      <c r="I309" s="24">
        <v>114.49</v>
      </c>
      <c r="J309" s="24">
        <v>87010.16</v>
      </c>
      <c r="K309" s="24">
        <v>116.05</v>
      </c>
      <c r="L309" s="24">
        <v>85686.290000000023</v>
      </c>
      <c r="M309" s="24">
        <v>114.69</v>
      </c>
    </row>
    <row r="310" spans="1:13" x14ac:dyDescent="0.25">
      <c r="A310" s="16"/>
      <c r="B310" s="17" t="s">
        <v>280</v>
      </c>
      <c r="C310" s="23"/>
      <c r="D310" s="24">
        <v>103804.40000000001</v>
      </c>
      <c r="E310" s="24">
        <v>97.53</v>
      </c>
      <c r="F310" s="24">
        <v>96386.92</v>
      </c>
      <c r="G310" s="24">
        <v>349.01</v>
      </c>
      <c r="H310" s="24">
        <v>77689.709999999963</v>
      </c>
      <c r="I310" s="24">
        <v>386.68</v>
      </c>
      <c r="J310" s="24">
        <v>83331.589999999982</v>
      </c>
      <c r="K310" s="24">
        <v>425.14</v>
      </c>
      <c r="L310" s="24">
        <v>75382.140000000014</v>
      </c>
      <c r="M310" s="24">
        <v>446.71</v>
      </c>
    </row>
    <row r="311" spans="1:13" x14ac:dyDescent="0.25">
      <c r="A311" s="16"/>
      <c r="B311" s="17" t="s">
        <v>281</v>
      </c>
      <c r="C311" s="23"/>
      <c r="D311" s="24">
        <v>788087.73999999987</v>
      </c>
      <c r="E311" s="24">
        <v>2203.27</v>
      </c>
      <c r="F311" s="24">
        <v>900830.12999999989</v>
      </c>
      <c r="G311" s="24">
        <v>2264.12</v>
      </c>
      <c r="H311" s="24">
        <v>907733.76000000047</v>
      </c>
      <c r="I311" s="24">
        <v>3143.18</v>
      </c>
      <c r="J311" s="24">
        <v>1001163.16</v>
      </c>
      <c r="K311" s="24">
        <v>3547.9</v>
      </c>
      <c r="L311" s="24">
        <v>978910.41999999993</v>
      </c>
      <c r="M311" s="24">
        <v>4427.4399999999996</v>
      </c>
    </row>
    <row r="312" spans="1:13" x14ac:dyDescent="0.25">
      <c r="A312" s="16"/>
      <c r="B312" s="17" t="s">
        <v>282</v>
      </c>
      <c r="C312" s="23"/>
      <c r="D312" s="24">
        <v>0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</row>
    <row r="313" spans="1:13" x14ac:dyDescent="0.25">
      <c r="A313" s="16"/>
      <c r="B313" s="17" t="s">
        <v>283</v>
      </c>
      <c r="C313" s="23"/>
      <c r="D313" s="24">
        <v>525984</v>
      </c>
      <c r="E313" s="24">
        <v>4999.03</v>
      </c>
      <c r="F313" s="24">
        <v>599467.05000000005</v>
      </c>
      <c r="G313" s="24">
        <v>5637.83</v>
      </c>
      <c r="H313" s="24">
        <v>653659.0299999998</v>
      </c>
      <c r="I313" s="24">
        <v>5598.7</v>
      </c>
      <c r="J313" s="24">
        <v>721026.8</v>
      </c>
      <c r="K313" s="24">
        <v>6159.63</v>
      </c>
      <c r="L313" s="24">
        <v>763622.4800000001</v>
      </c>
      <c r="M313" s="24">
        <v>7133.16</v>
      </c>
    </row>
    <row r="314" spans="1:13" x14ac:dyDescent="0.25">
      <c r="A314" s="16"/>
      <c r="B314" s="17" t="s">
        <v>220</v>
      </c>
      <c r="C314" s="23"/>
      <c r="D314" s="45">
        <v>5911443.8899999997</v>
      </c>
      <c r="E314" s="45">
        <v>40033.33</v>
      </c>
      <c r="F314" s="45">
        <v>6873375.3099999977</v>
      </c>
      <c r="G314" s="45">
        <v>47836</v>
      </c>
      <c r="H314" s="45">
        <v>6463292.0999999987</v>
      </c>
      <c r="I314" s="45">
        <v>51253.98</v>
      </c>
      <c r="J314" s="45">
        <v>7263672.2300000004</v>
      </c>
      <c r="K314" s="45">
        <v>59560.7</v>
      </c>
      <c r="L314" s="45">
        <v>7217115.0499999998</v>
      </c>
      <c r="M314" s="45">
        <v>51378.77</v>
      </c>
    </row>
    <row r="315" spans="1:13" x14ac:dyDescent="0.25">
      <c r="A315" s="16"/>
      <c r="B315" s="17" t="s">
        <v>143</v>
      </c>
      <c r="C315" s="23"/>
      <c r="D315" s="45">
        <v>888835.94999998808</v>
      </c>
      <c r="E315" s="45">
        <v>7629.6599999999744</v>
      </c>
      <c r="F315" s="45">
        <v>959776.54000002146</v>
      </c>
      <c r="G315" s="45">
        <v>8273</v>
      </c>
      <c r="H315" s="45">
        <v>972391</v>
      </c>
      <c r="I315" s="45">
        <v>8843.5799999999581</v>
      </c>
      <c r="J315" s="45">
        <v>1074284.9399997592</v>
      </c>
      <c r="K315" s="45">
        <v>9647.4899999999907</v>
      </c>
      <c r="L315" s="45">
        <v>1052138.4599999189</v>
      </c>
      <c r="M315" s="45">
        <v>8750.8900000002468</v>
      </c>
    </row>
    <row r="316" spans="1:13" x14ac:dyDescent="0.25">
      <c r="A316" s="16" t="s">
        <v>284</v>
      </c>
      <c r="B316" s="5"/>
      <c r="C316" s="23"/>
      <c r="D316" s="22">
        <v>3120559.27</v>
      </c>
      <c r="E316" s="22">
        <v>6349.79</v>
      </c>
      <c r="F316" s="22">
        <v>4397154.5100000007</v>
      </c>
      <c r="G316" s="22">
        <v>11058.53</v>
      </c>
      <c r="H316" s="22">
        <v>2977441.28</v>
      </c>
      <c r="I316" s="22">
        <v>0</v>
      </c>
      <c r="J316" s="22">
        <v>3313981.2</v>
      </c>
      <c r="K316" s="22">
        <v>0</v>
      </c>
      <c r="L316" s="22">
        <v>2471304.8100000005</v>
      </c>
      <c r="M316" s="22">
        <v>10026.23</v>
      </c>
    </row>
    <row r="317" spans="1:13" x14ac:dyDescent="0.25">
      <c r="A317" s="122" t="s">
        <v>285</v>
      </c>
      <c r="B317" s="123"/>
      <c r="C317" s="127"/>
      <c r="D317" s="125">
        <v>16119101.619999997</v>
      </c>
      <c r="E317" s="125">
        <v>15765.95</v>
      </c>
      <c r="F317" s="125">
        <v>16239800.830000002</v>
      </c>
      <c r="G317" s="125">
        <v>19912.91</v>
      </c>
      <c r="H317" s="125">
        <v>7410278.2499999991</v>
      </c>
      <c r="I317" s="125">
        <v>-70529.06</v>
      </c>
      <c r="J317" s="125">
        <v>8327754.3999999957</v>
      </c>
      <c r="K317" s="125">
        <v>-90388.33</v>
      </c>
      <c r="L317" s="125">
        <v>7698286.0199999996</v>
      </c>
      <c r="M317" s="125">
        <v>-17138.25</v>
      </c>
    </row>
    <row r="318" spans="1:13" x14ac:dyDescent="0.25">
      <c r="A318" s="16"/>
      <c r="B318" s="5"/>
      <c r="C318" s="23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x14ac:dyDescent="0.25">
      <c r="A319" s="142"/>
      <c r="B319" s="137" t="s">
        <v>286</v>
      </c>
      <c r="C319" s="138"/>
      <c r="D319" s="139">
        <v>34695663.059999987</v>
      </c>
      <c r="E319" s="139">
        <v>215951.28000000003</v>
      </c>
      <c r="F319" s="139">
        <v>39199855.730000034</v>
      </c>
      <c r="G319" s="139">
        <v>258077.3</v>
      </c>
      <c r="H319" s="139">
        <v>33168322.249999978</v>
      </c>
      <c r="I319" s="139">
        <v>264606.48</v>
      </c>
      <c r="J319" s="139">
        <v>36163366.200000018</v>
      </c>
      <c r="K319" s="139">
        <v>289984.45</v>
      </c>
      <c r="L319" s="139">
        <v>33414101.75</v>
      </c>
      <c r="M319" s="139">
        <v>320582.80999999994</v>
      </c>
    </row>
    <row r="320" spans="1:13" x14ac:dyDescent="0.25">
      <c r="A320" s="142"/>
      <c r="B320" s="140" t="s">
        <v>287</v>
      </c>
      <c r="C320" s="138"/>
      <c r="D320" s="141">
        <v>49083473.849999987</v>
      </c>
      <c r="E320" s="141">
        <v>253252.23</v>
      </c>
      <c r="F320" s="141">
        <v>75913179.100000024</v>
      </c>
      <c r="G320" s="141">
        <v>361899.29</v>
      </c>
      <c r="H320" s="141">
        <v>99630929.499999985</v>
      </c>
      <c r="I320" s="141">
        <v>455703.81999999995</v>
      </c>
      <c r="J320" s="141">
        <v>108918710.49000004</v>
      </c>
      <c r="K320" s="141">
        <v>499865.29</v>
      </c>
      <c r="L320" s="141">
        <v>93529582.060000002</v>
      </c>
      <c r="M320" s="141">
        <v>503853.29999999993</v>
      </c>
    </row>
    <row r="321" spans="1:13" x14ac:dyDescent="0.25">
      <c r="A321" s="16"/>
      <c r="B321" s="49" t="s">
        <v>288</v>
      </c>
      <c r="C321" s="23"/>
      <c r="D321" s="44">
        <v>14387810.789999999</v>
      </c>
      <c r="E321" s="44">
        <v>37300.949999999997</v>
      </c>
      <c r="F321" s="44">
        <v>36713323.36999999</v>
      </c>
      <c r="G321" s="44">
        <v>103821.99</v>
      </c>
      <c r="H321" s="44">
        <v>66462607.250000007</v>
      </c>
      <c r="I321" s="44">
        <v>191097.34</v>
      </c>
      <c r="J321" s="44">
        <v>72755344.290000021</v>
      </c>
      <c r="K321" s="44">
        <v>209880.83999999997</v>
      </c>
      <c r="L321" s="44">
        <v>60115480.310000002</v>
      </c>
      <c r="M321" s="44">
        <v>183270.49000000002</v>
      </c>
    </row>
    <row r="322" spans="1:13" x14ac:dyDescent="0.25">
      <c r="A322" s="16"/>
      <c r="B322" s="17" t="s">
        <v>289</v>
      </c>
      <c r="C322" s="23"/>
      <c r="D322" s="18">
        <v>57937480.310000017</v>
      </c>
      <c r="E322" s="18">
        <v>244052.65000000002</v>
      </c>
      <c r="F322" s="18">
        <v>65134684.570000052</v>
      </c>
      <c r="G322" s="18">
        <v>311630.39</v>
      </c>
      <c r="H322" s="18">
        <v>63971033.340000093</v>
      </c>
      <c r="I322" s="18">
        <v>350347.45999999996</v>
      </c>
      <c r="J322" s="18">
        <v>70440770.069999993</v>
      </c>
      <c r="K322" s="18">
        <v>385424.55</v>
      </c>
      <c r="L322" s="18">
        <v>65681951.329999864</v>
      </c>
      <c r="M322" s="18">
        <v>391165.79999999993</v>
      </c>
    </row>
    <row r="323" spans="1:13" x14ac:dyDescent="0.25">
      <c r="A323" s="16"/>
      <c r="B323" s="49" t="s">
        <v>290</v>
      </c>
      <c r="C323" s="23"/>
      <c r="D323" s="44">
        <v>128332340.48000002</v>
      </c>
      <c r="E323" s="44">
        <v>33341.57</v>
      </c>
      <c r="F323" s="44">
        <v>262032250.21000004</v>
      </c>
      <c r="G323" s="44">
        <v>60173.7</v>
      </c>
      <c r="H323" s="44">
        <v>308585329.61000007</v>
      </c>
      <c r="I323" s="44">
        <v>93340.94</v>
      </c>
      <c r="J323" s="44">
        <v>337087066.92000002</v>
      </c>
      <c r="K323" s="44">
        <v>103902.73</v>
      </c>
      <c r="L323" s="44">
        <v>276123912.81999987</v>
      </c>
      <c r="M323" s="44">
        <v>79831.719999999987</v>
      </c>
    </row>
    <row r="324" spans="1:13" x14ac:dyDescent="0.25">
      <c r="A324" s="16"/>
      <c r="B324" s="49" t="s">
        <v>291</v>
      </c>
      <c r="C324" s="26"/>
      <c r="D324" s="44">
        <v>105090523.23</v>
      </c>
      <c r="E324" s="44">
        <v>5240.2</v>
      </c>
      <c r="F324" s="44">
        <v>236097421.37</v>
      </c>
      <c r="G324" s="44">
        <v>6620.6100000000006</v>
      </c>
      <c r="H324" s="44">
        <v>277782618.51999998</v>
      </c>
      <c r="I324" s="44">
        <v>7599.96</v>
      </c>
      <c r="J324" s="44">
        <v>302809663.05000001</v>
      </c>
      <c r="K324" s="44">
        <v>8462.630000000001</v>
      </c>
      <c r="L324" s="44">
        <v>243856063.24000001</v>
      </c>
      <c r="M324" s="44">
        <v>9248.73</v>
      </c>
    </row>
    <row r="325" spans="1:13" x14ac:dyDescent="0.25">
      <c r="A325" s="16"/>
      <c r="B325" s="17" t="s">
        <v>292</v>
      </c>
      <c r="C325" s="23"/>
      <c r="D325" s="18">
        <v>21654836.310000021</v>
      </c>
      <c r="E325" s="18">
        <v>43387.510000000038</v>
      </c>
      <c r="F325" s="18">
        <v>23358562.830000058</v>
      </c>
      <c r="G325" s="18">
        <v>54031.370000000068</v>
      </c>
      <c r="H325" s="18">
        <v>13422885.840000108</v>
      </c>
      <c r="I325" s="18">
        <v>-46333.160000000062</v>
      </c>
      <c r="J325" s="18">
        <v>14985918.729999963</v>
      </c>
      <c r="K325" s="18">
        <v>-63738.139999999985</v>
      </c>
      <c r="L325" s="18">
        <v>13631681.329999857</v>
      </c>
      <c r="M325" s="18">
        <v>16851.129999999903</v>
      </c>
    </row>
    <row r="326" spans="1:13" x14ac:dyDescent="0.25">
      <c r="A326" s="16"/>
      <c r="B326" s="49" t="s">
        <v>293</v>
      </c>
      <c r="C326" s="23"/>
      <c r="D326" s="44">
        <v>24508792.819999997</v>
      </c>
      <c r="E326" s="44">
        <v>184400.15</v>
      </c>
      <c r="F326" s="44">
        <v>28049561.890000001</v>
      </c>
      <c r="G326" s="44">
        <v>248846.99999999994</v>
      </c>
      <c r="H326" s="44">
        <v>28528879.699999988</v>
      </c>
      <c r="I326" s="44">
        <v>269127.16000000003</v>
      </c>
      <c r="J326" s="44">
        <v>31579577.720000036</v>
      </c>
      <c r="K326" s="44">
        <v>305162.62</v>
      </c>
      <c r="L326" s="44">
        <v>30331684.870000012</v>
      </c>
      <c r="M326" s="44">
        <v>262494.85000000003</v>
      </c>
    </row>
    <row r="327" spans="1:13" x14ac:dyDescent="0.25">
      <c r="A327" s="16"/>
      <c r="B327" s="49" t="s">
        <v>294</v>
      </c>
      <c r="C327" s="23"/>
      <c r="D327" s="44">
        <v>11773851.18</v>
      </c>
      <c r="E327" s="44">
        <v>16264.989999999991</v>
      </c>
      <c r="F327" s="44">
        <v>13726559.849999994</v>
      </c>
      <c r="G327" s="44">
        <v>8752.0200000000041</v>
      </c>
      <c r="H327" s="44">
        <v>22019267.799999997</v>
      </c>
      <c r="I327" s="44">
        <v>127553.45999999999</v>
      </c>
      <c r="J327" s="44">
        <v>23875273.619999994</v>
      </c>
      <c r="K327" s="44">
        <v>144000.06999999998</v>
      </c>
      <c r="L327" s="44">
        <v>21718585.129999995</v>
      </c>
      <c r="M327" s="44">
        <v>111819.81999999999</v>
      </c>
    </row>
    <row r="328" spans="1:13" x14ac:dyDescent="0.25">
      <c r="A328" s="16"/>
      <c r="B328" s="17" t="s">
        <v>295</v>
      </c>
      <c r="C328" s="23"/>
      <c r="D328" s="18">
        <v>19288143.860000022</v>
      </c>
      <c r="E328" s="18">
        <v>23187.610000000037</v>
      </c>
      <c r="F328" s="18">
        <v>20747729.100000057</v>
      </c>
      <c r="G328" s="18">
        <v>31921.31000000007</v>
      </c>
      <c r="H328" s="18">
        <v>10795754.180000108</v>
      </c>
      <c r="I328" s="18">
        <v>-69491.060000000056</v>
      </c>
      <c r="J328" s="18">
        <v>12094741.199999962</v>
      </c>
      <c r="K328" s="18">
        <v>-89309.50999999998</v>
      </c>
      <c r="L328" s="18">
        <v>10750663.369999856</v>
      </c>
      <c r="M328" s="18">
        <v>-8253.9800000000978</v>
      </c>
    </row>
    <row r="329" spans="1:13" x14ac:dyDescent="0.25">
      <c r="A329" s="16"/>
      <c r="B329" s="49" t="s">
        <v>296</v>
      </c>
      <c r="C329" s="23"/>
      <c r="D329" s="44">
        <v>2366692.4499999997</v>
      </c>
      <c r="E329" s="44">
        <v>20199.900000000001</v>
      </c>
      <c r="F329" s="44">
        <v>2610833.7300000004</v>
      </c>
      <c r="G329" s="44">
        <v>22110.059999999998</v>
      </c>
      <c r="H329" s="44">
        <v>2627131.66</v>
      </c>
      <c r="I329" s="44">
        <v>23157.899999999998</v>
      </c>
      <c r="J329" s="44">
        <v>2891177.5300000003</v>
      </c>
      <c r="K329" s="44">
        <v>25571.37</v>
      </c>
      <c r="L329" s="44">
        <v>2881017.96</v>
      </c>
      <c r="M329" s="44">
        <v>25105.11</v>
      </c>
    </row>
    <row r="330" spans="1:13" ht="15.75" thickBot="1" x14ac:dyDescent="0.3">
      <c r="A330" s="50"/>
      <c r="B330" s="51"/>
      <c r="C330" s="51"/>
      <c r="D330" s="52">
        <v>0</v>
      </c>
      <c r="E330" s="52">
        <v>0</v>
      </c>
      <c r="F330" s="52">
        <v>0</v>
      </c>
      <c r="G330" s="52">
        <v>0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</row>
    <row r="331" spans="1:13" x14ac:dyDescent="0.25">
      <c r="A331" s="17"/>
      <c r="B331" s="5"/>
      <c r="C331" s="5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 ht="15.75" thickBot="1" x14ac:dyDescent="0.3">
      <c r="A332" s="37"/>
      <c r="B332" s="51"/>
      <c r="C332" s="51"/>
      <c r="D332" s="54"/>
      <c r="E332" s="54"/>
      <c r="F332" s="54"/>
      <c r="G332" s="54"/>
      <c r="H332" s="54"/>
      <c r="I332" s="54"/>
      <c r="J332" s="54"/>
      <c r="K332" s="54"/>
      <c r="L332" s="54"/>
      <c r="M332" s="54"/>
    </row>
    <row r="333" spans="1:13" ht="15.75" thickBot="1" x14ac:dyDescent="0.3">
      <c r="A333" s="55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x14ac:dyDescent="0.25">
      <c r="A334" s="42" t="s">
        <v>67</v>
      </c>
      <c r="B334" s="56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</row>
    <row r="335" spans="1:13" x14ac:dyDescent="0.25">
      <c r="A335" s="4"/>
      <c r="B335" s="5"/>
      <c r="C335" s="5"/>
      <c r="D335" s="57"/>
      <c r="E335" s="57"/>
      <c r="F335" s="57"/>
      <c r="G335" s="57"/>
      <c r="H335" s="57"/>
      <c r="I335" s="57"/>
      <c r="J335" s="57"/>
      <c r="K335" s="57"/>
      <c r="L335" s="57"/>
      <c r="M335" s="57"/>
    </row>
    <row r="336" spans="1:13" x14ac:dyDescent="0.25">
      <c r="A336" s="16"/>
      <c r="B336" s="17" t="s">
        <v>297</v>
      </c>
      <c r="C336" s="17"/>
      <c r="D336" s="58">
        <v>565763217.43999994</v>
      </c>
      <c r="E336" s="58">
        <v>1079277.3600000001</v>
      </c>
      <c r="F336" s="58">
        <v>661163581.83999979</v>
      </c>
      <c r="G336" s="58">
        <v>1532497.1000000003</v>
      </c>
      <c r="H336" s="58">
        <v>676887182.61000013</v>
      </c>
      <c r="I336" s="58">
        <v>1787283.3500000003</v>
      </c>
      <c r="J336" s="58">
        <v>673654564.46000004</v>
      </c>
      <c r="K336" s="58">
        <v>1780198.5500000003</v>
      </c>
      <c r="L336" s="58">
        <v>694457845.89999998</v>
      </c>
      <c r="M336" s="58">
        <v>2040480.4299999997</v>
      </c>
    </row>
    <row r="337" spans="1:13" x14ac:dyDescent="0.25">
      <c r="A337" s="4"/>
      <c r="B337" s="5"/>
      <c r="C337" s="5" t="s">
        <v>298</v>
      </c>
      <c r="D337" s="59">
        <v>543515204.16999996</v>
      </c>
      <c r="E337" s="59">
        <v>1016195.97</v>
      </c>
      <c r="F337" s="59">
        <v>636903234.01999986</v>
      </c>
      <c r="G337" s="59">
        <v>1477797.77</v>
      </c>
      <c r="H337" s="59">
        <v>641712301.07000005</v>
      </c>
      <c r="I337" s="59">
        <v>1696731.61</v>
      </c>
      <c r="J337" s="59">
        <v>639946351.13999999</v>
      </c>
      <c r="K337" s="59">
        <v>1676745.6600000001</v>
      </c>
      <c r="L337" s="59">
        <v>659587863.28000009</v>
      </c>
      <c r="M337" s="59">
        <v>1915357.17</v>
      </c>
    </row>
    <row r="338" spans="1:13" x14ac:dyDescent="0.25">
      <c r="A338" s="4"/>
      <c r="B338" s="5"/>
      <c r="C338" s="5" t="s">
        <v>299</v>
      </c>
      <c r="D338" s="60">
        <v>22248013.27</v>
      </c>
      <c r="E338" s="60">
        <v>63081.389999999985</v>
      </c>
      <c r="F338" s="60">
        <v>24260347.82</v>
      </c>
      <c r="G338" s="60">
        <v>54699.330000000009</v>
      </c>
      <c r="H338" s="60">
        <v>35174881.540000007</v>
      </c>
      <c r="I338" s="60">
        <v>90551.74</v>
      </c>
      <c r="J338" s="60">
        <v>33708213.320000008</v>
      </c>
      <c r="K338" s="60">
        <v>103452.88999999998</v>
      </c>
      <c r="L338" s="60">
        <v>34869982.620000005</v>
      </c>
      <c r="M338" s="60">
        <v>125123.26000000002</v>
      </c>
    </row>
    <row r="339" spans="1:13" x14ac:dyDescent="0.25">
      <c r="A339" s="4"/>
      <c r="B339" s="5"/>
      <c r="C339" s="5"/>
      <c r="D339" s="60"/>
      <c r="E339" s="60"/>
      <c r="F339" s="60"/>
      <c r="G339" s="60"/>
      <c r="H339" s="60"/>
      <c r="I339" s="60"/>
      <c r="J339" s="60"/>
      <c r="K339" s="60"/>
      <c r="L339" s="60"/>
      <c r="M339" s="60"/>
    </row>
    <row r="340" spans="1:13" x14ac:dyDescent="0.25">
      <c r="A340" s="16"/>
      <c r="B340" s="17" t="s">
        <v>300</v>
      </c>
      <c r="C340" s="17"/>
      <c r="D340" s="58">
        <v>565763217.27999997</v>
      </c>
      <c r="E340" s="58">
        <v>1079277.3500000001</v>
      </c>
      <c r="F340" s="58">
        <v>661163581.88999987</v>
      </c>
      <c r="G340" s="58">
        <v>1532497.1199999999</v>
      </c>
      <c r="H340" s="58">
        <v>676887182.63999987</v>
      </c>
      <c r="I340" s="58">
        <v>1787283.3599999999</v>
      </c>
      <c r="J340" s="58">
        <v>673654564.37</v>
      </c>
      <c r="K340" s="58">
        <v>1780198.5800000003</v>
      </c>
      <c r="L340" s="58">
        <v>694457845.96000016</v>
      </c>
      <c r="M340" s="58">
        <v>2040480.46</v>
      </c>
    </row>
    <row r="341" spans="1:13" x14ac:dyDescent="0.25">
      <c r="A341" s="4"/>
      <c r="B341" s="5"/>
      <c r="C341" s="5" t="s">
        <v>301</v>
      </c>
      <c r="D341" s="60">
        <v>514698986.91999996</v>
      </c>
      <c r="E341" s="60">
        <v>1004017.46</v>
      </c>
      <c r="F341" s="60">
        <v>608667820.18999994</v>
      </c>
      <c r="G341" s="60">
        <v>1463590.92</v>
      </c>
      <c r="H341" s="60">
        <v>612061777.30999982</v>
      </c>
      <c r="I341" s="60">
        <v>1650772.3699999999</v>
      </c>
      <c r="J341" s="60">
        <v>609749671.50999999</v>
      </c>
      <c r="K341" s="60">
        <v>1636264.4900000002</v>
      </c>
      <c r="L341" s="60">
        <v>627309574.40000021</v>
      </c>
      <c r="M341" s="60">
        <v>1871421.86</v>
      </c>
    </row>
    <row r="342" spans="1:13" x14ac:dyDescent="0.25">
      <c r="A342" s="4"/>
      <c r="B342" s="5"/>
      <c r="C342" s="5" t="s">
        <v>302</v>
      </c>
      <c r="D342" s="60">
        <v>51064230.360000014</v>
      </c>
      <c r="E342" s="60">
        <v>75259.890000000014</v>
      </c>
      <c r="F342" s="60">
        <v>52495761.699999981</v>
      </c>
      <c r="G342" s="60">
        <v>68906.2</v>
      </c>
      <c r="H342" s="60">
        <v>64825405.329999998</v>
      </c>
      <c r="I342" s="60">
        <v>136510.99</v>
      </c>
      <c r="J342" s="60">
        <v>63904892.859999999</v>
      </c>
      <c r="K342" s="60">
        <v>143934.09</v>
      </c>
      <c r="L342" s="60">
        <v>67148271.559999987</v>
      </c>
      <c r="M342" s="60">
        <v>169058.59999999998</v>
      </c>
    </row>
    <row r="343" spans="1:13" x14ac:dyDescent="0.25">
      <c r="A343" s="4"/>
      <c r="B343" s="5"/>
      <c r="C343" s="5"/>
      <c r="D343" s="60"/>
      <c r="E343" s="60"/>
      <c r="F343" s="60"/>
      <c r="G343" s="60"/>
      <c r="H343" s="60"/>
      <c r="I343" s="60"/>
      <c r="J343" s="60"/>
      <c r="K343" s="60"/>
      <c r="L343" s="60"/>
      <c r="M343" s="60"/>
    </row>
    <row r="344" spans="1:13" x14ac:dyDescent="0.25">
      <c r="A344" s="128"/>
      <c r="B344" s="129" t="s">
        <v>303</v>
      </c>
      <c r="C344" s="129"/>
      <c r="D344" s="58">
        <v>36949754.689999998</v>
      </c>
      <c r="E344" s="58">
        <v>94074.76</v>
      </c>
      <c r="F344" s="58">
        <v>38801722.709999993</v>
      </c>
      <c r="G344" s="58">
        <v>69104.36</v>
      </c>
      <c r="H344" s="58">
        <v>42002780.530000001</v>
      </c>
      <c r="I344" s="58">
        <v>136620.03999999998</v>
      </c>
      <c r="J344" s="58">
        <v>41565759.280000001</v>
      </c>
      <c r="K344" s="58">
        <v>145042.08000000002</v>
      </c>
      <c r="L344" s="58">
        <v>42463813.509999998</v>
      </c>
      <c r="M344" s="58">
        <v>150284.99</v>
      </c>
    </row>
    <row r="345" spans="1:13" x14ac:dyDescent="0.25">
      <c r="A345" s="4"/>
      <c r="B345" s="5"/>
      <c r="C345" s="5" t="s">
        <v>304</v>
      </c>
      <c r="D345" s="60">
        <v>29680027.190000005</v>
      </c>
      <c r="E345" s="60">
        <v>43264.45</v>
      </c>
      <c r="F345" s="60">
        <v>30860717.149999995</v>
      </c>
      <c r="G345" s="60">
        <v>45323.709999999992</v>
      </c>
      <c r="H345" s="60">
        <v>35911823.990000002</v>
      </c>
      <c r="I345" s="60">
        <v>68693.179999999993</v>
      </c>
      <c r="J345" s="60">
        <v>35943471.679999992</v>
      </c>
      <c r="K345" s="60">
        <v>72046.850000000006</v>
      </c>
      <c r="L345" s="60">
        <v>37686611.679999992</v>
      </c>
      <c r="M345" s="60">
        <v>96189</v>
      </c>
    </row>
    <row r="346" spans="1:13" x14ac:dyDescent="0.25">
      <c r="A346" s="4"/>
      <c r="B346" s="5"/>
      <c r="C346" s="5" t="s">
        <v>305</v>
      </c>
      <c r="D346" s="60">
        <v>7131560.6300000008</v>
      </c>
      <c r="E346" s="60">
        <v>14738.109999999999</v>
      </c>
      <c r="F346" s="60">
        <v>8303262.6799999988</v>
      </c>
      <c r="G346" s="60">
        <v>22212.76</v>
      </c>
      <c r="H346" s="60">
        <v>8479857.1099999994</v>
      </c>
      <c r="I346" s="60">
        <v>26422.6</v>
      </c>
      <c r="J346" s="60">
        <v>8424544.2200000007</v>
      </c>
      <c r="K346" s="60">
        <v>26310.15</v>
      </c>
      <c r="L346" s="60">
        <v>8352130.3600000013</v>
      </c>
      <c r="M346" s="60">
        <v>29110.969999999998</v>
      </c>
    </row>
    <row r="347" spans="1:13" x14ac:dyDescent="0.25">
      <c r="A347" s="4"/>
      <c r="B347" s="5"/>
      <c r="C347" s="5" t="s">
        <v>306</v>
      </c>
      <c r="D347" s="60">
        <v>22548466.560000006</v>
      </c>
      <c r="E347" s="60">
        <v>28526.339999999997</v>
      </c>
      <c r="F347" s="60">
        <v>22557454.469999995</v>
      </c>
      <c r="G347" s="60">
        <v>23110.949999999997</v>
      </c>
      <c r="H347" s="60">
        <v>27431966.880000003</v>
      </c>
      <c r="I347" s="60">
        <v>42270.58</v>
      </c>
      <c r="J347" s="60">
        <v>27518927.45999999</v>
      </c>
      <c r="K347" s="60">
        <v>45736.7</v>
      </c>
      <c r="L347" s="60">
        <v>29334481.319999993</v>
      </c>
      <c r="M347" s="60">
        <v>67078.03</v>
      </c>
    </row>
    <row r="348" spans="1:13" x14ac:dyDescent="0.25">
      <c r="A348" s="4"/>
      <c r="B348" s="5"/>
      <c r="C348" s="5" t="s">
        <v>307</v>
      </c>
      <c r="D348" s="60">
        <v>4240118.7199999988</v>
      </c>
      <c r="E348" s="60">
        <v>3883.28</v>
      </c>
      <c r="F348" s="60">
        <v>5206665.1300000008</v>
      </c>
      <c r="G348" s="60">
        <v>6124.53</v>
      </c>
      <c r="H348" s="60">
        <v>4155921.6100000008</v>
      </c>
      <c r="I348" s="60">
        <v>7110.54</v>
      </c>
      <c r="J348" s="60">
        <v>3682879.1599999988</v>
      </c>
      <c r="K348" s="60">
        <v>7200.8</v>
      </c>
      <c r="L348" s="60">
        <v>3235905.24</v>
      </c>
      <c r="M348" s="60">
        <v>8313.85</v>
      </c>
    </row>
    <row r="349" spans="1:13" x14ac:dyDescent="0.25">
      <c r="A349" s="4"/>
      <c r="B349" s="5"/>
      <c r="C349" s="5" t="s">
        <v>308</v>
      </c>
      <c r="D349" s="60">
        <v>3029608.8099999996</v>
      </c>
      <c r="E349" s="60">
        <v>46927.02</v>
      </c>
      <c r="F349" s="60">
        <v>2734340.49</v>
      </c>
      <c r="G349" s="60">
        <v>17656.12</v>
      </c>
      <c r="H349" s="60">
        <v>1935034.9700000004</v>
      </c>
      <c r="I349" s="60">
        <v>60816.33</v>
      </c>
      <c r="J349" s="60">
        <v>1939408.3900000001</v>
      </c>
      <c r="K349" s="60">
        <v>65794.44</v>
      </c>
      <c r="L349" s="60">
        <v>1541296.6299999997</v>
      </c>
      <c r="M349" s="60">
        <v>45782.14</v>
      </c>
    </row>
    <row r="350" spans="1:13" x14ac:dyDescent="0.25">
      <c r="A350" s="4"/>
      <c r="B350" s="5"/>
      <c r="C350" s="5"/>
      <c r="D350" s="60"/>
      <c r="E350" s="60"/>
      <c r="F350" s="60"/>
      <c r="G350" s="60"/>
      <c r="H350" s="60"/>
      <c r="I350" s="60"/>
      <c r="J350" s="60"/>
      <c r="K350" s="60"/>
      <c r="L350" s="60"/>
      <c r="M350" s="60"/>
    </row>
    <row r="351" spans="1:13" x14ac:dyDescent="0.25">
      <c r="A351" s="61" t="s">
        <v>309</v>
      </c>
      <c r="B351" s="62"/>
      <c r="C351" s="62"/>
      <c r="D351" s="58"/>
      <c r="E351" s="58"/>
      <c r="F351" s="58"/>
      <c r="G351" s="58"/>
      <c r="H351" s="58"/>
      <c r="I351" s="58"/>
      <c r="J351" s="58"/>
      <c r="K351" s="58"/>
      <c r="L351" s="58"/>
      <c r="M351" s="58"/>
    </row>
    <row r="352" spans="1:13" x14ac:dyDescent="0.25">
      <c r="A352" s="63"/>
      <c r="B352" s="64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</row>
    <row r="353" spans="1:13" x14ac:dyDescent="0.25">
      <c r="A353" s="66"/>
      <c r="B353" s="67" t="s">
        <v>310</v>
      </c>
      <c r="C353" s="68"/>
      <c r="D353" s="69">
        <v>3.9323894845389867E-2</v>
      </c>
      <c r="E353" s="69">
        <v>5.8447802518529601E-2</v>
      </c>
      <c r="F353" s="69">
        <v>3.6693412169623935E-2</v>
      </c>
      <c r="G353" s="69">
        <v>3.5692941931178855E-2</v>
      </c>
      <c r="H353" s="69">
        <v>5.1965648698457628E-2</v>
      </c>
      <c r="I353" s="69">
        <v>5.066445675779388E-2</v>
      </c>
      <c r="J353" s="69">
        <v>5.0037831105650465E-2</v>
      </c>
      <c r="K353" s="69">
        <v>5.8113118899012682E-2</v>
      </c>
      <c r="L353" s="69">
        <v>5.0211805980547863E-2</v>
      </c>
      <c r="M353" s="69">
        <v>6.132049009654067E-2</v>
      </c>
    </row>
    <row r="354" spans="1:13" x14ac:dyDescent="0.25">
      <c r="A354" s="70"/>
      <c r="B354" s="67" t="s">
        <v>311</v>
      </c>
      <c r="C354" s="67"/>
      <c r="D354" s="71">
        <v>9.0257246848778408E-2</v>
      </c>
      <c r="E354" s="71">
        <v>6.9731742262542626E-2</v>
      </c>
      <c r="F354" s="71">
        <v>7.9399052122525834E-2</v>
      </c>
      <c r="G354" s="71">
        <v>4.496334714155939E-2</v>
      </c>
      <c r="H354" s="71">
        <v>9.5769881588195424E-2</v>
      </c>
      <c r="I354" s="71">
        <v>7.6379041541571782E-2</v>
      </c>
      <c r="J354" s="71">
        <v>9.4862999881495186E-2</v>
      </c>
      <c r="K354" s="71">
        <v>8.0852828227736234E-2</v>
      </c>
      <c r="L354" s="71">
        <v>9.6691645073396781E-2</v>
      </c>
      <c r="M354" s="71">
        <v>8.2852349392260285E-2</v>
      </c>
    </row>
    <row r="355" spans="1:13" x14ac:dyDescent="0.25">
      <c r="A355" s="70"/>
      <c r="B355" s="67" t="s">
        <v>312</v>
      </c>
      <c r="C355" s="67"/>
      <c r="D355" s="71">
        <v>6.5178535779129673E-2</v>
      </c>
      <c r="E355" s="71">
        <v>5.1856587187714069E-2</v>
      </c>
      <c r="F355" s="71">
        <v>5.6386951854529965E-2</v>
      </c>
      <c r="G355" s="71">
        <v>3.0695255074932867E-2</v>
      </c>
      <c r="H355" s="71">
        <v>6.6835815244060987E-2</v>
      </c>
      <c r="I355" s="71">
        <v>4.3665499129360213E-2</v>
      </c>
      <c r="J355" s="71">
        <v>6.7350735227973954E-2</v>
      </c>
      <c r="K355" s="71">
        <v>4.7161991332450102E-2</v>
      </c>
      <c r="L355" s="71">
        <v>6.999800693849445E-2</v>
      </c>
      <c r="M355" s="71">
        <v>5.7346890741605046E-2</v>
      </c>
    </row>
    <row r="356" spans="1:13" x14ac:dyDescent="0.25">
      <c r="A356" s="72"/>
      <c r="B356" s="64"/>
      <c r="C356" s="64"/>
      <c r="D356" s="73"/>
      <c r="E356" s="73"/>
      <c r="F356" s="73"/>
      <c r="G356" s="73"/>
      <c r="H356" s="73"/>
      <c r="I356" s="73"/>
      <c r="J356" s="73"/>
      <c r="K356" s="73"/>
      <c r="L356" s="73"/>
      <c r="M356" s="73"/>
    </row>
    <row r="357" spans="1:13" x14ac:dyDescent="0.25">
      <c r="A357" s="66"/>
      <c r="B357" s="67" t="s">
        <v>313</v>
      </c>
      <c r="C357" s="68"/>
      <c r="D357" s="69">
        <v>1.6608114280399293</v>
      </c>
      <c r="E357" s="69">
        <v>1.4913235107850353</v>
      </c>
      <c r="F357" s="69">
        <v>1.5993885577358549</v>
      </c>
      <c r="G357" s="69">
        <v>1.2633492951376184</v>
      </c>
      <c r="H357" s="69">
        <v>1.1941129206714023</v>
      </c>
      <c r="I357" s="69">
        <v>1.5087511294647675</v>
      </c>
      <c r="J357" s="69">
        <v>1.2331047891920719</v>
      </c>
      <c r="K357" s="69">
        <v>1.4020109056402392</v>
      </c>
      <c r="L357" s="69">
        <v>1.2177755857453305</v>
      </c>
      <c r="M357" s="69">
        <v>1.2010955437062618</v>
      </c>
    </row>
    <row r="358" spans="1:13" x14ac:dyDescent="0.25">
      <c r="A358" s="70"/>
      <c r="B358" s="67" t="s">
        <v>314</v>
      </c>
      <c r="C358" s="67"/>
      <c r="D358" s="71">
        <v>0.7235936864123137</v>
      </c>
      <c r="E358" s="71">
        <v>1.2499986380527526</v>
      </c>
      <c r="F358" s="71">
        <v>0.73914010299997246</v>
      </c>
      <c r="G358" s="71">
        <v>1.0028757934699635</v>
      </c>
      <c r="H358" s="71">
        <v>0.64793702895000471</v>
      </c>
      <c r="I358" s="71">
        <v>1.0007988367822986</v>
      </c>
      <c r="J358" s="71">
        <v>0.65043156196287533</v>
      </c>
      <c r="K358" s="71">
        <v>1.0076978983922433</v>
      </c>
      <c r="L358" s="71">
        <v>0.63238877968819618</v>
      </c>
      <c r="M358" s="71">
        <v>0.8889520556777355</v>
      </c>
    </row>
    <row r="359" spans="1:13" x14ac:dyDescent="0.25">
      <c r="A359" s="70"/>
      <c r="B359" s="67" t="s">
        <v>315</v>
      </c>
      <c r="C359" s="67"/>
      <c r="D359" s="71">
        <v>0.61147358937422136</v>
      </c>
      <c r="E359" s="71">
        <v>0.50969345857713488</v>
      </c>
      <c r="F359" s="71">
        <v>0.60506571816104104</v>
      </c>
      <c r="G359" s="71">
        <v>0.49130013590448546</v>
      </c>
      <c r="H359" s="71">
        <v>0.60636120515352798</v>
      </c>
      <c r="I359" s="71">
        <v>0.54163455814271744</v>
      </c>
      <c r="J359" s="71">
        <v>0.60652946793906393</v>
      </c>
      <c r="K359" s="71">
        <v>0.54475878391633126</v>
      </c>
      <c r="L359" s="71">
        <v>0.60345772368234551</v>
      </c>
      <c r="M359" s="71">
        <v>0.57324197426984058</v>
      </c>
    </row>
    <row r="360" spans="1:13" x14ac:dyDescent="0.25">
      <c r="A360" s="63"/>
      <c r="B360" s="64"/>
      <c r="C360" s="64"/>
      <c r="D360" s="74" t="s">
        <v>316</v>
      </c>
      <c r="E360" s="74" t="s">
        <v>316</v>
      </c>
      <c r="F360" s="74" t="s">
        <v>316</v>
      </c>
      <c r="G360" s="74" t="s">
        <v>316</v>
      </c>
      <c r="H360" s="74" t="s">
        <v>316</v>
      </c>
      <c r="I360" s="74" t="s">
        <v>316</v>
      </c>
      <c r="J360" s="74" t="s">
        <v>316</v>
      </c>
      <c r="K360" s="74" t="s">
        <v>316</v>
      </c>
      <c r="L360" s="74" t="s">
        <v>316</v>
      </c>
      <c r="M360" s="74" t="s">
        <v>316</v>
      </c>
    </row>
    <row r="361" spans="1:13" x14ac:dyDescent="0.25">
      <c r="A361" s="75"/>
      <c r="B361" s="76" t="s">
        <v>317</v>
      </c>
      <c r="C361" s="76"/>
      <c r="D361" s="60">
        <v>22250623.34</v>
      </c>
      <c r="E361" s="60">
        <v>63081.389999999985</v>
      </c>
      <c r="F361" s="60">
        <v>24265585.919999998</v>
      </c>
      <c r="G361" s="60">
        <v>54699.330000000009</v>
      </c>
      <c r="H361" s="60">
        <v>35182265.350000009</v>
      </c>
      <c r="I361" s="60">
        <v>90551.74</v>
      </c>
      <c r="J361" s="60">
        <v>33715345.280000009</v>
      </c>
      <c r="K361" s="60">
        <v>103452.88999999998</v>
      </c>
      <c r="L361" s="60">
        <v>34875484.170000002</v>
      </c>
      <c r="M361" s="60">
        <v>125123.26000000002</v>
      </c>
    </row>
    <row r="362" spans="1:13" x14ac:dyDescent="0.25">
      <c r="A362" s="136"/>
      <c r="B362" s="130" t="s">
        <v>318</v>
      </c>
      <c r="C362" s="130"/>
      <c r="D362" s="134">
        <v>3.9328508206456024E-2</v>
      </c>
      <c r="E362" s="134">
        <v>5.8447802518529601E-2</v>
      </c>
      <c r="F362" s="134">
        <v>3.6701334717301803E-2</v>
      </c>
      <c r="G362" s="134">
        <v>3.5692941931178855E-2</v>
      </c>
      <c r="H362" s="134">
        <v>5.1976557178023651E-2</v>
      </c>
      <c r="I362" s="134">
        <v>5.066445675779388E-2</v>
      </c>
      <c r="J362" s="134">
        <v>5.0048418074664355E-2</v>
      </c>
      <c r="K362" s="134">
        <v>5.8113118899012682E-2</v>
      </c>
      <c r="L362" s="134">
        <v>5.0219728059666818E-2</v>
      </c>
      <c r="M362" s="134">
        <v>6.132049009654067E-2</v>
      </c>
    </row>
    <row r="363" spans="1:13" x14ac:dyDescent="0.25">
      <c r="A363" s="4"/>
      <c r="B363" s="67" t="s">
        <v>319</v>
      </c>
      <c r="C363" s="5"/>
      <c r="D363" s="71">
        <v>1.6606166094940511</v>
      </c>
      <c r="E363" s="71">
        <v>1.4913235107850353</v>
      </c>
      <c r="F363" s="71">
        <v>1.5990433051121642</v>
      </c>
      <c r="G363" s="71">
        <v>1.2633492951376184</v>
      </c>
      <c r="H363" s="71">
        <v>1.193862308528123</v>
      </c>
      <c r="I363" s="71">
        <v>1.5087511294647675</v>
      </c>
      <c r="J363" s="71">
        <v>1.2328439449397206</v>
      </c>
      <c r="K363" s="71">
        <v>1.4020109056402392</v>
      </c>
      <c r="L363" s="71">
        <v>1.2175834836589166</v>
      </c>
      <c r="M363" s="71">
        <v>1.2010955437062618</v>
      </c>
    </row>
    <row r="364" spans="1:13" x14ac:dyDescent="0.25">
      <c r="A364" s="63"/>
      <c r="B364" s="64"/>
      <c r="C364" s="64"/>
      <c r="D364" s="74"/>
      <c r="E364" s="74"/>
      <c r="F364" s="74"/>
      <c r="G364" s="74"/>
      <c r="H364" s="74"/>
      <c r="I364" s="74"/>
      <c r="J364" s="74"/>
      <c r="K364" s="74"/>
      <c r="L364" s="74"/>
      <c r="M364" s="74"/>
    </row>
    <row r="365" spans="1:13" x14ac:dyDescent="0.25">
      <c r="A365" s="75"/>
      <c r="B365" s="76" t="s">
        <v>320</v>
      </c>
      <c r="C365" s="76"/>
      <c r="D365" s="60">
        <v>2606086.8499999992</v>
      </c>
      <c r="E365" s="60">
        <v>714.83</v>
      </c>
      <c r="F365" s="60">
        <v>2382157.7000000002</v>
      </c>
      <c r="G365" s="60">
        <v>989.67999999999984</v>
      </c>
      <c r="H365" s="60">
        <v>3109620.6800000006</v>
      </c>
      <c r="I365" s="60">
        <v>1471.5900000000001</v>
      </c>
      <c r="J365" s="60">
        <v>3168910.37</v>
      </c>
      <c r="K365" s="60">
        <v>1603.8</v>
      </c>
      <c r="L365" s="60">
        <v>3966268.5899999994</v>
      </c>
      <c r="M365" s="60">
        <v>1884.0800000000002</v>
      </c>
    </row>
    <row r="366" spans="1:13" x14ac:dyDescent="0.25">
      <c r="A366" s="4"/>
      <c r="B366" s="5" t="s">
        <v>321</v>
      </c>
      <c r="C366" s="5"/>
      <c r="D366" s="71">
        <v>5.6832101942862111E-2</v>
      </c>
      <c r="E366" s="71">
        <v>5.144745214685708E-2</v>
      </c>
      <c r="F366" s="71">
        <v>5.1651340809796858E-2</v>
      </c>
      <c r="G366" s="71">
        <v>5.7290542266945063E-2</v>
      </c>
      <c r="H366" s="71">
        <v>7.1628517099343356E-2</v>
      </c>
      <c r="I366" s="71">
        <v>6.9870333061854348E-2</v>
      </c>
      <c r="J366" s="71">
        <v>6.6856443260716214E-2</v>
      </c>
      <c r="K366" s="71">
        <v>7.2435125997288768E-2</v>
      </c>
      <c r="L366" s="71">
        <v>7.342499365554582E-2</v>
      </c>
      <c r="M366" s="71">
        <v>7.4584054304343173E-2</v>
      </c>
    </row>
    <row r="367" spans="1:13" x14ac:dyDescent="0.25">
      <c r="A367" s="4"/>
      <c r="B367" s="67" t="s">
        <v>322</v>
      </c>
      <c r="C367" s="5"/>
      <c r="D367" s="71">
        <v>1.1731515931635208</v>
      </c>
      <c r="E367" s="71">
        <v>1.6989214218765301</v>
      </c>
      <c r="F367" s="71">
        <v>1.3549466645302282</v>
      </c>
      <c r="G367" s="71">
        <v>1.2771198771320025</v>
      </c>
      <c r="H367" s="71">
        <v>1.1020754981601162</v>
      </c>
      <c r="I367" s="71">
        <v>0.89001692047377323</v>
      </c>
      <c r="J367" s="71">
        <v>1.0911609753102609</v>
      </c>
      <c r="K367" s="71">
        <v>0.80940890385334829</v>
      </c>
      <c r="L367" s="71">
        <v>0.91471129543448282</v>
      </c>
      <c r="M367" s="71">
        <v>0.68638805146278281</v>
      </c>
    </row>
    <row r="368" spans="1:13" x14ac:dyDescent="0.25">
      <c r="A368" s="63"/>
      <c r="B368" s="64"/>
      <c r="C368" s="64"/>
      <c r="D368" s="74"/>
      <c r="E368" s="74"/>
      <c r="F368" s="74"/>
      <c r="G368" s="74"/>
      <c r="H368" s="74"/>
      <c r="I368" s="74"/>
      <c r="J368" s="74"/>
      <c r="K368" s="74"/>
      <c r="L368" s="74"/>
      <c r="M368" s="74"/>
    </row>
    <row r="369" spans="1:13" x14ac:dyDescent="0.25">
      <c r="A369" s="75"/>
      <c r="B369" s="76" t="s">
        <v>323</v>
      </c>
      <c r="C369" s="76"/>
      <c r="D369" s="60">
        <v>37677881.970000006</v>
      </c>
      <c r="E369" s="60">
        <v>145819.79999999999</v>
      </c>
      <c r="F369" s="60">
        <v>37078825.060000002</v>
      </c>
      <c r="G369" s="60">
        <v>130911.57</v>
      </c>
      <c r="H369" s="60">
        <v>38988689.520000003</v>
      </c>
      <c r="I369" s="60">
        <v>179393.33000000002</v>
      </c>
      <c r="J369" s="60">
        <v>40100900.210000008</v>
      </c>
      <c r="K369" s="60">
        <v>185849.94</v>
      </c>
      <c r="L369" s="60">
        <v>48777824.710000001</v>
      </c>
      <c r="M369" s="60">
        <v>221881.21</v>
      </c>
    </row>
    <row r="370" spans="1:13" x14ac:dyDescent="0.25">
      <c r="A370" s="70"/>
      <c r="B370" s="67" t="s">
        <v>324</v>
      </c>
      <c r="C370" s="67"/>
      <c r="D370" s="71">
        <v>9.930695025345658E-2</v>
      </c>
      <c r="E370" s="71">
        <v>0.17051805915540605</v>
      </c>
      <c r="F370" s="71">
        <v>8.7847962647139552E-2</v>
      </c>
      <c r="G370" s="71">
        <v>0.11158466548091274</v>
      </c>
      <c r="H370" s="71">
        <v>0.10359836662651511</v>
      </c>
      <c r="I370" s="71">
        <v>0.13725950622448016</v>
      </c>
      <c r="J370" s="71">
        <v>0.10340952494721024</v>
      </c>
      <c r="K370" s="71">
        <v>0.14714938694111249</v>
      </c>
      <c r="L370" s="71">
        <v>0.11254546927402889</v>
      </c>
      <c r="M370" s="71">
        <v>0.15338152126730722</v>
      </c>
    </row>
    <row r="371" spans="1:13" x14ac:dyDescent="0.25">
      <c r="A371" s="70"/>
      <c r="B371" s="67" t="s">
        <v>325</v>
      </c>
      <c r="C371" s="67"/>
      <c r="D371" s="71">
        <v>1.2453320281844817</v>
      </c>
      <c r="E371" s="71">
        <v>1.1483637790670318</v>
      </c>
      <c r="F371" s="71">
        <v>1.2370650631114279</v>
      </c>
      <c r="G371" s="71">
        <v>1.0776087503481744</v>
      </c>
      <c r="H371" s="71">
        <v>1.0920654020890672</v>
      </c>
      <c r="I371" s="71">
        <v>1.1706580527660682</v>
      </c>
      <c r="J371" s="71">
        <v>1.106457666055104</v>
      </c>
      <c r="K371" s="71">
        <v>1.1437565958134597</v>
      </c>
      <c r="L371" s="71">
        <v>1.0907833825224069</v>
      </c>
      <c r="M371" s="71">
        <v>1.0725112561230117</v>
      </c>
    </row>
    <row r="372" spans="1:13" x14ac:dyDescent="0.25">
      <c r="A372" s="63"/>
      <c r="B372" s="64"/>
      <c r="C372" s="64"/>
      <c r="D372" s="74" t="s">
        <v>316</v>
      </c>
      <c r="E372" s="74" t="s">
        <v>316</v>
      </c>
      <c r="F372" s="74" t="s">
        <v>316</v>
      </c>
      <c r="G372" s="74" t="s">
        <v>316</v>
      </c>
      <c r="H372" s="74" t="s">
        <v>316</v>
      </c>
      <c r="I372" s="74" t="s">
        <v>316</v>
      </c>
      <c r="J372" s="74" t="s">
        <v>316</v>
      </c>
      <c r="K372" s="74" t="s">
        <v>316</v>
      </c>
      <c r="L372" s="74" t="s">
        <v>316</v>
      </c>
      <c r="M372" s="74" t="s">
        <v>316</v>
      </c>
    </row>
    <row r="373" spans="1:13" x14ac:dyDescent="0.25">
      <c r="A373" s="75"/>
      <c r="B373" s="76" t="s">
        <v>85</v>
      </c>
      <c r="C373" s="76"/>
      <c r="D373" s="60">
        <v>593792.31000000006</v>
      </c>
      <c r="E373" s="60">
        <v>0</v>
      </c>
      <c r="F373" s="60">
        <v>483798.91000000003</v>
      </c>
      <c r="G373" s="60">
        <v>0</v>
      </c>
      <c r="H373" s="60">
        <v>633819.28000000014</v>
      </c>
      <c r="I373" s="60">
        <v>0</v>
      </c>
      <c r="J373" s="60">
        <v>634432.19000000006</v>
      </c>
      <c r="K373" s="60">
        <v>0</v>
      </c>
      <c r="L373" s="60">
        <v>697057.78999999992</v>
      </c>
      <c r="M373" s="60">
        <v>0</v>
      </c>
    </row>
    <row r="374" spans="1:13" x14ac:dyDescent="0.25">
      <c r="A374" s="75"/>
      <c r="B374" s="76" t="s">
        <v>326</v>
      </c>
      <c r="C374" s="76"/>
      <c r="D374" s="60">
        <v>438076.62999999995</v>
      </c>
      <c r="E374" s="60">
        <v>0</v>
      </c>
      <c r="F374" s="60">
        <v>410809.80999999994</v>
      </c>
      <c r="G374" s="60">
        <v>0</v>
      </c>
      <c r="H374" s="60">
        <v>435724.48</v>
      </c>
      <c r="I374" s="60">
        <v>0</v>
      </c>
      <c r="J374" s="60">
        <v>437514.30999999988</v>
      </c>
      <c r="K374" s="60">
        <v>0</v>
      </c>
      <c r="L374" s="60">
        <v>480147.83999999991</v>
      </c>
      <c r="M374" s="60">
        <v>0</v>
      </c>
    </row>
    <row r="375" spans="1:13" x14ac:dyDescent="0.25">
      <c r="A375" s="4"/>
      <c r="B375" s="5" t="s">
        <v>327</v>
      </c>
      <c r="C375" s="5"/>
      <c r="D375" s="71">
        <v>0.73776069952808909</v>
      </c>
      <c r="E375" s="71">
        <v>0</v>
      </c>
      <c r="F375" s="71">
        <v>0.84913339304546986</v>
      </c>
      <c r="G375" s="71">
        <v>0</v>
      </c>
      <c r="H375" s="71">
        <v>0.68745854496568781</v>
      </c>
      <c r="I375" s="71">
        <v>0</v>
      </c>
      <c r="J375" s="71">
        <v>0.68961556001753288</v>
      </c>
      <c r="K375" s="71">
        <v>0</v>
      </c>
      <c r="L375" s="71">
        <v>0.68882070739070278</v>
      </c>
      <c r="M375" s="71">
        <v>0</v>
      </c>
    </row>
    <row r="376" spans="1:13" x14ac:dyDescent="0.25">
      <c r="A376" s="70"/>
      <c r="B376" s="67" t="s">
        <v>328</v>
      </c>
      <c r="C376" s="67"/>
      <c r="D376" s="71">
        <v>4.0331107740827259E-2</v>
      </c>
      <c r="E376" s="71">
        <v>5.8447802518529601E-2</v>
      </c>
      <c r="F376" s="71">
        <v>3.7397785361065999E-2</v>
      </c>
      <c r="G376" s="71">
        <v>3.5692941931178855E-2</v>
      </c>
      <c r="H376" s="71">
        <v>5.28525325711066E-2</v>
      </c>
      <c r="I376" s="71">
        <v>5.066445675779388E-2</v>
      </c>
      <c r="J376" s="71">
        <v>5.093164159673523E-2</v>
      </c>
      <c r="K376" s="71">
        <v>5.8113118899012682E-2</v>
      </c>
      <c r="L376" s="71">
        <v>5.116419408279238E-2</v>
      </c>
      <c r="M376" s="71">
        <v>6.132049009654067E-2</v>
      </c>
    </row>
    <row r="377" spans="1:13" x14ac:dyDescent="0.25">
      <c r="A377" s="70"/>
      <c r="B377" s="67" t="s">
        <v>329</v>
      </c>
      <c r="C377" s="67"/>
      <c r="D377" s="71">
        <v>0.10019237030773032</v>
      </c>
      <c r="E377" s="71">
        <v>0.17051805915540605</v>
      </c>
      <c r="F377" s="71">
        <v>8.8479537873252648E-2</v>
      </c>
      <c r="G377" s="71">
        <v>0.11158466548091274</v>
      </c>
      <c r="H377" s="71">
        <v>0.10439131701457971</v>
      </c>
      <c r="I377" s="71">
        <v>0.13725950622448016</v>
      </c>
      <c r="J377" s="71">
        <v>0.10420576501320372</v>
      </c>
      <c r="K377" s="71">
        <v>0.14714938694111249</v>
      </c>
      <c r="L377" s="71">
        <v>0.11337700560829368</v>
      </c>
      <c r="M377" s="71">
        <v>0.15338152126730722</v>
      </c>
    </row>
    <row r="378" spans="1:13" x14ac:dyDescent="0.25">
      <c r="A378" s="63"/>
      <c r="B378" s="64"/>
      <c r="C378" s="64"/>
      <c r="D378" s="74"/>
      <c r="E378" s="74"/>
      <c r="F378" s="74"/>
      <c r="G378" s="74"/>
      <c r="H378" s="74"/>
      <c r="I378" s="74"/>
      <c r="J378" s="74"/>
      <c r="K378" s="74"/>
      <c r="L378" s="74"/>
      <c r="M378" s="74"/>
    </row>
    <row r="379" spans="1:13" x14ac:dyDescent="0.25">
      <c r="A379" s="75"/>
      <c r="B379" s="76" t="s">
        <v>330</v>
      </c>
      <c r="C379" s="76"/>
      <c r="D379" s="57">
        <v>584076.75</v>
      </c>
      <c r="E379" s="57">
        <v>0</v>
      </c>
      <c r="F379" s="57">
        <v>640989.22000000009</v>
      </c>
      <c r="G379" s="57">
        <v>0</v>
      </c>
      <c r="H379" s="57">
        <v>971445.64</v>
      </c>
      <c r="I379" s="57">
        <v>0</v>
      </c>
      <c r="J379" s="57">
        <v>873209.2</v>
      </c>
      <c r="K379" s="57">
        <v>0</v>
      </c>
      <c r="L379" s="57">
        <v>839345</v>
      </c>
      <c r="M379" s="57">
        <v>0</v>
      </c>
    </row>
    <row r="380" spans="1:13" x14ac:dyDescent="0.25">
      <c r="A380" s="75"/>
      <c r="B380" s="76" t="s">
        <v>331</v>
      </c>
      <c r="C380" s="76"/>
      <c r="D380" s="57">
        <v>366912.41999999993</v>
      </c>
      <c r="E380" s="57">
        <v>0</v>
      </c>
      <c r="F380" s="57">
        <v>302022.2</v>
      </c>
      <c r="G380" s="57">
        <v>0</v>
      </c>
      <c r="H380" s="57">
        <v>328743.45</v>
      </c>
      <c r="I380" s="57">
        <v>0</v>
      </c>
      <c r="J380" s="57">
        <v>307159.42000000004</v>
      </c>
      <c r="K380" s="57">
        <v>0</v>
      </c>
      <c r="L380" s="57">
        <v>330946</v>
      </c>
      <c r="M380" s="57">
        <v>0</v>
      </c>
    </row>
    <row r="381" spans="1:13" x14ac:dyDescent="0.25">
      <c r="A381" s="4"/>
      <c r="B381" s="5" t="s">
        <v>332</v>
      </c>
      <c r="C381" s="5"/>
      <c r="D381" s="71">
        <v>0.62819213399608853</v>
      </c>
      <c r="E381" s="71">
        <v>0</v>
      </c>
      <c r="F381" s="71">
        <v>0.47118140301953904</v>
      </c>
      <c r="G381" s="71">
        <v>0</v>
      </c>
      <c r="H381" s="71">
        <v>0.33840642899997986</v>
      </c>
      <c r="I381" s="71">
        <v>0</v>
      </c>
      <c r="J381" s="71">
        <v>0.3517592576899099</v>
      </c>
      <c r="K381" s="71">
        <v>0</v>
      </c>
      <c r="L381" s="71">
        <v>0.39429078626786362</v>
      </c>
      <c r="M381" s="71">
        <v>0</v>
      </c>
    </row>
    <row r="382" spans="1:13" x14ac:dyDescent="0.25">
      <c r="A382" s="4"/>
      <c r="B382" s="5" t="s">
        <v>333</v>
      </c>
      <c r="C382" s="5"/>
      <c r="D382" s="71">
        <v>4.0314644837590091E-2</v>
      </c>
      <c r="E382" s="71">
        <v>5.8447802518529601E-2</v>
      </c>
      <c r="F382" s="71">
        <v>3.7626420440275893E-2</v>
      </c>
      <c r="G382" s="71">
        <v>3.5692941931178855E-2</v>
      </c>
      <c r="H382" s="71">
        <v>5.332428573391107E-2</v>
      </c>
      <c r="I382" s="71">
        <v>5.066445675779388E-2</v>
      </c>
      <c r="J382" s="71">
        <v>5.1267603604163811E-2</v>
      </c>
      <c r="K382" s="71">
        <v>5.8113118899012682E-2</v>
      </c>
      <c r="L382" s="71">
        <v>5.135836601580035E-2</v>
      </c>
      <c r="M382" s="71">
        <v>6.132049009654067E-2</v>
      </c>
    </row>
    <row r="383" spans="1:13" x14ac:dyDescent="0.25">
      <c r="A383" s="63"/>
      <c r="B383" s="64"/>
      <c r="C383" s="64"/>
      <c r="D383" s="74"/>
      <c r="E383" s="74"/>
      <c r="F383" s="74"/>
      <c r="G383" s="74"/>
      <c r="H383" s="74"/>
      <c r="I383" s="74"/>
      <c r="J383" s="74"/>
      <c r="K383" s="74"/>
      <c r="L383" s="74"/>
      <c r="M383" s="74"/>
    </row>
    <row r="384" spans="1:13" x14ac:dyDescent="0.25">
      <c r="A384" s="4"/>
      <c r="B384" s="5" t="s">
        <v>334</v>
      </c>
      <c r="C384" s="5"/>
      <c r="D384" s="71">
        <v>4.1319782403881226E-2</v>
      </c>
      <c r="E384" s="71">
        <v>5.8447802518529601E-2</v>
      </c>
      <c r="F384" s="71">
        <v>3.8329430352445855E-2</v>
      </c>
      <c r="G384" s="71">
        <v>3.5692941931178855E-2</v>
      </c>
      <c r="H384" s="71">
        <v>5.4208630610252655E-2</v>
      </c>
      <c r="I384" s="71">
        <v>5.066445675779388E-2</v>
      </c>
      <c r="J384" s="71">
        <v>5.2159102516209067E-2</v>
      </c>
      <c r="K384" s="71">
        <v>5.8113118899012682E-2</v>
      </c>
      <c r="L384" s="71">
        <v>5.2308457258840986E-2</v>
      </c>
      <c r="M384" s="71">
        <v>6.132049009654067E-2</v>
      </c>
    </row>
    <row r="385" spans="1:13" x14ac:dyDescent="0.25">
      <c r="A385" s="4"/>
      <c r="B385" s="5" t="s">
        <v>335</v>
      </c>
      <c r="C385" s="5"/>
      <c r="D385" s="71">
        <v>0.10106160654308327</v>
      </c>
      <c r="E385" s="71">
        <v>0.17051805915540605</v>
      </c>
      <c r="F385" s="71">
        <v>8.9314971382551886E-2</v>
      </c>
      <c r="G385" s="71">
        <v>0.11158466548091274</v>
      </c>
      <c r="H385" s="71">
        <v>0.10560394143814239</v>
      </c>
      <c r="I385" s="71">
        <v>0.13725950622448016</v>
      </c>
      <c r="J385" s="71">
        <v>0.10529937065379971</v>
      </c>
      <c r="K385" s="71">
        <v>0.14714938694111249</v>
      </c>
      <c r="L385" s="71">
        <v>0.11437621409610713</v>
      </c>
      <c r="M385" s="71">
        <v>0.15338152126730722</v>
      </c>
    </row>
    <row r="386" spans="1:13" x14ac:dyDescent="0.25">
      <c r="A386" s="63"/>
      <c r="B386" s="64"/>
      <c r="C386" s="64"/>
      <c r="D386" s="74"/>
      <c r="E386" s="74"/>
      <c r="F386" s="74"/>
      <c r="G386" s="74"/>
      <c r="H386" s="74"/>
      <c r="I386" s="74"/>
      <c r="J386" s="74"/>
      <c r="K386" s="74"/>
      <c r="L386" s="74"/>
      <c r="M386" s="74"/>
    </row>
    <row r="387" spans="1:13" x14ac:dyDescent="0.25">
      <c r="A387" s="66"/>
      <c r="B387" s="68" t="s">
        <v>336</v>
      </c>
      <c r="C387" s="68"/>
      <c r="D387" s="69">
        <v>3.9323894845389867E-2</v>
      </c>
      <c r="E387" s="69">
        <v>5.8447802518529601E-2</v>
      </c>
      <c r="F387" s="69">
        <v>3.6693412169623935E-2</v>
      </c>
      <c r="G387" s="69">
        <v>3.5692941931178855E-2</v>
      </c>
      <c r="H387" s="69">
        <v>5.1965648698457628E-2</v>
      </c>
      <c r="I387" s="69">
        <v>5.066445675779388E-2</v>
      </c>
      <c r="J387" s="69">
        <v>5.0037831105650465E-2</v>
      </c>
      <c r="K387" s="69">
        <v>5.8113118899012682E-2</v>
      </c>
      <c r="L387" s="69">
        <v>5.0211805980547863E-2</v>
      </c>
      <c r="M387" s="69">
        <v>6.132049009654067E-2</v>
      </c>
    </row>
    <row r="388" spans="1:13" x14ac:dyDescent="0.25">
      <c r="A388" s="70"/>
      <c r="B388" s="67" t="s">
        <v>337</v>
      </c>
      <c r="C388" s="67"/>
      <c r="D388" s="71">
        <v>9.0257246848778408E-2</v>
      </c>
      <c r="E388" s="71">
        <v>6.9731742262542626E-2</v>
      </c>
      <c r="F388" s="71">
        <v>7.9399052122525834E-2</v>
      </c>
      <c r="G388" s="71">
        <v>4.496334714155939E-2</v>
      </c>
      <c r="H388" s="71">
        <v>9.5769881588195424E-2</v>
      </c>
      <c r="I388" s="71">
        <v>7.6379041541571782E-2</v>
      </c>
      <c r="J388" s="71">
        <v>9.4862999881495186E-2</v>
      </c>
      <c r="K388" s="71">
        <v>8.0852828227736234E-2</v>
      </c>
      <c r="L388" s="71">
        <v>9.6691645073396781E-2</v>
      </c>
      <c r="M388" s="71">
        <v>8.2852349392260285E-2</v>
      </c>
    </row>
    <row r="389" spans="1:13" x14ac:dyDescent="0.25">
      <c r="A389" s="70"/>
      <c r="B389" s="67" t="s">
        <v>338</v>
      </c>
      <c r="C389" s="67"/>
      <c r="D389" s="71">
        <v>6.5178535779129673E-2</v>
      </c>
      <c r="E389" s="71">
        <v>5.1856587187714069E-2</v>
      </c>
      <c r="F389" s="71">
        <v>5.6386951854529965E-2</v>
      </c>
      <c r="G389" s="71">
        <v>3.0695255074932867E-2</v>
      </c>
      <c r="H389" s="71">
        <v>6.6835815244060987E-2</v>
      </c>
      <c r="I389" s="71">
        <v>4.3665499129360213E-2</v>
      </c>
      <c r="J389" s="71">
        <v>6.7350735227973954E-2</v>
      </c>
      <c r="K389" s="71">
        <v>4.7161991332450102E-2</v>
      </c>
      <c r="L389" s="71">
        <v>6.999800693849445E-2</v>
      </c>
      <c r="M389" s="71">
        <v>5.7346890741605046E-2</v>
      </c>
    </row>
    <row r="390" spans="1:13" x14ac:dyDescent="0.25">
      <c r="A390" s="72"/>
      <c r="B390" s="64"/>
      <c r="C390" s="64"/>
      <c r="D390" s="73"/>
      <c r="E390" s="73"/>
      <c r="F390" s="73"/>
      <c r="G390" s="73"/>
      <c r="H390" s="73"/>
      <c r="I390" s="73"/>
      <c r="J390" s="73"/>
      <c r="K390" s="73"/>
      <c r="L390" s="73"/>
      <c r="M390" s="73"/>
    </row>
    <row r="391" spans="1:13" x14ac:dyDescent="0.25">
      <c r="A391" s="66"/>
      <c r="B391" s="68" t="s">
        <v>339</v>
      </c>
      <c r="C391" s="68"/>
      <c r="D391" s="69">
        <v>1.6608114280399293</v>
      </c>
      <c r="E391" s="69">
        <v>1.4913235107850353</v>
      </c>
      <c r="F391" s="69">
        <v>1.5993885577358549</v>
      </c>
      <c r="G391" s="69">
        <v>1.2633492951376184</v>
      </c>
      <c r="H391" s="69">
        <v>1.1941129206714023</v>
      </c>
      <c r="I391" s="69">
        <v>1.5087511294647675</v>
      </c>
      <c r="J391" s="69">
        <v>1.2331047891920719</v>
      </c>
      <c r="K391" s="69">
        <v>1.4020109056402392</v>
      </c>
      <c r="L391" s="69">
        <v>1.2177755857453305</v>
      </c>
      <c r="M391" s="69">
        <v>1.2010955437062618</v>
      </c>
    </row>
    <row r="392" spans="1:13" x14ac:dyDescent="0.25">
      <c r="A392" s="70"/>
      <c r="B392" s="67" t="s">
        <v>340</v>
      </c>
      <c r="C392" s="67"/>
      <c r="D392" s="71">
        <v>0.7235936864123137</v>
      </c>
      <c r="E392" s="71">
        <v>1.2499986380527526</v>
      </c>
      <c r="F392" s="71">
        <v>0.73914010299997246</v>
      </c>
      <c r="G392" s="71">
        <v>1.0028757934699635</v>
      </c>
      <c r="H392" s="71">
        <v>0.64793702895000471</v>
      </c>
      <c r="I392" s="71">
        <v>1.0007988367822986</v>
      </c>
      <c r="J392" s="71">
        <v>0.65043156196287533</v>
      </c>
      <c r="K392" s="71">
        <v>1.0076978983922433</v>
      </c>
      <c r="L392" s="71">
        <v>0.63238877968819618</v>
      </c>
      <c r="M392" s="71">
        <v>0.8889520556777355</v>
      </c>
    </row>
    <row r="393" spans="1:13" x14ac:dyDescent="0.25">
      <c r="A393" s="70"/>
      <c r="B393" s="67" t="s">
        <v>341</v>
      </c>
      <c r="C393" s="67"/>
      <c r="D393" s="71">
        <v>0.61147358937422136</v>
      </c>
      <c r="E393" s="71">
        <v>0.50969345857713488</v>
      </c>
      <c r="F393" s="71">
        <v>0.60506571816104104</v>
      </c>
      <c r="G393" s="71">
        <v>0.49130013590448546</v>
      </c>
      <c r="H393" s="71">
        <v>0.60636120515352798</v>
      </c>
      <c r="I393" s="71">
        <v>0.54163455814271744</v>
      </c>
      <c r="J393" s="71">
        <v>0.60652946793906393</v>
      </c>
      <c r="K393" s="71">
        <v>0.54475878391633126</v>
      </c>
      <c r="L393" s="71">
        <v>0.60345772368234551</v>
      </c>
      <c r="M393" s="71">
        <v>0.57324197426984058</v>
      </c>
    </row>
    <row r="394" spans="1:13" x14ac:dyDescent="0.25">
      <c r="A394" s="61"/>
      <c r="B394" s="64"/>
      <c r="C394" s="64"/>
      <c r="D394" s="73"/>
      <c r="E394" s="73"/>
      <c r="F394" s="73"/>
      <c r="G394" s="73"/>
      <c r="H394" s="73"/>
      <c r="I394" s="73"/>
      <c r="J394" s="73"/>
      <c r="K394" s="73"/>
      <c r="L394" s="73"/>
      <c r="M394" s="73"/>
    </row>
    <row r="395" spans="1:13" x14ac:dyDescent="0.25">
      <c r="A395" s="16" t="s">
        <v>342</v>
      </c>
      <c r="B395" s="5"/>
      <c r="C395" s="5"/>
      <c r="D395" s="58"/>
      <c r="E395" s="58"/>
      <c r="F395" s="58"/>
      <c r="G395" s="58"/>
      <c r="H395" s="58"/>
      <c r="I395" s="58"/>
      <c r="J395" s="58"/>
      <c r="K395" s="58"/>
      <c r="L395" s="58"/>
      <c r="M395" s="58"/>
    </row>
    <row r="396" spans="1:13" x14ac:dyDescent="0.25">
      <c r="A396" s="61"/>
      <c r="B396" s="64"/>
      <c r="C396" s="64"/>
      <c r="D396" s="74"/>
      <c r="E396" s="74"/>
      <c r="F396" s="74"/>
      <c r="G396" s="74"/>
      <c r="H396" s="74"/>
      <c r="I396" s="74"/>
      <c r="J396" s="74"/>
      <c r="K396" s="74"/>
      <c r="L396" s="74"/>
      <c r="M396" s="74"/>
    </row>
    <row r="397" spans="1:13" x14ac:dyDescent="0.25">
      <c r="A397" s="16"/>
      <c r="B397" s="5" t="s">
        <v>343</v>
      </c>
      <c r="C397" s="5"/>
      <c r="D397" s="77">
        <v>286080118.67999989</v>
      </c>
      <c r="E397" s="77">
        <v>234655.11</v>
      </c>
      <c r="F397" s="77">
        <v>333983119.24999988</v>
      </c>
      <c r="G397" s="77">
        <v>377977.01</v>
      </c>
      <c r="H397" s="77">
        <v>344083533.27999991</v>
      </c>
      <c r="I397" s="77">
        <v>437247.75000000006</v>
      </c>
      <c r="J397" s="77">
        <v>341707477.47000009</v>
      </c>
      <c r="K397" s="77">
        <v>442464.08999999997</v>
      </c>
      <c r="L397" s="77">
        <v>359674912.35000014</v>
      </c>
      <c r="M397" s="77">
        <v>504557.37</v>
      </c>
    </row>
    <row r="398" spans="1:13" x14ac:dyDescent="0.25">
      <c r="A398" s="16"/>
      <c r="B398" s="5"/>
      <c r="C398" s="5" t="s">
        <v>344</v>
      </c>
      <c r="D398" s="77">
        <v>256186827.77999994</v>
      </c>
      <c r="E398" s="77">
        <v>220472.08</v>
      </c>
      <c r="F398" s="77">
        <v>306537252.36999995</v>
      </c>
      <c r="G398" s="77">
        <v>366374.34</v>
      </c>
      <c r="H398" s="77">
        <v>313899405.77999991</v>
      </c>
      <c r="I398" s="77">
        <v>409238.76</v>
      </c>
      <c r="J398" s="77">
        <v>312286544.0200001</v>
      </c>
      <c r="K398" s="77">
        <v>410236.43</v>
      </c>
      <c r="L398" s="77">
        <v>327292471.02000016</v>
      </c>
      <c r="M398" s="77">
        <v>448765.88</v>
      </c>
    </row>
    <row r="399" spans="1:13" x14ac:dyDescent="0.25">
      <c r="A399" s="16"/>
      <c r="B399" s="5"/>
      <c r="C399" s="5" t="s">
        <v>345</v>
      </c>
      <c r="D399" s="77">
        <v>29893290.899999999</v>
      </c>
      <c r="E399" s="77">
        <v>14183.03</v>
      </c>
      <c r="F399" s="77">
        <v>27445866.879999999</v>
      </c>
      <c r="G399" s="77">
        <v>11602.669999999998</v>
      </c>
      <c r="H399" s="77">
        <v>30184127.5</v>
      </c>
      <c r="I399" s="77">
        <v>28008.990000000005</v>
      </c>
      <c r="J399" s="77">
        <v>29420933.449999996</v>
      </c>
      <c r="K399" s="77">
        <v>32227.66</v>
      </c>
      <c r="L399" s="77">
        <v>32382441.330000006</v>
      </c>
      <c r="M399" s="77">
        <v>55791.49</v>
      </c>
    </row>
    <row r="400" spans="1:13" x14ac:dyDescent="0.25">
      <c r="A400" s="16"/>
      <c r="B400" s="5" t="s">
        <v>346</v>
      </c>
      <c r="C400" s="5"/>
      <c r="D400" s="78">
        <v>0.50565344289326064</v>
      </c>
      <c r="E400" s="78">
        <v>0.2174187293006751</v>
      </c>
      <c r="F400" s="78">
        <v>0.50514445804059094</v>
      </c>
      <c r="G400" s="78">
        <v>0.24664125306806453</v>
      </c>
      <c r="H400" s="78">
        <v>0.50833217425982724</v>
      </c>
      <c r="I400" s="78">
        <v>0.24464377601546075</v>
      </c>
      <c r="J400" s="78">
        <v>0.50724435867151596</v>
      </c>
      <c r="K400" s="78">
        <v>0.24854760304325144</v>
      </c>
      <c r="L400" s="78">
        <v>0.51792187883311347</v>
      </c>
      <c r="M400" s="78">
        <v>0.2472738062877603</v>
      </c>
    </row>
    <row r="401" spans="1:13" x14ac:dyDescent="0.25">
      <c r="A401" s="4"/>
      <c r="B401" s="5" t="s">
        <v>347</v>
      </c>
      <c r="C401" s="5"/>
      <c r="D401" s="78">
        <v>0.10449272405901677</v>
      </c>
      <c r="E401" s="78">
        <v>6.044202489347026E-2</v>
      </c>
      <c r="F401" s="78">
        <v>8.217740747386594E-2</v>
      </c>
      <c r="G401" s="78">
        <v>3.069676116015627E-2</v>
      </c>
      <c r="H401" s="78">
        <v>8.7723254909259196E-2</v>
      </c>
      <c r="I401" s="78">
        <v>6.4057482285500608E-2</v>
      </c>
      <c r="J401" s="78">
        <v>8.6099764827601649E-2</v>
      </c>
      <c r="K401" s="78">
        <v>7.2836780946449242E-2</v>
      </c>
      <c r="L401" s="78">
        <v>9.0032527201921189E-2</v>
      </c>
      <c r="M401" s="78">
        <v>0.11057511656206706</v>
      </c>
    </row>
    <row r="402" spans="1:13" x14ac:dyDescent="0.25">
      <c r="A402" s="4"/>
      <c r="B402" s="5" t="s">
        <v>348</v>
      </c>
      <c r="C402" s="5"/>
      <c r="D402" s="78">
        <v>0.58901540813627862</v>
      </c>
      <c r="E402" s="78">
        <v>1.0714262044147125</v>
      </c>
      <c r="F402" s="78">
        <v>0.61443723252511817</v>
      </c>
      <c r="G402" s="78">
        <v>1.6895550765470362</v>
      </c>
      <c r="H402" s="78">
        <v>0.56240516277967634</v>
      </c>
      <c r="I402" s="78">
        <v>1.054649596433145</v>
      </c>
      <c r="J402" s="78">
        <v>0.56195858632758644</v>
      </c>
      <c r="K402" s="78">
        <v>0.97708707365039849</v>
      </c>
      <c r="L402" s="78">
        <v>0.54130102981954498</v>
      </c>
      <c r="M402" s="78">
        <v>0.86103669215502221</v>
      </c>
    </row>
    <row r="403" spans="1:13" x14ac:dyDescent="0.25">
      <c r="A403" s="4"/>
      <c r="B403" s="5" t="s">
        <v>349</v>
      </c>
      <c r="C403" s="5"/>
      <c r="D403" s="78">
        <v>0.61409050592025893</v>
      </c>
      <c r="E403" s="78">
        <v>0.49531990059659359</v>
      </c>
      <c r="F403" s="78">
        <v>0.6080249551197654</v>
      </c>
      <c r="G403" s="78">
        <v>0.43012746340337527</v>
      </c>
      <c r="H403" s="78">
        <v>0.58060520398378923</v>
      </c>
      <c r="I403" s="78">
        <v>0.56194660316292833</v>
      </c>
      <c r="J403" s="78">
        <v>0.57357022217015974</v>
      </c>
      <c r="K403" s="78">
        <v>0.55118903507932426</v>
      </c>
      <c r="L403" s="78">
        <v>0.57434313018885408</v>
      </c>
      <c r="M403" s="78">
        <v>0.57712973815739532</v>
      </c>
    </row>
    <row r="404" spans="1:13" x14ac:dyDescent="0.25">
      <c r="A404" s="16"/>
      <c r="B404" s="5"/>
      <c r="C404" s="5"/>
      <c r="D404" s="79"/>
      <c r="E404" s="79"/>
      <c r="F404" s="79"/>
      <c r="G404" s="79"/>
      <c r="H404" s="79"/>
      <c r="I404" s="79"/>
      <c r="J404" s="79"/>
      <c r="K404" s="79"/>
      <c r="L404" s="79"/>
      <c r="M404" s="79"/>
    </row>
    <row r="405" spans="1:13" x14ac:dyDescent="0.25">
      <c r="A405" s="16"/>
      <c r="B405" s="5" t="s">
        <v>350</v>
      </c>
      <c r="C405" s="5"/>
      <c r="D405" s="77">
        <v>180865687.63999999</v>
      </c>
      <c r="E405" s="77">
        <v>8020.17</v>
      </c>
      <c r="F405" s="77">
        <v>213945759.97000003</v>
      </c>
      <c r="G405" s="77">
        <v>3539.1299999999997</v>
      </c>
      <c r="H405" s="77">
        <v>210618072.38000003</v>
      </c>
      <c r="I405" s="77">
        <v>2592.64</v>
      </c>
      <c r="J405" s="77">
        <v>208832583.94999999</v>
      </c>
      <c r="K405" s="77">
        <v>2413.5299999999997</v>
      </c>
      <c r="L405" s="77">
        <v>203155739.21000001</v>
      </c>
      <c r="M405" s="77">
        <v>1827.8200000000004</v>
      </c>
    </row>
    <row r="406" spans="1:13" x14ac:dyDescent="0.25">
      <c r="A406" s="16"/>
      <c r="B406" s="5"/>
      <c r="C406" s="5" t="s">
        <v>351</v>
      </c>
      <c r="D406" s="77">
        <v>166818109.60999998</v>
      </c>
      <c r="E406" s="77">
        <v>6628.65</v>
      </c>
      <c r="F406" s="77">
        <v>195379507.05000001</v>
      </c>
      <c r="G406" s="77">
        <v>3094.98</v>
      </c>
      <c r="H406" s="77">
        <v>184760247.86000001</v>
      </c>
      <c r="I406" s="77">
        <v>2403.75</v>
      </c>
      <c r="J406" s="77">
        <v>183379001.19999999</v>
      </c>
      <c r="K406" s="77">
        <v>2221.13</v>
      </c>
      <c r="L406" s="77">
        <v>179080971.74000001</v>
      </c>
      <c r="M406" s="77">
        <v>1743.93</v>
      </c>
    </row>
    <row r="407" spans="1:13" x14ac:dyDescent="0.25">
      <c r="A407" s="16"/>
      <c r="B407" s="5"/>
      <c r="C407" s="5" t="s">
        <v>352</v>
      </c>
      <c r="D407" s="77">
        <v>14047578.029999999</v>
      </c>
      <c r="E407" s="77">
        <v>1391.52</v>
      </c>
      <c r="F407" s="77">
        <v>18566252.920000002</v>
      </c>
      <c r="G407" s="77">
        <v>444.15000000000003</v>
      </c>
      <c r="H407" s="77">
        <v>25857824.520000003</v>
      </c>
      <c r="I407" s="77">
        <v>188.89</v>
      </c>
      <c r="J407" s="77">
        <v>25453582.749999996</v>
      </c>
      <c r="K407" s="77">
        <v>192.4</v>
      </c>
      <c r="L407" s="77">
        <v>24074767.470000003</v>
      </c>
      <c r="M407" s="77">
        <v>83.89</v>
      </c>
    </row>
    <row r="408" spans="1:13" x14ac:dyDescent="0.25">
      <c r="A408" s="16"/>
      <c r="B408" s="5" t="s">
        <v>353</v>
      </c>
      <c r="C408" s="5"/>
      <c r="D408" s="78">
        <v>0.31968442294559485</v>
      </c>
      <c r="E408" s="78">
        <v>7.431055604011332E-3</v>
      </c>
      <c r="F408" s="78">
        <v>0.32358975271810259</v>
      </c>
      <c r="G408" s="78">
        <v>2.3093877005132641E-3</v>
      </c>
      <c r="H408" s="78">
        <v>0.31115683348966078</v>
      </c>
      <c r="I408" s="78">
        <v>1.4506037811486143E-3</v>
      </c>
      <c r="J408" s="78">
        <v>0.30999950864327575</v>
      </c>
      <c r="K408" s="78">
        <v>1.3557644788144924E-3</v>
      </c>
      <c r="L408" s="78">
        <v>0.29253861899877148</v>
      </c>
      <c r="M408" s="78">
        <v>8.9577922250723267E-4</v>
      </c>
    </row>
    <row r="409" spans="1:13" x14ac:dyDescent="0.25">
      <c r="A409" s="4"/>
      <c r="B409" s="5" t="s">
        <v>354</v>
      </c>
      <c r="C409" s="5"/>
      <c r="D409" s="78">
        <v>7.7668562861744589E-2</v>
      </c>
      <c r="E409" s="78">
        <v>0.17350255667897313</v>
      </c>
      <c r="F409" s="78">
        <v>8.6780186354725633E-2</v>
      </c>
      <c r="G409" s="78">
        <v>0.12549694416424378</v>
      </c>
      <c r="H409" s="78">
        <v>0.12277115742160512</v>
      </c>
      <c r="I409" s="78">
        <v>7.2856239200197487E-2</v>
      </c>
      <c r="J409" s="78">
        <v>0.12188511135836089</v>
      </c>
      <c r="K409" s="78">
        <v>7.9717260609977927E-2</v>
      </c>
      <c r="L409" s="78">
        <v>0.11850399877265669</v>
      </c>
      <c r="M409" s="78">
        <v>4.5896204221422231E-2</v>
      </c>
    </row>
    <row r="410" spans="1:13" x14ac:dyDescent="0.25">
      <c r="A410" s="4"/>
      <c r="B410" s="5" t="s">
        <v>355</v>
      </c>
      <c r="C410" s="5"/>
      <c r="D410" s="78">
        <v>0.94561677903703378</v>
      </c>
      <c r="E410" s="78">
        <v>0.76537886627572727</v>
      </c>
      <c r="F410" s="78">
        <v>0.92945269863317115</v>
      </c>
      <c r="G410" s="78">
        <v>0.86860294945401328</v>
      </c>
      <c r="H410" s="78">
        <v>0.77952266883122912</v>
      </c>
      <c r="I410" s="78">
        <v>1.3530626290433587</v>
      </c>
      <c r="J410" s="78">
        <v>0.78999902911506625</v>
      </c>
      <c r="K410" s="78">
        <v>1.2057692307692307</v>
      </c>
      <c r="L410" s="78">
        <v>0.82177613780292091</v>
      </c>
      <c r="M410" s="78">
        <v>1.0679461199189415</v>
      </c>
    </row>
    <row r="411" spans="1:13" x14ac:dyDescent="0.25">
      <c r="A411" s="4"/>
      <c r="B411" s="5" t="s">
        <v>356</v>
      </c>
      <c r="C411" s="5"/>
      <c r="D411" s="78">
        <v>0.69719388145959937</v>
      </c>
      <c r="E411" s="78">
        <v>0.65048551865857052</v>
      </c>
      <c r="F411" s="78">
        <v>0.74327391876073412</v>
      </c>
      <c r="G411" s="78">
        <v>0.79023696163738855</v>
      </c>
      <c r="H411" s="78">
        <v>0.72568580184152176</v>
      </c>
      <c r="I411" s="78">
        <v>1.2318858332822931</v>
      </c>
      <c r="J411" s="78">
        <v>0.73483002432101141</v>
      </c>
      <c r="K411" s="78">
        <v>1.2651883775893227</v>
      </c>
      <c r="L411" s="78">
        <v>0.75214319312340239</v>
      </c>
      <c r="M411" s="78">
        <v>0.95496183206106866</v>
      </c>
    </row>
    <row r="412" spans="1:13" x14ac:dyDescent="0.25">
      <c r="A412" s="16"/>
      <c r="B412" s="5"/>
      <c r="C412" s="5"/>
      <c r="D412" s="77"/>
      <c r="E412" s="77"/>
      <c r="F412" s="77"/>
      <c r="G412" s="77"/>
      <c r="H412" s="77"/>
      <c r="I412" s="77"/>
      <c r="J412" s="77"/>
      <c r="K412" s="77"/>
      <c r="L412" s="77"/>
      <c r="M412" s="77"/>
    </row>
    <row r="413" spans="1:13" x14ac:dyDescent="0.25">
      <c r="A413" s="16"/>
      <c r="B413" s="5" t="s">
        <v>357</v>
      </c>
      <c r="C413" s="5"/>
      <c r="D413" s="77">
        <v>84264878.390000015</v>
      </c>
      <c r="E413" s="77">
        <v>47900.719999999994</v>
      </c>
      <c r="F413" s="77">
        <v>96564113.590000018</v>
      </c>
      <c r="G413" s="77">
        <v>48961.31</v>
      </c>
      <c r="H413" s="77">
        <v>103578969</v>
      </c>
      <c r="I413" s="77">
        <v>46658</v>
      </c>
      <c r="J413" s="77">
        <v>104555724.69000001</v>
      </c>
      <c r="K413" s="77">
        <v>46657.749999999993</v>
      </c>
      <c r="L413" s="77">
        <v>111581032.56000003</v>
      </c>
      <c r="M413" s="77">
        <v>43592.83</v>
      </c>
    </row>
    <row r="414" spans="1:13" x14ac:dyDescent="0.25">
      <c r="A414" s="16"/>
      <c r="B414" s="5"/>
      <c r="C414" s="5" t="s">
        <v>358</v>
      </c>
      <c r="D414" s="77">
        <v>78820635.560000002</v>
      </c>
      <c r="E414" s="77">
        <v>46498.02</v>
      </c>
      <c r="F414" s="77">
        <v>91658405.610000014</v>
      </c>
      <c r="G414" s="77">
        <v>47058.37</v>
      </c>
      <c r="H414" s="77">
        <v>97204015.539999992</v>
      </c>
      <c r="I414" s="77">
        <v>44046.89</v>
      </c>
      <c r="J414" s="77">
        <v>98068954.460000008</v>
      </c>
      <c r="K414" s="77">
        <v>44049.35</v>
      </c>
      <c r="L414" s="77">
        <v>103746508.82000004</v>
      </c>
      <c r="M414" s="77">
        <v>40810.86</v>
      </c>
    </row>
    <row r="415" spans="1:13" x14ac:dyDescent="0.25">
      <c r="A415" s="16"/>
      <c r="B415" s="5"/>
      <c r="C415" s="5" t="s">
        <v>359</v>
      </c>
      <c r="D415" s="77">
        <v>5444242.8300000001</v>
      </c>
      <c r="E415" s="77">
        <v>1402.6999999999998</v>
      </c>
      <c r="F415" s="77">
        <v>4905707.9800000004</v>
      </c>
      <c r="G415" s="77">
        <v>1902.94</v>
      </c>
      <c r="H415" s="77">
        <v>6374953.46</v>
      </c>
      <c r="I415" s="77">
        <v>2611.1099999999997</v>
      </c>
      <c r="J415" s="77">
        <v>6486770.2299999986</v>
      </c>
      <c r="K415" s="77">
        <v>2608.4</v>
      </c>
      <c r="L415" s="77">
        <v>7834523.7399999993</v>
      </c>
      <c r="M415" s="77">
        <v>2781.9700000000003</v>
      </c>
    </row>
    <row r="416" spans="1:13" x14ac:dyDescent="0.25">
      <c r="A416" s="16"/>
      <c r="B416" s="5" t="s">
        <v>360</v>
      </c>
      <c r="C416" s="5"/>
      <c r="D416" s="78">
        <v>0.14894018525120337</v>
      </c>
      <c r="E416" s="78">
        <v>4.4382215563033907E-2</v>
      </c>
      <c r="F416" s="78">
        <v>0.14605177332054828</v>
      </c>
      <c r="G416" s="78">
        <v>3.1948712569195563E-2</v>
      </c>
      <c r="H416" s="78">
        <v>0.15302250013956628</v>
      </c>
      <c r="I416" s="78">
        <v>2.6105541540989898E-2</v>
      </c>
      <c r="J416" s="78">
        <v>0.15520673386631062</v>
      </c>
      <c r="K416" s="78">
        <v>2.6209295145039373E-2</v>
      </c>
      <c r="L416" s="78">
        <v>0.16067358617822708</v>
      </c>
      <c r="M416" s="78">
        <v>2.1364002672194175E-2</v>
      </c>
    </row>
    <row r="417" spans="1:13" x14ac:dyDescent="0.25">
      <c r="A417" s="4"/>
      <c r="B417" s="5" t="s">
        <v>361</v>
      </c>
      <c r="C417" s="5"/>
      <c r="D417" s="78">
        <v>6.4608683166937145E-2</v>
      </c>
      <c r="E417" s="78">
        <v>2.9283484674134334E-2</v>
      </c>
      <c r="F417" s="78">
        <v>5.08025994090213E-2</v>
      </c>
      <c r="G417" s="78">
        <v>3.8866198637250521E-2</v>
      </c>
      <c r="H417" s="78">
        <v>6.1546793924932772E-2</v>
      </c>
      <c r="I417" s="78">
        <v>5.5962750225041789E-2</v>
      </c>
      <c r="J417" s="78">
        <v>6.2041272720674001E-2</v>
      </c>
      <c r="K417" s="78">
        <v>5.590496755630095E-2</v>
      </c>
      <c r="L417" s="78">
        <v>7.0213759097337361E-2</v>
      </c>
      <c r="M417" s="78">
        <v>6.3817146076545164E-2</v>
      </c>
    </row>
    <row r="418" spans="1:13" x14ac:dyDescent="0.25">
      <c r="A418" s="4"/>
      <c r="B418" s="5" t="s">
        <v>362</v>
      </c>
      <c r="C418" s="5"/>
      <c r="D418" s="78">
        <v>0.56157211121312167</v>
      </c>
      <c r="E418" s="78">
        <v>0.8657874099950098</v>
      </c>
      <c r="F418" s="78">
        <v>0.6579471593415146</v>
      </c>
      <c r="G418" s="78">
        <v>0.66420381094516912</v>
      </c>
      <c r="H418" s="78">
        <v>0.53757831825802849</v>
      </c>
      <c r="I418" s="78">
        <v>0.50160276663947523</v>
      </c>
      <c r="J418" s="78">
        <v>0.53305284562237387</v>
      </c>
      <c r="K418" s="78">
        <v>0.49767290292899857</v>
      </c>
      <c r="L418" s="78">
        <v>0.46307737399235954</v>
      </c>
      <c r="M418" s="78">
        <v>0.46485404227939192</v>
      </c>
    </row>
    <row r="419" spans="1:13" x14ac:dyDescent="0.25">
      <c r="A419" s="4"/>
      <c r="B419" s="5" t="s">
        <v>363</v>
      </c>
      <c r="C419" s="5"/>
      <c r="D419" s="78">
        <v>0.61710685244750474</v>
      </c>
      <c r="E419" s="78">
        <v>0.99525702412142025</v>
      </c>
      <c r="F419" s="78">
        <v>0.6893135784082266</v>
      </c>
      <c r="G419" s="78">
        <v>0.85609972885093555</v>
      </c>
      <c r="H419" s="78">
        <v>0.61874574559928786</v>
      </c>
      <c r="I419" s="78">
        <v>0.56190187152250892</v>
      </c>
      <c r="J419" s="78">
        <v>0.60758347570716897</v>
      </c>
      <c r="K419" s="78">
        <v>0.57347088651862221</v>
      </c>
      <c r="L419" s="78">
        <v>0.48837401443889189</v>
      </c>
      <c r="M419" s="78">
        <v>0.50262482708064848</v>
      </c>
    </row>
    <row r="420" spans="1:13" x14ac:dyDescent="0.25">
      <c r="A420" s="16"/>
      <c r="B420" s="5"/>
      <c r="C420" s="5"/>
      <c r="D420" s="79"/>
      <c r="E420" s="79"/>
      <c r="F420" s="79"/>
      <c r="G420" s="79"/>
      <c r="H420" s="79"/>
      <c r="I420" s="79"/>
      <c r="J420" s="79"/>
      <c r="K420" s="79"/>
      <c r="L420" s="79"/>
      <c r="M420" s="79"/>
    </row>
    <row r="421" spans="1:13" x14ac:dyDescent="0.25">
      <c r="A421" s="16"/>
      <c r="B421" s="5" t="s">
        <v>364</v>
      </c>
      <c r="C421" s="5"/>
      <c r="D421" s="77">
        <v>14552532.560000001</v>
      </c>
      <c r="E421" s="77">
        <v>788701.35</v>
      </c>
      <c r="F421" s="77">
        <v>16670589.080000004</v>
      </c>
      <c r="G421" s="77">
        <v>1102019.6700000002</v>
      </c>
      <c r="H421" s="77">
        <v>18606607.980000004</v>
      </c>
      <c r="I421" s="77">
        <v>1300784.9700000002</v>
      </c>
      <c r="J421" s="77">
        <v>18558778.259999998</v>
      </c>
      <c r="K421" s="77">
        <v>1288663.2100000002</v>
      </c>
      <c r="L421" s="77">
        <v>20046161.84</v>
      </c>
      <c r="M421" s="77">
        <v>1490502.44</v>
      </c>
    </row>
    <row r="422" spans="1:13" x14ac:dyDescent="0.25">
      <c r="A422" s="16"/>
      <c r="B422" s="5"/>
      <c r="C422" s="5" t="s">
        <v>365</v>
      </c>
      <c r="D422" s="77">
        <v>12873413.959999999</v>
      </c>
      <c r="E422" s="77">
        <v>730418.71</v>
      </c>
      <c r="F422" s="77">
        <v>15092655.160000002</v>
      </c>
      <c r="G422" s="77">
        <v>1047063.23</v>
      </c>
      <c r="H422" s="77">
        <v>16198108.130000003</v>
      </c>
      <c r="I422" s="77">
        <v>1195082.97</v>
      </c>
      <c r="J422" s="77">
        <v>16015171.829999996</v>
      </c>
      <c r="K422" s="77">
        <v>1179757.58</v>
      </c>
      <c r="L422" s="77">
        <v>17189622.82</v>
      </c>
      <c r="M422" s="77">
        <v>1380101.19</v>
      </c>
    </row>
    <row r="423" spans="1:13" x14ac:dyDescent="0.25">
      <c r="A423" s="16"/>
      <c r="B423" s="5"/>
      <c r="C423" s="5" t="s">
        <v>366</v>
      </c>
      <c r="D423" s="77">
        <v>1679118.6</v>
      </c>
      <c r="E423" s="77">
        <v>58282.64</v>
      </c>
      <c r="F423" s="77">
        <v>1577933.92</v>
      </c>
      <c r="G423" s="77">
        <v>54956.44</v>
      </c>
      <c r="H423" s="77">
        <v>2408499.8499999996</v>
      </c>
      <c r="I423" s="77">
        <v>105702</v>
      </c>
      <c r="J423" s="77">
        <v>2543606.4300000002</v>
      </c>
      <c r="K423" s="77">
        <v>108905.62999999999</v>
      </c>
      <c r="L423" s="77">
        <v>2856539.0199999996</v>
      </c>
      <c r="M423" s="77">
        <v>110401.25</v>
      </c>
    </row>
    <row r="424" spans="1:13" x14ac:dyDescent="0.25">
      <c r="A424" s="80"/>
      <c r="B424" s="81" t="s">
        <v>367</v>
      </c>
      <c r="C424" s="81"/>
      <c r="D424" s="78">
        <v>2.5721948892265749E-2</v>
      </c>
      <c r="E424" s="78">
        <v>0.73076799953227956</v>
      </c>
      <c r="F424" s="78">
        <v>2.5214015920758243E-2</v>
      </c>
      <c r="G424" s="78">
        <v>0.71910064666222684</v>
      </c>
      <c r="H424" s="78">
        <v>2.7488492110945856E-2</v>
      </c>
      <c r="I424" s="78">
        <v>0.72780007866240093</v>
      </c>
      <c r="J424" s="78">
        <v>2.754939881889781E-2</v>
      </c>
      <c r="K424" s="78">
        <v>0.72388733733289456</v>
      </c>
      <c r="L424" s="78">
        <v>2.8865915989888077E-2</v>
      </c>
      <c r="M424" s="78">
        <v>0.73046641181753824</v>
      </c>
    </row>
    <row r="425" spans="1:13" x14ac:dyDescent="0.25">
      <c r="A425" s="4"/>
      <c r="B425" s="5" t="s">
        <v>368</v>
      </c>
      <c r="C425" s="5"/>
      <c r="D425" s="78">
        <v>0.11538325669961601</v>
      </c>
      <c r="E425" s="78">
        <v>7.3896970000114748E-2</v>
      </c>
      <c r="F425" s="78">
        <v>9.4653758930035331E-2</v>
      </c>
      <c r="G425" s="78">
        <v>4.9868837640620327E-2</v>
      </c>
      <c r="H425" s="78">
        <v>0.12944325223538133</v>
      </c>
      <c r="I425" s="78">
        <v>8.1260164006968796E-2</v>
      </c>
      <c r="J425" s="78">
        <v>0.13705678220652442</v>
      </c>
      <c r="K425" s="78">
        <v>8.4510544845926017E-2</v>
      </c>
      <c r="L425" s="78">
        <v>0.14249805238527394</v>
      </c>
      <c r="M425" s="78">
        <v>7.4069821717299575E-2</v>
      </c>
    </row>
    <row r="426" spans="1:13" x14ac:dyDescent="0.25">
      <c r="A426" s="4"/>
      <c r="B426" s="5" t="s">
        <v>369</v>
      </c>
      <c r="C426" s="5"/>
      <c r="D426" s="78">
        <v>0.59766930698045972</v>
      </c>
      <c r="E426" s="78">
        <v>0.65265060059050173</v>
      </c>
      <c r="F426" s="78">
        <v>0.59344608042902081</v>
      </c>
      <c r="G426" s="78">
        <v>0.7604255297468322</v>
      </c>
      <c r="H426" s="78">
        <v>0.52287101865503538</v>
      </c>
      <c r="I426" s="78">
        <v>0.55121057312065991</v>
      </c>
      <c r="J426" s="78">
        <v>0.50185078750567558</v>
      </c>
      <c r="K426" s="78">
        <v>0.54792144354704164</v>
      </c>
      <c r="L426" s="78">
        <v>0.50671582634288659</v>
      </c>
      <c r="M426" s="78">
        <v>0.63801523986367914</v>
      </c>
    </row>
    <row r="427" spans="1:13" x14ac:dyDescent="0.25">
      <c r="A427" s="4"/>
      <c r="B427" s="5" t="s">
        <v>370</v>
      </c>
      <c r="C427" s="5"/>
      <c r="D427" s="78">
        <v>0.64017912442265723</v>
      </c>
      <c r="E427" s="78">
        <v>0.69325649957344226</v>
      </c>
      <c r="F427" s="78">
        <v>0.61886741752396646</v>
      </c>
      <c r="G427" s="78">
        <v>0.78591550013569011</v>
      </c>
      <c r="H427" s="78">
        <v>0.53448358075195113</v>
      </c>
      <c r="I427" s="78">
        <v>0.76428722157052653</v>
      </c>
      <c r="J427" s="78">
        <v>0.52610013864067751</v>
      </c>
      <c r="K427" s="78">
        <v>0.76064119373155781</v>
      </c>
      <c r="L427" s="78">
        <v>0.50850445271907962</v>
      </c>
      <c r="M427" s="78">
        <v>0.79148477496246206</v>
      </c>
    </row>
    <row r="428" spans="1:13" x14ac:dyDescent="0.25">
      <c r="A428" s="63"/>
      <c r="B428" s="64"/>
      <c r="C428" s="82"/>
      <c r="D428" s="83"/>
      <c r="E428" s="83"/>
      <c r="F428" s="83"/>
      <c r="G428" s="83"/>
      <c r="H428" s="83"/>
      <c r="I428" s="83"/>
      <c r="J428" s="83"/>
      <c r="K428" s="83"/>
      <c r="L428" s="83"/>
      <c r="M428" s="83"/>
    </row>
    <row r="429" spans="1:13" x14ac:dyDescent="0.25">
      <c r="A429" s="84" t="s">
        <v>371</v>
      </c>
      <c r="B429" s="62"/>
      <c r="C429" s="64"/>
      <c r="D429" s="58" t="s">
        <v>316</v>
      </c>
      <c r="E429" s="58" t="s">
        <v>316</v>
      </c>
      <c r="F429" s="58" t="s">
        <v>316</v>
      </c>
      <c r="G429" s="58" t="s">
        <v>316</v>
      </c>
      <c r="H429" s="58" t="s">
        <v>316</v>
      </c>
      <c r="I429" s="58" t="s">
        <v>316</v>
      </c>
      <c r="J429" s="58" t="s">
        <v>316</v>
      </c>
      <c r="K429" s="58" t="s">
        <v>316</v>
      </c>
      <c r="L429" s="58" t="s">
        <v>316</v>
      </c>
      <c r="M429" s="58" t="s">
        <v>316</v>
      </c>
    </row>
    <row r="430" spans="1:13" x14ac:dyDescent="0.25">
      <c r="A430" s="72"/>
      <c r="B430" s="64"/>
      <c r="C430" s="64"/>
      <c r="D430" s="85" t="s">
        <v>316</v>
      </c>
      <c r="E430" s="85" t="s">
        <v>316</v>
      </c>
      <c r="F430" s="85" t="s">
        <v>316</v>
      </c>
      <c r="G430" s="85" t="s">
        <v>316</v>
      </c>
      <c r="H430" s="85" t="s">
        <v>316</v>
      </c>
      <c r="I430" s="85" t="s">
        <v>316</v>
      </c>
      <c r="J430" s="85" t="s">
        <v>316</v>
      </c>
      <c r="K430" s="85" t="s">
        <v>316</v>
      </c>
      <c r="L430" s="85" t="s">
        <v>316</v>
      </c>
      <c r="M430" s="85" t="s">
        <v>316</v>
      </c>
    </row>
    <row r="431" spans="1:13" x14ac:dyDescent="0.25">
      <c r="A431" s="70"/>
      <c r="B431" s="67" t="s">
        <v>372</v>
      </c>
      <c r="C431" s="86"/>
      <c r="D431" s="85">
        <v>17.872821504158608</v>
      </c>
      <c r="E431" s="85">
        <v>1.0330109145166089</v>
      </c>
      <c r="F431" s="121">
        <v>16.562387709355868</v>
      </c>
      <c r="G431" s="121">
        <v>1.1790169636126915</v>
      </c>
      <c r="H431" s="121">
        <v>14.964378376533084</v>
      </c>
      <c r="I431" s="121">
        <v>0.97119683878015961</v>
      </c>
      <c r="J431" s="121">
        <v>14.832691966283164</v>
      </c>
      <c r="K431" s="121">
        <v>0.90092779777707255</v>
      </c>
      <c r="L431" s="121">
        <v>14.067892950534166</v>
      </c>
      <c r="M431" s="121">
        <v>0.99248463714345525</v>
      </c>
    </row>
    <row r="432" spans="1:13" x14ac:dyDescent="0.25">
      <c r="A432" s="149"/>
      <c r="B432" s="150" t="s">
        <v>373</v>
      </c>
      <c r="C432" s="151"/>
      <c r="D432" s="152">
        <v>7.1312566240933641</v>
      </c>
      <c r="E432" s="152">
        <v>6.3615732637046172</v>
      </c>
      <c r="F432" s="153">
        <v>7.8753097327115169</v>
      </c>
      <c r="G432" s="153">
        <v>6.5492929142070917</v>
      </c>
      <c r="H432" s="153">
        <v>8.296581526117853</v>
      </c>
      <c r="I432" s="153">
        <v>8.1960991342606189</v>
      </c>
      <c r="J432" s="153">
        <v>8.3224613060518973</v>
      </c>
      <c r="K432" s="153">
        <v>8.5934659154416533</v>
      </c>
      <c r="L432" s="153">
        <v>7.9867349399855945</v>
      </c>
      <c r="M432" s="153">
        <v>6.2176015985765769</v>
      </c>
    </row>
    <row r="433" spans="1:13" x14ac:dyDescent="0.25">
      <c r="A433" s="66"/>
      <c r="B433" s="67" t="s">
        <v>374</v>
      </c>
      <c r="C433" s="86"/>
      <c r="D433" s="85">
        <v>-0.11657611218321072</v>
      </c>
      <c r="E433" s="85">
        <v>-3.1273640177380724E-3</v>
      </c>
      <c r="F433" s="121">
        <v>-8.47604225791148E-2</v>
      </c>
      <c r="G433" s="121">
        <v>-1.878067775849265E-2</v>
      </c>
      <c r="H433" s="121">
        <v>-9.9453163623544019E-2</v>
      </c>
      <c r="I433" s="121">
        <v>-3.4798097679628888E-2</v>
      </c>
      <c r="J433" s="121">
        <v>-0.10580687962678215</v>
      </c>
      <c r="K433" s="121">
        <v>-4.5346211624771961E-2</v>
      </c>
      <c r="L433" s="121">
        <v>-0.10855224586992776</v>
      </c>
      <c r="M433" s="121">
        <v>-6.7095711198164099E-2</v>
      </c>
    </row>
    <row r="434" spans="1:13" x14ac:dyDescent="0.25">
      <c r="A434" s="66"/>
      <c r="B434" s="67" t="s">
        <v>375</v>
      </c>
      <c r="C434" s="86"/>
      <c r="D434" s="85">
        <v>19.284052861005119</v>
      </c>
      <c r="E434" s="85">
        <v>5.5778080744481189</v>
      </c>
      <c r="F434" s="121">
        <v>14.550618974028211</v>
      </c>
      <c r="G434" s="121">
        <v>5.4586833402571919</v>
      </c>
      <c r="H434" s="121">
        <v>11.604158516750905</v>
      </c>
      <c r="I434" s="121">
        <v>5.0783819891241331</v>
      </c>
      <c r="J434" s="121">
        <v>10.63324768206102</v>
      </c>
      <c r="K434" s="121">
        <v>4.5033141164955959</v>
      </c>
      <c r="L434" s="121">
        <v>12.893873417229639</v>
      </c>
      <c r="M434" s="121">
        <v>5.248357994336172</v>
      </c>
    </row>
    <row r="435" spans="1:13" x14ac:dyDescent="0.25">
      <c r="A435" s="87"/>
      <c r="B435" s="88"/>
      <c r="C435" s="88"/>
      <c r="D435" s="85"/>
      <c r="E435" s="85"/>
      <c r="F435" s="85"/>
      <c r="G435" s="85"/>
      <c r="H435" s="85"/>
      <c r="I435" s="85"/>
      <c r="J435" s="85"/>
      <c r="K435" s="85"/>
      <c r="L435" s="85"/>
      <c r="M435" s="85"/>
    </row>
    <row r="436" spans="1:13" x14ac:dyDescent="0.25">
      <c r="A436" s="66"/>
      <c r="B436" s="67" t="s">
        <v>376</v>
      </c>
      <c r="C436" s="86"/>
      <c r="D436" s="85">
        <v>0.13350356714569878</v>
      </c>
      <c r="E436" s="85">
        <v>7.1538489880579537E-2</v>
      </c>
      <c r="F436" s="85">
        <v>0.13144711111513985</v>
      </c>
      <c r="G436" s="85">
        <v>6.7559951712720112E-2</v>
      </c>
      <c r="H436" s="85">
        <v>6.6548361585787141E-2</v>
      </c>
      <c r="I436" s="85">
        <v>-0.27684211238828693</v>
      </c>
      <c r="J436" s="85">
        <v>6.8467536843486831E-2</v>
      </c>
      <c r="K436" s="85">
        <v>-0.35511356281110096</v>
      </c>
      <c r="L436" s="85">
        <v>6.3431932095314947E-2</v>
      </c>
      <c r="M436" s="85">
        <v>-4.526424174295629E-2</v>
      </c>
    </row>
    <row r="437" spans="1:13" x14ac:dyDescent="0.25">
      <c r="A437" s="149"/>
      <c r="B437" s="150" t="s">
        <v>377</v>
      </c>
      <c r="C437" s="151"/>
      <c r="D437" s="152">
        <v>1.8720903507335462E-2</v>
      </c>
      <c r="E437" s="152">
        <v>1.1245408472890794E-2</v>
      </c>
      <c r="F437" s="152">
        <v>1.6691040171937788E-2</v>
      </c>
      <c r="G437" s="152">
        <v>1.0315610035728451E-2</v>
      </c>
      <c r="H437" s="152">
        <v>8.0021141086690228E-3</v>
      </c>
      <c r="I437" s="152">
        <v>-3.416343692445678E-2</v>
      </c>
      <c r="J437" s="152">
        <v>8.2268375094394219E-3</v>
      </c>
      <c r="K437" s="152">
        <v>-4.1323671531994455E-2</v>
      </c>
      <c r="L437" s="152">
        <v>7.9242440365241418E-3</v>
      </c>
      <c r="M437" s="152">
        <v>-7.2917552155360443E-3</v>
      </c>
    </row>
    <row r="438" spans="1:13" x14ac:dyDescent="0.25">
      <c r="A438" s="66"/>
      <c r="B438" s="67" t="s">
        <v>378</v>
      </c>
      <c r="C438" s="86"/>
      <c r="D438" s="85">
        <v>0.36101489284123345</v>
      </c>
      <c r="E438" s="85">
        <v>6.2724730180557561E-2</v>
      </c>
      <c r="F438" s="85">
        <v>0.24286496582206385</v>
      </c>
      <c r="G438" s="85">
        <v>5.6309648646621045E-2</v>
      </c>
      <c r="H438" s="85">
        <v>8.5091351492701237E-2</v>
      </c>
      <c r="I438" s="85">
        <v>-0.15926629670688097</v>
      </c>
      <c r="J438" s="85">
        <v>8.7478000877940484E-2</v>
      </c>
      <c r="K438" s="85">
        <v>-0.18609347335545787</v>
      </c>
      <c r="L438" s="85">
        <v>9.3628846776000973E-2</v>
      </c>
      <c r="M438" s="85">
        <v>-3.5091283098615429E-2</v>
      </c>
    </row>
    <row r="439" spans="1:13" x14ac:dyDescent="0.25">
      <c r="A439" s="87"/>
      <c r="B439" s="88"/>
      <c r="C439" s="88"/>
      <c r="D439" s="85"/>
      <c r="E439" s="85"/>
      <c r="F439" s="85"/>
      <c r="G439" s="85"/>
      <c r="H439" s="85"/>
      <c r="I439" s="85"/>
      <c r="J439" s="85"/>
      <c r="K439" s="85"/>
      <c r="L439" s="85"/>
      <c r="M439" s="85"/>
    </row>
    <row r="440" spans="1:13" x14ac:dyDescent="0.25">
      <c r="A440" s="66"/>
      <c r="B440" s="67" t="s">
        <v>379</v>
      </c>
      <c r="C440" s="86"/>
      <c r="D440" s="85">
        <v>7.3927390082469735E-2</v>
      </c>
      <c r="E440" s="85">
        <v>0.23067468959044968</v>
      </c>
      <c r="F440" s="85">
        <v>9.4301839246022423E-2</v>
      </c>
      <c r="G440" s="85">
        <v>0.22871075579849376</v>
      </c>
      <c r="H440" s="85">
        <v>0.13071292867724948</v>
      </c>
      <c r="I440" s="85">
        <v>0.2708399443378382</v>
      </c>
      <c r="J440" s="85">
        <v>0.13092135329135268</v>
      </c>
      <c r="K440" s="85">
        <v>0.27057037542244933</v>
      </c>
      <c r="L440" s="85">
        <v>0.12066275079149591</v>
      </c>
      <c r="M440" s="85">
        <v>0.26135463643226342</v>
      </c>
    </row>
    <row r="441" spans="1:13" x14ac:dyDescent="0.25">
      <c r="A441" s="87"/>
      <c r="B441" s="88"/>
      <c r="C441" s="88"/>
      <c r="D441" s="89"/>
      <c r="E441" s="89"/>
      <c r="F441" s="89"/>
      <c r="G441" s="89"/>
      <c r="H441" s="89"/>
      <c r="I441" s="89"/>
      <c r="J441" s="89"/>
      <c r="K441" s="89"/>
      <c r="L441" s="89"/>
      <c r="M441" s="89"/>
    </row>
    <row r="442" spans="1:13" x14ac:dyDescent="0.25">
      <c r="A442" s="16" t="s">
        <v>380</v>
      </c>
      <c r="B442" s="5"/>
      <c r="C442" s="17"/>
      <c r="D442" s="58" t="s">
        <v>316</v>
      </c>
      <c r="E442" s="58" t="s">
        <v>316</v>
      </c>
      <c r="F442" s="58" t="s">
        <v>316</v>
      </c>
      <c r="G442" s="58" t="s">
        <v>316</v>
      </c>
      <c r="H442" s="58" t="s">
        <v>316</v>
      </c>
      <c r="I442" s="58" t="s">
        <v>316</v>
      </c>
      <c r="J442" s="58" t="s">
        <v>316</v>
      </c>
      <c r="K442" s="58" t="s">
        <v>316</v>
      </c>
      <c r="L442" s="58" t="s">
        <v>316</v>
      </c>
      <c r="M442" s="58" t="s">
        <v>316</v>
      </c>
    </row>
    <row r="443" spans="1:13" x14ac:dyDescent="0.25">
      <c r="A443" s="63"/>
      <c r="B443" s="64"/>
      <c r="C443" s="64"/>
      <c r="D443" s="90" t="s">
        <v>316</v>
      </c>
      <c r="E443" s="90" t="s">
        <v>316</v>
      </c>
      <c r="F443" s="90" t="s">
        <v>316</v>
      </c>
      <c r="G443" s="90" t="s">
        <v>316</v>
      </c>
      <c r="H443" s="90" t="s">
        <v>316</v>
      </c>
      <c r="I443" s="90" t="s">
        <v>316</v>
      </c>
      <c r="J443" s="90" t="s">
        <v>316</v>
      </c>
      <c r="K443" s="90" t="s">
        <v>316</v>
      </c>
      <c r="L443" s="90" t="s">
        <v>316</v>
      </c>
      <c r="M443" s="90" t="s">
        <v>316</v>
      </c>
    </row>
    <row r="444" spans="1:13" x14ac:dyDescent="0.25">
      <c r="A444" s="4"/>
      <c r="B444" s="5" t="s">
        <v>381</v>
      </c>
      <c r="C444" s="5"/>
      <c r="D444" s="91">
        <v>593792.31000000006</v>
      </c>
      <c r="E444" s="91">
        <v>0</v>
      </c>
      <c r="F444" s="91">
        <v>483798.91000000003</v>
      </c>
      <c r="G444" s="91">
        <v>0</v>
      </c>
      <c r="H444" s="91">
        <v>633819.28000000014</v>
      </c>
      <c r="I444" s="91">
        <v>0</v>
      </c>
      <c r="J444" s="91">
        <v>634432.19000000006</v>
      </c>
      <c r="K444" s="91">
        <v>0</v>
      </c>
      <c r="L444" s="91">
        <v>697057.78999999992</v>
      </c>
      <c r="M444" s="91">
        <v>0</v>
      </c>
    </row>
    <row r="445" spans="1:13" x14ac:dyDescent="0.25">
      <c r="A445" s="4"/>
      <c r="B445" s="5" t="s">
        <v>382</v>
      </c>
      <c r="C445" s="5"/>
      <c r="D445" s="91">
        <v>622001860.33999991</v>
      </c>
      <c r="E445" s="91">
        <v>1143218.29</v>
      </c>
      <c r="F445" s="91">
        <v>714259226.0600003</v>
      </c>
      <c r="G445" s="91">
        <v>1594268.7199999997</v>
      </c>
      <c r="H445" s="91">
        <v>761722396.01999998</v>
      </c>
      <c r="I445" s="91">
        <v>1840041.52</v>
      </c>
      <c r="J445" s="91">
        <v>757242831.00999999</v>
      </c>
      <c r="K445" s="91">
        <v>1758274.8299999998</v>
      </c>
      <c r="L445" s="91">
        <v>806852135.31999981</v>
      </c>
      <c r="M445" s="91">
        <v>2096693.25</v>
      </c>
    </row>
    <row r="446" spans="1:13" x14ac:dyDescent="0.25">
      <c r="A446" s="63"/>
      <c r="B446" s="64"/>
      <c r="C446" s="64"/>
      <c r="D446" s="91"/>
      <c r="E446" s="91"/>
      <c r="F446" s="91"/>
      <c r="G446" s="91"/>
      <c r="H446" s="91"/>
      <c r="I446" s="91"/>
      <c r="J446" s="91"/>
      <c r="K446" s="91"/>
      <c r="L446" s="91"/>
      <c r="M446" s="91"/>
    </row>
    <row r="447" spans="1:13" x14ac:dyDescent="0.25">
      <c r="A447" s="16"/>
      <c r="B447" s="17" t="s">
        <v>383</v>
      </c>
      <c r="C447" s="17"/>
      <c r="D447" s="92">
        <v>547198554.3499999</v>
      </c>
      <c r="E447" s="92">
        <v>1030500.4099999999</v>
      </c>
      <c r="F447" s="92">
        <v>642586899.76999998</v>
      </c>
      <c r="G447" s="92">
        <v>1493627.02</v>
      </c>
      <c r="H447" s="92">
        <v>649972846.74000001</v>
      </c>
      <c r="I447" s="92">
        <v>1728458.6300000001</v>
      </c>
      <c r="J447" s="92">
        <v>646991625.23999977</v>
      </c>
      <c r="K447" s="92">
        <v>1716244.83</v>
      </c>
      <c r="L447" s="92">
        <v>666733040.69000006</v>
      </c>
      <c r="M447" s="92">
        <v>1948757.3499999999</v>
      </c>
    </row>
    <row r="448" spans="1:13" x14ac:dyDescent="0.25">
      <c r="A448" s="4"/>
      <c r="B448" s="5" t="s">
        <v>384</v>
      </c>
      <c r="C448" s="5"/>
      <c r="D448" s="91">
        <v>511071955.10999995</v>
      </c>
      <c r="E448" s="91">
        <v>1030500.41</v>
      </c>
      <c r="F448" s="91">
        <v>603350340.45000005</v>
      </c>
      <c r="G448" s="91">
        <v>1493627.0200000003</v>
      </c>
      <c r="H448" s="91">
        <v>609314357.87000012</v>
      </c>
      <c r="I448" s="91">
        <v>1728458.63</v>
      </c>
      <c r="J448" s="91">
        <v>605880354.28999972</v>
      </c>
      <c r="K448" s="91">
        <v>1716244.83</v>
      </c>
      <c r="L448" s="91">
        <v>626165094.05000019</v>
      </c>
      <c r="M448" s="91">
        <v>1948757.35</v>
      </c>
    </row>
    <row r="449" spans="1:13" x14ac:dyDescent="0.25">
      <c r="A449" s="4"/>
      <c r="B449" s="5" t="s">
        <v>385</v>
      </c>
      <c r="C449" s="5"/>
      <c r="D449" s="91">
        <v>276759672.44</v>
      </c>
      <c r="E449" s="91">
        <v>226049.59</v>
      </c>
      <c r="F449" s="91">
        <v>326597365.20000005</v>
      </c>
      <c r="G449" s="91">
        <v>373675.19</v>
      </c>
      <c r="H449" s="91">
        <v>333996660.96000004</v>
      </c>
      <c r="I449" s="91">
        <v>428341.39</v>
      </c>
      <c r="J449" s="91">
        <v>332041452.50999993</v>
      </c>
      <c r="K449" s="91">
        <v>431386.65</v>
      </c>
      <c r="L449" s="91">
        <v>348501017.62000006</v>
      </c>
      <c r="M449" s="91">
        <v>470222.81</v>
      </c>
    </row>
    <row r="450" spans="1:13" x14ac:dyDescent="0.25">
      <c r="A450" s="4"/>
      <c r="B450" s="5" t="s">
        <v>386</v>
      </c>
      <c r="C450" s="5"/>
      <c r="D450" s="91">
        <v>174933197.13000003</v>
      </c>
      <c r="E450" s="91">
        <v>7046.2199999999993</v>
      </c>
      <c r="F450" s="91">
        <v>205793526.21999988</v>
      </c>
      <c r="G450" s="91">
        <v>3339.4300000000003</v>
      </c>
      <c r="H450" s="91">
        <v>197993159.00000006</v>
      </c>
      <c r="I450" s="91">
        <v>2477.27</v>
      </c>
      <c r="J450" s="91">
        <v>196145483.04000002</v>
      </c>
      <c r="K450" s="91">
        <v>2315.77</v>
      </c>
      <c r="L450" s="91">
        <v>191944848.6500001</v>
      </c>
      <c r="M450" s="91">
        <v>1769.91</v>
      </c>
    </row>
    <row r="451" spans="1:13" x14ac:dyDescent="0.25">
      <c r="A451" s="4"/>
      <c r="B451" s="5" t="s">
        <v>387</v>
      </c>
      <c r="C451" s="5"/>
      <c r="D451" s="91">
        <v>81748229.460000008</v>
      </c>
      <c r="E451" s="91">
        <v>47185.89</v>
      </c>
      <c r="F451" s="91">
        <v>94272054.709999993</v>
      </c>
      <c r="G451" s="91">
        <v>47971.63</v>
      </c>
      <c r="H451" s="91">
        <v>100602229.75</v>
      </c>
      <c r="I451" s="91">
        <v>45186.409999999996</v>
      </c>
      <c r="J451" s="91">
        <v>101511995.14999996</v>
      </c>
      <c r="K451" s="91">
        <v>45053.950000000004</v>
      </c>
      <c r="L451" s="91">
        <v>107769590.39</v>
      </c>
      <c r="M451" s="91">
        <v>41708.75</v>
      </c>
    </row>
    <row r="452" spans="1:13" x14ac:dyDescent="0.25">
      <c r="A452" s="4"/>
      <c r="B452" s="5" t="s">
        <v>388</v>
      </c>
      <c r="C452" s="5"/>
      <c r="D452" s="91">
        <v>13757455.319999998</v>
      </c>
      <c r="E452" s="91">
        <v>750218.71</v>
      </c>
      <c r="F452" s="91">
        <v>15923953.639999999</v>
      </c>
      <c r="G452" s="91">
        <v>1068640.77</v>
      </c>
      <c r="H452" s="91">
        <v>17380797.029999997</v>
      </c>
      <c r="I452" s="91">
        <v>1252453.56</v>
      </c>
      <c r="J452" s="91">
        <v>17292694.540000003</v>
      </c>
      <c r="K452" s="91">
        <v>1237488.4600000002</v>
      </c>
      <c r="L452" s="91">
        <v>18517584.030000001</v>
      </c>
      <c r="M452" s="91">
        <v>1435055.88</v>
      </c>
    </row>
    <row r="453" spans="1:13" x14ac:dyDescent="0.25">
      <c r="A453" s="16"/>
      <c r="B453" s="17" t="s">
        <v>389</v>
      </c>
      <c r="C453" s="17"/>
      <c r="D453" s="93">
        <v>812464371.84999967</v>
      </c>
      <c r="E453" s="93">
        <v>1285508.8000000003</v>
      </c>
      <c r="F453" s="93">
        <v>922601704.97999966</v>
      </c>
      <c r="G453" s="93">
        <v>1779543.8299999996</v>
      </c>
      <c r="H453" s="93">
        <v>948833299.74000025</v>
      </c>
      <c r="I453" s="93">
        <v>2080301.2200000004</v>
      </c>
      <c r="J453" s="93">
        <v>953435541.43999982</v>
      </c>
      <c r="K453" s="93">
        <v>2008037.49</v>
      </c>
      <c r="L453" s="93">
        <v>998850181.90999985</v>
      </c>
      <c r="M453" s="93">
        <v>2396951.58</v>
      </c>
    </row>
    <row r="454" spans="1:13" x14ac:dyDescent="0.25">
      <c r="A454" s="63"/>
      <c r="B454" s="64"/>
      <c r="C454" s="64"/>
      <c r="D454" s="91"/>
      <c r="E454" s="91"/>
      <c r="F454" s="91"/>
      <c r="G454" s="91"/>
      <c r="H454" s="91"/>
      <c r="I454" s="91"/>
      <c r="J454" s="91"/>
      <c r="K454" s="91"/>
      <c r="L454" s="91"/>
      <c r="M454" s="91"/>
    </row>
    <row r="455" spans="1:13" x14ac:dyDescent="0.25">
      <c r="A455" s="16"/>
      <c r="B455" s="17" t="s">
        <v>390</v>
      </c>
      <c r="C455" s="17"/>
      <c r="D455" s="92">
        <v>18564663.089999996</v>
      </c>
      <c r="E455" s="92">
        <v>48776.95</v>
      </c>
      <c r="F455" s="92">
        <v>18576682.07</v>
      </c>
      <c r="G455" s="92">
        <v>38870.079999999994</v>
      </c>
      <c r="H455" s="92">
        <v>26914335.869999997</v>
      </c>
      <c r="I455" s="92">
        <v>58824.72</v>
      </c>
      <c r="J455" s="92">
        <v>26662939.220000003</v>
      </c>
      <c r="K455" s="92">
        <v>63953.72</v>
      </c>
      <c r="L455" s="92">
        <v>27724805.209999993</v>
      </c>
      <c r="M455" s="92">
        <v>91723.080000000016</v>
      </c>
    </row>
    <row r="456" spans="1:13" x14ac:dyDescent="0.25">
      <c r="A456" s="4"/>
      <c r="B456" s="5" t="s">
        <v>391</v>
      </c>
      <c r="C456" s="5"/>
      <c r="D456" s="91">
        <v>17427044.929999996</v>
      </c>
      <c r="E456" s="91">
        <v>48776.95</v>
      </c>
      <c r="F456" s="91">
        <v>17667282</v>
      </c>
      <c r="G456" s="91">
        <v>38870.079999999994</v>
      </c>
      <c r="H456" s="91">
        <v>25827503.879999999</v>
      </c>
      <c r="I456" s="91">
        <v>58824.72</v>
      </c>
      <c r="J456" s="91">
        <v>25599313.350000001</v>
      </c>
      <c r="K456" s="91">
        <v>63953.72</v>
      </c>
      <c r="L456" s="91">
        <v>26427530.219999995</v>
      </c>
      <c r="M456" s="91">
        <v>91723.080000000016</v>
      </c>
    </row>
    <row r="457" spans="1:13" x14ac:dyDescent="0.25">
      <c r="A457" s="4"/>
      <c r="B457" s="5" t="s">
        <v>392</v>
      </c>
      <c r="C457" s="5"/>
      <c r="D457" s="91">
        <v>9320446.3099999987</v>
      </c>
      <c r="E457" s="91">
        <v>8605.5399999999991</v>
      </c>
      <c r="F457" s="91">
        <v>7385754.0100000007</v>
      </c>
      <c r="G457" s="91">
        <v>4301.8099999999995</v>
      </c>
      <c r="H457" s="91">
        <v>10086872.359999999</v>
      </c>
      <c r="I457" s="91">
        <v>8906.3700000000008</v>
      </c>
      <c r="J457" s="91">
        <v>9666024.9199999999</v>
      </c>
      <c r="K457" s="91">
        <v>11077.43</v>
      </c>
      <c r="L457" s="91">
        <v>11173894.73</v>
      </c>
      <c r="M457" s="91">
        <v>34334.559999999998</v>
      </c>
    </row>
    <row r="458" spans="1:13" x14ac:dyDescent="0.25">
      <c r="A458" s="4"/>
      <c r="B458" s="5" t="s">
        <v>393</v>
      </c>
      <c r="C458" s="5"/>
      <c r="D458" s="91">
        <v>5932490.5899999999</v>
      </c>
      <c r="E458" s="91">
        <v>973.94</v>
      </c>
      <c r="F458" s="91">
        <v>8152233.7700000005</v>
      </c>
      <c r="G458" s="91">
        <v>199.68999999999997</v>
      </c>
      <c r="H458" s="91">
        <v>12624913.320000002</v>
      </c>
      <c r="I458" s="91">
        <v>115.36</v>
      </c>
      <c r="J458" s="91">
        <v>12687100.930000003</v>
      </c>
      <c r="K458" s="91">
        <v>97.75</v>
      </c>
      <c r="L458" s="91">
        <v>11210890.449999997</v>
      </c>
      <c r="M458" s="91">
        <v>57.900000000000006</v>
      </c>
    </row>
    <row r="459" spans="1:13" x14ac:dyDescent="0.25">
      <c r="A459" s="4"/>
      <c r="B459" s="5" t="s">
        <v>394</v>
      </c>
      <c r="C459" s="5"/>
      <c r="D459" s="91">
        <v>2516648.9499999993</v>
      </c>
      <c r="E459" s="91">
        <v>714.83</v>
      </c>
      <c r="F459" s="91">
        <v>2292058.86</v>
      </c>
      <c r="G459" s="91">
        <v>989.67999999999984</v>
      </c>
      <c r="H459" s="91">
        <v>2976739.22</v>
      </c>
      <c r="I459" s="91">
        <v>1471.5900000000001</v>
      </c>
      <c r="J459" s="91">
        <v>3043729.61</v>
      </c>
      <c r="K459" s="91">
        <v>1603.8</v>
      </c>
      <c r="L459" s="91">
        <v>3811442.1999999997</v>
      </c>
      <c r="M459" s="91">
        <v>1884.0800000000002</v>
      </c>
    </row>
    <row r="460" spans="1:13" x14ac:dyDescent="0.25">
      <c r="A460" s="4"/>
      <c r="B460" s="5" t="s">
        <v>395</v>
      </c>
      <c r="C460" s="5"/>
      <c r="D460" s="91">
        <v>795077.24</v>
      </c>
      <c r="E460" s="91">
        <v>38482.639999999999</v>
      </c>
      <c r="F460" s="91">
        <v>746635.43</v>
      </c>
      <c r="G460" s="91">
        <v>33378.899999999994</v>
      </c>
      <c r="H460" s="91">
        <v>1225810.9700000002</v>
      </c>
      <c r="I460" s="91">
        <v>48331.4</v>
      </c>
      <c r="J460" s="91">
        <v>1266083.7599999998</v>
      </c>
      <c r="K460" s="91">
        <v>51174.74</v>
      </c>
      <c r="L460" s="91">
        <v>1528577.8299999998</v>
      </c>
      <c r="M460" s="91">
        <v>55446.540000000008</v>
      </c>
    </row>
    <row r="461" spans="1:13" x14ac:dyDescent="0.25">
      <c r="A461" s="16"/>
      <c r="B461" s="17" t="s">
        <v>396</v>
      </c>
      <c r="C461" s="17"/>
      <c r="D461" s="92">
        <v>36716035.879999995</v>
      </c>
      <c r="E461" s="92">
        <v>97020.07</v>
      </c>
      <c r="F461" s="92">
        <v>38658536.270000011</v>
      </c>
      <c r="G461" s="92">
        <v>115621.01999999999</v>
      </c>
      <c r="H461" s="92">
        <v>50214635.259999998</v>
      </c>
      <c r="I461" s="92">
        <v>131389.79</v>
      </c>
      <c r="J461" s="92">
        <v>47070833.270000003</v>
      </c>
      <c r="K461" s="92">
        <v>143554.6</v>
      </c>
      <c r="L461" s="92">
        <v>49840062.169999994</v>
      </c>
      <c r="M461" s="92">
        <v>142174.72000000003</v>
      </c>
    </row>
    <row r="462" spans="1:13" x14ac:dyDescent="0.25">
      <c r="A462" s="16"/>
      <c r="B462" s="17" t="s">
        <v>397</v>
      </c>
      <c r="C462" s="17"/>
      <c r="D462" s="92">
        <v>48557192.450000003</v>
      </c>
      <c r="E462" s="92">
        <v>116481.19000000002</v>
      </c>
      <c r="F462" s="92">
        <v>50363470.470000006</v>
      </c>
      <c r="G462" s="92">
        <v>150822.84999999998</v>
      </c>
      <c r="H462" s="92">
        <v>61728196.199999996</v>
      </c>
      <c r="I462" s="92">
        <v>168595.84000000003</v>
      </c>
      <c r="J462" s="92">
        <v>58831248.980000004</v>
      </c>
      <c r="K462" s="92">
        <v>179288.21000000002</v>
      </c>
      <c r="L462" s="92">
        <v>61300924.079999998</v>
      </c>
      <c r="M462" s="92">
        <v>166296.68000000002</v>
      </c>
    </row>
    <row r="463" spans="1:13" x14ac:dyDescent="0.25">
      <c r="A463" s="63"/>
      <c r="B463" s="64"/>
      <c r="C463" s="64"/>
      <c r="D463" s="90"/>
      <c r="E463" s="90"/>
      <c r="F463" s="90"/>
      <c r="G463" s="90"/>
      <c r="H463" s="90"/>
      <c r="I463" s="90"/>
      <c r="J463" s="90"/>
      <c r="K463" s="90"/>
      <c r="L463" s="90"/>
      <c r="M463" s="90"/>
    </row>
    <row r="464" spans="1:13" x14ac:dyDescent="0.25">
      <c r="A464" s="94"/>
      <c r="B464" s="5" t="s">
        <v>398</v>
      </c>
      <c r="C464" s="5"/>
      <c r="D464" s="90">
        <v>6.8963697859656759E-4</v>
      </c>
      <c r="E464" s="90">
        <v>0</v>
      </c>
      <c r="F464" s="90">
        <v>4.9724175354616551E-4</v>
      </c>
      <c r="G464" s="90">
        <v>0</v>
      </c>
      <c r="H464" s="90">
        <v>6.2719516078056506E-4</v>
      </c>
      <c r="I464" s="90">
        <v>0</v>
      </c>
      <c r="J464" s="90">
        <v>6.2674405214061869E-4</v>
      </c>
      <c r="K464" s="90">
        <v>0</v>
      </c>
      <c r="L464" s="90">
        <v>6.575079590029917E-4</v>
      </c>
      <c r="M464" s="90">
        <v>0</v>
      </c>
    </row>
    <row r="465" spans="1:13" x14ac:dyDescent="0.25">
      <c r="A465" s="95"/>
      <c r="B465" s="96" t="s">
        <v>399</v>
      </c>
      <c r="C465" s="96"/>
      <c r="D465" s="90">
        <v>1.3062089097384513</v>
      </c>
      <c r="E465" s="90">
        <v>1.124464864885953</v>
      </c>
      <c r="F465" s="90">
        <v>1.2916902873894385</v>
      </c>
      <c r="G465" s="90">
        <v>1.1162132253338068</v>
      </c>
      <c r="H465" s="90">
        <v>1.2456418567940957</v>
      </c>
      <c r="I465" s="90">
        <v>1.130572977505421</v>
      </c>
      <c r="J465" s="90">
        <v>1.2590882374790142</v>
      </c>
      <c r="K465" s="90">
        <v>1.142049840979638</v>
      </c>
      <c r="L465" s="90">
        <v>1.237959395761967</v>
      </c>
      <c r="M465" s="90">
        <v>1.1432056549044549</v>
      </c>
    </row>
    <row r="466" spans="1:13" x14ac:dyDescent="0.25">
      <c r="A466" s="95"/>
      <c r="B466" s="96" t="s">
        <v>400</v>
      </c>
      <c r="C466" s="96"/>
      <c r="D466" s="90">
        <v>0.30409397973815039</v>
      </c>
      <c r="E466" s="90">
        <v>0.44023159377697568</v>
      </c>
      <c r="F466" s="90">
        <v>0.31290734201888343</v>
      </c>
      <c r="G466" s="90">
        <v>0.39227569090481784</v>
      </c>
      <c r="H466" s="90">
        <v>0.41225577746940673</v>
      </c>
      <c r="I466" s="90">
        <v>0.47884972524317643</v>
      </c>
      <c r="J466" s="90">
        <v>0.38699796564213651</v>
      </c>
      <c r="K466" s="90">
        <v>0.56399078801348002</v>
      </c>
      <c r="L466" s="90">
        <v>0.37547417878220896</v>
      </c>
      <c r="M466" s="90">
        <v>0.34486934792773333</v>
      </c>
    </row>
    <row r="467" spans="1:13" x14ac:dyDescent="0.25">
      <c r="A467" s="95"/>
      <c r="B467" s="96" t="s">
        <v>401</v>
      </c>
      <c r="C467" s="96"/>
      <c r="D467" s="90">
        <v>0.40216623453827421</v>
      </c>
      <c r="E467" s="90">
        <v>0.52853703278856357</v>
      </c>
      <c r="F467" s="90">
        <v>0.40764863857102845</v>
      </c>
      <c r="G467" s="90">
        <v>0.51170745326398004</v>
      </c>
      <c r="H467" s="90">
        <v>0.5067806503911082</v>
      </c>
      <c r="I467" s="90">
        <v>0.61444707127656228</v>
      </c>
      <c r="J467" s="90">
        <v>0.48368750008843897</v>
      </c>
      <c r="K467" s="90">
        <v>0.70437937091132075</v>
      </c>
      <c r="L467" s="90">
        <v>0.46181551798671322</v>
      </c>
      <c r="M467" s="90">
        <v>0.40338132963544382</v>
      </c>
    </row>
    <row r="468" spans="1:13" x14ac:dyDescent="0.25">
      <c r="A468" s="72"/>
      <c r="B468" s="64"/>
      <c r="C468" s="64"/>
      <c r="D468" s="90"/>
      <c r="E468" s="90"/>
      <c r="F468" s="90"/>
      <c r="G468" s="90"/>
      <c r="H468" s="90"/>
      <c r="I468" s="90"/>
      <c r="J468" s="90"/>
      <c r="K468" s="90"/>
      <c r="L468" s="90"/>
      <c r="M468" s="90"/>
    </row>
    <row r="469" spans="1:13" x14ac:dyDescent="0.25">
      <c r="A469" s="97"/>
      <c r="B469" s="67" t="s">
        <v>402</v>
      </c>
      <c r="C469" s="67"/>
      <c r="D469" s="98">
        <v>0.94360513799848955</v>
      </c>
      <c r="E469" s="98">
        <v>0.91691725214755093</v>
      </c>
      <c r="F469" s="98">
        <v>0.94823712936628368</v>
      </c>
      <c r="G469" s="98">
        <v>0.92186828503552332</v>
      </c>
      <c r="H469" s="98">
        <v>0.93891693225927653</v>
      </c>
      <c r="I469" s="98">
        <v>0.92503176234739826</v>
      </c>
      <c r="J469" s="98">
        <v>0.94188167642784681</v>
      </c>
      <c r="K469" s="98">
        <v>0.91803313171833811</v>
      </c>
      <c r="L469" s="98">
        <v>0.94217718226405733</v>
      </c>
      <c r="M469" s="98">
        <v>0.93512266812045741</v>
      </c>
    </row>
    <row r="470" spans="1:13" x14ac:dyDescent="0.25">
      <c r="A470" s="97"/>
      <c r="B470" s="67" t="s">
        <v>403</v>
      </c>
      <c r="C470" s="67"/>
      <c r="D470" s="98">
        <v>5.6394862187336275E-2</v>
      </c>
      <c r="E470" s="98">
        <v>8.3082754985167567E-2</v>
      </c>
      <c r="F470" s="98">
        <v>5.176287059260494E-2</v>
      </c>
      <c r="G470" s="98">
        <v>7.8131709784113601E-2</v>
      </c>
      <c r="H470" s="98">
        <v>6.1083067621977759E-2</v>
      </c>
      <c r="I470" s="98">
        <v>7.4968233205977716E-2</v>
      </c>
      <c r="J470" s="98">
        <v>5.8118323690698671E-2</v>
      </c>
      <c r="K470" s="98">
        <v>8.1966854566283567E-2</v>
      </c>
      <c r="L470" s="98">
        <v>5.7822817641616411E-2</v>
      </c>
      <c r="M470" s="98">
        <v>6.4877320175643238E-2</v>
      </c>
    </row>
    <row r="471" spans="1:13" x14ac:dyDescent="0.25">
      <c r="A471" s="97"/>
      <c r="B471" s="67" t="s">
        <v>404</v>
      </c>
      <c r="C471" s="67"/>
      <c r="D471" s="98">
        <v>0.96718651457406057</v>
      </c>
      <c r="E471" s="98">
        <v>0.95480591754467992</v>
      </c>
      <c r="F471" s="98">
        <v>0.97190304702158359</v>
      </c>
      <c r="G471" s="98">
        <v>0.97463611513522586</v>
      </c>
      <c r="H471" s="98">
        <v>0.96023807724320986</v>
      </c>
      <c r="I471" s="98">
        <v>0.96708707659588489</v>
      </c>
      <c r="J471" s="98">
        <v>0.96042045786274277</v>
      </c>
      <c r="K471" s="98">
        <v>0.9640749510777884</v>
      </c>
      <c r="L471" s="98">
        <v>0.9600770509345038</v>
      </c>
      <c r="M471" s="98">
        <v>0.95504829222988441</v>
      </c>
    </row>
    <row r="472" spans="1:13" x14ac:dyDescent="0.25">
      <c r="A472" s="97"/>
      <c r="B472" s="67" t="s">
        <v>405</v>
      </c>
      <c r="C472" s="67"/>
      <c r="D472" s="98">
        <v>3.2813485425939357E-2</v>
      </c>
      <c r="E472" s="98">
        <v>4.519408245531991E-2</v>
      </c>
      <c r="F472" s="98">
        <v>2.8096952978416648E-2</v>
      </c>
      <c r="G472" s="98">
        <v>2.5363884864773961E-2</v>
      </c>
      <c r="H472" s="98">
        <v>3.9761922756789948E-2</v>
      </c>
      <c r="I472" s="98">
        <v>3.291292340411496E-2</v>
      </c>
      <c r="J472" s="98">
        <v>3.9579542137256882E-2</v>
      </c>
      <c r="K472" s="98">
        <v>3.592504892221151E-2</v>
      </c>
      <c r="L472" s="98">
        <v>3.9922949065496323E-2</v>
      </c>
      <c r="M472" s="98">
        <v>4.4951707770115701E-2</v>
      </c>
    </row>
    <row r="473" spans="1:13" ht="15.75" thickBot="1" x14ac:dyDescent="0.3">
      <c r="A473" s="99"/>
      <c r="B473" s="100"/>
      <c r="C473" s="100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</row>
    <row r="474" spans="1:13" ht="15.75" thickBot="1" x14ac:dyDescent="0.3">
      <c r="A474" s="102"/>
      <c r="B474" s="64"/>
      <c r="C474" s="64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</row>
    <row r="475" spans="1:13" x14ac:dyDescent="0.25">
      <c r="A475" s="104"/>
      <c r="B475" s="104"/>
      <c r="C475" s="104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</row>
    <row r="476" spans="1:13" x14ac:dyDescent="0.25">
      <c r="A476" s="26"/>
      <c r="B476" s="106" t="s">
        <v>406</v>
      </c>
      <c r="C476" s="26"/>
      <c r="D476" s="58"/>
      <c r="E476" s="58"/>
      <c r="F476" s="58"/>
      <c r="G476" s="58"/>
      <c r="H476" s="58"/>
      <c r="I476" s="58"/>
      <c r="J476" s="58"/>
      <c r="K476" s="58"/>
      <c r="L476" s="58"/>
      <c r="M476" s="58"/>
    </row>
    <row r="477" spans="1:13" x14ac:dyDescent="0.25">
      <c r="A477" s="4"/>
      <c r="B477" s="5"/>
      <c r="C477" s="17" t="s">
        <v>407</v>
      </c>
      <c r="D477" s="107">
        <v>0</v>
      </c>
      <c r="E477" s="107">
        <v>0</v>
      </c>
      <c r="F477" s="107">
        <v>0</v>
      </c>
      <c r="G477" s="107">
        <v>0</v>
      </c>
      <c r="H477" s="107">
        <v>0</v>
      </c>
      <c r="I477" s="107">
        <v>0</v>
      </c>
      <c r="J477" s="107">
        <v>20981.279999999999</v>
      </c>
      <c r="K477" s="107">
        <v>0</v>
      </c>
      <c r="L477" s="107">
        <v>0</v>
      </c>
      <c r="M477" s="107">
        <v>0</v>
      </c>
    </row>
    <row r="478" spans="1:13" x14ac:dyDescent="0.25">
      <c r="A478" s="4"/>
      <c r="B478" s="5"/>
      <c r="C478" s="26" t="s">
        <v>408</v>
      </c>
      <c r="D478" s="79">
        <v>0</v>
      </c>
      <c r="E478" s="79">
        <v>0</v>
      </c>
      <c r="F478" s="79">
        <v>0</v>
      </c>
      <c r="G478" s="79">
        <v>0</v>
      </c>
      <c r="H478" s="79">
        <v>0</v>
      </c>
      <c r="I478" s="79">
        <v>0</v>
      </c>
      <c r="J478" s="79">
        <v>4926.26</v>
      </c>
      <c r="K478" s="79">
        <v>0</v>
      </c>
      <c r="L478" s="79">
        <v>0</v>
      </c>
      <c r="M478" s="79">
        <v>0</v>
      </c>
    </row>
    <row r="479" spans="1:13" x14ac:dyDescent="0.25">
      <c r="A479" s="4"/>
      <c r="B479" s="5"/>
      <c r="C479" s="26" t="s">
        <v>409</v>
      </c>
      <c r="D479" s="79">
        <v>0</v>
      </c>
      <c r="E479" s="79">
        <v>0</v>
      </c>
      <c r="F479" s="79">
        <v>0</v>
      </c>
      <c r="G479" s="79">
        <v>0</v>
      </c>
      <c r="H479" s="79">
        <v>0</v>
      </c>
      <c r="I479" s="79">
        <v>0</v>
      </c>
      <c r="J479" s="79">
        <v>7690.25</v>
      </c>
      <c r="K479" s="79">
        <v>0</v>
      </c>
      <c r="L479" s="79">
        <v>0</v>
      </c>
      <c r="M479" s="79">
        <v>0</v>
      </c>
    </row>
    <row r="480" spans="1:13" x14ac:dyDescent="0.25">
      <c r="A480" s="4"/>
      <c r="B480" s="5"/>
      <c r="C480" s="26" t="s">
        <v>410</v>
      </c>
      <c r="D480" s="79">
        <v>0</v>
      </c>
      <c r="E480" s="79">
        <v>0</v>
      </c>
      <c r="F480" s="79">
        <v>0</v>
      </c>
      <c r="G480" s="79">
        <v>0</v>
      </c>
      <c r="H480" s="79">
        <v>0</v>
      </c>
      <c r="I480" s="79">
        <v>0</v>
      </c>
      <c r="J480" s="79">
        <v>8335.65</v>
      </c>
      <c r="K480" s="79">
        <v>0</v>
      </c>
      <c r="L480" s="79">
        <v>0</v>
      </c>
      <c r="M480" s="79">
        <v>0</v>
      </c>
    </row>
    <row r="481" spans="1:13" x14ac:dyDescent="0.25">
      <c r="A481" s="4"/>
      <c r="B481" s="5"/>
      <c r="C481" s="26" t="s">
        <v>411</v>
      </c>
      <c r="D481" s="79">
        <v>0</v>
      </c>
      <c r="E481" s="79">
        <v>0</v>
      </c>
      <c r="F481" s="79">
        <v>0</v>
      </c>
      <c r="G481" s="79">
        <v>0</v>
      </c>
      <c r="H481" s="79">
        <v>0</v>
      </c>
      <c r="I481" s="79">
        <v>0</v>
      </c>
      <c r="J481" s="79">
        <v>29.12</v>
      </c>
      <c r="K481" s="79">
        <v>0</v>
      </c>
      <c r="L481" s="79">
        <v>0</v>
      </c>
      <c r="M481" s="79">
        <v>0</v>
      </c>
    </row>
    <row r="482" spans="1:13" x14ac:dyDescent="0.25">
      <c r="A482" s="4"/>
      <c r="B482" s="5"/>
      <c r="C482" s="17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</row>
    <row r="483" spans="1:13" x14ac:dyDescent="0.25">
      <c r="A483" s="4"/>
      <c r="B483" s="17" t="s">
        <v>412</v>
      </c>
      <c r="C483" s="26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</row>
    <row r="484" spans="1:13" x14ac:dyDescent="0.25">
      <c r="A484" s="4"/>
      <c r="B484" s="5"/>
      <c r="C484" s="17" t="s">
        <v>413</v>
      </c>
      <c r="D484" s="107">
        <v>565763217.43999994</v>
      </c>
      <c r="E484" s="107">
        <v>1079277.3600000001</v>
      </c>
      <c r="F484" s="107">
        <v>661163581.83999979</v>
      </c>
      <c r="G484" s="107">
        <v>1532497.1000000003</v>
      </c>
      <c r="H484" s="107">
        <v>676887182.61000013</v>
      </c>
      <c r="I484" s="107">
        <v>1787283.3500000003</v>
      </c>
      <c r="J484" s="107">
        <v>673654564.46000004</v>
      </c>
      <c r="K484" s="107">
        <v>1780198.5500000003</v>
      </c>
      <c r="L484" s="107">
        <v>694457845.89999998</v>
      </c>
      <c r="M484" s="107">
        <v>2040480.4299999997</v>
      </c>
    </row>
    <row r="485" spans="1:13" x14ac:dyDescent="0.25">
      <c r="A485" s="16"/>
      <c r="B485" s="17"/>
      <c r="C485" s="17" t="s">
        <v>414</v>
      </c>
      <c r="D485" s="107">
        <v>543515204.16999996</v>
      </c>
      <c r="E485" s="107">
        <v>1016195.97</v>
      </c>
      <c r="F485" s="107">
        <v>636903234.01999986</v>
      </c>
      <c r="G485" s="107">
        <v>1477797.77</v>
      </c>
      <c r="H485" s="107">
        <v>641712301.07000005</v>
      </c>
      <c r="I485" s="107">
        <v>1696731.61</v>
      </c>
      <c r="J485" s="107">
        <v>639946351.13999999</v>
      </c>
      <c r="K485" s="107">
        <v>1676745.6600000001</v>
      </c>
      <c r="L485" s="107">
        <v>659587863.28000009</v>
      </c>
      <c r="M485" s="107">
        <v>1915357.17</v>
      </c>
    </row>
    <row r="486" spans="1:13" x14ac:dyDescent="0.25">
      <c r="A486" s="4"/>
      <c r="B486" s="5"/>
      <c r="C486" s="17" t="s">
        <v>415</v>
      </c>
      <c r="D486" s="107">
        <v>22248013.27</v>
      </c>
      <c r="E486" s="107">
        <v>63081.389999999985</v>
      </c>
      <c r="F486" s="107">
        <v>24260347.82</v>
      </c>
      <c r="G486" s="107">
        <v>54699.330000000009</v>
      </c>
      <c r="H486" s="107">
        <v>35174881.540000007</v>
      </c>
      <c r="I486" s="107">
        <v>90551.74</v>
      </c>
      <c r="J486" s="107">
        <v>33708213.320000008</v>
      </c>
      <c r="K486" s="107">
        <v>103452.88999999998</v>
      </c>
      <c r="L486" s="107">
        <v>34869982.620000005</v>
      </c>
      <c r="M486" s="107">
        <v>125123.26000000002</v>
      </c>
    </row>
    <row r="487" spans="1:13" x14ac:dyDescent="0.25">
      <c r="A487" s="4"/>
      <c r="B487" s="5"/>
      <c r="C487" s="17" t="s">
        <v>416</v>
      </c>
      <c r="D487" s="108">
        <v>0.96067610515461022</v>
      </c>
      <c r="E487" s="108">
        <v>0.94155219748147023</v>
      </c>
      <c r="F487" s="108">
        <v>0.96330658783037615</v>
      </c>
      <c r="G487" s="108">
        <v>0.964307058068821</v>
      </c>
      <c r="H487" s="108">
        <v>0.94803435130154223</v>
      </c>
      <c r="I487" s="108">
        <v>0.94933554324220604</v>
      </c>
      <c r="J487" s="108">
        <v>0.94996216889434948</v>
      </c>
      <c r="K487" s="108">
        <v>0.94188688110098728</v>
      </c>
      <c r="L487" s="108">
        <v>0.94978819401945236</v>
      </c>
      <c r="M487" s="108">
        <v>0.9386795099034595</v>
      </c>
    </row>
    <row r="488" spans="1:13" x14ac:dyDescent="0.25">
      <c r="A488" s="4"/>
      <c r="B488" s="5"/>
      <c r="C488" s="17" t="s">
        <v>417</v>
      </c>
      <c r="D488" s="108">
        <v>3.9323894845389867E-2</v>
      </c>
      <c r="E488" s="108">
        <v>5.8447802518529601E-2</v>
      </c>
      <c r="F488" s="108">
        <v>3.6693412169623935E-2</v>
      </c>
      <c r="G488" s="108">
        <v>3.5692941931178855E-2</v>
      </c>
      <c r="H488" s="108">
        <v>5.1965648698457628E-2</v>
      </c>
      <c r="I488" s="108">
        <v>5.066445675779388E-2</v>
      </c>
      <c r="J488" s="108">
        <v>5.0037831105650465E-2</v>
      </c>
      <c r="K488" s="108">
        <v>5.8113118899012682E-2</v>
      </c>
      <c r="L488" s="108">
        <v>5.0211805980547863E-2</v>
      </c>
      <c r="M488" s="108">
        <v>6.132049009654067E-2</v>
      </c>
    </row>
    <row r="489" spans="1:13" x14ac:dyDescent="0.25">
      <c r="A489" s="4"/>
      <c r="B489" s="5"/>
      <c r="C489" s="17" t="s">
        <v>418</v>
      </c>
      <c r="D489" s="108">
        <v>1.6608114293883645</v>
      </c>
      <c r="E489" s="108">
        <v>1.4913233522596763</v>
      </c>
      <c r="F489" s="108">
        <v>1.5993885602090265</v>
      </c>
      <c r="G489" s="108">
        <v>1.2633492951376184</v>
      </c>
      <c r="H489" s="108">
        <v>1.1941129218085775</v>
      </c>
      <c r="I489" s="108">
        <v>1.5087512398988689</v>
      </c>
      <c r="J489" s="108">
        <v>1.2331047877087535</v>
      </c>
      <c r="K489" s="108">
        <v>1.4020110023025942</v>
      </c>
      <c r="L489" s="108">
        <v>1.2177755868924491</v>
      </c>
      <c r="M489" s="108">
        <v>1.201095543706262</v>
      </c>
    </row>
    <row r="490" spans="1:13" x14ac:dyDescent="0.25">
      <c r="A490" s="26"/>
      <c r="B490" s="106"/>
      <c r="C490" s="26" t="s">
        <v>419</v>
      </c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</row>
    <row r="491" spans="1:13" x14ac:dyDescent="0.25">
      <c r="A491" s="16"/>
      <c r="B491" s="5"/>
      <c r="C491" s="5" t="s">
        <v>298</v>
      </c>
      <c r="D491" s="79">
        <v>275423019.83999991</v>
      </c>
      <c r="E491" s="79">
        <v>222792.49</v>
      </c>
      <c r="F491" s="79">
        <v>324810500.30000007</v>
      </c>
      <c r="G491" s="79">
        <v>370535.3</v>
      </c>
      <c r="H491" s="79">
        <v>331296775.36000001</v>
      </c>
      <c r="I491" s="79">
        <v>419584.13</v>
      </c>
      <c r="J491" s="79">
        <v>329941987.27999985</v>
      </c>
      <c r="K491" s="79">
        <v>419626.21</v>
      </c>
      <c r="L491" s="79">
        <v>345453737.63000005</v>
      </c>
      <c r="M491" s="79">
        <v>461022.77</v>
      </c>
    </row>
    <row r="492" spans="1:13" x14ac:dyDescent="0.25">
      <c r="A492" s="16"/>
      <c r="B492" s="5"/>
      <c r="C492" s="5" t="s">
        <v>420</v>
      </c>
      <c r="D492" s="79">
        <v>1336652.6000000001</v>
      </c>
      <c r="E492" s="79">
        <v>3257.1000000000004</v>
      </c>
      <c r="F492" s="79">
        <v>1786864.8999999997</v>
      </c>
      <c r="G492" s="79">
        <v>3139.89</v>
      </c>
      <c r="H492" s="79">
        <v>2699885.6000000006</v>
      </c>
      <c r="I492" s="79">
        <v>8757.26</v>
      </c>
      <c r="J492" s="79">
        <v>2099465.23</v>
      </c>
      <c r="K492" s="79">
        <v>11760.44</v>
      </c>
      <c r="L492" s="79">
        <v>3047279.99</v>
      </c>
      <c r="M492" s="79">
        <v>9200.0399999999991</v>
      </c>
    </row>
    <row r="493" spans="1:13" x14ac:dyDescent="0.25">
      <c r="A493" s="4"/>
      <c r="B493" s="5"/>
      <c r="C493" s="5" t="s">
        <v>421</v>
      </c>
      <c r="D493" s="79">
        <v>1244000.0499999998</v>
      </c>
      <c r="E493" s="79">
        <v>2852.45</v>
      </c>
      <c r="F493" s="79">
        <v>1104643.29</v>
      </c>
      <c r="G493" s="79">
        <v>2121.92</v>
      </c>
      <c r="H493" s="79">
        <v>1942787.3800000004</v>
      </c>
      <c r="I493" s="79">
        <v>5149.3599999999997</v>
      </c>
      <c r="J493" s="79">
        <v>1872159.9900000002</v>
      </c>
      <c r="K493" s="79">
        <v>6087.54</v>
      </c>
      <c r="L493" s="79">
        <v>2157344.1100000008</v>
      </c>
      <c r="M493" s="79">
        <v>6901.66</v>
      </c>
    </row>
    <row r="494" spans="1:13" x14ac:dyDescent="0.25">
      <c r="A494" s="4"/>
      <c r="B494" s="5"/>
      <c r="C494" s="5" t="s">
        <v>422</v>
      </c>
      <c r="D494" s="79">
        <v>1581140.22</v>
      </c>
      <c r="E494" s="79">
        <v>4318.13</v>
      </c>
      <c r="F494" s="79">
        <v>1202377.83</v>
      </c>
      <c r="G494" s="79">
        <v>934.01</v>
      </c>
      <c r="H494" s="79">
        <v>3192016.49</v>
      </c>
      <c r="I494" s="79">
        <v>2290.1999999999998</v>
      </c>
      <c r="J494" s="79">
        <v>2918897.6400000006</v>
      </c>
      <c r="K494" s="79">
        <v>3435.51</v>
      </c>
      <c r="L494" s="79">
        <v>2543725.6999999997</v>
      </c>
      <c r="M494" s="79">
        <v>16842.810000000001</v>
      </c>
    </row>
    <row r="495" spans="1:13" x14ac:dyDescent="0.25">
      <c r="A495" s="4"/>
      <c r="B495" s="5"/>
      <c r="C495" s="111" t="s">
        <v>423</v>
      </c>
      <c r="D495" s="79">
        <v>6495306.0399999972</v>
      </c>
      <c r="E495" s="79">
        <v>1434.96</v>
      </c>
      <c r="F495" s="79">
        <v>5078732.8899999997</v>
      </c>
      <c r="G495" s="79">
        <v>1245.8800000000001</v>
      </c>
      <c r="H495" s="79">
        <v>4952068.49</v>
      </c>
      <c r="I495" s="79">
        <v>1466.81</v>
      </c>
      <c r="J495" s="79">
        <v>4874967.29</v>
      </c>
      <c r="K495" s="79">
        <v>1554.38</v>
      </c>
      <c r="L495" s="79">
        <v>6472824.9199999999</v>
      </c>
      <c r="M495" s="79">
        <v>10590.089999999998</v>
      </c>
    </row>
    <row r="496" spans="1:13" x14ac:dyDescent="0.25">
      <c r="A496" s="4"/>
      <c r="B496" s="5"/>
      <c r="C496" s="17" t="s">
        <v>413</v>
      </c>
      <c r="D496" s="112">
        <v>286080118.75</v>
      </c>
      <c r="E496" s="112">
        <v>234655.13</v>
      </c>
      <c r="F496" s="112">
        <v>333983119.21000004</v>
      </c>
      <c r="G496" s="112">
        <v>377977</v>
      </c>
      <c r="H496" s="112">
        <v>344083533.32000005</v>
      </c>
      <c r="I496" s="112">
        <v>437247.76</v>
      </c>
      <c r="J496" s="112">
        <v>341707477.42999989</v>
      </c>
      <c r="K496" s="112">
        <v>442464.08</v>
      </c>
      <c r="L496" s="112">
        <v>359674912.35000008</v>
      </c>
      <c r="M496" s="112">
        <v>504557.37</v>
      </c>
    </row>
    <row r="497" spans="1:13" x14ac:dyDescent="0.25">
      <c r="A497" s="4"/>
      <c r="B497" s="5"/>
      <c r="C497" s="17" t="s">
        <v>415</v>
      </c>
      <c r="D497" s="107">
        <v>10657098.909999998</v>
      </c>
      <c r="E497" s="107">
        <v>11862.640000000001</v>
      </c>
      <c r="F497" s="107">
        <v>9172618.910000002</v>
      </c>
      <c r="G497" s="107">
        <v>7441.7</v>
      </c>
      <c r="H497" s="107">
        <v>12786757.960000001</v>
      </c>
      <c r="I497" s="107">
        <v>17663.629999999997</v>
      </c>
      <c r="J497" s="107">
        <v>11765490.150000002</v>
      </c>
      <c r="K497" s="107">
        <v>22837.87</v>
      </c>
      <c r="L497" s="107">
        <v>14221174.720000001</v>
      </c>
      <c r="M497" s="107">
        <v>43534.6</v>
      </c>
    </row>
    <row r="498" spans="1:13" x14ac:dyDescent="0.25">
      <c r="A498" s="4"/>
      <c r="B498" s="5"/>
      <c r="C498" s="17" t="s">
        <v>416</v>
      </c>
      <c r="D498" s="108">
        <v>0.96274785204730318</v>
      </c>
      <c r="E498" s="108">
        <v>0.94944649196461206</v>
      </c>
      <c r="F498" s="108">
        <v>0.97253568104969867</v>
      </c>
      <c r="G498" s="108">
        <v>0.98031176500157413</v>
      </c>
      <c r="H498" s="108">
        <v>0.96283821595115893</v>
      </c>
      <c r="I498" s="108">
        <v>0.95960269756441974</v>
      </c>
      <c r="J498" s="108">
        <v>0.96556853177902657</v>
      </c>
      <c r="K498" s="108">
        <v>0.9483848044794958</v>
      </c>
      <c r="L498" s="108">
        <v>0.96046103236090763</v>
      </c>
      <c r="M498" s="108">
        <v>0.91371724487940786</v>
      </c>
    </row>
    <row r="499" spans="1:13" x14ac:dyDescent="0.25">
      <c r="A499" s="4"/>
      <c r="B499" s="5"/>
      <c r="C499" s="17" t="s">
        <v>417</v>
      </c>
      <c r="D499" s="108">
        <v>3.7252147952696553E-2</v>
      </c>
      <c r="E499" s="108">
        <v>5.055350803538794E-2</v>
      </c>
      <c r="F499" s="108">
        <v>2.7464318950301478E-2</v>
      </c>
      <c r="G499" s="108">
        <v>1.968823499842583E-2</v>
      </c>
      <c r="H499" s="108">
        <v>3.7161784048840921E-2</v>
      </c>
      <c r="I499" s="108">
        <v>4.0397302435580221E-2</v>
      </c>
      <c r="J499" s="108">
        <v>3.443146822097333E-2</v>
      </c>
      <c r="K499" s="108">
        <v>5.161519552050417E-2</v>
      </c>
      <c r="L499" s="108">
        <v>3.9538967639092266E-2</v>
      </c>
      <c r="M499" s="108">
        <v>8.6282755120592136E-2</v>
      </c>
    </row>
    <row r="500" spans="1:13" x14ac:dyDescent="0.25">
      <c r="A500" s="4"/>
      <c r="B500" s="5"/>
      <c r="C500" s="17" t="s">
        <v>424</v>
      </c>
      <c r="D500" s="108">
        <v>0.50565344287398684</v>
      </c>
      <c r="E500" s="108">
        <v>0.21741874581710857</v>
      </c>
      <c r="F500" s="108">
        <v>0.505144458018293</v>
      </c>
      <c r="G500" s="108">
        <v>0.24664124976158189</v>
      </c>
      <c r="H500" s="108">
        <v>0.50833217434145084</v>
      </c>
      <c r="I500" s="108">
        <v>0.2446437829793468</v>
      </c>
      <c r="J500" s="108">
        <v>0.50724435854437033</v>
      </c>
      <c r="K500" s="108">
        <v>0.24854760161443787</v>
      </c>
      <c r="L500" s="108">
        <v>0.51792187887786101</v>
      </c>
      <c r="M500" s="108">
        <v>0.24727380992328363</v>
      </c>
    </row>
    <row r="501" spans="1:13" x14ac:dyDescent="0.25">
      <c r="A501" s="4"/>
      <c r="B501" s="5"/>
      <c r="C501" s="17" t="s">
        <v>418</v>
      </c>
      <c r="D501" s="108">
        <v>1.6521953196360082</v>
      </c>
      <c r="E501" s="108">
        <v>1.2810023738392127</v>
      </c>
      <c r="F501" s="108">
        <v>1.8384893840531302</v>
      </c>
      <c r="G501" s="108">
        <v>2.6342569574156443</v>
      </c>
      <c r="H501" s="108">
        <v>1.3276007251489417</v>
      </c>
      <c r="I501" s="108">
        <v>1.672344246341211</v>
      </c>
      <c r="J501" s="108">
        <v>1.4052407472373767</v>
      </c>
      <c r="K501" s="108">
        <v>1.3788164132644594</v>
      </c>
      <c r="L501" s="108">
        <v>1.232573903711943</v>
      </c>
      <c r="M501" s="108">
        <v>1.103456101583568</v>
      </c>
    </row>
    <row r="502" spans="1:13" x14ac:dyDescent="0.25">
      <c r="A502" s="26"/>
      <c r="B502" s="106"/>
      <c r="C502" s="26" t="s">
        <v>425</v>
      </c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</row>
    <row r="503" spans="1:13" x14ac:dyDescent="0.25">
      <c r="A503" s="4"/>
      <c r="B503" s="5"/>
      <c r="C503" s="5" t="s">
        <v>298</v>
      </c>
      <c r="D503" s="79">
        <v>172844865.34999999</v>
      </c>
      <c r="E503" s="79">
        <v>6880.36</v>
      </c>
      <c r="F503" s="79">
        <v>202168575.30999988</v>
      </c>
      <c r="G503" s="79">
        <v>3222.34</v>
      </c>
      <c r="H503" s="79">
        <v>192865965.09000006</v>
      </c>
      <c r="I503" s="79">
        <v>2456.86</v>
      </c>
      <c r="J503" s="79">
        <v>191649212.39000005</v>
      </c>
      <c r="K503" s="79">
        <v>2269.29</v>
      </c>
      <c r="L503" s="79">
        <v>188256345.29000008</v>
      </c>
      <c r="M503" s="79">
        <v>1759.77</v>
      </c>
    </row>
    <row r="504" spans="1:13" x14ac:dyDescent="0.25">
      <c r="A504" s="4"/>
      <c r="B504" s="5"/>
      <c r="C504" s="5" t="s">
        <v>426</v>
      </c>
      <c r="D504" s="79">
        <v>2088331.78</v>
      </c>
      <c r="E504" s="79">
        <v>165.86</v>
      </c>
      <c r="F504" s="79">
        <v>3624950.9099999988</v>
      </c>
      <c r="G504" s="79">
        <v>117.09</v>
      </c>
      <c r="H504" s="79">
        <v>5127193.91</v>
      </c>
      <c r="I504" s="79">
        <v>20.41</v>
      </c>
      <c r="J504" s="79">
        <v>4496270.6499999994</v>
      </c>
      <c r="K504" s="79">
        <v>46.48</v>
      </c>
      <c r="L504" s="79">
        <v>3688503.3600000003</v>
      </c>
      <c r="M504" s="79">
        <v>10.14</v>
      </c>
    </row>
    <row r="505" spans="1:13" x14ac:dyDescent="0.25">
      <c r="A505" s="4"/>
      <c r="B505" s="5"/>
      <c r="C505" s="113" t="s">
        <v>427</v>
      </c>
      <c r="D505" s="79">
        <v>1406228.31</v>
      </c>
      <c r="E505" s="79">
        <v>204.11</v>
      </c>
      <c r="F505" s="79">
        <v>2325907.2500000009</v>
      </c>
      <c r="G505" s="79">
        <v>66.849999999999994</v>
      </c>
      <c r="H505" s="79">
        <v>3306071.7300000009</v>
      </c>
      <c r="I505" s="79">
        <v>20.99</v>
      </c>
      <c r="J505" s="79">
        <v>3201372</v>
      </c>
      <c r="K505" s="79">
        <v>22.09</v>
      </c>
      <c r="L505" s="79">
        <v>2340828.1599999997</v>
      </c>
      <c r="M505" s="79">
        <v>8.4600000000000009</v>
      </c>
    </row>
    <row r="506" spans="1:13" x14ac:dyDescent="0.25">
      <c r="A506" s="4"/>
      <c r="B506" s="5"/>
      <c r="C506" s="113" t="s">
        <v>421</v>
      </c>
      <c r="D506" s="79">
        <v>2508854.41</v>
      </c>
      <c r="E506" s="79">
        <v>398.55</v>
      </c>
      <c r="F506" s="79">
        <v>3907352.36</v>
      </c>
      <c r="G506" s="79">
        <v>111.55</v>
      </c>
      <c r="H506" s="79">
        <v>6460792.2100000018</v>
      </c>
      <c r="I506" s="79">
        <v>46.84</v>
      </c>
      <c r="J506" s="79">
        <v>6589446.9000000013</v>
      </c>
      <c r="K506" s="79">
        <v>38.86</v>
      </c>
      <c r="L506" s="79">
        <v>4954101.7599999988</v>
      </c>
      <c r="M506" s="79">
        <v>18.02</v>
      </c>
    </row>
    <row r="507" spans="1:13" x14ac:dyDescent="0.25">
      <c r="A507" s="4"/>
      <c r="B507" s="5"/>
      <c r="C507" s="111" t="s">
        <v>428</v>
      </c>
      <c r="D507" s="79">
        <v>2017407.8699999999</v>
      </c>
      <c r="E507" s="79">
        <v>371.28</v>
      </c>
      <c r="F507" s="79">
        <v>1918974.16</v>
      </c>
      <c r="G507" s="79">
        <v>21.29</v>
      </c>
      <c r="H507" s="79">
        <v>2858049.3800000004</v>
      </c>
      <c r="I507" s="79">
        <v>47.53</v>
      </c>
      <c r="J507" s="79">
        <v>2896282.03</v>
      </c>
      <c r="K507" s="79">
        <v>36.799999999999997</v>
      </c>
      <c r="L507" s="79">
        <v>3915960.5299999989</v>
      </c>
      <c r="M507" s="79">
        <v>31.42</v>
      </c>
    </row>
    <row r="508" spans="1:13" x14ac:dyDescent="0.25">
      <c r="A508" s="4"/>
      <c r="B508" s="5"/>
      <c r="C508" s="17" t="s">
        <v>413</v>
      </c>
      <c r="D508" s="112">
        <v>180865687.72</v>
      </c>
      <c r="E508" s="112">
        <v>8020.1599999999989</v>
      </c>
      <c r="F508" s="112">
        <v>213945759.98999989</v>
      </c>
      <c r="G508" s="112">
        <v>3539.1200000000003</v>
      </c>
      <c r="H508" s="112">
        <v>210618072.32000005</v>
      </c>
      <c r="I508" s="112">
        <v>2592.63</v>
      </c>
      <c r="J508" s="112">
        <v>208832583.97000006</v>
      </c>
      <c r="K508" s="112">
        <v>2413.5200000000004</v>
      </c>
      <c r="L508" s="112">
        <v>203155739.10000008</v>
      </c>
      <c r="M508" s="112">
        <v>1827.8100000000002</v>
      </c>
    </row>
    <row r="509" spans="1:13" x14ac:dyDescent="0.25">
      <c r="A509" s="4"/>
      <c r="B509" s="5"/>
      <c r="C509" s="17" t="s">
        <v>415</v>
      </c>
      <c r="D509" s="107">
        <v>8020822.3699999992</v>
      </c>
      <c r="E509" s="107">
        <v>1139.8</v>
      </c>
      <c r="F509" s="107">
        <v>11777184.679999998</v>
      </c>
      <c r="G509" s="107">
        <v>316.78000000000003</v>
      </c>
      <c r="H509" s="107">
        <v>17752107.23</v>
      </c>
      <c r="I509" s="107">
        <v>135.77000000000001</v>
      </c>
      <c r="J509" s="107">
        <v>17183371.580000002</v>
      </c>
      <c r="K509" s="107">
        <v>144.22999999999999</v>
      </c>
      <c r="L509" s="107">
        <v>14899393.809999999</v>
      </c>
      <c r="M509" s="107">
        <v>68.040000000000006</v>
      </c>
    </row>
    <row r="510" spans="1:13" x14ac:dyDescent="0.25">
      <c r="A510" s="4"/>
      <c r="B510" s="5"/>
      <c r="C510" s="17" t="s">
        <v>416</v>
      </c>
      <c r="D510" s="108">
        <v>0.95565315637747095</v>
      </c>
      <c r="E510" s="108">
        <v>0.85788313450105735</v>
      </c>
      <c r="F510" s="108">
        <v>0.94495247449376663</v>
      </c>
      <c r="G510" s="108">
        <v>0.91049187368611406</v>
      </c>
      <c r="H510" s="108">
        <v>0.91571422606589747</v>
      </c>
      <c r="I510" s="108">
        <v>0.94763232701928157</v>
      </c>
      <c r="J510" s="108">
        <v>0.91771699964949671</v>
      </c>
      <c r="K510" s="108">
        <v>0.9402408101030858</v>
      </c>
      <c r="L510" s="108">
        <v>0.92666023674248243</v>
      </c>
      <c r="M510" s="108">
        <v>0.96277512432911505</v>
      </c>
    </row>
    <row r="511" spans="1:13" x14ac:dyDescent="0.25">
      <c r="A511" s="4"/>
      <c r="B511" s="5"/>
      <c r="C511" s="17" t="s">
        <v>417</v>
      </c>
      <c r="D511" s="108">
        <v>4.4346843622528977E-2</v>
      </c>
      <c r="E511" s="108">
        <v>0.14211686549894267</v>
      </c>
      <c r="F511" s="108">
        <v>5.5047525506233354E-2</v>
      </c>
      <c r="G511" s="108">
        <v>8.9508126313885938E-2</v>
      </c>
      <c r="H511" s="108">
        <v>8.4285773934102623E-2</v>
      </c>
      <c r="I511" s="108">
        <v>5.236767298071842E-2</v>
      </c>
      <c r="J511" s="108">
        <v>8.2283000350503191E-2</v>
      </c>
      <c r="K511" s="108">
        <v>5.9759189896914033E-2</v>
      </c>
      <c r="L511" s="108">
        <v>7.333976325751751E-2</v>
      </c>
      <c r="M511" s="108">
        <v>3.7224875670884831E-2</v>
      </c>
    </row>
    <row r="512" spans="1:13" x14ac:dyDescent="0.25">
      <c r="A512" s="4"/>
      <c r="B512" s="5"/>
      <c r="C512" s="17" t="s">
        <v>429</v>
      </c>
      <c r="D512" s="108">
        <v>0.31968442299658884</v>
      </c>
      <c r="E512" s="108">
        <v>7.43104626970031E-3</v>
      </c>
      <c r="F512" s="108">
        <v>0.32358975277282337</v>
      </c>
      <c r="G512" s="108">
        <v>2.30938120535432E-3</v>
      </c>
      <c r="H512" s="108">
        <v>0.31115683341481026</v>
      </c>
      <c r="I512" s="108">
        <v>1.4505981941811295E-3</v>
      </c>
      <c r="J512" s="108">
        <v>0.30999950863154885</v>
      </c>
      <c r="K512" s="108">
        <v>1.3557588843109663E-3</v>
      </c>
      <c r="L512" s="108">
        <v>0.29253861886564958</v>
      </c>
      <c r="M512" s="108">
        <v>8.9577433487073455E-4</v>
      </c>
    </row>
    <row r="513" spans="1:13" x14ac:dyDescent="0.25">
      <c r="A513" s="4"/>
      <c r="B513" s="5"/>
      <c r="C513" s="17" t="s">
        <v>418</v>
      </c>
      <c r="D513" s="108">
        <v>1.6561425845414903</v>
      </c>
      <c r="E513" s="108">
        <v>0.93440954553430422</v>
      </c>
      <c r="F513" s="108">
        <v>1.465244398290271</v>
      </c>
      <c r="G513" s="108">
        <v>1.2178483490119325</v>
      </c>
      <c r="H513" s="108">
        <v>1.1354573357880735</v>
      </c>
      <c r="I513" s="108">
        <v>1.8824482580835236</v>
      </c>
      <c r="J513" s="108">
        <v>1.1702188692354398</v>
      </c>
      <c r="K513" s="108">
        <v>1.608472578520419</v>
      </c>
      <c r="L513" s="108">
        <v>1.3278439164901839</v>
      </c>
      <c r="M513" s="108">
        <v>1.3167254556143444</v>
      </c>
    </row>
    <row r="514" spans="1:13" x14ac:dyDescent="0.25">
      <c r="A514" s="26"/>
      <c r="B514" s="106"/>
      <c r="C514" s="26" t="s">
        <v>430</v>
      </c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</row>
    <row r="515" spans="1:13" x14ac:dyDescent="0.25">
      <c r="A515" s="4"/>
      <c r="B515" s="5"/>
      <c r="C515" s="5" t="s">
        <v>298</v>
      </c>
      <c r="D515" s="79">
        <v>81658791.560000002</v>
      </c>
      <c r="E515" s="79">
        <v>47185.89</v>
      </c>
      <c r="F515" s="79">
        <v>94181955.86999999</v>
      </c>
      <c r="G515" s="79">
        <v>47971.63</v>
      </c>
      <c r="H515" s="79">
        <v>100469348.29000001</v>
      </c>
      <c r="I515" s="79">
        <v>45186.409999999996</v>
      </c>
      <c r="J515" s="79">
        <v>101386814.38999996</v>
      </c>
      <c r="K515" s="79">
        <v>45053.950000000004</v>
      </c>
      <c r="L515" s="79">
        <v>107614764</v>
      </c>
      <c r="M515" s="79">
        <v>41708.75</v>
      </c>
    </row>
    <row r="516" spans="1:13" x14ac:dyDescent="0.25">
      <c r="A516" s="4"/>
      <c r="B516" s="5"/>
      <c r="C516" s="5" t="s">
        <v>431</v>
      </c>
      <c r="D516" s="79">
        <v>89437.900000000009</v>
      </c>
      <c r="E516" s="79">
        <v>0</v>
      </c>
      <c r="F516" s="79">
        <v>90098.84</v>
      </c>
      <c r="G516" s="79">
        <v>0</v>
      </c>
      <c r="H516" s="79">
        <v>132881.45999999996</v>
      </c>
      <c r="I516" s="79">
        <v>0</v>
      </c>
      <c r="J516" s="79">
        <v>125180.76000000002</v>
      </c>
      <c r="K516" s="79">
        <v>0</v>
      </c>
      <c r="L516" s="79">
        <v>154826.38999999998</v>
      </c>
      <c r="M516" s="79">
        <v>0</v>
      </c>
    </row>
    <row r="517" spans="1:13" x14ac:dyDescent="0.25">
      <c r="A517" s="4"/>
      <c r="B517" s="5"/>
      <c r="C517" s="5" t="s">
        <v>432</v>
      </c>
      <c r="D517" s="79">
        <v>446252.91</v>
      </c>
      <c r="E517" s="79">
        <v>152.72999999999999</v>
      </c>
      <c r="F517" s="79">
        <v>461180.50000000006</v>
      </c>
      <c r="G517" s="79">
        <v>239.87</v>
      </c>
      <c r="H517" s="79">
        <v>747840.70999999973</v>
      </c>
      <c r="I517" s="79">
        <v>212.27</v>
      </c>
      <c r="J517" s="79">
        <v>758164.35</v>
      </c>
      <c r="K517" s="79">
        <v>262.31</v>
      </c>
      <c r="L517" s="79">
        <v>830658.59999999986</v>
      </c>
      <c r="M517" s="79">
        <v>259.2</v>
      </c>
    </row>
    <row r="518" spans="1:13" x14ac:dyDescent="0.25">
      <c r="A518" s="4"/>
      <c r="B518" s="5"/>
      <c r="C518" s="5" t="s">
        <v>422</v>
      </c>
      <c r="D518" s="79">
        <v>644311.56000000006</v>
      </c>
      <c r="E518" s="79">
        <v>334.5</v>
      </c>
      <c r="F518" s="79">
        <v>575039.41999999993</v>
      </c>
      <c r="G518" s="79">
        <v>341.66</v>
      </c>
      <c r="H518" s="79">
        <v>913678.94000000006</v>
      </c>
      <c r="I518" s="79">
        <v>520.02</v>
      </c>
      <c r="J518" s="79">
        <v>943431.58</v>
      </c>
      <c r="K518" s="79">
        <v>603.24</v>
      </c>
      <c r="L518" s="79">
        <v>1237848.6099999999</v>
      </c>
      <c r="M518" s="79">
        <v>313.74</v>
      </c>
    </row>
    <row r="519" spans="1:13" x14ac:dyDescent="0.25">
      <c r="A519" s="4"/>
      <c r="B519" s="5"/>
      <c r="C519" s="5" t="s">
        <v>433</v>
      </c>
      <c r="D519" s="79"/>
      <c r="E519" s="79"/>
      <c r="F519" s="79"/>
      <c r="G519" s="79"/>
      <c r="H519" s="79"/>
      <c r="I519" s="79"/>
      <c r="J519" s="79"/>
      <c r="K519" s="79"/>
      <c r="L519" s="79"/>
      <c r="M519" s="79"/>
    </row>
    <row r="520" spans="1:13" x14ac:dyDescent="0.25">
      <c r="A520" s="4"/>
      <c r="B520" s="5"/>
      <c r="C520" s="5" t="s">
        <v>434</v>
      </c>
      <c r="D520" s="79">
        <v>412413.73</v>
      </c>
      <c r="E520" s="79">
        <v>195.83</v>
      </c>
      <c r="F520" s="79">
        <v>301204.56</v>
      </c>
      <c r="G520" s="79">
        <v>145.31</v>
      </c>
      <c r="H520" s="79">
        <v>364664.62999999995</v>
      </c>
      <c r="I520" s="79">
        <v>340.91</v>
      </c>
      <c r="J520" s="79">
        <v>377668.60999999993</v>
      </c>
      <c r="K520" s="79">
        <v>340.91</v>
      </c>
      <c r="L520" s="79">
        <v>609927.51</v>
      </c>
      <c r="M520" s="79">
        <v>499.63</v>
      </c>
    </row>
    <row r="521" spans="1:13" x14ac:dyDescent="0.25">
      <c r="A521" s="4"/>
      <c r="B521" s="5"/>
      <c r="C521" s="111" t="s">
        <v>435</v>
      </c>
      <c r="D521" s="79">
        <v>1013670.75</v>
      </c>
      <c r="E521" s="79">
        <v>31.77</v>
      </c>
      <c r="F521" s="79">
        <v>954634.38</v>
      </c>
      <c r="G521" s="79">
        <v>262.83999999999997</v>
      </c>
      <c r="H521" s="79">
        <v>950554.94000000006</v>
      </c>
      <c r="I521" s="79">
        <v>398.39</v>
      </c>
      <c r="J521" s="79">
        <v>964465.07</v>
      </c>
      <c r="K521" s="79">
        <v>397.34</v>
      </c>
      <c r="L521" s="79">
        <v>1133007.48</v>
      </c>
      <c r="M521" s="79">
        <v>811.51</v>
      </c>
    </row>
    <row r="522" spans="1:13" x14ac:dyDescent="0.25">
      <c r="A522" s="4"/>
      <c r="B522" s="5"/>
      <c r="C522" s="17" t="s">
        <v>413</v>
      </c>
      <c r="D522" s="112">
        <v>84264878.410000011</v>
      </c>
      <c r="E522" s="112">
        <v>47900.72</v>
      </c>
      <c r="F522" s="112">
        <v>96564113.569999993</v>
      </c>
      <c r="G522" s="112">
        <v>48961.31</v>
      </c>
      <c r="H522" s="112">
        <v>103578968.96999998</v>
      </c>
      <c r="I522" s="112">
        <v>46657.999999999993</v>
      </c>
      <c r="J522" s="112">
        <v>104555724.75999995</v>
      </c>
      <c r="K522" s="112">
        <v>46657.75</v>
      </c>
      <c r="L522" s="112">
        <v>111581032.59</v>
      </c>
      <c r="M522" s="112">
        <v>43592.829999999994</v>
      </c>
    </row>
    <row r="523" spans="1:13" x14ac:dyDescent="0.25">
      <c r="A523" s="4"/>
      <c r="B523" s="5"/>
      <c r="C523" s="17" t="s">
        <v>415</v>
      </c>
      <c r="D523" s="107">
        <v>2606086.8499999992</v>
      </c>
      <c r="E523" s="107">
        <v>714.83</v>
      </c>
      <c r="F523" s="107">
        <v>2382157.7000000002</v>
      </c>
      <c r="G523" s="107">
        <v>989.67999999999984</v>
      </c>
      <c r="H523" s="107">
        <v>3109620.6800000006</v>
      </c>
      <c r="I523" s="107">
        <v>1471.5900000000001</v>
      </c>
      <c r="J523" s="107">
        <v>3168910.37</v>
      </c>
      <c r="K523" s="107">
        <v>1603.8</v>
      </c>
      <c r="L523" s="107">
        <v>3966268.5899999994</v>
      </c>
      <c r="M523" s="107">
        <v>1884.0800000000002</v>
      </c>
    </row>
    <row r="524" spans="1:13" x14ac:dyDescent="0.25">
      <c r="A524" s="4"/>
      <c r="B524" s="5"/>
      <c r="C524" s="17" t="s">
        <v>416</v>
      </c>
      <c r="D524" s="108">
        <v>0.96907268011092584</v>
      </c>
      <c r="E524" s="108">
        <v>0.98507684226875913</v>
      </c>
      <c r="F524" s="108">
        <v>0.97533081792053977</v>
      </c>
      <c r="G524" s="108">
        <v>0.97978648855596384</v>
      </c>
      <c r="H524" s="108">
        <v>0.96997826189116987</v>
      </c>
      <c r="I524" s="108">
        <v>0.96846007115607191</v>
      </c>
      <c r="J524" s="108">
        <v>0.96969166081270064</v>
      </c>
      <c r="K524" s="108">
        <v>0.96562628930885019</v>
      </c>
      <c r="L524" s="108">
        <v>0.96445391749891851</v>
      </c>
      <c r="M524" s="108">
        <v>0.95678004846209808</v>
      </c>
    </row>
    <row r="525" spans="1:13" x14ac:dyDescent="0.25">
      <c r="A525" s="4"/>
      <c r="B525" s="5"/>
      <c r="C525" s="17" t="s">
        <v>417</v>
      </c>
      <c r="D525" s="108">
        <v>3.0927319889074042E-2</v>
      </c>
      <c r="E525" s="108">
        <v>1.4923157731240784E-2</v>
      </c>
      <c r="F525" s="108">
        <v>2.4669182079460169E-2</v>
      </c>
      <c r="G525" s="108">
        <v>2.0213511444036113E-2</v>
      </c>
      <c r="H525" s="108">
        <v>3.0021738108830309E-2</v>
      </c>
      <c r="I525" s="108">
        <v>3.1539928843928165E-2</v>
      </c>
      <c r="J525" s="108">
        <v>3.0308339187299433E-2</v>
      </c>
      <c r="K525" s="108">
        <v>3.4373710691149917E-2</v>
      </c>
      <c r="L525" s="108">
        <v>3.5546082501081461E-2</v>
      </c>
      <c r="M525" s="108">
        <v>4.3219951537902E-2</v>
      </c>
    </row>
    <row r="526" spans="1:13" x14ac:dyDescent="0.25">
      <c r="A526" s="4"/>
      <c r="B526" s="5"/>
      <c r="C526" s="17" t="s">
        <v>436</v>
      </c>
      <c r="D526" s="108">
        <v>0.14894018524443298</v>
      </c>
      <c r="E526" s="108">
        <v>4.4382215151812315E-2</v>
      </c>
      <c r="F526" s="108">
        <v>0.14605177330134361</v>
      </c>
      <c r="G526" s="108">
        <v>3.1948712986145281E-2</v>
      </c>
      <c r="H526" s="108">
        <v>0.1530225001020277</v>
      </c>
      <c r="I526" s="108">
        <v>2.6105541687052577E-2</v>
      </c>
      <c r="J526" s="108">
        <v>0.15520673394948578</v>
      </c>
      <c r="K526" s="108">
        <v>2.6209295586719802E-2</v>
      </c>
      <c r="L526" s="108">
        <v>0.16067358623530817</v>
      </c>
      <c r="M526" s="108">
        <v>2.1364002986296714E-2</v>
      </c>
    </row>
    <row r="527" spans="1:13" x14ac:dyDescent="0.25">
      <c r="A527" s="4"/>
      <c r="B527" s="5"/>
      <c r="C527" s="17" t="s">
        <v>418</v>
      </c>
      <c r="D527" s="108">
        <v>1.1731515931635208</v>
      </c>
      <c r="E527" s="108">
        <v>1.6989214218765301</v>
      </c>
      <c r="F527" s="108">
        <v>1.3549466645302282</v>
      </c>
      <c r="G527" s="108">
        <v>1.2771198771320025</v>
      </c>
      <c r="H527" s="108">
        <v>1.1020754981601162</v>
      </c>
      <c r="I527" s="108">
        <v>0.89001692047377323</v>
      </c>
      <c r="J527" s="108">
        <v>1.0911609753102609</v>
      </c>
      <c r="K527" s="108">
        <v>0.80940890385334829</v>
      </c>
      <c r="L527" s="108">
        <v>0.91471129543448282</v>
      </c>
      <c r="M527" s="108">
        <v>0.68638805146278281</v>
      </c>
    </row>
    <row r="528" spans="1:13" x14ac:dyDescent="0.25">
      <c r="A528" s="26"/>
      <c r="B528" s="106"/>
      <c r="C528" s="26" t="s">
        <v>437</v>
      </c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</row>
    <row r="529" spans="1:13" x14ac:dyDescent="0.25">
      <c r="A529" s="4"/>
      <c r="B529" s="5"/>
      <c r="C529" s="5" t="s">
        <v>298</v>
      </c>
      <c r="D529" s="79">
        <v>13588527.419999998</v>
      </c>
      <c r="E529" s="79">
        <v>739337.23</v>
      </c>
      <c r="F529" s="79">
        <v>15742202.539999997</v>
      </c>
      <c r="G529" s="79">
        <v>1056068.5</v>
      </c>
      <c r="H529" s="79">
        <v>17080212.329999998</v>
      </c>
      <c r="I529" s="79">
        <v>1229504.21</v>
      </c>
      <c r="J529" s="79">
        <v>16968337.080000002</v>
      </c>
      <c r="K529" s="79">
        <v>1209796.21</v>
      </c>
      <c r="L529" s="79">
        <v>18263016.359999999</v>
      </c>
      <c r="M529" s="79">
        <v>1410865.88</v>
      </c>
    </row>
    <row r="530" spans="1:13" x14ac:dyDescent="0.25">
      <c r="A530" s="4"/>
      <c r="B530" s="5"/>
      <c r="C530" s="5" t="s">
        <v>426</v>
      </c>
      <c r="D530" s="79">
        <v>168927.90000000002</v>
      </c>
      <c r="E530" s="79">
        <v>10881.48</v>
      </c>
      <c r="F530" s="79">
        <v>181751.1</v>
      </c>
      <c r="G530" s="79">
        <v>12572.27</v>
      </c>
      <c r="H530" s="79">
        <v>300584.7</v>
      </c>
      <c r="I530" s="79">
        <v>22949.35</v>
      </c>
      <c r="J530" s="79">
        <v>324357.45999999996</v>
      </c>
      <c r="K530" s="79">
        <v>27692.25</v>
      </c>
      <c r="L530" s="79">
        <v>254567.67</v>
      </c>
      <c r="M530" s="79">
        <v>24190</v>
      </c>
    </row>
    <row r="531" spans="1:13" x14ac:dyDescent="0.25">
      <c r="A531" s="4"/>
      <c r="B531" s="5"/>
      <c r="C531" s="5" t="s">
        <v>427</v>
      </c>
      <c r="D531" s="79">
        <v>127162.85999999999</v>
      </c>
      <c r="E531" s="79">
        <v>7485.0199999999995</v>
      </c>
      <c r="F531" s="79">
        <v>120615.35</v>
      </c>
      <c r="G531" s="79">
        <v>7094.99</v>
      </c>
      <c r="H531" s="79">
        <v>236650.05</v>
      </c>
      <c r="I531" s="79">
        <v>13200.77</v>
      </c>
      <c r="J531" s="79">
        <v>224726.74</v>
      </c>
      <c r="K531" s="79">
        <v>13775.869999999999</v>
      </c>
      <c r="L531" s="79">
        <v>196792.46</v>
      </c>
      <c r="M531" s="79">
        <v>12265.130000000001</v>
      </c>
    </row>
    <row r="532" spans="1:13" x14ac:dyDescent="0.25">
      <c r="A532" s="4"/>
      <c r="B532" s="5"/>
      <c r="C532" s="5" t="s">
        <v>438</v>
      </c>
      <c r="D532" s="79">
        <v>132759.97999999998</v>
      </c>
      <c r="E532" s="79">
        <v>6756.97</v>
      </c>
      <c r="F532" s="79">
        <v>104755.22</v>
      </c>
      <c r="G532" s="79">
        <v>6254.31</v>
      </c>
      <c r="H532" s="79">
        <v>168117.84</v>
      </c>
      <c r="I532" s="79">
        <v>10819.130000000001</v>
      </c>
      <c r="J532" s="79">
        <v>201370.26</v>
      </c>
      <c r="K532" s="79">
        <v>12309.46</v>
      </c>
      <c r="L532" s="79">
        <v>168756.47999999998</v>
      </c>
      <c r="M532" s="79">
        <v>11760.77</v>
      </c>
    </row>
    <row r="533" spans="1:13" x14ac:dyDescent="0.25">
      <c r="A533" s="4"/>
      <c r="B533" s="5"/>
      <c r="C533" s="111" t="s">
        <v>439</v>
      </c>
      <c r="D533" s="79">
        <v>535154.4</v>
      </c>
      <c r="E533" s="79">
        <v>24240.65</v>
      </c>
      <c r="F533" s="79">
        <v>521264.8600000001</v>
      </c>
      <c r="G533" s="79">
        <v>20029.599999999999</v>
      </c>
      <c r="H533" s="79">
        <v>821043.08000000007</v>
      </c>
      <c r="I533" s="79">
        <v>24311.5</v>
      </c>
      <c r="J533" s="79">
        <v>839986.75999999989</v>
      </c>
      <c r="K533" s="79">
        <v>25089.41</v>
      </c>
      <c r="L533" s="79">
        <v>1163028.8899999999</v>
      </c>
      <c r="M533" s="79">
        <v>31420.639999999999</v>
      </c>
    </row>
    <row r="534" spans="1:13" x14ac:dyDescent="0.25">
      <c r="A534" s="4"/>
      <c r="B534" s="5"/>
      <c r="C534" s="17" t="s">
        <v>413</v>
      </c>
      <c r="D534" s="112">
        <v>14552532.559999999</v>
      </c>
      <c r="E534" s="112">
        <v>788701.35</v>
      </c>
      <c r="F534" s="112">
        <v>16670589.069999997</v>
      </c>
      <c r="G534" s="112">
        <v>1102019.6700000002</v>
      </c>
      <c r="H534" s="112">
        <v>18606608</v>
      </c>
      <c r="I534" s="112">
        <v>1300784.96</v>
      </c>
      <c r="J534" s="112">
        <v>18558778.300000004</v>
      </c>
      <c r="K534" s="112">
        <v>1288663.2</v>
      </c>
      <c r="L534" s="112">
        <v>20046161.860000003</v>
      </c>
      <c r="M534" s="112">
        <v>1490502.4199999997</v>
      </c>
    </row>
    <row r="535" spans="1:13" x14ac:dyDescent="0.25">
      <c r="A535" s="4"/>
      <c r="B535" s="5"/>
      <c r="C535" s="17" t="s">
        <v>415</v>
      </c>
      <c r="D535" s="107">
        <v>964005.14</v>
      </c>
      <c r="E535" s="107">
        <v>49364.12</v>
      </c>
      <c r="F535" s="107">
        <v>928386.53</v>
      </c>
      <c r="G535" s="107">
        <v>45951.17</v>
      </c>
      <c r="H535" s="107">
        <v>1526395.6700000002</v>
      </c>
      <c r="I535" s="107">
        <v>71280.75</v>
      </c>
      <c r="J535" s="107">
        <v>1590441.22</v>
      </c>
      <c r="K535" s="107">
        <v>78866.989999999991</v>
      </c>
      <c r="L535" s="107">
        <v>1783145.4999999998</v>
      </c>
      <c r="M535" s="107">
        <v>79636.540000000008</v>
      </c>
    </row>
    <row r="536" spans="1:13" x14ac:dyDescent="0.25">
      <c r="A536" s="4"/>
      <c r="B536" s="5"/>
      <c r="C536" s="17" t="s">
        <v>416</v>
      </c>
      <c r="D536" s="108">
        <v>0.93375688142078273</v>
      </c>
      <c r="E536" s="108">
        <v>0.93741088436072795</v>
      </c>
      <c r="F536" s="108">
        <v>0.94430991453861091</v>
      </c>
      <c r="G536" s="108">
        <v>0.95830276786257351</v>
      </c>
      <c r="H536" s="108">
        <v>0.91796486119339959</v>
      </c>
      <c r="I536" s="108">
        <v>0.94520174187745831</v>
      </c>
      <c r="J536" s="108">
        <v>0.91430248293876104</v>
      </c>
      <c r="K536" s="108">
        <v>0.93879937752548537</v>
      </c>
      <c r="L536" s="108">
        <v>0.91104803440911641</v>
      </c>
      <c r="M536" s="108">
        <v>0.94657067380004667</v>
      </c>
    </row>
    <row r="537" spans="1:13" x14ac:dyDescent="0.25">
      <c r="A537" s="4"/>
      <c r="B537" s="5"/>
      <c r="C537" s="17" t="s">
        <v>417</v>
      </c>
      <c r="D537" s="108">
        <v>6.6243118579217261E-2</v>
      </c>
      <c r="E537" s="108">
        <v>6.258911563927208E-2</v>
      </c>
      <c r="F537" s="108">
        <v>5.569008546138917E-2</v>
      </c>
      <c r="G537" s="108">
        <v>4.1697232137426363E-2</v>
      </c>
      <c r="H537" s="108">
        <v>8.2035138806600336E-2</v>
      </c>
      <c r="I537" s="108">
        <v>5.4798258122541639E-2</v>
      </c>
      <c r="J537" s="108">
        <v>8.5697517061238862E-2</v>
      </c>
      <c r="K537" s="108">
        <v>6.1200622474514674E-2</v>
      </c>
      <c r="L537" s="108">
        <v>8.8951965590883419E-2</v>
      </c>
      <c r="M537" s="108">
        <v>5.3429326199953456E-2</v>
      </c>
    </row>
    <row r="538" spans="1:13" x14ac:dyDescent="0.25">
      <c r="A538" s="4"/>
      <c r="B538" s="5"/>
      <c r="C538" s="17" t="s">
        <v>440</v>
      </c>
      <c r="D538" s="108">
        <v>2.5721948884991481E-2</v>
      </c>
      <c r="E538" s="108">
        <v>0.73076799276137872</v>
      </c>
      <c r="F538" s="108">
        <v>2.5214015907540178E-2</v>
      </c>
      <c r="G538" s="108">
        <v>0.71910065604691842</v>
      </c>
      <c r="H538" s="108">
        <v>2.7488492141711167E-2</v>
      </c>
      <c r="I538" s="108">
        <v>0.7278000771394193</v>
      </c>
      <c r="J538" s="108">
        <v>2.7549398874594844E-2</v>
      </c>
      <c r="K538" s="108">
        <v>0.72388734391453124</v>
      </c>
      <c r="L538" s="108">
        <v>2.8865916021181499E-2</v>
      </c>
      <c r="M538" s="108">
        <v>0.73046641275554891</v>
      </c>
    </row>
    <row r="539" spans="1:13" x14ac:dyDescent="0.25">
      <c r="A539" s="4"/>
      <c r="B539" s="5"/>
      <c r="C539" s="17" t="s">
        <v>418</v>
      </c>
      <c r="D539" s="108">
        <v>1.0410293559223138</v>
      </c>
      <c r="E539" s="108">
        <v>0.77056372118048488</v>
      </c>
      <c r="F539" s="108">
        <v>1.0086517519809339</v>
      </c>
      <c r="G539" s="108">
        <v>0.90944974850477145</v>
      </c>
      <c r="H539" s="108">
        <v>0.8250382222323781</v>
      </c>
      <c r="I539" s="108">
        <v>0.817388425346254</v>
      </c>
      <c r="J539" s="108">
        <v>0.80261431478744005</v>
      </c>
      <c r="K539" s="108">
        <v>0.75661224043164321</v>
      </c>
      <c r="L539" s="108">
        <v>0.81174168344647113</v>
      </c>
      <c r="M539" s="108">
        <v>0.88448945672426249</v>
      </c>
    </row>
    <row r="540" spans="1:13" x14ac:dyDescent="0.25">
      <c r="A540" s="4"/>
      <c r="B540" s="5"/>
      <c r="C540" s="5"/>
      <c r="D540" s="79"/>
      <c r="E540" s="79"/>
      <c r="F540" s="79"/>
      <c r="G540" s="79"/>
      <c r="H540" s="79"/>
      <c r="I540" s="79"/>
      <c r="J540" s="79"/>
      <c r="K540" s="79"/>
      <c r="L540" s="79"/>
      <c r="M540" s="79"/>
    </row>
    <row r="541" spans="1:13" x14ac:dyDescent="0.25">
      <c r="A541" s="33" t="s">
        <v>441</v>
      </c>
      <c r="B541" s="17"/>
      <c r="C541" s="26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</row>
    <row r="542" spans="1:13" x14ac:dyDescent="0.25">
      <c r="A542" s="32" t="s">
        <v>442</v>
      </c>
      <c r="B542" s="17"/>
      <c r="C542" s="26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</row>
    <row r="543" spans="1:13" x14ac:dyDescent="0.25">
      <c r="A543" s="4"/>
      <c r="B543" s="5"/>
      <c r="C543" s="5" t="s">
        <v>443</v>
      </c>
      <c r="D543" s="115">
        <v>514698986.90999991</v>
      </c>
      <c r="E543" s="115">
        <v>1004017.46</v>
      </c>
      <c r="F543" s="115">
        <v>608667820.18999994</v>
      </c>
      <c r="G543" s="115">
        <v>1463590.92</v>
      </c>
      <c r="H543" s="115">
        <v>612061777.30999994</v>
      </c>
      <c r="I543" s="115">
        <v>1650772.37</v>
      </c>
      <c r="J543" s="115">
        <v>609749671.51000011</v>
      </c>
      <c r="K543" s="115">
        <v>1636264.49</v>
      </c>
      <c r="L543" s="115">
        <v>627309574.40000021</v>
      </c>
      <c r="M543" s="115">
        <v>1871421.8599999999</v>
      </c>
    </row>
    <row r="544" spans="1:13" x14ac:dyDescent="0.25">
      <c r="A544" s="16"/>
      <c r="B544" s="5"/>
      <c r="C544" s="5" t="s">
        <v>444</v>
      </c>
      <c r="D544" s="115">
        <v>14188612.26</v>
      </c>
      <c r="E544" s="115">
        <v>19292.25</v>
      </c>
      <c r="F544" s="115">
        <v>15214762.640000002</v>
      </c>
      <c r="G544" s="115">
        <v>21865.809999999998</v>
      </c>
      <c r="H544" s="115">
        <v>19585098.650000002</v>
      </c>
      <c r="I544" s="115">
        <v>58468.37</v>
      </c>
      <c r="J544" s="115">
        <v>18533762.659999996</v>
      </c>
      <c r="K544" s="115">
        <v>59976.38</v>
      </c>
      <c r="L544" s="115">
        <v>18537606.440000001</v>
      </c>
      <c r="M544" s="115">
        <v>52043.39</v>
      </c>
    </row>
    <row r="545" spans="1:13" x14ac:dyDescent="0.25">
      <c r="A545" s="16"/>
      <c r="B545" s="5"/>
      <c r="C545" s="5" t="s">
        <v>445</v>
      </c>
      <c r="D545" s="115">
        <v>10189139.01</v>
      </c>
      <c r="E545" s="115">
        <v>10315.949999999999</v>
      </c>
      <c r="F545" s="115">
        <v>10029557.589999998</v>
      </c>
      <c r="G545" s="115">
        <v>10486.83</v>
      </c>
      <c r="H545" s="115">
        <v>12317717.389999999</v>
      </c>
      <c r="I545" s="115">
        <v>19689.22</v>
      </c>
      <c r="J545" s="115">
        <v>12244497.549999999</v>
      </c>
      <c r="K545" s="115">
        <v>20550.919999999998</v>
      </c>
      <c r="L545" s="115">
        <v>12725768.859999998</v>
      </c>
      <c r="M545" s="115">
        <v>17162.61</v>
      </c>
    </row>
    <row r="546" spans="1:13" x14ac:dyDescent="0.25">
      <c r="A546" s="16"/>
      <c r="B546" s="5"/>
      <c r="C546" s="5" t="s">
        <v>446</v>
      </c>
      <c r="D546" s="115">
        <v>11704952.99</v>
      </c>
      <c r="E546" s="115">
        <v>18766.690000000002</v>
      </c>
      <c r="F546" s="115">
        <v>13119795.800000001</v>
      </c>
      <c r="G546" s="115">
        <v>13946.09</v>
      </c>
      <c r="H546" s="115">
        <v>17640207.579999998</v>
      </c>
      <c r="I546" s="115">
        <v>28602.129999999997</v>
      </c>
      <c r="J546" s="115">
        <v>17824775.239999998</v>
      </c>
      <c r="K546" s="115">
        <v>32562.7</v>
      </c>
      <c r="L546" s="115">
        <v>17612737.950000003</v>
      </c>
      <c r="M546" s="115">
        <v>62027.590000000004</v>
      </c>
    </row>
    <row r="547" spans="1:13" x14ac:dyDescent="0.25">
      <c r="A547" s="4"/>
      <c r="B547" s="5"/>
      <c r="C547" s="5" t="s">
        <v>447</v>
      </c>
      <c r="D547" s="115">
        <v>14981526.099999996</v>
      </c>
      <c r="E547" s="115">
        <v>26885</v>
      </c>
      <c r="F547" s="115">
        <v>14131645.670000002</v>
      </c>
      <c r="G547" s="115">
        <v>22607.469999999998</v>
      </c>
      <c r="H547" s="115">
        <v>15282381.709999999</v>
      </c>
      <c r="I547" s="115">
        <v>29751.27</v>
      </c>
      <c r="J547" s="115">
        <v>15301857.41</v>
      </c>
      <c r="K547" s="115">
        <v>30844.09</v>
      </c>
      <c r="L547" s="115">
        <v>18272158.310000002</v>
      </c>
      <c r="M547" s="115">
        <v>37825.009999999995</v>
      </c>
    </row>
    <row r="548" spans="1:13" x14ac:dyDescent="0.25">
      <c r="A548" s="4"/>
      <c r="B548" s="5"/>
      <c r="C548" s="17" t="s">
        <v>413</v>
      </c>
      <c r="D548" s="112">
        <v>565763217.26999998</v>
      </c>
      <c r="E548" s="112">
        <v>1079277.3499999999</v>
      </c>
      <c r="F548" s="112">
        <v>661163581.88999987</v>
      </c>
      <c r="G548" s="112">
        <v>1532497.12</v>
      </c>
      <c r="H548" s="112">
        <v>676887182.63999999</v>
      </c>
      <c r="I548" s="112">
        <v>1787283.36</v>
      </c>
      <c r="J548" s="112">
        <v>673654564.37</v>
      </c>
      <c r="K548" s="112">
        <v>1780198.5799999998</v>
      </c>
      <c r="L548" s="112">
        <v>694457845.96000028</v>
      </c>
      <c r="M548" s="112">
        <v>2040480.46</v>
      </c>
    </row>
    <row r="549" spans="1:13" x14ac:dyDescent="0.25">
      <c r="A549" s="4"/>
      <c r="B549" s="5"/>
      <c r="C549" s="17" t="s">
        <v>448</v>
      </c>
      <c r="D549" s="107">
        <v>51064230.360000074</v>
      </c>
      <c r="E549" s="107">
        <v>75259.889999999898</v>
      </c>
      <c r="F549" s="107">
        <v>52495761.699999928</v>
      </c>
      <c r="G549" s="107">
        <v>68906.200000000186</v>
      </c>
      <c r="H549" s="107">
        <v>64825405.330000043</v>
      </c>
      <c r="I549" s="107">
        <v>136510.99</v>
      </c>
      <c r="J549" s="107">
        <v>63904892.859999895</v>
      </c>
      <c r="K549" s="107">
        <v>143934.08999999985</v>
      </c>
      <c r="L549" s="107">
        <v>67148271.560000062</v>
      </c>
      <c r="M549" s="107">
        <v>169058.60000000009</v>
      </c>
    </row>
    <row r="550" spans="1:13" x14ac:dyDescent="0.25">
      <c r="A550" s="4"/>
      <c r="B550" s="5"/>
      <c r="C550" s="17" t="s">
        <v>416</v>
      </c>
      <c r="D550" s="108">
        <v>0.90974275314962616</v>
      </c>
      <c r="E550" s="108">
        <v>0.93026825773745747</v>
      </c>
      <c r="F550" s="108">
        <v>0.92060094787747426</v>
      </c>
      <c r="G550" s="108">
        <v>0.95503665285844053</v>
      </c>
      <c r="H550" s="108">
        <v>0.90423011841180456</v>
      </c>
      <c r="I550" s="108">
        <v>0.92362095845842818</v>
      </c>
      <c r="J550" s="108">
        <v>0.90513700011850495</v>
      </c>
      <c r="K550" s="108">
        <v>0.91914717177226379</v>
      </c>
      <c r="L550" s="108">
        <v>0.90330835492660311</v>
      </c>
      <c r="M550" s="108">
        <v>0.91714765060773962</v>
      </c>
    </row>
    <row r="551" spans="1:13" x14ac:dyDescent="0.25">
      <c r="A551" s="4"/>
      <c r="B551" s="5"/>
      <c r="C551" s="17" t="s">
        <v>417</v>
      </c>
      <c r="D551" s="108">
        <v>9.025724685037384E-2</v>
      </c>
      <c r="E551" s="108">
        <v>6.9731742262542529E-2</v>
      </c>
      <c r="F551" s="108">
        <v>7.9399052122525765E-2</v>
      </c>
      <c r="G551" s="108">
        <v>4.4963347141559508E-2</v>
      </c>
      <c r="H551" s="108">
        <v>9.576988158819548E-2</v>
      </c>
      <c r="I551" s="108">
        <v>7.6379041541571782E-2</v>
      </c>
      <c r="J551" s="108">
        <v>9.4862999881495033E-2</v>
      </c>
      <c r="K551" s="108">
        <v>8.0852828227736179E-2</v>
      </c>
      <c r="L551" s="108">
        <v>9.6691645073396865E-2</v>
      </c>
      <c r="M551" s="108">
        <v>8.2852349392260341E-2</v>
      </c>
    </row>
    <row r="552" spans="1:13" x14ac:dyDescent="0.25">
      <c r="A552" s="4"/>
      <c r="B552" s="5"/>
      <c r="C552" s="17" t="s">
        <v>418</v>
      </c>
      <c r="D552" s="108">
        <v>0.72359368699980819</v>
      </c>
      <c r="E552" s="108">
        <v>1.2499985051798526</v>
      </c>
      <c r="F552" s="108">
        <v>0.73914010414292264</v>
      </c>
      <c r="G552" s="108">
        <v>1.0028757934699608</v>
      </c>
      <c r="H552" s="108">
        <v>0.64793702956704646</v>
      </c>
      <c r="I552" s="108">
        <v>1.0007989100364743</v>
      </c>
      <c r="J552" s="108">
        <v>0.65043156118046352</v>
      </c>
      <c r="K552" s="108">
        <v>1.0076979678684885</v>
      </c>
      <c r="L552" s="108">
        <v>0.63238878028389212</v>
      </c>
      <c r="M552" s="108">
        <v>0.88895205567773505</v>
      </c>
    </row>
    <row r="553" spans="1:13" x14ac:dyDescent="0.25">
      <c r="A553" s="26"/>
      <c r="B553" s="106"/>
      <c r="C553" s="26" t="s">
        <v>419</v>
      </c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</row>
    <row r="554" spans="1:13" x14ac:dyDescent="0.25">
      <c r="A554" s="4"/>
      <c r="B554" s="5"/>
      <c r="C554" s="5" t="s">
        <v>443</v>
      </c>
      <c r="D554" s="79">
        <v>256186827.77999994</v>
      </c>
      <c r="E554" s="79">
        <v>220472.08</v>
      </c>
      <c r="F554" s="79">
        <v>306537252.36999995</v>
      </c>
      <c r="G554" s="79">
        <v>366374.34</v>
      </c>
      <c r="H554" s="79">
        <v>313899405.77999991</v>
      </c>
      <c r="I554" s="79">
        <v>409238.76</v>
      </c>
      <c r="J554" s="79">
        <v>312286544.0200001</v>
      </c>
      <c r="K554" s="79">
        <v>410236.43</v>
      </c>
      <c r="L554" s="79">
        <v>327292471.02000016</v>
      </c>
      <c r="M554" s="79">
        <v>448765.88</v>
      </c>
    </row>
    <row r="555" spans="1:13" x14ac:dyDescent="0.25">
      <c r="A555" s="4"/>
      <c r="B555" s="5"/>
      <c r="C555" s="5" t="s">
        <v>444</v>
      </c>
      <c r="D555" s="79">
        <v>8281925.6500000004</v>
      </c>
      <c r="E555" s="79">
        <v>3789.02</v>
      </c>
      <c r="F555" s="79">
        <v>7881118.4600000018</v>
      </c>
      <c r="G555" s="79">
        <v>5060.3999999999996</v>
      </c>
      <c r="H555" s="79">
        <v>9958233.2100000028</v>
      </c>
      <c r="I555" s="79">
        <v>10279.85</v>
      </c>
      <c r="J555" s="79">
        <v>9423305.0399999954</v>
      </c>
      <c r="K555" s="79">
        <v>10807.35</v>
      </c>
      <c r="L555" s="79">
        <v>10328955.609999999</v>
      </c>
      <c r="M555" s="79">
        <v>10522.31</v>
      </c>
    </row>
    <row r="556" spans="1:13" x14ac:dyDescent="0.25">
      <c r="A556" s="4"/>
      <c r="B556" s="5"/>
      <c r="C556" s="5" t="s">
        <v>445</v>
      </c>
      <c r="D556" s="79">
        <v>5883479.3200000012</v>
      </c>
      <c r="E556" s="79">
        <v>1877.5</v>
      </c>
      <c r="F556" s="79">
        <v>4816740.0299999975</v>
      </c>
      <c r="G556" s="79">
        <v>2183.4699999999998</v>
      </c>
      <c r="H556" s="79">
        <v>5455742.419999999</v>
      </c>
      <c r="I556" s="79">
        <v>2154.96</v>
      </c>
      <c r="J556" s="79">
        <v>5578896.1499999994</v>
      </c>
      <c r="K556" s="79">
        <v>2869.93</v>
      </c>
      <c r="L556" s="79">
        <v>6504846.709999999</v>
      </c>
      <c r="M556" s="79">
        <v>3250.58</v>
      </c>
    </row>
    <row r="557" spans="1:13" x14ac:dyDescent="0.25">
      <c r="A557" s="4"/>
      <c r="B557" s="5"/>
      <c r="C557" s="5" t="s">
        <v>446</v>
      </c>
      <c r="D557" s="79">
        <v>6660470.6499999994</v>
      </c>
      <c r="E557" s="79">
        <v>8290.06</v>
      </c>
      <c r="F557" s="79">
        <v>6355765.0300000012</v>
      </c>
      <c r="G557" s="79">
        <v>3703.91</v>
      </c>
      <c r="H557" s="79">
        <v>7496050.0599999987</v>
      </c>
      <c r="I557" s="79">
        <v>13139.78</v>
      </c>
      <c r="J557" s="79">
        <v>7417638.0700000003</v>
      </c>
      <c r="K557" s="79">
        <v>15877.13</v>
      </c>
      <c r="L557" s="79">
        <v>8344540.700000002</v>
      </c>
      <c r="M557" s="79">
        <v>39819.47</v>
      </c>
    </row>
    <row r="558" spans="1:13" x14ac:dyDescent="0.25">
      <c r="A558" s="4"/>
      <c r="B558" s="5"/>
      <c r="C558" s="5" t="s">
        <v>447</v>
      </c>
      <c r="D558" s="79">
        <v>9067415.2799999956</v>
      </c>
      <c r="E558" s="79">
        <v>226.45</v>
      </c>
      <c r="F558" s="79">
        <v>8392243.3599999994</v>
      </c>
      <c r="G558" s="79">
        <v>654.89</v>
      </c>
      <c r="H558" s="79">
        <v>7274101.8099999996</v>
      </c>
      <c r="I558" s="79">
        <v>2434.4</v>
      </c>
      <c r="J558" s="79">
        <v>7001094.1900000004</v>
      </c>
      <c r="K558" s="79">
        <v>2673.25</v>
      </c>
      <c r="L558" s="79">
        <v>7204098.3100000015</v>
      </c>
      <c r="M558" s="79">
        <v>2199.13</v>
      </c>
    </row>
    <row r="559" spans="1:13" x14ac:dyDescent="0.25">
      <c r="A559" s="4"/>
      <c r="B559" s="5"/>
      <c r="C559" s="17" t="s">
        <v>413</v>
      </c>
      <c r="D559" s="112">
        <v>286080118.67999989</v>
      </c>
      <c r="E559" s="112">
        <v>234655.11</v>
      </c>
      <c r="F559" s="112">
        <v>333983119.24999988</v>
      </c>
      <c r="G559" s="112">
        <v>377977.01</v>
      </c>
      <c r="H559" s="112">
        <v>344083533.27999991</v>
      </c>
      <c r="I559" s="112">
        <v>437247.75000000006</v>
      </c>
      <c r="J559" s="112">
        <v>341707477.47000009</v>
      </c>
      <c r="K559" s="112">
        <v>442464.08999999997</v>
      </c>
      <c r="L559" s="112">
        <v>359674912.35000014</v>
      </c>
      <c r="M559" s="112">
        <v>504557.37</v>
      </c>
    </row>
    <row r="560" spans="1:13" x14ac:dyDescent="0.25">
      <c r="A560" s="4"/>
      <c r="B560" s="5"/>
      <c r="C560" s="17" t="s">
        <v>448</v>
      </c>
      <c r="D560" s="107">
        <v>29893290.899999946</v>
      </c>
      <c r="E560" s="107">
        <v>14183.029999999999</v>
      </c>
      <c r="F560" s="107">
        <v>27445866.879999936</v>
      </c>
      <c r="G560" s="107">
        <v>11602.669999999984</v>
      </c>
      <c r="H560" s="107">
        <v>30184127.5</v>
      </c>
      <c r="I560" s="107">
        <v>28008.990000000049</v>
      </c>
      <c r="J560" s="107">
        <v>29420933.449999988</v>
      </c>
      <c r="K560" s="107">
        <v>32227.659999999974</v>
      </c>
      <c r="L560" s="107">
        <v>32382441.329999983</v>
      </c>
      <c r="M560" s="107">
        <v>55791.489999999991</v>
      </c>
    </row>
    <row r="561" spans="1:13" x14ac:dyDescent="0.25">
      <c r="A561" s="4"/>
      <c r="B561" s="5"/>
      <c r="C561" s="17" t="s">
        <v>416</v>
      </c>
      <c r="D561" s="108">
        <v>0.89550727594098345</v>
      </c>
      <c r="E561" s="108">
        <v>0.93955797510652972</v>
      </c>
      <c r="F561" s="108">
        <v>0.9178225925261343</v>
      </c>
      <c r="G561" s="108">
        <v>0.96930323883984382</v>
      </c>
      <c r="H561" s="108">
        <v>0.91227674509074086</v>
      </c>
      <c r="I561" s="108">
        <v>0.93594251771449932</v>
      </c>
      <c r="J561" s="108">
        <v>0.91390023517239838</v>
      </c>
      <c r="K561" s="108">
        <v>0.92716321905355081</v>
      </c>
      <c r="L561" s="108">
        <v>0.90996747279807888</v>
      </c>
      <c r="M561" s="108">
        <v>0.88942488343793291</v>
      </c>
    </row>
    <row r="562" spans="1:13" x14ac:dyDescent="0.25">
      <c r="A562" s="4"/>
      <c r="B562" s="5"/>
      <c r="C562" s="17" t="s">
        <v>417</v>
      </c>
      <c r="D562" s="108">
        <v>0.10449272405901659</v>
      </c>
      <c r="E562" s="108">
        <v>6.0442024893470246E-2</v>
      </c>
      <c r="F562" s="108">
        <v>8.2177407473865746E-2</v>
      </c>
      <c r="G562" s="108">
        <v>3.0696761160156232E-2</v>
      </c>
      <c r="H562" s="108">
        <v>8.7723254909259196E-2</v>
      </c>
      <c r="I562" s="108">
        <v>6.4057482285500719E-2</v>
      </c>
      <c r="J562" s="108">
        <v>8.6099764827601621E-2</v>
      </c>
      <c r="K562" s="108">
        <v>7.2836780946449187E-2</v>
      </c>
      <c r="L562" s="108">
        <v>9.003252720192112E-2</v>
      </c>
      <c r="M562" s="108">
        <v>0.11057511656206705</v>
      </c>
    </row>
    <row r="563" spans="1:13" x14ac:dyDescent="0.25">
      <c r="A563" s="4"/>
      <c r="B563" s="5"/>
      <c r="C563" s="17" t="s">
        <v>424</v>
      </c>
      <c r="D563" s="108">
        <v>0.50565344290219816</v>
      </c>
      <c r="E563" s="108">
        <v>0.21741872930067513</v>
      </c>
      <c r="F563" s="108">
        <v>0.50514445804059094</v>
      </c>
      <c r="G563" s="108">
        <v>0.24664125306806448</v>
      </c>
      <c r="H563" s="108">
        <v>0.50833217425982713</v>
      </c>
      <c r="I563" s="108">
        <v>0.24464377601546072</v>
      </c>
      <c r="J563" s="108">
        <v>0.50724435867151596</v>
      </c>
      <c r="K563" s="108">
        <v>0.24854760304325149</v>
      </c>
      <c r="L563" s="108">
        <v>0.51792187883311336</v>
      </c>
      <c r="M563" s="108">
        <v>0.2472738062877603</v>
      </c>
    </row>
    <row r="564" spans="1:13" x14ac:dyDescent="0.25">
      <c r="A564" s="4"/>
      <c r="B564" s="5"/>
      <c r="C564" s="17" t="s">
        <v>418</v>
      </c>
      <c r="D564" s="108">
        <v>0.58901540813627962</v>
      </c>
      <c r="E564" s="108">
        <v>1.0714262044147125</v>
      </c>
      <c r="F564" s="108">
        <v>0.61443723252511961</v>
      </c>
      <c r="G564" s="108">
        <v>1.6895550765470384</v>
      </c>
      <c r="H564" s="108">
        <v>0.56240516277967634</v>
      </c>
      <c r="I564" s="108">
        <v>1.0546495964331435</v>
      </c>
      <c r="J564" s="108">
        <v>0.56195858632758655</v>
      </c>
      <c r="K564" s="108">
        <v>0.97708707365039926</v>
      </c>
      <c r="L564" s="108">
        <v>0.54130102981954542</v>
      </c>
      <c r="M564" s="108">
        <v>0.86103669215502232</v>
      </c>
    </row>
    <row r="565" spans="1:13" x14ac:dyDescent="0.25">
      <c r="A565" s="26"/>
      <c r="B565" s="106"/>
      <c r="C565" s="26" t="s">
        <v>425</v>
      </c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</row>
    <row r="566" spans="1:13" x14ac:dyDescent="0.25">
      <c r="A566" s="4"/>
      <c r="B566" s="5"/>
      <c r="C566" s="5" t="s">
        <v>443</v>
      </c>
      <c r="D566" s="115">
        <v>166818109.60999998</v>
      </c>
      <c r="E566" s="115">
        <v>6628.65</v>
      </c>
      <c r="F566" s="115">
        <v>195379507.05000001</v>
      </c>
      <c r="G566" s="115">
        <v>3094.98</v>
      </c>
      <c r="H566" s="115">
        <v>184760247.86000001</v>
      </c>
      <c r="I566" s="115">
        <v>2403.75</v>
      </c>
      <c r="J566" s="115">
        <v>183379001.19999999</v>
      </c>
      <c r="K566" s="115">
        <v>2221.13</v>
      </c>
      <c r="L566" s="115">
        <v>179080971.74000001</v>
      </c>
      <c r="M566" s="115">
        <v>1743.93</v>
      </c>
    </row>
    <row r="567" spans="1:13" x14ac:dyDescent="0.25">
      <c r="A567" s="4"/>
      <c r="B567" s="5"/>
      <c r="C567" s="5" t="s">
        <v>444</v>
      </c>
      <c r="D567" s="115">
        <v>3431866.4799999995</v>
      </c>
      <c r="E567" s="115">
        <v>204.13</v>
      </c>
      <c r="F567" s="115">
        <v>4977817.21</v>
      </c>
      <c r="G567" s="115">
        <v>78.69</v>
      </c>
      <c r="H567" s="115">
        <v>6236967.3200000003</v>
      </c>
      <c r="I567" s="115">
        <v>25.62</v>
      </c>
      <c r="J567" s="115">
        <v>5668973.7400000012</v>
      </c>
      <c r="K567" s="115">
        <v>48.54</v>
      </c>
      <c r="L567" s="115">
        <v>4717736.8100000024</v>
      </c>
      <c r="M567" s="115">
        <v>18.39</v>
      </c>
    </row>
    <row r="568" spans="1:13" x14ac:dyDescent="0.25">
      <c r="A568" s="4"/>
      <c r="B568" s="5"/>
      <c r="C568" s="5" t="s">
        <v>445</v>
      </c>
      <c r="D568" s="115">
        <v>2934545.9199999995</v>
      </c>
      <c r="E568" s="115">
        <v>271.68</v>
      </c>
      <c r="F568" s="115">
        <v>4017688.3900000006</v>
      </c>
      <c r="G568" s="115">
        <v>105.43</v>
      </c>
      <c r="H568" s="115">
        <v>5096417.5599999996</v>
      </c>
      <c r="I568" s="115">
        <v>34.26</v>
      </c>
      <c r="J568" s="115">
        <v>4876886.7499999991</v>
      </c>
      <c r="K568" s="115">
        <v>35.99</v>
      </c>
      <c r="L568" s="115">
        <v>4052071.9999999991</v>
      </c>
      <c r="M568" s="115">
        <v>8.4600000000000009</v>
      </c>
    </row>
    <row r="569" spans="1:13" x14ac:dyDescent="0.25">
      <c r="A569" s="4"/>
      <c r="B569" s="5"/>
      <c r="C569" s="5" t="s">
        <v>446</v>
      </c>
      <c r="D569" s="115">
        <v>3742867.55</v>
      </c>
      <c r="E569" s="115">
        <v>575.36</v>
      </c>
      <c r="F569" s="115">
        <v>5619488.8599999985</v>
      </c>
      <c r="G569" s="115">
        <v>224.1</v>
      </c>
      <c r="H569" s="115">
        <v>8689167.1500000004</v>
      </c>
      <c r="I569" s="115">
        <v>82.39</v>
      </c>
      <c r="J569" s="115">
        <v>8810228.8399999999</v>
      </c>
      <c r="K569" s="115">
        <v>72.349999999999994</v>
      </c>
      <c r="L569" s="115">
        <v>7036349.4800000004</v>
      </c>
      <c r="M569" s="115">
        <v>36.909999999999997</v>
      </c>
    </row>
    <row r="570" spans="1:13" x14ac:dyDescent="0.25">
      <c r="A570" s="4"/>
      <c r="B570" s="5"/>
      <c r="C570" s="5" t="s">
        <v>447</v>
      </c>
      <c r="D570" s="115">
        <v>3938298.0799999996</v>
      </c>
      <c r="E570" s="115">
        <v>340.35</v>
      </c>
      <c r="F570" s="115">
        <v>3951258.46</v>
      </c>
      <c r="G570" s="115">
        <v>35.93</v>
      </c>
      <c r="H570" s="115">
        <v>5835272.4900000012</v>
      </c>
      <c r="I570" s="115">
        <v>46.62</v>
      </c>
      <c r="J570" s="115">
        <v>6097493.419999999</v>
      </c>
      <c r="K570" s="115">
        <v>35.520000000000003</v>
      </c>
      <c r="L570" s="115">
        <v>8268609.1800000006</v>
      </c>
      <c r="M570" s="115">
        <v>20.13</v>
      </c>
    </row>
    <row r="571" spans="1:13" x14ac:dyDescent="0.25">
      <c r="A571" s="4"/>
      <c r="B571" s="5"/>
      <c r="C571" s="17" t="s">
        <v>413</v>
      </c>
      <c r="D571" s="112">
        <v>180865687.63999999</v>
      </c>
      <c r="E571" s="112">
        <v>8020.17</v>
      </c>
      <c r="F571" s="112">
        <v>213945759.97000003</v>
      </c>
      <c r="G571" s="112">
        <v>3539.1299999999997</v>
      </c>
      <c r="H571" s="112">
        <v>210618072.38000003</v>
      </c>
      <c r="I571" s="112">
        <v>2592.64</v>
      </c>
      <c r="J571" s="112">
        <v>208832583.94999999</v>
      </c>
      <c r="K571" s="112">
        <v>2413.5299999999997</v>
      </c>
      <c r="L571" s="112">
        <v>203155739.21000001</v>
      </c>
      <c r="M571" s="112">
        <v>1827.8200000000004</v>
      </c>
    </row>
    <row r="572" spans="1:13" x14ac:dyDescent="0.25">
      <c r="A572" s="4"/>
      <c r="B572" s="5"/>
      <c r="C572" s="17" t="s">
        <v>448</v>
      </c>
      <c r="D572" s="107">
        <v>14047578.029999999</v>
      </c>
      <c r="E572" s="107">
        <v>1391.52</v>
      </c>
      <c r="F572" s="107">
        <v>18566252.920000002</v>
      </c>
      <c r="G572" s="107">
        <v>444.15000000000003</v>
      </c>
      <c r="H572" s="107">
        <v>25857824.520000003</v>
      </c>
      <c r="I572" s="107">
        <v>188.89</v>
      </c>
      <c r="J572" s="107">
        <v>25453582.749999996</v>
      </c>
      <c r="K572" s="107">
        <v>192.4</v>
      </c>
      <c r="L572" s="107">
        <v>24074767.470000003</v>
      </c>
      <c r="M572" s="107">
        <v>83.89</v>
      </c>
    </row>
    <row r="573" spans="1:13" x14ac:dyDescent="0.25">
      <c r="A573" s="4"/>
      <c r="B573" s="5"/>
      <c r="C573" s="17" t="s">
        <v>416</v>
      </c>
      <c r="D573" s="108">
        <v>0.92233143713825538</v>
      </c>
      <c r="E573" s="108">
        <v>0.82649744332102681</v>
      </c>
      <c r="F573" s="108">
        <v>0.91321981364527427</v>
      </c>
      <c r="G573" s="108">
        <v>0.87450305583575638</v>
      </c>
      <c r="H573" s="108">
        <v>0.87722884257839484</v>
      </c>
      <c r="I573" s="108">
        <v>0.92714376079980254</v>
      </c>
      <c r="J573" s="108">
        <v>0.87811488864163911</v>
      </c>
      <c r="K573" s="108">
        <v>0.92028273939002225</v>
      </c>
      <c r="L573" s="108">
        <v>0.88149600122734328</v>
      </c>
      <c r="M573" s="108">
        <v>0.95410379577857762</v>
      </c>
    </row>
    <row r="574" spans="1:13" x14ac:dyDescent="0.25">
      <c r="A574" s="4"/>
      <c r="B574" s="5"/>
      <c r="C574" s="17" t="s">
        <v>417</v>
      </c>
      <c r="D574" s="108">
        <v>7.7668562861744589E-2</v>
      </c>
      <c r="E574" s="108">
        <v>0.17350255667897313</v>
      </c>
      <c r="F574" s="108">
        <v>8.6780186354725633E-2</v>
      </c>
      <c r="G574" s="108">
        <v>0.12549694416424378</v>
      </c>
      <c r="H574" s="108">
        <v>0.12277115742160512</v>
      </c>
      <c r="I574" s="108">
        <v>7.2856239200197487E-2</v>
      </c>
      <c r="J574" s="108">
        <v>0.12188511135836089</v>
      </c>
      <c r="K574" s="108">
        <v>7.9717260609977927E-2</v>
      </c>
      <c r="L574" s="108">
        <v>0.11850399877265669</v>
      </c>
      <c r="M574" s="108">
        <v>4.5896204221422231E-2</v>
      </c>
    </row>
    <row r="575" spans="1:13" x14ac:dyDescent="0.25">
      <c r="A575" s="4"/>
      <c r="B575" s="5"/>
      <c r="C575" s="17" t="s">
        <v>429</v>
      </c>
      <c r="D575" s="108">
        <v>0.31968442295124533</v>
      </c>
      <c r="E575" s="108">
        <v>7.4310556040113329E-3</v>
      </c>
      <c r="F575" s="108">
        <v>0.32358975271810259</v>
      </c>
      <c r="G575" s="108">
        <v>2.3093877005132637E-3</v>
      </c>
      <c r="H575" s="108">
        <v>0.31115683348966072</v>
      </c>
      <c r="I575" s="108">
        <v>1.4506037811486141E-3</v>
      </c>
      <c r="J575" s="108">
        <v>0.30999950864327575</v>
      </c>
      <c r="K575" s="108">
        <v>1.3557644788144926E-3</v>
      </c>
      <c r="L575" s="108">
        <v>0.29253861899877143</v>
      </c>
      <c r="M575" s="108">
        <v>8.9577922250723267E-4</v>
      </c>
    </row>
    <row r="576" spans="1:13" x14ac:dyDescent="0.25">
      <c r="A576" s="4"/>
      <c r="B576" s="5"/>
      <c r="C576" s="17" t="s">
        <v>418</v>
      </c>
      <c r="D576" s="108">
        <v>0.94561677903703378</v>
      </c>
      <c r="E576" s="108">
        <v>0.76537886627572727</v>
      </c>
      <c r="F576" s="108">
        <v>0.92945269863317115</v>
      </c>
      <c r="G576" s="108">
        <v>0.86860294945401328</v>
      </c>
      <c r="H576" s="108">
        <v>0.77952266883122912</v>
      </c>
      <c r="I576" s="108">
        <v>1.3530626290433587</v>
      </c>
      <c r="J576" s="108">
        <v>0.78999902911506625</v>
      </c>
      <c r="K576" s="108">
        <v>1.2057692307692307</v>
      </c>
      <c r="L576" s="108">
        <v>0.82177613780292091</v>
      </c>
      <c r="M576" s="108">
        <v>1.0679461199189415</v>
      </c>
    </row>
    <row r="577" spans="1:13" x14ac:dyDescent="0.25">
      <c r="A577" s="26"/>
      <c r="B577" s="106"/>
      <c r="C577" s="26" t="s">
        <v>430</v>
      </c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</row>
    <row r="578" spans="1:13" x14ac:dyDescent="0.25">
      <c r="A578" s="4"/>
      <c r="B578" s="5"/>
      <c r="C578" s="5" t="s">
        <v>443</v>
      </c>
      <c r="D578" s="115">
        <v>78820635.560000002</v>
      </c>
      <c r="E578" s="115">
        <v>46498.02</v>
      </c>
      <c r="F578" s="115">
        <v>91658405.610000014</v>
      </c>
      <c r="G578" s="115">
        <v>47058.37</v>
      </c>
      <c r="H578" s="115">
        <v>97204015.539999992</v>
      </c>
      <c r="I578" s="115">
        <v>44046.89</v>
      </c>
      <c r="J578" s="115">
        <v>98068954.460000008</v>
      </c>
      <c r="K578" s="115">
        <v>44049.35</v>
      </c>
      <c r="L578" s="115">
        <v>103746508.82000004</v>
      </c>
      <c r="M578" s="115">
        <v>40810.86</v>
      </c>
    </row>
    <row r="579" spans="1:13" x14ac:dyDescent="0.25">
      <c r="A579" s="4"/>
      <c r="B579" s="5"/>
      <c r="C579" s="5" t="s">
        <v>444</v>
      </c>
      <c r="D579" s="115">
        <v>2052318.56</v>
      </c>
      <c r="E579" s="115">
        <v>738.56</v>
      </c>
      <c r="F579" s="115">
        <v>1919411.3299999998</v>
      </c>
      <c r="G579" s="115">
        <v>1014.13</v>
      </c>
      <c r="H579" s="115">
        <v>2756641.26</v>
      </c>
      <c r="I579" s="115">
        <v>1128.3599999999999</v>
      </c>
      <c r="J579" s="115">
        <v>2727008.7299999995</v>
      </c>
      <c r="K579" s="115">
        <v>1178.6500000000001</v>
      </c>
      <c r="L579" s="115">
        <v>2873670.7699999996</v>
      </c>
      <c r="M579" s="115">
        <v>1090.43</v>
      </c>
    </row>
    <row r="580" spans="1:13" x14ac:dyDescent="0.25">
      <c r="A580" s="4"/>
      <c r="B580" s="5"/>
      <c r="C580" s="5" t="s">
        <v>445</v>
      </c>
      <c r="D580" s="115">
        <v>1069694.6200000001</v>
      </c>
      <c r="E580" s="115">
        <v>436.54</v>
      </c>
      <c r="F580" s="115">
        <v>857757.58</v>
      </c>
      <c r="G580" s="115">
        <v>458.11</v>
      </c>
      <c r="H580" s="115">
        <v>1235994.81</v>
      </c>
      <c r="I580" s="115">
        <v>603.47</v>
      </c>
      <c r="J580" s="115">
        <v>1264054.3</v>
      </c>
      <c r="K580" s="115">
        <v>624.80999999999995</v>
      </c>
      <c r="L580" s="115">
        <v>1583134.41</v>
      </c>
      <c r="M580" s="115">
        <v>380.4</v>
      </c>
    </row>
    <row r="581" spans="1:13" x14ac:dyDescent="0.25">
      <c r="A581" s="4"/>
      <c r="B581" s="5"/>
      <c r="C581" s="5" t="s">
        <v>446</v>
      </c>
      <c r="D581" s="115">
        <v>1087275.22</v>
      </c>
      <c r="E581" s="115">
        <v>195.83</v>
      </c>
      <c r="F581" s="115">
        <v>972693.20000000007</v>
      </c>
      <c r="G581" s="115">
        <v>145.31</v>
      </c>
      <c r="H581" s="115">
        <v>1187552.6000000001</v>
      </c>
      <c r="I581" s="115">
        <v>480.89</v>
      </c>
      <c r="J581" s="115">
        <v>1293302.27</v>
      </c>
      <c r="K581" s="115">
        <v>407.6</v>
      </c>
      <c r="L581" s="115">
        <v>1950650.2699999998</v>
      </c>
      <c r="M581" s="115">
        <v>499.63</v>
      </c>
    </row>
    <row r="582" spans="1:13" x14ac:dyDescent="0.25">
      <c r="A582" s="4"/>
      <c r="B582" s="5"/>
      <c r="C582" s="5" t="s">
        <v>447</v>
      </c>
      <c r="D582" s="115">
        <v>1234954.43</v>
      </c>
      <c r="E582" s="115">
        <v>31.77</v>
      </c>
      <c r="F582" s="115">
        <v>1155845.8700000001</v>
      </c>
      <c r="G582" s="115">
        <v>285.39</v>
      </c>
      <c r="H582" s="115">
        <v>1194764.7899999998</v>
      </c>
      <c r="I582" s="115">
        <v>398.39</v>
      </c>
      <c r="J582" s="115">
        <v>1202404.9300000002</v>
      </c>
      <c r="K582" s="115">
        <v>397.34</v>
      </c>
      <c r="L582" s="115">
        <v>1427068.2899999998</v>
      </c>
      <c r="M582" s="115">
        <v>811.51</v>
      </c>
    </row>
    <row r="583" spans="1:13" x14ac:dyDescent="0.25">
      <c r="A583" s="4"/>
      <c r="B583" s="5"/>
      <c r="C583" s="17" t="s">
        <v>413</v>
      </c>
      <c r="D583" s="112">
        <v>84264878.390000015</v>
      </c>
      <c r="E583" s="112">
        <v>47900.719999999994</v>
      </c>
      <c r="F583" s="112">
        <v>96564113.590000018</v>
      </c>
      <c r="G583" s="112">
        <v>48961.31</v>
      </c>
      <c r="H583" s="112">
        <v>103578969</v>
      </c>
      <c r="I583" s="112">
        <v>46658</v>
      </c>
      <c r="J583" s="112">
        <v>104555724.69000001</v>
      </c>
      <c r="K583" s="112">
        <v>46657.749999999993</v>
      </c>
      <c r="L583" s="112">
        <v>111581032.56000003</v>
      </c>
      <c r="M583" s="112">
        <v>43592.83</v>
      </c>
    </row>
    <row r="584" spans="1:13" x14ac:dyDescent="0.25">
      <c r="A584" s="4"/>
      <c r="B584" s="5"/>
      <c r="C584" s="17" t="s">
        <v>448</v>
      </c>
      <c r="D584" s="107">
        <v>5444242.8300000131</v>
      </c>
      <c r="E584" s="107">
        <v>1402.6999999999971</v>
      </c>
      <c r="F584" s="107">
        <v>4905707.9800000042</v>
      </c>
      <c r="G584" s="107">
        <v>1902.9399999999951</v>
      </c>
      <c r="H584" s="107">
        <v>6374953.4600000083</v>
      </c>
      <c r="I584" s="107">
        <v>2611.1100000000006</v>
      </c>
      <c r="J584" s="107">
        <v>6486770.2300000042</v>
      </c>
      <c r="K584" s="107">
        <v>2608.3999999999942</v>
      </c>
      <c r="L584" s="107">
        <v>7834523.7399999946</v>
      </c>
      <c r="M584" s="107">
        <v>2781.9700000000012</v>
      </c>
    </row>
    <row r="585" spans="1:13" x14ac:dyDescent="0.25">
      <c r="A585" s="4"/>
      <c r="B585" s="5"/>
      <c r="C585" s="17" t="s">
        <v>416</v>
      </c>
      <c r="D585" s="108">
        <v>0.93539131683306265</v>
      </c>
      <c r="E585" s="108">
        <v>0.97071651532586567</v>
      </c>
      <c r="F585" s="108">
        <v>0.94919740059097868</v>
      </c>
      <c r="G585" s="108">
        <v>0.96113380136274962</v>
      </c>
      <c r="H585" s="108">
        <v>0.9384532060750671</v>
      </c>
      <c r="I585" s="108">
        <v>0.94403724977495818</v>
      </c>
      <c r="J585" s="108">
        <v>0.93795872727932594</v>
      </c>
      <c r="K585" s="108">
        <v>0.94409503244369919</v>
      </c>
      <c r="L585" s="108">
        <v>0.92978624090266271</v>
      </c>
      <c r="M585" s="108">
        <v>0.93618285392345479</v>
      </c>
    </row>
    <row r="586" spans="1:13" x14ac:dyDescent="0.25">
      <c r="A586" s="4"/>
      <c r="B586" s="5"/>
      <c r="C586" s="17" t="s">
        <v>417</v>
      </c>
      <c r="D586" s="108">
        <v>6.4608683166937311E-2</v>
      </c>
      <c r="E586" s="108">
        <v>2.9283484674134278E-2</v>
      </c>
      <c r="F586" s="108">
        <v>5.0802599409021335E-2</v>
      </c>
      <c r="G586" s="108">
        <v>3.8866198637250417E-2</v>
      </c>
      <c r="H586" s="108">
        <v>6.1546793924932855E-2</v>
      </c>
      <c r="I586" s="108">
        <v>5.5962750225041803E-2</v>
      </c>
      <c r="J586" s="108">
        <v>6.204127272067405E-2</v>
      </c>
      <c r="K586" s="108">
        <v>5.5904967556300818E-2</v>
      </c>
      <c r="L586" s="108">
        <v>7.0213759097337319E-2</v>
      </c>
      <c r="M586" s="108">
        <v>6.3817146076545178E-2</v>
      </c>
    </row>
    <row r="587" spans="1:13" x14ac:dyDescent="0.25">
      <c r="A587" s="4"/>
      <c r="B587" s="5"/>
      <c r="C587" s="17" t="s">
        <v>436</v>
      </c>
      <c r="D587" s="108">
        <v>0.14894018525383593</v>
      </c>
      <c r="E587" s="108">
        <v>4.4382215563033914E-2</v>
      </c>
      <c r="F587" s="108">
        <v>0.14605177332054828</v>
      </c>
      <c r="G587" s="108">
        <v>3.1948712569195556E-2</v>
      </c>
      <c r="H587" s="108">
        <v>0.15302250013956625</v>
      </c>
      <c r="I587" s="108">
        <v>2.6105541540989895E-2</v>
      </c>
      <c r="J587" s="108">
        <v>0.15520673386631062</v>
      </c>
      <c r="K587" s="108">
        <v>2.620929514503938E-2</v>
      </c>
      <c r="L587" s="108">
        <v>0.16067358617822705</v>
      </c>
      <c r="M587" s="108">
        <v>2.1364002672194175E-2</v>
      </c>
    </row>
    <row r="588" spans="1:13" x14ac:dyDescent="0.25">
      <c r="A588" s="4"/>
      <c r="B588" s="5"/>
      <c r="C588" s="17" t="s">
        <v>418</v>
      </c>
      <c r="D588" s="108">
        <v>0.56157211121312034</v>
      </c>
      <c r="E588" s="108">
        <v>0.86578740999501147</v>
      </c>
      <c r="F588" s="108">
        <v>0.65794715934151404</v>
      </c>
      <c r="G588" s="108">
        <v>0.66420381094517078</v>
      </c>
      <c r="H588" s="108">
        <v>0.53757831825802782</v>
      </c>
      <c r="I588" s="108">
        <v>0.50160276663947501</v>
      </c>
      <c r="J588" s="108">
        <v>0.53305284562237332</v>
      </c>
      <c r="K588" s="108">
        <v>0.49767290292899968</v>
      </c>
      <c r="L588" s="108">
        <v>0.46307737399235982</v>
      </c>
      <c r="M588" s="108">
        <v>0.46485404227939175</v>
      </c>
    </row>
    <row r="589" spans="1:13" x14ac:dyDescent="0.25">
      <c r="A589" s="26"/>
      <c r="B589" s="106"/>
      <c r="C589" s="26" t="s">
        <v>437</v>
      </c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</row>
    <row r="590" spans="1:13" x14ac:dyDescent="0.25">
      <c r="A590" s="4"/>
      <c r="B590" s="5"/>
      <c r="C590" s="5" t="s">
        <v>443</v>
      </c>
      <c r="D590" s="115">
        <v>12873413.959999999</v>
      </c>
      <c r="E590" s="115">
        <v>730418.71</v>
      </c>
      <c r="F590" s="115">
        <v>15092655.160000002</v>
      </c>
      <c r="G590" s="115">
        <v>1047063.23</v>
      </c>
      <c r="H590" s="115">
        <v>16198108.130000003</v>
      </c>
      <c r="I590" s="115">
        <v>1195082.97</v>
      </c>
      <c r="J590" s="115">
        <v>16015171.829999996</v>
      </c>
      <c r="K590" s="115">
        <v>1179757.58</v>
      </c>
      <c r="L590" s="115">
        <v>17189622.82</v>
      </c>
      <c r="M590" s="115">
        <v>1380101.19</v>
      </c>
    </row>
    <row r="591" spans="1:13" x14ac:dyDescent="0.25">
      <c r="A591" s="4"/>
      <c r="B591" s="5"/>
      <c r="C591" s="5" t="s">
        <v>444</v>
      </c>
      <c r="D591" s="115">
        <v>422501.57</v>
      </c>
      <c r="E591" s="115">
        <v>14560.54</v>
      </c>
      <c r="F591" s="115">
        <v>436415.64000000013</v>
      </c>
      <c r="G591" s="115">
        <v>15712.59</v>
      </c>
      <c r="H591" s="115">
        <v>633256.85999999987</v>
      </c>
      <c r="I591" s="115">
        <v>47034.54</v>
      </c>
      <c r="J591" s="115">
        <v>714475.14999999991</v>
      </c>
      <c r="K591" s="115">
        <v>47941.84</v>
      </c>
      <c r="L591" s="115">
        <v>617243.24999999988</v>
      </c>
      <c r="M591" s="115">
        <v>40412.26</v>
      </c>
    </row>
    <row r="592" spans="1:13" x14ac:dyDescent="0.25">
      <c r="A592" s="4"/>
      <c r="B592" s="5"/>
      <c r="C592" s="5" t="s">
        <v>445</v>
      </c>
      <c r="D592" s="115">
        <v>301419.14999999997</v>
      </c>
      <c r="E592" s="115">
        <v>7730.23</v>
      </c>
      <c r="F592" s="115">
        <v>337371.58999999997</v>
      </c>
      <c r="G592" s="115">
        <v>7739.82</v>
      </c>
      <c r="H592" s="115">
        <v>529562.6</v>
      </c>
      <c r="I592" s="115">
        <v>16896.53</v>
      </c>
      <c r="J592" s="115">
        <v>524660.35</v>
      </c>
      <c r="K592" s="115">
        <v>17020.189999999999</v>
      </c>
      <c r="L592" s="115">
        <v>585715.74</v>
      </c>
      <c r="M592" s="115">
        <v>13523.17</v>
      </c>
    </row>
    <row r="593" spans="1:13" x14ac:dyDescent="0.25">
      <c r="A593" s="4"/>
      <c r="B593" s="5"/>
      <c r="C593" s="5" t="s">
        <v>446</v>
      </c>
      <c r="D593" s="115">
        <v>214339.56999999998</v>
      </c>
      <c r="E593" s="115">
        <v>9705.44</v>
      </c>
      <c r="F593" s="115">
        <v>171848.71</v>
      </c>
      <c r="G593" s="115">
        <v>9872.77</v>
      </c>
      <c r="H593" s="115">
        <v>267437.77</v>
      </c>
      <c r="I593" s="115">
        <v>14899.07</v>
      </c>
      <c r="J593" s="115">
        <v>303606.05999999994</v>
      </c>
      <c r="K593" s="115">
        <v>16205.62</v>
      </c>
      <c r="L593" s="115">
        <v>281197.5</v>
      </c>
      <c r="M593" s="115">
        <v>21671.58</v>
      </c>
    </row>
    <row r="594" spans="1:13" x14ac:dyDescent="0.25">
      <c r="A594" s="4"/>
      <c r="B594" s="5"/>
      <c r="C594" s="5" t="s">
        <v>447</v>
      </c>
      <c r="D594" s="115">
        <v>740858.31</v>
      </c>
      <c r="E594" s="115">
        <v>26286.43</v>
      </c>
      <c r="F594" s="115">
        <v>632297.98</v>
      </c>
      <c r="G594" s="115">
        <v>21631.26</v>
      </c>
      <c r="H594" s="115">
        <v>978242.61999999976</v>
      </c>
      <c r="I594" s="115">
        <v>26871.86</v>
      </c>
      <c r="J594" s="115">
        <v>1000864.8700000002</v>
      </c>
      <c r="K594" s="115">
        <v>27737.98</v>
      </c>
      <c r="L594" s="115">
        <v>1372382.53</v>
      </c>
      <c r="M594" s="115">
        <v>34794.239999999998</v>
      </c>
    </row>
    <row r="595" spans="1:13" x14ac:dyDescent="0.25">
      <c r="A595" s="4"/>
      <c r="B595" s="5"/>
      <c r="C595" s="17" t="s">
        <v>413</v>
      </c>
      <c r="D595" s="112">
        <v>14552532.560000001</v>
      </c>
      <c r="E595" s="112">
        <v>788701.35</v>
      </c>
      <c r="F595" s="112">
        <v>16670589.080000004</v>
      </c>
      <c r="G595" s="112">
        <v>1102019.6700000002</v>
      </c>
      <c r="H595" s="112">
        <v>18606607.980000004</v>
      </c>
      <c r="I595" s="112">
        <v>1300784.9700000002</v>
      </c>
      <c r="J595" s="112">
        <v>18558778.259999998</v>
      </c>
      <c r="K595" s="112">
        <v>1288663.2100000002</v>
      </c>
      <c r="L595" s="112">
        <v>20046161.84</v>
      </c>
      <c r="M595" s="112">
        <v>1490502.44</v>
      </c>
    </row>
    <row r="596" spans="1:13" x14ac:dyDescent="0.25">
      <c r="A596" s="4"/>
      <c r="B596" s="5"/>
      <c r="C596" s="17" t="s">
        <v>448</v>
      </c>
      <c r="D596" s="107">
        <v>1679118.6000000015</v>
      </c>
      <c r="E596" s="107">
        <v>58282.640000000014</v>
      </c>
      <c r="F596" s="107">
        <v>1577933.9200000018</v>
      </c>
      <c r="G596" s="107">
        <v>54956.440000000177</v>
      </c>
      <c r="H596" s="107">
        <v>2408499.8500000015</v>
      </c>
      <c r="I596" s="107">
        <v>105702.00000000023</v>
      </c>
      <c r="J596" s="107">
        <v>2543606.4300000016</v>
      </c>
      <c r="K596" s="107">
        <v>108905.63000000012</v>
      </c>
      <c r="L596" s="107">
        <v>2856539.0199999996</v>
      </c>
      <c r="M596" s="107">
        <v>110401.25</v>
      </c>
    </row>
    <row r="597" spans="1:13" x14ac:dyDescent="0.25">
      <c r="A597" s="4"/>
      <c r="B597" s="5"/>
      <c r="C597" s="17" t="s">
        <v>416</v>
      </c>
      <c r="D597" s="108">
        <v>0.88461674330038387</v>
      </c>
      <c r="E597" s="108">
        <v>0.92610302999988525</v>
      </c>
      <c r="F597" s="108">
        <v>0.90534624106996453</v>
      </c>
      <c r="G597" s="108">
        <v>0.95013116235937956</v>
      </c>
      <c r="H597" s="108">
        <v>0.87055674776461855</v>
      </c>
      <c r="I597" s="108">
        <v>0.918739835993031</v>
      </c>
      <c r="J597" s="108">
        <v>0.86294321779347549</v>
      </c>
      <c r="K597" s="108">
        <v>0.91548945515407387</v>
      </c>
      <c r="L597" s="108">
        <v>0.85750194761472609</v>
      </c>
      <c r="M597" s="108">
        <v>0.92593017828270041</v>
      </c>
    </row>
    <row r="598" spans="1:13" x14ac:dyDescent="0.25">
      <c r="A598" s="4"/>
      <c r="B598" s="5"/>
      <c r="C598" s="17" t="s">
        <v>417</v>
      </c>
      <c r="D598" s="108">
        <v>0.1153832566996161</v>
      </c>
      <c r="E598" s="108">
        <v>7.3896970000114762E-2</v>
      </c>
      <c r="F598" s="108">
        <v>9.4653758930035442E-2</v>
      </c>
      <c r="G598" s="108">
        <v>4.9868837640620486E-2</v>
      </c>
      <c r="H598" s="108">
        <v>0.12944325223538142</v>
      </c>
      <c r="I598" s="108">
        <v>8.1260164006968977E-2</v>
      </c>
      <c r="J598" s="108">
        <v>0.13705678220652451</v>
      </c>
      <c r="K598" s="108">
        <v>8.4510544845926114E-2</v>
      </c>
      <c r="L598" s="108">
        <v>0.14249805238527394</v>
      </c>
      <c r="M598" s="108">
        <v>7.4069821717299575E-2</v>
      </c>
    </row>
    <row r="599" spans="1:13" x14ac:dyDescent="0.25">
      <c r="A599" s="4"/>
      <c r="B599" s="5"/>
      <c r="C599" s="17" t="s">
        <v>449</v>
      </c>
      <c r="D599" s="108">
        <v>2.5721948892720389E-2</v>
      </c>
      <c r="E599" s="108">
        <v>0.73076799953227967</v>
      </c>
      <c r="F599" s="108">
        <v>2.5214015920758243E-2</v>
      </c>
      <c r="G599" s="108">
        <v>0.71910064666222673</v>
      </c>
      <c r="H599" s="108">
        <v>2.7488492110945853E-2</v>
      </c>
      <c r="I599" s="108">
        <v>0.72780007866240082</v>
      </c>
      <c r="J599" s="108">
        <v>2.754939881889781E-2</v>
      </c>
      <c r="K599" s="108">
        <v>0.72388733733289479</v>
      </c>
      <c r="L599" s="108">
        <v>2.8865915989888073E-2</v>
      </c>
      <c r="M599" s="108">
        <v>0.73046641181753824</v>
      </c>
    </row>
    <row r="600" spans="1:13" x14ac:dyDescent="0.25">
      <c r="A600" s="4"/>
      <c r="B600" s="5"/>
      <c r="C600" s="17" t="s">
        <v>418</v>
      </c>
      <c r="D600" s="108">
        <v>0.59766930698045928</v>
      </c>
      <c r="E600" s="108">
        <v>0.65265060059050151</v>
      </c>
      <c r="F600" s="108">
        <v>0.59344608042902003</v>
      </c>
      <c r="G600" s="108">
        <v>0.76042552974682975</v>
      </c>
      <c r="H600" s="108">
        <v>0.52287101865503505</v>
      </c>
      <c r="I600" s="108">
        <v>0.55121057312065869</v>
      </c>
      <c r="J600" s="108">
        <v>0.50185078750567524</v>
      </c>
      <c r="K600" s="108">
        <v>0.54792144354704098</v>
      </c>
      <c r="L600" s="108">
        <v>0.50671582634288659</v>
      </c>
      <c r="M600" s="108">
        <v>0.63801523986367914</v>
      </c>
    </row>
    <row r="601" spans="1:13" x14ac:dyDescent="0.25">
      <c r="A601" s="4"/>
      <c r="B601" s="5"/>
      <c r="C601" s="17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</row>
    <row r="602" spans="1:13" x14ac:dyDescent="0.25">
      <c r="A602" s="16" t="s">
        <v>450</v>
      </c>
      <c r="B602" s="5"/>
      <c r="C602" s="26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</row>
    <row r="603" spans="1:13" x14ac:dyDescent="0.25">
      <c r="A603" s="16"/>
      <c r="B603" s="17"/>
      <c r="C603" s="26" t="s">
        <v>451</v>
      </c>
      <c r="D603" s="116">
        <v>36949754.719999999</v>
      </c>
      <c r="E603" s="116">
        <v>94074.75</v>
      </c>
      <c r="F603" s="116">
        <v>38801722.769999996</v>
      </c>
      <c r="G603" s="116">
        <v>69104.36</v>
      </c>
      <c r="H603" s="116">
        <v>42002780.570000008</v>
      </c>
      <c r="I603" s="116">
        <v>136620.05000000002</v>
      </c>
      <c r="J603" s="116">
        <v>41565759.229999989</v>
      </c>
      <c r="K603" s="116">
        <v>145042.09</v>
      </c>
      <c r="L603" s="116">
        <v>42463813.550000004</v>
      </c>
      <c r="M603" s="116">
        <v>150284.99000000002</v>
      </c>
    </row>
    <row r="604" spans="1:13" x14ac:dyDescent="0.25">
      <c r="A604" s="4"/>
      <c r="B604" s="17"/>
      <c r="C604" s="5" t="s">
        <v>443</v>
      </c>
      <c r="D604" s="79">
        <v>6362728.830000001</v>
      </c>
      <c r="E604" s="79">
        <v>13987.369999999999</v>
      </c>
      <c r="F604" s="79">
        <v>7529678.9699999979</v>
      </c>
      <c r="G604" s="79">
        <v>21457.11</v>
      </c>
      <c r="H604" s="79">
        <v>7499622.290000001</v>
      </c>
      <c r="I604" s="79">
        <v>24166.32</v>
      </c>
      <c r="J604" s="79">
        <v>7319993.04</v>
      </c>
      <c r="K604" s="79">
        <v>24039.47</v>
      </c>
      <c r="L604" s="79">
        <v>7299299.1500000013</v>
      </c>
      <c r="M604" s="79">
        <v>27032.06</v>
      </c>
    </row>
    <row r="605" spans="1:13" x14ac:dyDescent="0.25">
      <c r="A605" s="4"/>
      <c r="B605" s="17"/>
      <c r="C605" s="5" t="s">
        <v>444</v>
      </c>
      <c r="D605" s="79">
        <v>768831.8</v>
      </c>
      <c r="E605" s="79">
        <v>750.74</v>
      </c>
      <c r="F605" s="79">
        <v>773583.71</v>
      </c>
      <c r="G605" s="79">
        <v>755.65000000000009</v>
      </c>
      <c r="H605" s="79">
        <v>980234.8200000003</v>
      </c>
      <c r="I605" s="79">
        <v>2256.2800000000002</v>
      </c>
      <c r="J605" s="79">
        <v>1104551.18</v>
      </c>
      <c r="K605" s="79">
        <v>2270.6799999999998</v>
      </c>
      <c r="L605" s="79">
        <v>1052831.2100000002</v>
      </c>
      <c r="M605" s="79">
        <v>2078.91</v>
      </c>
    </row>
    <row r="606" spans="1:13" x14ac:dyDescent="0.25">
      <c r="A606" s="4"/>
      <c r="B606" s="17"/>
      <c r="C606" s="5" t="s">
        <v>445</v>
      </c>
      <c r="D606" s="79">
        <v>1409674.17</v>
      </c>
      <c r="E606" s="79">
        <v>1513.7</v>
      </c>
      <c r="F606" s="79">
        <v>1312612.69</v>
      </c>
      <c r="G606" s="79">
        <v>1697.31</v>
      </c>
      <c r="H606" s="79">
        <v>1764104.04</v>
      </c>
      <c r="I606" s="79">
        <v>3577.46</v>
      </c>
      <c r="J606" s="79">
        <v>1813137.9599999997</v>
      </c>
      <c r="K606" s="79">
        <v>3660.62</v>
      </c>
      <c r="L606" s="79">
        <v>2095424.6700000004</v>
      </c>
      <c r="M606" s="79">
        <v>2820.67</v>
      </c>
    </row>
    <row r="607" spans="1:13" x14ac:dyDescent="0.25">
      <c r="A607" s="4"/>
      <c r="B607" s="17"/>
      <c r="C607" s="5" t="s">
        <v>446</v>
      </c>
      <c r="D607" s="79">
        <v>7669673.0000000009</v>
      </c>
      <c r="E607" s="79">
        <v>8815.0499999999993</v>
      </c>
      <c r="F607" s="79">
        <v>8807112.9399999995</v>
      </c>
      <c r="G607" s="79">
        <v>6095.1</v>
      </c>
      <c r="H607" s="79">
        <v>12208310.239999998</v>
      </c>
      <c r="I607" s="79">
        <v>14175.630000000001</v>
      </c>
      <c r="J607" s="79">
        <v>12255242.119999999</v>
      </c>
      <c r="K607" s="79">
        <v>16284.34</v>
      </c>
      <c r="L607" s="79">
        <v>11253570.869999995</v>
      </c>
      <c r="M607" s="79">
        <v>33288.11</v>
      </c>
    </row>
    <row r="608" spans="1:13" x14ac:dyDescent="0.25">
      <c r="A608" s="4"/>
      <c r="B608" s="17"/>
      <c r="C608" s="5" t="s">
        <v>447</v>
      </c>
      <c r="D608" s="79">
        <v>13469119.390000001</v>
      </c>
      <c r="E608" s="79">
        <v>18197.589999999997</v>
      </c>
      <c r="F608" s="79">
        <v>12437728.839999998</v>
      </c>
      <c r="G608" s="79">
        <v>15318.539999999999</v>
      </c>
      <c r="H608" s="79">
        <v>13459552.600000005</v>
      </c>
      <c r="I608" s="79">
        <v>24517.49</v>
      </c>
      <c r="J608" s="79">
        <v>13450547.379999999</v>
      </c>
      <c r="K608" s="79">
        <v>25791.74</v>
      </c>
      <c r="L608" s="79">
        <v>15985485.780000001</v>
      </c>
      <c r="M608" s="79">
        <v>30969.25</v>
      </c>
    </row>
    <row r="609" spans="1:13" x14ac:dyDescent="0.25">
      <c r="A609" s="4"/>
      <c r="B609" s="17"/>
      <c r="C609" s="5" t="s">
        <v>452</v>
      </c>
      <c r="D609" s="79">
        <v>3029608.8099999996</v>
      </c>
      <c r="E609" s="79">
        <v>46927.02</v>
      </c>
      <c r="F609" s="79">
        <v>2734340.49</v>
      </c>
      <c r="G609" s="79">
        <v>17656.12</v>
      </c>
      <c r="H609" s="79">
        <v>1935034.9700000004</v>
      </c>
      <c r="I609" s="79">
        <v>60816.33</v>
      </c>
      <c r="J609" s="79">
        <v>1939408.3900000001</v>
      </c>
      <c r="K609" s="79">
        <v>65794.44</v>
      </c>
      <c r="L609" s="79">
        <v>1541296.6299999997</v>
      </c>
      <c r="M609" s="79">
        <v>45782.14</v>
      </c>
    </row>
    <row r="610" spans="1:13" x14ac:dyDescent="0.25">
      <c r="A610" s="4"/>
      <c r="B610" s="17"/>
      <c r="C610" s="5" t="s">
        <v>307</v>
      </c>
      <c r="D610" s="79">
        <v>4240118.7199999988</v>
      </c>
      <c r="E610" s="79">
        <v>3883.28</v>
      </c>
      <c r="F610" s="79">
        <v>5206665.1300000008</v>
      </c>
      <c r="G610" s="79">
        <v>6124.53</v>
      </c>
      <c r="H610" s="79">
        <v>4155921.6100000008</v>
      </c>
      <c r="I610" s="79">
        <v>7110.54</v>
      </c>
      <c r="J610" s="79">
        <v>3682879.1599999988</v>
      </c>
      <c r="K610" s="79">
        <v>7200.8</v>
      </c>
      <c r="L610" s="79">
        <v>3235905.24</v>
      </c>
      <c r="M610" s="79">
        <v>8313.85</v>
      </c>
    </row>
    <row r="611" spans="1:13" x14ac:dyDescent="0.25">
      <c r="A611" s="26"/>
      <c r="B611" s="106"/>
      <c r="C611" s="26" t="s">
        <v>408</v>
      </c>
      <c r="D611" s="116">
        <v>17607608.940000001</v>
      </c>
      <c r="E611" s="116">
        <v>15196.07</v>
      </c>
      <c r="F611" s="116">
        <v>16863762.489999998</v>
      </c>
      <c r="G611" s="116">
        <v>19603.349999999999</v>
      </c>
      <c r="H611" s="116">
        <v>16975709.140000004</v>
      </c>
      <c r="I611" s="116">
        <v>29539.670000000002</v>
      </c>
      <c r="J611" s="116">
        <v>16533346.169999998</v>
      </c>
      <c r="K611" s="116">
        <v>31489.23</v>
      </c>
      <c r="L611" s="116">
        <v>17528648.84</v>
      </c>
      <c r="M611" s="116">
        <v>48038.52</v>
      </c>
    </row>
    <row r="612" spans="1:13" x14ac:dyDescent="0.25">
      <c r="A612" s="4"/>
      <c r="B612" s="17"/>
      <c r="C612" s="5" t="s">
        <v>443</v>
      </c>
      <c r="D612" s="79">
        <v>2368665.73</v>
      </c>
      <c r="E612" s="79">
        <v>6091.88</v>
      </c>
      <c r="F612" s="79">
        <v>2809657.339999998</v>
      </c>
      <c r="G612" s="79">
        <v>10470.4</v>
      </c>
      <c r="H612" s="79">
        <v>2974616.8600000008</v>
      </c>
      <c r="I612" s="79">
        <v>11742.44</v>
      </c>
      <c r="J612" s="79">
        <v>2830551.7200000011</v>
      </c>
      <c r="K612" s="79">
        <v>11771.87</v>
      </c>
      <c r="L612" s="79">
        <v>2948641.55</v>
      </c>
      <c r="M612" s="79">
        <v>12804.32</v>
      </c>
    </row>
    <row r="613" spans="1:13" x14ac:dyDescent="0.25">
      <c r="A613" s="4"/>
      <c r="B613" s="5"/>
      <c r="C613" s="5" t="s">
        <v>444</v>
      </c>
      <c r="D613" s="79">
        <v>354929.46000000008</v>
      </c>
      <c r="E613" s="79">
        <v>225.51</v>
      </c>
      <c r="F613" s="79">
        <v>287388.86000000016</v>
      </c>
      <c r="G613" s="79">
        <v>242.07</v>
      </c>
      <c r="H613" s="79">
        <v>314050.27000000008</v>
      </c>
      <c r="I613" s="79">
        <v>743.85</v>
      </c>
      <c r="J613" s="79">
        <v>484490.3</v>
      </c>
      <c r="K613" s="79">
        <v>727.97</v>
      </c>
      <c r="L613" s="79">
        <v>474584.85</v>
      </c>
      <c r="M613" s="79">
        <v>801.3</v>
      </c>
    </row>
    <row r="614" spans="1:13" x14ac:dyDescent="0.25">
      <c r="A614" s="4"/>
      <c r="B614" s="5"/>
      <c r="C614" s="5" t="s">
        <v>445</v>
      </c>
      <c r="D614" s="79">
        <v>766002.42</v>
      </c>
      <c r="E614" s="79">
        <v>262.04000000000002</v>
      </c>
      <c r="F614" s="79">
        <v>589945.85999999975</v>
      </c>
      <c r="G614" s="79">
        <v>311.07</v>
      </c>
      <c r="H614" s="79">
        <v>731070.65</v>
      </c>
      <c r="I614" s="79">
        <v>324.99</v>
      </c>
      <c r="J614" s="79">
        <v>800563.89999999991</v>
      </c>
      <c r="K614" s="79">
        <v>395.48</v>
      </c>
      <c r="L614" s="79">
        <v>1200743.5700000003</v>
      </c>
      <c r="M614" s="79">
        <v>505.44</v>
      </c>
    </row>
    <row r="615" spans="1:13" x14ac:dyDescent="0.25">
      <c r="A615" s="4"/>
      <c r="B615" s="5"/>
      <c r="C615" s="5" t="s">
        <v>446</v>
      </c>
      <c r="D615" s="79">
        <v>4158050.5600000015</v>
      </c>
      <c r="E615" s="79">
        <v>4659.87</v>
      </c>
      <c r="F615" s="79">
        <v>3767157.1500000008</v>
      </c>
      <c r="G615" s="79">
        <v>1848.05</v>
      </c>
      <c r="H615" s="79">
        <v>4396663.4400000004</v>
      </c>
      <c r="I615" s="79">
        <v>7203.44</v>
      </c>
      <c r="J615" s="79">
        <v>4317069.6199999982</v>
      </c>
      <c r="K615" s="79">
        <v>8737.91</v>
      </c>
      <c r="L615" s="79">
        <v>4938830.6899999976</v>
      </c>
      <c r="M615" s="79">
        <v>23421.62</v>
      </c>
    </row>
    <row r="616" spans="1:13" x14ac:dyDescent="0.25">
      <c r="A616" s="4"/>
      <c r="B616" s="5"/>
      <c r="C616" s="5" t="s">
        <v>447</v>
      </c>
      <c r="D616" s="79">
        <v>8347281.2399999993</v>
      </c>
      <c r="E616" s="79">
        <v>226.45</v>
      </c>
      <c r="F616" s="79">
        <v>7538752.2699999986</v>
      </c>
      <c r="G616" s="79">
        <v>654.89</v>
      </c>
      <c r="H616" s="79">
        <v>6615525.3900000025</v>
      </c>
      <c r="I616" s="79">
        <v>2434.4</v>
      </c>
      <c r="J616" s="79">
        <v>6352410.6499999994</v>
      </c>
      <c r="K616" s="79">
        <v>2673.25</v>
      </c>
      <c r="L616" s="79">
        <v>6526693.7599999988</v>
      </c>
      <c r="M616" s="79">
        <v>2199.13</v>
      </c>
    </row>
    <row r="617" spans="1:13" x14ac:dyDescent="0.25">
      <c r="A617" s="4"/>
      <c r="B617" s="5"/>
      <c r="C617" s="5" t="s">
        <v>452</v>
      </c>
      <c r="D617" s="79">
        <v>10264.619999999999</v>
      </c>
      <c r="E617" s="79">
        <v>0</v>
      </c>
      <c r="F617" s="79">
        <v>13675.460000000001</v>
      </c>
      <c r="G617" s="79">
        <v>0</v>
      </c>
      <c r="H617" s="79">
        <v>13571.84</v>
      </c>
      <c r="I617" s="79">
        <v>0</v>
      </c>
      <c r="J617" s="79">
        <v>13486.67</v>
      </c>
      <c r="K617" s="79">
        <v>0</v>
      </c>
      <c r="L617" s="79">
        <v>13156.390000000001</v>
      </c>
      <c r="M617" s="79">
        <v>0</v>
      </c>
    </row>
    <row r="618" spans="1:13" x14ac:dyDescent="0.25">
      <c r="A618" s="4"/>
      <c r="B618" s="5"/>
      <c r="C618" s="5" t="s">
        <v>307</v>
      </c>
      <c r="D618" s="79">
        <v>1602414.9100000004</v>
      </c>
      <c r="E618" s="79">
        <v>3730.32</v>
      </c>
      <c r="F618" s="79">
        <v>1857185.5499999996</v>
      </c>
      <c r="G618" s="79">
        <v>6076.87</v>
      </c>
      <c r="H618" s="79">
        <v>1930210.6900000002</v>
      </c>
      <c r="I618" s="79">
        <v>7090.55</v>
      </c>
      <c r="J618" s="79">
        <v>1734773.3100000003</v>
      </c>
      <c r="K618" s="79">
        <v>7182.75</v>
      </c>
      <c r="L618" s="79">
        <v>1425998.0299999996</v>
      </c>
      <c r="M618" s="79">
        <v>8306.7099999999991</v>
      </c>
    </row>
    <row r="619" spans="1:13" x14ac:dyDescent="0.25">
      <c r="A619" s="26"/>
      <c r="B619" s="106"/>
      <c r="C619" s="26" t="s">
        <v>409</v>
      </c>
      <c r="D619" s="116">
        <v>13283625.49</v>
      </c>
      <c r="E619" s="116">
        <v>1065.04</v>
      </c>
      <c r="F619" s="116">
        <v>17256453.879999995</v>
      </c>
      <c r="G619" s="116">
        <v>385.79</v>
      </c>
      <c r="H619" s="116">
        <v>20156760.379999999</v>
      </c>
      <c r="I619" s="116">
        <v>255.58</v>
      </c>
      <c r="J619" s="116">
        <v>20108305.659999996</v>
      </c>
      <c r="K619" s="116">
        <v>231.99</v>
      </c>
      <c r="L619" s="116">
        <v>19784069.43</v>
      </c>
      <c r="M619" s="116">
        <v>89.59</v>
      </c>
    </row>
    <row r="620" spans="1:13" x14ac:dyDescent="0.25">
      <c r="A620" s="4"/>
      <c r="B620" s="17"/>
      <c r="C620" s="5" t="s">
        <v>443</v>
      </c>
      <c r="D620" s="79">
        <v>2937604.16</v>
      </c>
      <c r="E620" s="79">
        <v>126.32</v>
      </c>
      <c r="F620" s="79">
        <v>3422257.49</v>
      </c>
      <c r="G620" s="79">
        <v>45.5</v>
      </c>
      <c r="H620" s="79">
        <v>3173836.7100000004</v>
      </c>
      <c r="I620" s="79">
        <v>32.58</v>
      </c>
      <c r="J620" s="79">
        <v>3151498.1299999994</v>
      </c>
      <c r="K620" s="79">
        <v>29.53</v>
      </c>
      <c r="L620" s="79">
        <v>2991218.5700000008</v>
      </c>
      <c r="M620" s="79">
        <v>18.62</v>
      </c>
    </row>
    <row r="621" spans="1:13" x14ac:dyDescent="0.25">
      <c r="A621" s="4"/>
      <c r="B621" s="5"/>
      <c r="C621" s="5" t="s">
        <v>444</v>
      </c>
      <c r="D621" s="79">
        <v>307108.3899999999</v>
      </c>
      <c r="E621" s="79">
        <v>13.38</v>
      </c>
      <c r="F621" s="79">
        <v>384786.93999999994</v>
      </c>
      <c r="G621" s="79">
        <v>3.83</v>
      </c>
      <c r="H621" s="79">
        <v>518635.24000000011</v>
      </c>
      <c r="I621" s="79">
        <v>1.88</v>
      </c>
      <c r="J621" s="79">
        <v>470377.00999999989</v>
      </c>
      <c r="K621" s="79">
        <v>2.4</v>
      </c>
      <c r="L621" s="79">
        <v>423684.75000000006</v>
      </c>
      <c r="M621" s="79">
        <v>1.28</v>
      </c>
    </row>
    <row r="622" spans="1:13" x14ac:dyDescent="0.25">
      <c r="A622" s="4"/>
      <c r="B622" s="5"/>
      <c r="C622" s="5" t="s">
        <v>445</v>
      </c>
      <c r="D622" s="79">
        <v>431538.41000000009</v>
      </c>
      <c r="E622" s="79">
        <v>28.63</v>
      </c>
      <c r="F622" s="79">
        <v>541052.95000000019</v>
      </c>
      <c r="G622" s="79">
        <v>10.4</v>
      </c>
      <c r="H622" s="79">
        <v>747863.79000000015</v>
      </c>
      <c r="I622" s="79">
        <v>5.0599999999999996</v>
      </c>
      <c r="J622" s="79">
        <v>722287.7</v>
      </c>
      <c r="K622" s="79">
        <v>5.19</v>
      </c>
      <c r="L622" s="79">
        <v>645078.80999999994</v>
      </c>
      <c r="M622" s="79">
        <v>0.88</v>
      </c>
    </row>
    <row r="623" spans="1:13" x14ac:dyDescent="0.25">
      <c r="A623" s="4"/>
      <c r="B623" s="5"/>
      <c r="C623" s="5" t="s">
        <v>446</v>
      </c>
      <c r="D623" s="79">
        <v>3132852.8099999991</v>
      </c>
      <c r="E623" s="79">
        <v>403.4</v>
      </c>
      <c r="F623" s="79">
        <v>4682982.7699999996</v>
      </c>
      <c r="G623" s="79">
        <v>157.16</v>
      </c>
      <c r="H623" s="79">
        <v>7329306.8199999975</v>
      </c>
      <c r="I623" s="79">
        <v>58.55</v>
      </c>
      <c r="J623" s="79">
        <v>7418280.2300000014</v>
      </c>
      <c r="K623" s="79">
        <v>51.07</v>
      </c>
      <c r="L623" s="79">
        <v>5812807.1299999999</v>
      </c>
      <c r="M623" s="79">
        <v>26.35</v>
      </c>
    </row>
    <row r="624" spans="1:13" x14ac:dyDescent="0.25">
      <c r="A624" s="4"/>
      <c r="B624" s="5"/>
      <c r="C624" s="5" t="s">
        <v>447</v>
      </c>
      <c r="D624" s="79">
        <v>3812181.1500000004</v>
      </c>
      <c r="E624" s="79">
        <v>340.35</v>
      </c>
      <c r="F624" s="79">
        <v>3817316.5599999996</v>
      </c>
      <c r="G624" s="79">
        <v>35.93</v>
      </c>
      <c r="H624" s="79">
        <v>5658498.0100000016</v>
      </c>
      <c r="I624" s="79">
        <v>46.62</v>
      </c>
      <c r="J624" s="79">
        <v>5905653.4799999995</v>
      </c>
      <c r="K624" s="79">
        <v>35.520000000000003</v>
      </c>
      <c r="L624" s="79">
        <v>7977756.5000000009</v>
      </c>
      <c r="M624" s="79">
        <v>20.13</v>
      </c>
    </row>
    <row r="625" spans="1:13" x14ac:dyDescent="0.25">
      <c r="A625" s="4"/>
      <c r="B625" s="5"/>
      <c r="C625" s="5" t="s">
        <v>452</v>
      </c>
      <c r="D625" s="79">
        <v>24636.77</v>
      </c>
      <c r="E625" s="79">
        <v>0</v>
      </c>
      <c r="F625" s="79">
        <v>1058577.58</v>
      </c>
      <c r="G625" s="79">
        <v>85.31</v>
      </c>
      <c r="H625" s="79">
        <v>502908.87</v>
      </c>
      <c r="I625" s="79">
        <v>90.9</v>
      </c>
      <c r="J625" s="79">
        <v>492103.30999999994</v>
      </c>
      <c r="K625" s="79">
        <v>90.23</v>
      </c>
      <c r="L625" s="79">
        <v>123616.41000000002</v>
      </c>
      <c r="M625" s="79">
        <v>15.19</v>
      </c>
    </row>
    <row r="626" spans="1:13" x14ac:dyDescent="0.25">
      <c r="A626" s="4"/>
      <c r="B626" s="5"/>
      <c r="C626" s="5" t="s">
        <v>307</v>
      </c>
      <c r="D626" s="79">
        <v>2637703.8000000007</v>
      </c>
      <c r="E626" s="79">
        <v>152.96</v>
      </c>
      <c r="F626" s="79">
        <v>3349479.5900000008</v>
      </c>
      <c r="G626" s="79">
        <v>47.66</v>
      </c>
      <c r="H626" s="79">
        <v>2225710.94</v>
      </c>
      <c r="I626" s="79">
        <v>19.989999999999998</v>
      </c>
      <c r="J626" s="79">
        <v>1948105.8</v>
      </c>
      <c r="K626" s="79">
        <v>18.05</v>
      </c>
      <c r="L626" s="79">
        <v>1809907.26</v>
      </c>
      <c r="M626" s="79">
        <v>7.14</v>
      </c>
    </row>
    <row r="627" spans="1:13" x14ac:dyDescent="0.25">
      <c r="A627" s="26"/>
      <c r="B627" s="106"/>
      <c r="C627" s="26" t="s">
        <v>410</v>
      </c>
      <c r="D627" s="116">
        <v>3057334.9400000004</v>
      </c>
      <c r="E627" s="116">
        <v>1214.44</v>
      </c>
      <c r="F627" s="116">
        <v>3227696.63</v>
      </c>
      <c r="G627" s="116">
        <v>1263.94</v>
      </c>
      <c r="H627" s="116">
        <v>3427036.76</v>
      </c>
      <c r="I627" s="116">
        <v>1309.74</v>
      </c>
      <c r="J627" s="116">
        <v>3457791.3299999996</v>
      </c>
      <c r="K627" s="116">
        <v>1298.1299999999999</v>
      </c>
      <c r="L627" s="116">
        <v>3627990.6799999992</v>
      </c>
      <c r="M627" s="116">
        <v>1293.21</v>
      </c>
    </row>
    <row r="628" spans="1:13" x14ac:dyDescent="0.25">
      <c r="A628" s="4"/>
      <c r="B628" s="17"/>
      <c r="C628" s="5" t="s">
        <v>443</v>
      </c>
      <c r="D628" s="107">
        <v>880746.19000000006</v>
      </c>
      <c r="E628" s="107">
        <v>464.98</v>
      </c>
      <c r="F628" s="107">
        <v>1086844.5799999996</v>
      </c>
      <c r="G628" s="107">
        <v>470.58</v>
      </c>
      <c r="H628" s="107">
        <v>1072718.4399999997</v>
      </c>
      <c r="I628" s="107">
        <v>440.47</v>
      </c>
      <c r="J628" s="107">
        <v>1058054.8</v>
      </c>
      <c r="K628" s="107">
        <v>440.49</v>
      </c>
      <c r="L628" s="107">
        <v>1089539.8600000001</v>
      </c>
      <c r="M628" s="107">
        <v>408.11</v>
      </c>
    </row>
    <row r="629" spans="1:13" x14ac:dyDescent="0.25">
      <c r="A629" s="4"/>
      <c r="B629" s="5"/>
      <c r="C629" s="5" t="s">
        <v>444</v>
      </c>
      <c r="D629" s="107">
        <v>83409.040000000008</v>
      </c>
      <c r="E629" s="107">
        <v>88.47</v>
      </c>
      <c r="F629" s="107">
        <v>82357.22</v>
      </c>
      <c r="G629" s="107">
        <v>32.450000000000003</v>
      </c>
      <c r="H629" s="107">
        <v>115503.04000000002</v>
      </c>
      <c r="I629" s="107">
        <v>36.11</v>
      </c>
      <c r="J629" s="107">
        <v>115367.57</v>
      </c>
      <c r="K629" s="107">
        <v>37.72</v>
      </c>
      <c r="L629" s="107">
        <v>115699.14000000003</v>
      </c>
      <c r="M629" s="107">
        <v>34.89</v>
      </c>
    </row>
    <row r="630" spans="1:13" x14ac:dyDescent="0.25">
      <c r="A630" s="4"/>
      <c r="B630" s="5"/>
      <c r="C630" s="5" t="s">
        <v>445</v>
      </c>
      <c r="D630" s="107">
        <v>165489.96</v>
      </c>
      <c r="E630" s="107">
        <v>133.28</v>
      </c>
      <c r="F630" s="107">
        <v>139417.85999999999</v>
      </c>
      <c r="G630" s="107">
        <v>104</v>
      </c>
      <c r="H630" s="107">
        <v>216381.84999999998</v>
      </c>
      <c r="I630" s="107">
        <v>115.24</v>
      </c>
      <c r="J630" s="107">
        <v>221313.34999999995</v>
      </c>
      <c r="K630" s="107">
        <v>117.37</v>
      </c>
      <c r="L630" s="107">
        <v>174836.78</v>
      </c>
      <c r="M630" s="107">
        <v>38.04</v>
      </c>
    </row>
    <row r="631" spans="1:13" x14ac:dyDescent="0.25">
      <c r="A631" s="4"/>
      <c r="B631" s="5"/>
      <c r="C631" s="5" t="s">
        <v>446</v>
      </c>
      <c r="D631" s="107">
        <v>301648.85000000003</v>
      </c>
      <c r="E631" s="107">
        <v>39.17</v>
      </c>
      <c r="F631" s="107">
        <v>292978.20999999996</v>
      </c>
      <c r="G631" s="107">
        <v>29.06</v>
      </c>
      <c r="H631" s="107">
        <v>379941.38000000006</v>
      </c>
      <c r="I631" s="107">
        <v>96.18</v>
      </c>
      <c r="J631" s="107">
        <v>408465.92999999988</v>
      </c>
      <c r="K631" s="107">
        <v>81.52</v>
      </c>
      <c r="L631" s="107">
        <v>411430.12</v>
      </c>
      <c r="M631" s="107">
        <v>99.93</v>
      </c>
    </row>
    <row r="632" spans="1:13" x14ac:dyDescent="0.25">
      <c r="A632" s="4"/>
      <c r="B632" s="5"/>
      <c r="C632" s="5" t="s">
        <v>447</v>
      </c>
      <c r="D632" s="107">
        <v>783734.07</v>
      </c>
      <c r="E632" s="107">
        <v>9.5299999999999994</v>
      </c>
      <c r="F632" s="107">
        <v>659820.81000000006</v>
      </c>
      <c r="G632" s="107">
        <v>138.24</v>
      </c>
      <c r="H632" s="107">
        <v>605513.6399999999</v>
      </c>
      <c r="I632" s="107">
        <v>155.16</v>
      </c>
      <c r="J632" s="107">
        <v>607739.02999999991</v>
      </c>
      <c r="K632" s="107">
        <v>154.44999999999999</v>
      </c>
      <c r="L632" s="107">
        <v>719417.9700000002</v>
      </c>
      <c r="M632" s="107">
        <v>276.31</v>
      </c>
    </row>
    <row r="633" spans="1:13" x14ac:dyDescent="0.25">
      <c r="A633" s="4"/>
      <c r="B633" s="5"/>
      <c r="C633" s="5" t="s">
        <v>452</v>
      </c>
      <c r="D633" s="79">
        <v>842306.83000000007</v>
      </c>
      <c r="E633" s="79">
        <v>479.01</v>
      </c>
      <c r="F633" s="79">
        <v>966277.94999999984</v>
      </c>
      <c r="G633" s="79">
        <v>489.61</v>
      </c>
      <c r="H633" s="79">
        <v>1036978.4099999999</v>
      </c>
      <c r="I633" s="79">
        <v>466.58</v>
      </c>
      <c r="J633" s="79">
        <v>1046850.65</v>
      </c>
      <c r="K633" s="79">
        <v>466.58</v>
      </c>
      <c r="L633" s="79">
        <v>1117066.8099999996</v>
      </c>
      <c r="M633" s="79">
        <v>435.93</v>
      </c>
    </row>
    <row r="634" spans="1:13" x14ac:dyDescent="0.25">
      <c r="A634" s="26"/>
      <c r="B634" s="106"/>
      <c r="C634" s="26" t="s">
        <v>411</v>
      </c>
      <c r="D634" s="116">
        <v>1003557.6499999999</v>
      </c>
      <c r="E634" s="116">
        <v>38038.199999999997</v>
      </c>
      <c r="F634" s="116">
        <v>936418.7</v>
      </c>
      <c r="G634" s="116">
        <v>41790.28</v>
      </c>
      <c r="H634" s="116">
        <v>1259334.7699999998</v>
      </c>
      <c r="I634" s="116">
        <v>58264.06</v>
      </c>
      <c r="J634" s="116">
        <v>1276510.8900000001</v>
      </c>
      <c r="K634" s="116">
        <v>59671.729999999996</v>
      </c>
      <c r="L634" s="116">
        <v>1447453.5299999993</v>
      </c>
      <c r="M634" s="116">
        <v>70437.680000000008</v>
      </c>
    </row>
    <row r="635" spans="1:13" x14ac:dyDescent="0.25">
      <c r="A635" s="4"/>
      <c r="B635" s="17"/>
      <c r="C635" s="5" t="s">
        <v>443</v>
      </c>
      <c r="D635" s="117">
        <v>175712.74999999997</v>
      </c>
      <c r="E635" s="117">
        <v>7304.19</v>
      </c>
      <c r="F635" s="117">
        <v>210919.56</v>
      </c>
      <c r="G635" s="117">
        <v>10470.629999999999</v>
      </c>
      <c r="H635" s="117">
        <v>278450.27999999997</v>
      </c>
      <c r="I635" s="117">
        <v>11950.83</v>
      </c>
      <c r="J635" s="117">
        <v>279888.38999999996</v>
      </c>
      <c r="K635" s="117">
        <v>11797.58</v>
      </c>
      <c r="L635" s="117">
        <v>269899.17000000004</v>
      </c>
      <c r="M635" s="117">
        <v>13801.01</v>
      </c>
    </row>
    <row r="636" spans="1:13" x14ac:dyDescent="0.25">
      <c r="A636" s="4"/>
      <c r="B636" s="5"/>
      <c r="C636" s="5" t="s">
        <v>444</v>
      </c>
      <c r="D636" s="117">
        <v>23384.910000000003</v>
      </c>
      <c r="E636" s="117">
        <v>423.38</v>
      </c>
      <c r="F636" s="117">
        <v>19050.689999999999</v>
      </c>
      <c r="G636" s="117">
        <v>477.3</v>
      </c>
      <c r="H636" s="117">
        <v>32046.269999999997</v>
      </c>
      <c r="I636" s="117">
        <v>1474.44</v>
      </c>
      <c r="J636" s="117">
        <v>34316.300000000003</v>
      </c>
      <c r="K636" s="117">
        <v>1502.59</v>
      </c>
      <c r="L636" s="117">
        <v>38862.47</v>
      </c>
      <c r="M636" s="117">
        <v>1241.44</v>
      </c>
    </row>
    <row r="637" spans="1:13" x14ac:dyDescent="0.25">
      <c r="A637" s="4"/>
      <c r="B637" s="5"/>
      <c r="C637" s="5" t="s">
        <v>445</v>
      </c>
      <c r="D637" s="117">
        <v>46643.38</v>
      </c>
      <c r="E637" s="117">
        <v>1089.75</v>
      </c>
      <c r="F637" s="117">
        <v>42196.02</v>
      </c>
      <c r="G637" s="117">
        <v>1271.8399999999999</v>
      </c>
      <c r="H637" s="117">
        <v>68787.75</v>
      </c>
      <c r="I637" s="117">
        <v>3132.17</v>
      </c>
      <c r="J637" s="117">
        <v>68973.009999999995</v>
      </c>
      <c r="K637" s="117">
        <v>3142.58</v>
      </c>
      <c r="L637" s="117">
        <v>74765.509999999995</v>
      </c>
      <c r="M637" s="117">
        <v>2276.31</v>
      </c>
    </row>
    <row r="638" spans="1:13" x14ac:dyDescent="0.25">
      <c r="A638" s="4"/>
      <c r="B638" s="5"/>
      <c r="C638" s="5" t="s">
        <v>446</v>
      </c>
      <c r="D638" s="117">
        <v>77120.780000000013</v>
      </c>
      <c r="E638" s="117">
        <v>3712.61</v>
      </c>
      <c r="F638" s="117">
        <v>63994.81</v>
      </c>
      <c r="G638" s="117">
        <v>4060.83</v>
      </c>
      <c r="H638" s="117">
        <v>102398.6</v>
      </c>
      <c r="I638" s="117">
        <v>6817.46</v>
      </c>
      <c r="J638" s="117">
        <v>111426.34</v>
      </c>
      <c r="K638" s="117">
        <v>7413.84</v>
      </c>
      <c r="L638" s="117">
        <v>90502.93</v>
      </c>
      <c r="M638" s="117">
        <v>9740.2099999999991</v>
      </c>
    </row>
    <row r="639" spans="1:13" x14ac:dyDescent="0.25">
      <c r="A639" s="4"/>
      <c r="B639" s="5"/>
      <c r="C639" s="5" t="s">
        <v>447</v>
      </c>
      <c r="D639" s="117">
        <v>525922.92999999993</v>
      </c>
      <c r="E639" s="117">
        <v>17621.259999999998</v>
      </c>
      <c r="F639" s="117">
        <v>421839.2</v>
      </c>
      <c r="G639" s="117">
        <v>14489.48</v>
      </c>
      <c r="H639" s="117">
        <v>580015.56000000006</v>
      </c>
      <c r="I639" s="117">
        <v>21881.31</v>
      </c>
      <c r="J639" s="117">
        <v>584744.22000000009</v>
      </c>
      <c r="K639" s="117">
        <v>22928.52</v>
      </c>
      <c r="L639" s="117">
        <v>761617.54999999993</v>
      </c>
      <c r="M639" s="117">
        <v>28473.68</v>
      </c>
    </row>
    <row r="640" spans="1:13" x14ac:dyDescent="0.25">
      <c r="A640" s="4"/>
      <c r="B640" s="5"/>
      <c r="C640" s="5" t="s">
        <v>452</v>
      </c>
      <c r="D640" s="117">
        <v>154772.9</v>
      </c>
      <c r="E640" s="117">
        <v>7887.01</v>
      </c>
      <c r="F640" s="117">
        <v>178418.44</v>
      </c>
      <c r="G640" s="117">
        <v>11020.2</v>
      </c>
      <c r="H640" s="117">
        <v>197636.32</v>
      </c>
      <c r="I640" s="117">
        <v>13007.85</v>
      </c>
      <c r="J640" s="117">
        <v>197162.65000000002</v>
      </c>
      <c r="K640" s="117">
        <v>12886.63</v>
      </c>
      <c r="L640" s="117">
        <v>211805.88</v>
      </c>
      <c r="M640" s="117">
        <v>14905.02</v>
      </c>
    </row>
    <row r="641" spans="1:13" x14ac:dyDescent="0.25">
      <c r="A641" s="26"/>
      <c r="B641" s="106"/>
      <c r="C641" s="26" t="s">
        <v>452</v>
      </c>
      <c r="D641" s="116">
        <v>1031981.1200000001</v>
      </c>
      <c r="E641" s="116">
        <v>8366.02</v>
      </c>
      <c r="F641" s="116">
        <v>2216949.4299999997</v>
      </c>
      <c r="G641" s="116">
        <v>11595.12</v>
      </c>
      <c r="H641" s="116">
        <v>1751095.4400000002</v>
      </c>
      <c r="I641" s="116">
        <v>13565.33</v>
      </c>
      <c r="J641" s="116">
        <v>1749603.2799999998</v>
      </c>
      <c r="K641" s="116">
        <v>13443.439999999999</v>
      </c>
      <c r="L641" s="116">
        <v>1465645.4899999993</v>
      </c>
      <c r="M641" s="116">
        <v>15356.140000000001</v>
      </c>
    </row>
    <row r="642" spans="1:13" x14ac:dyDescent="0.25">
      <c r="A642" s="16"/>
      <c r="B642" s="17"/>
      <c r="C642" s="26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</row>
    <row r="643" spans="1:13" x14ac:dyDescent="0.25">
      <c r="A643" s="16"/>
      <c r="B643" s="17" t="s">
        <v>79</v>
      </c>
      <c r="C643" s="26"/>
      <c r="D643" s="116">
        <v>4240118.7100000009</v>
      </c>
      <c r="E643" s="116">
        <v>3883.28</v>
      </c>
      <c r="F643" s="116">
        <v>5206665.1400000006</v>
      </c>
      <c r="G643" s="116">
        <v>6124.53</v>
      </c>
      <c r="H643" s="116">
        <v>4155921.63</v>
      </c>
      <c r="I643" s="116">
        <v>7110.54</v>
      </c>
      <c r="J643" s="116">
        <v>3682879.1100000003</v>
      </c>
      <c r="K643" s="116">
        <v>7200.8</v>
      </c>
      <c r="L643" s="116">
        <v>3235905.2899999996</v>
      </c>
      <c r="M643" s="116">
        <v>8313.8499999999985</v>
      </c>
    </row>
    <row r="644" spans="1:13" x14ac:dyDescent="0.25">
      <c r="A644" s="16"/>
      <c r="B644" s="17"/>
      <c r="C644" s="26" t="s">
        <v>408</v>
      </c>
      <c r="D644" s="79">
        <v>1602414.9100000004</v>
      </c>
      <c r="E644" s="79">
        <v>3730.32</v>
      </c>
      <c r="F644" s="79">
        <v>1857185.5499999996</v>
      </c>
      <c r="G644" s="79">
        <v>6076.87</v>
      </c>
      <c r="H644" s="79">
        <v>1930210.6900000002</v>
      </c>
      <c r="I644" s="79">
        <v>7090.55</v>
      </c>
      <c r="J644" s="79">
        <v>1734773.3100000003</v>
      </c>
      <c r="K644" s="79">
        <v>7182.75</v>
      </c>
      <c r="L644" s="79">
        <v>1425998.0299999996</v>
      </c>
      <c r="M644" s="79">
        <v>8306.7099999999991</v>
      </c>
    </row>
    <row r="645" spans="1:13" x14ac:dyDescent="0.25">
      <c r="A645" s="16"/>
      <c r="B645" s="17"/>
      <c r="C645" s="26" t="s">
        <v>409</v>
      </c>
      <c r="D645" s="79">
        <v>2637703.8000000007</v>
      </c>
      <c r="E645" s="79">
        <v>152.96</v>
      </c>
      <c r="F645" s="79">
        <v>3349479.5900000008</v>
      </c>
      <c r="G645" s="79">
        <v>47.66</v>
      </c>
      <c r="H645" s="79">
        <v>2225710.94</v>
      </c>
      <c r="I645" s="79">
        <v>19.989999999999998</v>
      </c>
      <c r="J645" s="79">
        <v>1948105.8</v>
      </c>
      <c r="K645" s="79">
        <v>18.05</v>
      </c>
      <c r="L645" s="79">
        <v>1809907.26</v>
      </c>
      <c r="M645" s="79">
        <v>7.14</v>
      </c>
    </row>
    <row r="646" spans="1:13" ht="15.75" thickBot="1" x14ac:dyDescent="0.3">
      <c r="A646" s="118"/>
      <c r="B646" s="119"/>
      <c r="C646" s="119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</row>
    <row r="647" spans="1:13" x14ac:dyDescent="0.25">
      <c r="A647" s="64"/>
      <c r="B647" s="64"/>
      <c r="C647" s="64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</row>
  </sheetData>
  <autoFilter ref="A1:G647" xr:uid="{784038F9-C5D3-48B2-A6F6-C32757B290D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0C61-D4C4-4E5E-9238-F130636F3B15}">
  <dimension ref="A1:M647"/>
  <sheetViews>
    <sheetView topLeftCell="A11" workbookViewId="0">
      <pane xSplit="3" ySplit="2" topLeftCell="D327" activePane="bottomRight" state="frozen"/>
      <selection activeCell="A11" sqref="A11"/>
      <selection pane="topRight" activeCell="D11" sqref="D11"/>
      <selection pane="bottomLeft" activeCell="A13" sqref="A13"/>
      <selection pane="bottomRight" activeCell="E356" sqref="E356"/>
    </sheetView>
  </sheetViews>
  <sheetFormatPr baseColWidth="10" defaultRowHeight="15" x14ac:dyDescent="0.25"/>
  <cols>
    <col min="1" max="1" width="4.140625" style="21" customWidth="1"/>
    <col min="2" max="2" width="5.140625" style="21" customWidth="1"/>
    <col min="3" max="3" width="64.5703125" style="21" customWidth="1"/>
    <col min="4" max="13" width="15.140625" style="21" customWidth="1"/>
  </cols>
  <sheetData>
    <row r="1" spans="1:13" ht="22.5" x14ac:dyDescent="0.25">
      <c r="A1" s="1"/>
      <c r="B1" s="2"/>
      <c r="C1" s="2" t="s">
        <v>0</v>
      </c>
      <c r="D1" s="3" t="s">
        <v>1</v>
      </c>
      <c r="E1" s="3" t="s">
        <v>453</v>
      </c>
      <c r="F1" s="3" t="s">
        <v>1</v>
      </c>
      <c r="G1" s="3" t="s">
        <v>453</v>
      </c>
      <c r="H1" s="3" t="s">
        <v>1</v>
      </c>
      <c r="I1" s="3" t="s">
        <v>453</v>
      </c>
      <c r="J1" s="3" t="s">
        <v>1</v>
      </c>
      <c r="K1" s="3" t="s">
        <v>453</v>
      </c>
      <c r="L1" s="3" t="s">
        <v>1</v>
      </c>
      <c r="M1" s="3" t="s">
        <v>453</v>
      </c>
    </row>
    <row r="2" spans="1:13" x14ac:dyDescent="0.25">
      <c r="A2" s="4"/>
      <c r="B2" s="5"/>
      <c r="C2" s="5" t="s">
        <v>2</v>
      </c>
      <c r="D2" s="3" t="s">
        <v>3</v>
      </c>
      <c r="E2" s="3">
        <v>1</v>
      </c>
      <c r="F2" s="3" t="s">
        <v>3</v>
      </c>
      <c r="G2" s="3">
        <v>1</v>
      </c>
      <c r="H2" s="3" t="s">
        <v>3</v>
      </c>
      <c r="I2" s="3">
        <v>1</v>
      </c>
      <c r="J2" s="3" t="s">
        <v>3</v>
      </c>
      <c r="K2" s="3">
        <v>1</v>
      </c>
      <c r="L2" s="3" t="s">
        <v>3</v>
      </c>
      <c r="M2" s="3">
        <v>1</v>
      </c>
    </row>
    <row r="3" spans="1:13" x14ac:dyDescent="0.25">
      <c r="A3" s="4"/>
      <c r="B3" s="5"/>
      <c r="C3" s="5" t="s">
        <v>4</v>
      </c>
      <c r="D3" s="3">
        <v>0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M3" s="3">
        <v>1</v>
      </c>
    </row>
    <row r="4" spans="1:13" x14ac:dyDescent="0.25">
      <c r="A4" s="4"/>
      <c r="B4" s="5"/>
      <c r="C4" s="5" t="s">
        <v>5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1</v>
      </c>
      <c r="L4" s="3">
        <v>0</v>
      </c>
      <c r="M4" s="3">
        <v>1</v>
      </c>
    </row>
    <row r="5" spans="1:13" x14ac:dyDescent="0.25">
      <c r="A5" s="4"/>
      <c r="B5" s="5"/>
      <c r="C5" s="5" t="s">
        <v>6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M5" s="3">
        <v>1</v>
      </c>
    </row>
    <row r="6" spans="1:13" x14ac:dyDescent="0.25">
      <c r="A6" s="4"/>
      <c r="B6" s="5"/>
      <c r="C6" s="5" t="s">
        <v>7</v>
      </c>
      <c r="D6" s="3">
        <v>0</v>
      </c>
      <c r="E6" s="3">
        <v>62</v>
      </c>
      <c r="F6" s="3">
        <v>0</v>
      </c>
      <c r="G6" s="3">
        <v>62</v>
      </c>
      <c r="H6" s="3">
        <v>0</v>
      </c>
      <c r="I6" s="3">
        <v>62</v>
      </c>
      <c r="J6" s="3">
        <v>0</v>
      </c>
      <c r="K6" s="3">
        <v>62</v>
      </c>
      <c r="L6" s="3">
        <v>0</v>
      </c>
      <c r="M6" s="3">
        <v>62</v>
      </c>
    </row>
    <row r="7" spans="1:13" x14ac:dyDescent="0.25">
      <c r="A7" s="4"/>
      <c r="B7" s="5"/>
      <c r="C7" s="5" t="s">
        <v>8</v>
      </c>
      <c r="D7" s="3">
        <v>0</v>
      </c>
      <c r="E7" s="3">
        <v>200</v>
      </c>
      <c r="F7" s="3">
        <v>0</v>
      </c>
      <c r="G7" s="3">
        <v>200</v>
      </c>
      <c r="H7" s="3">
        <v>0</v>
      </c>
      <c r="I7" s="3">
        <v>200</v>
      </c>
      <c r="J7" s="3">
        <v>0</v>
      </c>
      <c r="K7" s="3">
        <v>200</v>
      </c>
      <c r="L7" s="3">
        <v>0</v>
      </c>
      <c r="M7" s="3">
        <v>200</v>
      </c>
    </row>
    <row r="8" spans="1:13" x14ac:dyDescent="0.25">
      <c r="A8" s="4"/>
      <c r="B8" s="5"/>
      <c r="C8" s="5" t="s">
        <v>9</v>
      </c>
      <c r="D8" s="3">
        <v>0</v>
      </c>
      <c r="E8" s="3">
        <v>1</v>
      </c>
      <c r="F8" s="3">
        <v>0</v>
      </c>
      <c r="G8" s="3">
        <v>1</v>
      </c>
      <c r="H8" s="3">
        <v>0</v>
      </c>
      <c r="I8" s="3">
        <v>1</v>
      </c>
      <c r="J8" s="3">
        <v>0</v>
      </c>
      <c r="K8" s="3">
        <v>1</v>
      </c>
      <c r="L8" s="3">
        <v>0</v>
      </c>
      <c r="M8" s="3">
        <v>1</v>
      </c>
    </row>
    <row r="9" spans="1:13" x14ac:dyDescent="0.25">
      <c r="A9" s="4"/>
      <c r="B9" s="5"/>
      <c r="C9" s="5" t="s">
        <v>10</v>
      </c>
      <c r="D9" s="3">
        <v>0</v>
      </c>
      <c r="E9" s="3">
        <v>1</v>
      </c>
      <c r="F9" s="3">
        <v>0</v>
      </c>
      <c r="G9" s="3">
        <v>1</v>
      </c>
      <c r="H9" s="3">
        <v>0</v>
      </c>
      <c r="I9" s="3">
        <v>1</v>
      </c>
      <c r="J9" s="3">
        <v>0</v>
      </c>
      <c r="K9" s="3">
        <v>1</v>
      </c>
      <c r="L9" s="3">
        <v>0</v>
      </c>
      <c r="M9" s="3">
        <v>1</v>
      </c>
    </row>
    <row r="10" spans="1:13" ht="15.75" thickBot="1" x14ac:dyDescent="0.3">
      <c r="A10" s="4"/>
      <c r="B10" s="5"/>
      <c r="C10" s="5" t="s">
        <v>11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ht="33.75" x14ac:dyDescent="0.25">
      <c r="A11" s="6"/>
      <c r="B11" s="7"/>
      <c r="C11" s="8" t="s">
        <v>12</v>
      </c>
      <c r="D11" s="9" t="s">
        <v>13</v>
      </c>
      <c r="E11" s="9" t="s">
        <v>454</v>
      </c>
      <c r="F11" s="9" t="s">
        <v>13</v>
      </c>
      <c r="G11" s="9" t="s">
        <v>454</v>
      </c>
      <c r="H11" s="9" t="s">
        <v>13</v>
      </c>
      <c r="I11" s="9" t="s">
        <v>454</v>
      </c>
      <c r="J11" s="9" t="s">
        <v>13</v>
      </c>
      <c r="K11" s="9" t="s">
        <v>454</v>
      </c>
      <c r="L11" s="9" t="s">
        <v>13</v>
      </c>
      <c r="M11" s="9" t="s">
        <v>454</v>
      </c>
    </row>
    <row r="12" spans="1:13" ht="15.75" thickBot="1" x14ac:dyDescent="0.3">
      <c r="A12" s="10"/>
      <c r="B12" s="11"/>
      <c r="C12" s="12" t="s">
        <v>14</v>
      </c>
      <c r="D12" s="13" t="s">
        <v>15</v>
      </c>
      <c r="E12" s="13" t="s">
        <v>15</v>
      </c>
      <c r="F12" s="13" t="s">
        <v>455</v>
      </c>
      <c r="G12" s="13" t="s">
        <v>455</v>
      </c>
      <c r="H12" s="13">
        <v>45253</v>
      </c>
      <c r="I12" s="13">
        <v>45253</v>
      </c>
      <c r="J12" s="13" t="s">
        <v>456</v>
      </c>
      <c r="K12" s="13" t="s">
        <v>456</v>
      </c>
      <c r="L12" s="13">
        <v>45620</v>
      </c>
      <c r="M12" s="13">
        <v>45620</v>
      </c>
    </row>
    <row r="13" spans="1:13" x14ac:dyDescent="0.25">
      <c r="A13" s="14" t="s">
        <v>16</v>
      </c>
      <c r="B13" s="2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22" t="s">
        <v>17</v>
      </c>
      <c r="B14" s="123"/>
      <c r="C14" s="124"/>
      <c r="D14" s="125">
        <v>861021564.13999963</v>
      </c>
      <c r="E14" s="125">
        <v>1401989.9800000004</v>
      </c>
      <c r="F14" s="125">
        <v>972965175.48999965</v>
      </c>
      <c r="G14" s="125">
        <v>1930366.69</v>
      </c>
      <c r="H14" s="125">
        <v>1010561496.0600001</v>
      </c>
      <c r="I14" s="125">
        <v>2248897.0700000003</v>
      </c>
      <c r="J14" s="125">
        <v>1012266790.3000002</v>
      </c>
      <c r="K14" s="125">
        <v>2187325.73</v>
      </c>
      <c r="L14" s="125">
        <v>1060151106.0899999</v>
      </c>
      <c r="M14" s="125">
        <v>2563248.29</v>
      </c>
    </row>
    <row r="15" spans="1:13" x14ac:dyDescent="0.25">
      <c r="A15" s="16"/>
      <c r="B15" s="17" t="s">
        <v>18</v>
      </c>
      <c r="C15" s="5"/>
      <c r="D15" s="19">
        <v>67795668.280000001</v>
      </c>
      <c r="E15" s="19">
        <v>183760.04</v>
      </c>
      <c r="F15" s="19">
        <v>62457689.969999991</v>
      </c>
      <c r="G15" s="19">
        <v>222423.25</v>
      </c>
      <c r="H15" s="19">
        <v>71700742.920000002</v>
      </c>
      <c r="I15" s="19">
        <v>279899.51</v>
      </c>
      <c r="J15" s="19">
        <v>68056931.890000001</v>
      </c>
      <c r="K15" s="19">
        <v>224383.23</v>
      </c>
      <c r="L15" s="19">
        <v>61033303.329999976</v>
      </c>
      <c r="M15" s="19">
        <v>67203.429999999993</v>
      </c>
    </row>
    <row r="16" spans="1:13" x14ac:dyDescent="0.25">
      <c r="A16" s="16"/>
      <c r="B16" s="20" t="s">
        <v>19</v>
      </c>
      <c r="D16" s="22">
        <v>22515567.150000002</v>
      </c>
      <c r="E16" s="22">
        <v>3000.49</v>
      </c>
      <c r="F16" s="22">
        <v>21768178.649999999</v>
      </c>
      <c r="G16" s="22">
        <v>3002.78</v>
      </c>
      <c r="H16" s="22">
        <v>22836906.130000003</v>
      </c>
      <c r="I16" s="22">
        <v>0</v>
      </c>
      <c r="J16" s="22">
        <v>27035684.040000003</v>
      </c>
      <c r="K16" s="22">
        <v>0</v>
      </c>
      <c r="L16" s="22">
        <v>25013375.160000004</v>
      </c>
      <c r="M16" s="22">
        <v>281174.48</v>
      </c>
    </row>
    <row r="17" spans="1:13" x14ac:dyDescent="0.25">
      <c r="A17" s="16"/>
      <c r="B17" s="5"/>
      <c r="C17" s="23" t="s">
        <v>20</v>
      </c>
      <c r="D17" s="24">
        <v>4678851.2300000004</v>
      </c>
      <c r="E17" s="24">
        <v>3000.49</v>
      </c>
      <c r="F17" s="24">
        <v>2176542.11</v>
      </c>
      <c r="G17" s="24">
        <v>3002.78</v>
      </c>
      <c r="H17" s="24">
        <v>2019788.2</v>
      </c>
      <c r="I17" s="24">
        <v>0</v>
      </c>
      <c r="J17" s="24">
        <v>1913271.34</v>
      </c>
      <c r="K17" s="24">
        <v>0</v>
      </c>
      <c r="L17" s="24">
        <v>2433477.59</v>
      </c>
      <c r="M17" s="24">
        <v>55047.42</v>
      </c>
    </row>
    <row r="18" spans="1:13" x14ac:dyDescent="0.25">
      <c r="A18" s="16"/>
      <c r="B18" s="5"/>
      <c r="C18" s="23" t="s">
        <v>21</v>
      </c>
      <c r="D18" s="24">
        <v>0</v>
      </c>
      <c r="E18" s="24">
        <v>0</v>
      </c>
      <c r="F18" s="24">
        <v>35271.51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</row>
    <row r="19" spans="1:13" x14ac:dyDescent="0.25">
      <c r="A19" s="16"/>
      <c r="B19" s="5"/>
      <c r="C19" s="23" t="s">
        <v>22</v>
      </c>
      <c r="D19" s="24">
        <v>17836715.910000004</v>
      </c>
      <c r="E19" s="24">
        <v>0</v>
      </c>
      <c r="F19" s="24">
        <v>19281281.649999999</v>
      </c>
      <c r="G19" s="24">
        <v>0</v>
      </c>
      <c r="H19" s="24">
        <v>20416360.770000007</v>
      </c>
      <c r="I19" s="24">
        <v>0</v>
      </c>
      <c r="J19" s="24">
        <v>24637315.700000007</v>
      </c>
      <c r="K19" s="24">
        <v>0</v>
      </c>
      <c r="L19" s="24">
        <v>21989518.720000003</v>
      </c>
      <c r="M19" s="24">
        <v>226127.06</v>
      </c>
    </row>
    <row r="20" spans="1:13" x14ac:dyDescent="0.25">
      <c r="A20" s="16"/>
      <c r="B20" s="5"/>
      <c r="C20" s="23" t="s">
        <v>23</v>
      </c>
      <c r="D20" s="24">
        <v>0</v>
      </c>
      <c r="E20" s="24">
        <v>0</v>
      </c>
      <c r="F20" s="24">
        <v>275083.40000000002</v>
      </c>
      <c r="G20" s="24">
        <v>0</v>
      </c>
      <c r="H20" s="24">
        <v>400757.18</v>
      </c>
      <c r="I20" s="24">
        <v>0</v>
      </c>
      <c r="J20" s="24">
        <v>485097.01</v>
      </c>
      <c r="K20" s="24">
        <v>0</v>
      </c>
      <c r="L20" s="24">
        <v>590378.85000000009</v>
      </c>
      <c r="M20" s="24">
        <v>0</v>
      </c>
    </row>
    <row r="21" spans="1:13" x14ac:dyDescent="0.25">
      <c r="A21" s="16"/>
      <c r="B21" s="5"/>
      <c r="C21" s="23" t="s">
        <v>24</v>
      </c>
      <c r="D21" s="19">
        <v>9.9999979138374329E-3</v>
      </c>
      <c r="E21" s="19">
        <v>0</v>
      </c>
      <c r="F21" s="19">
        <v>-1.9999999552965164E-2</v>
      </c>
      <c r="G21" s="19">
        <v>0</v>
      </c>
      <c r="H21" s="19">
        <v>-2.0000003278255463E-2</v>
      </c>
      <c r="I21" s="19">
        <v>0</v>
      </c>
      <c r="J21" s="19">
        <v>-1.000000536441803E-2</v>
      </c>
      <c r="K21" s="19">
        <v>0</v>
      </c>
      <c r="L21" s="19">
        <v>0</v>
      </c>
      <c r="M21" s="19">
        <v>0</v>
      </c>
    </row>
    <row r="22" spans="1:13" x14ac:dyDescent="0.25">
      <c r="A22" s="16"/>
      <c r="B22" s="17" t="s">
        <v>25</v>
      </c>
      <c r="C22" s="5"/>
      <c r="D22" s="22">
        <v>193679915.00999999</v>
      </c>
      <c r="E22" s="22">
        <v>38948.1</v>
      </c>
      <c r="F22" s="22">
        <v>205793254.73999998</v>
      </c>
      <c r="G22" s="22">
        <v>48323.109999999993</v>
      </c>
      <c r="H22" s="22">
        <v>211462884.76999992</v>
      </c>
      <c r="I22" s="22">
        <v>53105.749999999993</v>
      </c>
      <c r="J22" s="22">
        <v>217166615.52000001</v>
      </c>
      <c r="K22" s="22">
        <v>75779.11</v>
      </c>
      <c r="L22" s="22">
        <v>246752897.50000003</v>
      </c>
      <c r="M22" s="22">
        <v>66176.56</v>
      </c>
    </row>
    <row r="23" spans="1:13" x14ac:dyDescent="0.25">
      <c r="A23" s="16"/>
      <c r="B23" s="5"/>
      <c r="C23" s="23" t="s">
        <v>26</v>
      </c>
      <c r="D23" s="24">
        <v>26671358.569999997</v>
      </c>
      <c r="E23" s="24">
        <v>2173.69</v>
      </c>
      <c r="F23" s="24">
        <v>20554209.860000007</v>
      </c>
      <c r="G23" s="24">
        <v>1017.73</v>
      </c>
      <c r="H23" s="24">
        <v>24127992.640000004</v>
      </c>
      <c r="I23" s="24">
        <v>0</v>
      </c>
      <c r="J23" s="24">
        <v>25473504.939999998</v>
      </c>
      <c r="K23" s="24">
        <v>18017.59</v>
      </c>
      <c r="L23" s="24">
        <v>37952115.519999988</v>
      </c>
      <c r="M23" s="24">
        <v>0</v>
      </c>
    </row>
    <row r="24" spans="1:13" x14ac:dyDescent="0.25">
      <c r="A24" s="16"/>
      <c r="B24" s="5"/>
      <c r="C24" s="23" t="s">
        <v>27</v>
      </c>
      <c r="D24" s="24">
        <v>2026701.53</v>
      </c>
      <c r="E24" s="24">
        <v>812.7</v>
      </c>
      <c r="F24" s="24">
        <v>2744674.9300000006</v>
      </c>
      <c r="G24" s="24">
        <v>3470.9</v>
      </c>
      <c r="H24" s="24">
        <v>2905048.7</v>
      </c>
      <c r="I24" s="24">
        <v>512.45000000000005</v>
      </c>
      <c r="J24" s="24">
        <v>3074962.8799999994</v>
      </c>
      <c r="K24" s="24">
        <v>4744.3</v>
      </c>
      <c r="L24" s="24">
        <v>4578274.4100000011</v>
      </c>
      <c r="M24" s="24">
        <v>1278.93</v>
      </c>
    </row>
    <row r="25" spans="1:13" x14ac:dyDescent="0.25">
      <c r="A25" s="16"/>
      <c r="B25" s="5"/>
      <c r="C25" s="23" t="s">
        <v>28</v>
      </c>
      <c r="D25" s="24">
        <v>26968300.470000003</v>
      </c>
      <c r="E25" s="24">
        <v>35798.949999999997</v>
      </c>
      <c r="F25" s="24">
        <v>33166408.759999998</v>
      </c>
      <c r="G25" s="24">
        <v>43719.35</v>
      </c>
      <c r="H25" s="24">
        <v>28064313.18</v>
      </c>
      <c r="I25" s="24">
        <v>52410.35</v>
      </c>
      <c r="J25" s="24">
        <v>28702187.98</v>
      </c>
      <c r="K25" s="24">
        <v>52827.68</v>
      </c>
      <c r="L25" s="24">
        <v>29220805.040000003</v>
      </c>
      <c r="M25" s="24">
        <v>64897.63</v>
      </c>
    </row>
    <row r="26" spans="1:13" x14ac:dyDescent="0.25">
      <c r="A26" s="16"/>
      <c r="B26" s="5"/>
      <c r="C26" s="23" t="s">
        <v>29</v>
      </c>
      <c r="D26" s="24">
        <v>3441351.1199999996</v>
      </c>
      <c r="E26" s="24">
        <v>162.76</v>
      </c>
      <c r="F26" s="24">
        <v>3706429.5199999996</v>
      </c>
      <c r="G26" s="24">
        <v>115.13</v>
      </c>
      <c r="H26" s="24">
        <v>3453819.8300000015</v>
      </c>
      <c r="I26" s="24">
        <v>182.95</v>
      </c>
      <c r="J26" s="24">
        <v>3033663.8300000005</v>
      </c>
      <c r="K26" s="24">
        <v>189.54</v>
      </c>
      <c r="L26" s="24">
        <v>3602134.6900000013</v>
      </c>
      <c r="M26" s="24">
        <v>0</v>
      </c>
    </row>
    <row r="27" spans="1:13" x14ac:dyDescent="0.25">
      <c r="A27" s="16"/>
      <c r="B27" s="5"/>
      <c r="C27" s="23" t="s">
        <v>30</v>
      </c>
      <c r="D27" s="24">
        <v>6903788.4499999993</v>
      </c>
      <c r="E27" s="24">
        <v>0</v>
      </c>
      <c r="F27" s="24">
        <v>7463984.7500000009</v>
      </c>
      <c r="G27" s="24">
        <v>0</v>
      </c>
      <c r="H27" s="24">
        <v>11245894.079999998</v>
      </c>
      <c r="I27" s="24">
        <v>0</v>
      </c>
      <c r="J27" s="24">
        <v>11319429.859999999</v>
      </c>
      <c r="K27" s="24">
        <v>0</v>
      </c>
      <c r="L27" s="24">
        <v>15447848.020000001</v>
      </c>
      <c r="M27" s="24">
        <v>0</v>
      </c>
    </row>
    <row r="28" spans="1:13" x14ac:dyDescent="0.25">
      <c r="A28" s="16"/>
      <c r="B28" s="5"/>
      <c r="C28" s="23" t="s">
        <v>31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</row>
    <row r="29" spans="1:13" x14ac:dyDescent="0.25">
      <c r="A29" s="16"/>
      <c r="B29" s="5"/>
      <c r="C29" s="23" t="s">
        <v>32</v>
      </c>
      <c r="D29" s="24">
        <v>2429124.2600000002</v>
      </c>
      <c r="E29" s="24">
        <v>0</v>
      </c>
      <c r="F29" s="24">
        <v>2469912.6800000002</v>
      </c>
      <c r="G29" s="24">
        <v>0</v>
      </c>
      <c r="H29" s="24">
        <v>8173240.669999999</v>
      </c>
      <c r="I29" s="24">
        <v>0</v>
      </c>
      <c r="J29" s="24">
        <v>7680419.080000001</v>
      </c>
      <c r="K29" s="24">
        <v>0</v>
      </c>
      <c r="L29" s="24">
        <v>7778877.1800000006</v>
      </c>
      <c r="M29" s="24">
        <v>0</v>
      </c>
    </row>
    <row r="30" spans="1:13" x14ac:dyDescent="0.25">
      <c r="A30" s="16"/>
      <c r="B30" s="5"/>
      <c r="C30" s="23" t="s">
        <v>33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</row>
    <row r="31" spans="1:13" x14ac:dyDescent="0.25">
      <c r="A31" s="16"/>
      <c r="B31" s="5"/>
      <c r="C31" s="23" t="s">
        <v>34</v>
      </c>
      <c r="D31" s="24">
        <v>930369.97999999986</v>
      </c>
      <c r="E31" s="24">
        <v>0</v>
      </c>
      <c r="F31" s="24">
        <v>1023753.5399999998</v>
      </c>
      <c r="G31" s="24">
        <v>0</v>
      </c>
      <c r="H31" s="24">
        <v>2443565.34</v>
      </c>
      <c r="I31" s="24">
        <v>0</v>
      </c>
      <c r="J31" s="24">
        <v>2533127.0100000002</v>
      </c>
      <c r="K31" s="24">
        <v>0</v>
      </c>
      <c r="L31" s="24">
        <v>2963876.81</v>
      </c>
      <c r="M31" s="24">
        <v>0</v>
      </c>
    </row>
    <row r="32" spans="1:13" x14ac:dyDescent="0.25">
      <c r="A32" s="16"/>
      <c r="B32" s="5"/>
      <c r="C32" s="23" t="s">
        <v>35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</row>
    <row r="33" spans="1:13" x14ac:dyDescent="0.25">
      <c r="A33" s="16"/>
      <c r="B33" s="5"/>
      <c r="C33" s="23" t="s">
        <v>36</v>
      </c>
      <c r="D33" s="24">
        <v>99872.16</v>
      </c>
      <c r="E33" s="24">
        <v>0</v>
      </c>
      <c r="F33" s="24">
        <v>141082.99</v>
      </c>
      <c r="G33" s="24">
        <v>0</v>
      </c>
      <c r="H33" s="24">
        <v>892086.64999999991</v>
      </c>
      <c r="I33" s="24">
        <v>0</v>
      </c>
      <c r="J33" s="24">
        <v>934353.94</v>
      </c>
      <c r="K33" s="24">
        <v>0</v>
      </c>
      <c r="L33" s="24">
        <v>534109.72</v>
      </c>
      <c r="M33" s="24">
        <v>0</v>
      </c>
    </row>
    <row r="34" spans="1:13" x14ac:dyDescent="0.25">
      <c r="A34" s="16"/>
      <c r="B34" s="5"/>
      <c r="C34" s="23" t="s">
        <v>37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</row>
    <row r="35" spans="1:13" x14ac:dyDescent="0.25">
      <c r="A35" s="16"/>
      <c r="B35" s="5"/>
      <c r="C35" s="23" t="s">
        <v>38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</row>
    <row r="36" spans="1:13" x14ac:dyDescent="0.25">
      <c r="A36" s="16"/>
      <c r="B36" s="5"/>
      <c r="C36" s="23" t="s">
        <v>39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</row>
    <row r="37" spans="1:13" x14ac:dyDescent="0.25">
      <c r="A37" s="16"/>
      <c r="B37" s="5"/>
      <c r="C37" s="23" t="s">
        <v>40</v>
      </c>
      <c r="D37" s="24">
        <v>64460843.950000018</v>
      </c>
      <c r="E37" s="24">
        <v>0</v>
      </c>
      <c r="F37" s="24">
        <v>62753417.07</v>
      </c>
      <c r="G37" s="24">
        <v>0</v>
      </c>
      <c r="H37" s="24">
        <v>60842768.789999992</v>
      </c>
      <c r="I37" s="24">
        <v>0</v>
      </c>
      <c r="J37" s="24">
        <v>59746857.340000004</v>
      </c>
      <c r="K37" s="24">
        <v>0</v>
      </c>
      <c r="L37" s="24">
        <v>68195315.970000029</v>
      </c>
      <c r="M37" s="24">
        <v>0</v>
      </c>
    </row>
    <row r="38" spans="1:13" x14ac:dyDescent="0.25">
      <c r="A38" s="16"/>
      <c r="B38" s="5"/>
      <c r="C38" s="23" t="s">
        <v>41</v>
      </c>
      <c r="D38" s="24">
        <v>10760512.310000001</v>
      </c>
      <c r="E38" s="24">
        <v>0</v>
      </c>
      <c r="F38" s="24">
        <v>11309789.390000001</v>
      </c>
      <c r="G38" s="24">
        <v>0</v>
      </c>
      <c r="H38" s="24">
        <v>11020141.449999997</v>
      </c>
      <c r="I38" s="24">
        <v>0</v>
      </c>
      <c r="J38" s="24">
        <v>11150950.84</v>
      </c>
      <c r="K38" s="24">
        <v>0</v>
      </c>
      <c r="L38" s="24">
        <v>11771175.030000003</v>
      </c>
      <c r="M38" s="24">
        <v>0</v>
      </c>
    </row>
    <row r="39" spans="1:13" x14ac:dyDescent="0.25">
      <c r="A39" s="16"/>
      <c r="B39" s="5"/>
      <c r="C39" s="23" t="s">
        <v>42</v>
      </c>
      <c r="D39" s="24">
        <v>20363026.930000003</v>
      </c>
      <c r="E39" s="24">
        <v>0</v>
      </c>
      <c r="F39" s="24">
        <v>19572850.299999997</v>
      </c>
      <c r="G39" s="24">
        <v>0</v>
      </c>
      <c r="H39" s="24">
        <v>19376804.700000003</v>
      </c>
      <c r="I39" s="24">
        <v>0</v>
      </c>
      <c r="J39" s="24">
        <v>21059154.709999997</v>
      </c>
      <c r="K39" s="24">
        <v>0</v>
      </c>
      <c r="L39" s="24">
        <v>29980246.210000005</v>
      </c>
      <c r="M39" s="24">
        <v>0</v>
      </c>
    </row>
    <row r="40" spans="1:13" x14ac:dyDescent="0.25">
      <c r="A40" s="16"/>
      <c r="B40" s="5"/>
      <c r="C40" s="23" t="s">
        <v>43</v>
      </c>
      <c r="D40" s="24">
        <v>66622.8</v>
      </c>
      <c r="E40" s="24">
        <v>0</v>
      </c>
      <c r="F40" s="24">
        <v>51195.35</v>
      </c>
      <c r="G40" s="24">
        <v>0</v>
      </c>
      <c r="H40" s="24">
        <v>50525.7</v>
      </c>
      <c r="I40" s="24">
        <v>0</v>
      </c>
      <c r="J40" s="24">
        <v>50525.7</v>
      </c>
      <c r="K40" s="24">
        <v>0</v>
      </c>
      <c r="L40" s="24">
        <v>25450.3</v>
      </c>
      <c r="M40" s="24">
        <v>0</v>
      </c>
    </row>
    <row r="41" spans="1:13" x14ac:dyDescent="0.25">
      <c r="A41" s="16"/>
      <c r="B41" s="5"/>
      <c r="C41" s="23" t="s">
        <v>44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</row>
    <row r="42" spans="1:13" x14ac:dyDescent="0.25">
      <c r="A42" s="16"/>
      <c r="B42" s="5"/>
      <c r="C42" s="23" t="s">
        <v>45</v>
      </c>
      <c r="D42" s="24">
        <v>750781.53</v>
      </c>
      <c r="E42" s="24">
        <v>0</v>
      </c>
      <c r="F42" s="24">
        <v>987350.97</v>
      </c>
      <c r="G42" s="24">
        <v>0</v>
      </c>
      <c r="H42" s="24">
        <v>863468.41999999993</v>
      </c>
      <c r="I42" s="24">
        <v>0</v>
      </c>
      <c r="J42" s="24">
        <v>836525.25</v>
      </c>
      <c r="K42" s="24">
        <v>0</v>
      </c>
      <c r="L42" s="24">
        <v>816967.65999999992</v>
      </c>
      <c r="M42" s="24">
        <v>0</v>
      </c>
    </row>
    <row r="43" spans="1:13" x14ac:dyDescent="0.25">
      <c r="A43" s="16"/>
      <c r="B43" s="5"/>
      <c r="C43" s="23" t="s">
        <v>46</v>
      </c>
      <c r="D43" s="24">
        <v>16350414.669999998</v>
      </c>
      <c r="E43" s="24">
        <v>0</v>
      </c>
      <c r="F43" s="24">
        <v>14158766.379999999</v>
      </c>
      <c r="G43" s="24">
        <v>0</v>
      </c>
      <c r="H43" s="24">
        <v>15656615.810000001</v>
      </c>
      <c r="I43" s="24">
        <v>0</v>
      </c>
      <c r="J43" s="24">
        <v>14938518.879999999</v>
      </c>
      <c r="K43" s="24">
        <v>0</v>
      </c>
      <c r="L43" s="24">
        <v>16519636.479999999</v>
      </c>
      <c r="M43" s="24">
        <v>0</v>
      </c>
    </row>
    <row r="44" spans="1:13" x14ac:dyDescent="0.25">
      <c r="A44" s="16"/>
      <c r="B44" s="5"/>
      <c r="C44" s="23" t="s">
        <v>47</v>
      </c>
      <c r="D44" s="24">
        <v>2043991.3899999997</v>
      </c>
      <c r="E44" s="24">
        <v>0</v>
      </c>
      <c r="F44" s="24">
        <v>3268291.65</v>
      </c>
      <c r="G44" s="24">
        <v>0</v>
      </c>
      <c r="H44" s="24">
        <v>2518393.8199999998</v>
      </c>
      <c r="I44" s="24">
        <v>0</v>
      </c>
      <c r="J44" s="24">
        <v>2619750.87</v>
      </c>
      <c r="K44" s="24">
        <v>0</v>
      </c>
      <c r="L44" s="24">
        <v>3329894.5900000003</v>
      </c>
      <c r="M44" s="24">
        <v>0</v>
      </c>
    </row>
    <row r="45" spans="1:13" x14ac:dyDescent="0.25">
      <c r="A45" s="16"/>
      <c r="B45" s="5"/>
      <c r="C45" s="23" t="s">
        <v>48</v>
      </c>
      <c r="D45" s="24">
        <v>220937.15999999997</v>
      </c>
      <c r="E45" s="24">
        <v>0</v>
      </c>
      <c r="F45" s="24">
        <v>232066.19999999998</v>
      </c>
      <c r="G45" s="24">
        <v>0</v>
      </c>
      <c r="H45" s="24">
        <v>252328.57000000004</v>
      </c>
      <c r="I45" s="24">
        <v>0</v>
      </c>
      <c r="J45" s="24">
        <v>256492.67</v>
      </c>
      <c r="K45" s="24">
        <v>0</v>
      </c>
      <c r="L45" s="24">
        <v>145671.77999999997</v>
      </c>
      <c r="M45" s="24">
        <v>0</v>
      </c>
    </row>
    <row r="46" spans="1:13" x14ac:dyDescent="0.25">
      <c r="A46" s="16"/>
      <c r="B46" s="5"/>
      <c r="C46" s="23" t="s">
        <v>49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</row>
    <row r="47" spans="1:13" x14ac:dyDescent="0.25">
      <c r="A47" s="16"/>
      <c r="B47" s="5"/>
      <c r="C47" s="23" t="s">
        <v>50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</row>
    <row r="48" spans="1:13" x14ac:dyDescent="0.25">
      <c r="A48" s="16"/>
      <c r="B48" s="5"/>
      <c r="C48" s="23" t="s">
        <v>51</v>
      </c>
      <c r="D48" s="24">
        <v>68227.290000000008</v>
      </c>
      <c r="E48" s="24">
        <v>0</v>
      </c>
      <c r="F48" s="24">
        <v>87066.62000000001</v>
      </c>
      <c r="G48" s="24">
        <v>0</v>
      </c>
      <c r="H48" s="24">
        <v>362713.26000000007</v>
      </c>
      <c r="I48" s="24">
        <v>0</v>
      </c>
      <c r="J48" s="24">
        <v>268752.73</v>
      </c>
      <c r="K48" s="24">
        <v>0</v>
      </c>
      <c r="L48" s="24">
        <v>512495.98999999993</v>
      </c>
      <c r="M48" s="24">
        <v>0</v>
      </c>
    </row>
    <row r="49" spans="1:13" x14ac:dyDescent="0.25">
      <c r="A49" s="16"/>
      <c r="B49" s="5"/>
      <c r="C49" s="23" t="s">
        <v>52</v>
      </c>
      <c r="D49" s="24">
        <v>3635740.3400000003</v>
      </c>
      <c r="E49" s="24">
        <v>0</v>
      </c>
      <c r="F49" s="24">
        <v>6448874.0399999991</v>
      </c>
      <c r="G49" s="24">
        <v>0</v>
      </c>
      <c r="H49" s="24">
        <v>10640928.360000001</v>
      </c>
      <c r="I49" s="24">
        <v>0</v>
      </c>
      <c r="J49" s="24">
        <v>15260705.789999999</v>
      </c>
      <c r="K49" s="24">
        <v>0</v>
      </c>
      <c r="L49" s="24">
        <v>6361673.8300000001</v>
      </c>
      <c r="M49" s="24">
        <v>0</v>
      </c>
    </row>
    <row r="50" spans="1:13" x14ac:dyDescent="0.25">
      <c r="A50" s="16"/>
      <c r="B50" s="5"/>
      <c r="C50" s="23" t="s">
        <v>53</v>
      </c>
      <c r="D50" s="24">
        <v>11799.26</v>
      </c>
      <c r="E50" s="24">
        <v>0</v>
      </c>
      <c r="F50" s="24">
        <v>12847.06</v>
      </c>
      <c r="G50" s="24">
        <v>0</v>
      </c>
      <c r="H50" s="24">
        <v>7355.17</v>
      </c>
      <c r="I50" s="24">
        <v>0</v>
      </c>
      <c r="J50" s="24">
        <v>2118.0500000000002</v>
      </c>
      <c r="K50" s="24">
        <v>0</v>
      </c>
      <c r="L50" s="24">
        <v>2975.32</v>
      </c>
      <c r="M50" s="24">
        <v>0</v>
      </c>
    </row>
    <row r="51" spans="1:13" x14ac:dyDescent="0.25">
      <c r="A51" s="16"/>
      <c r="B51" s="5"/>
      <c r="C51" s="23" t="s">
        <v>54</v>
      </c>
      <c r="D51" s="24">
        <v>4514412.0600000005</v>
      </c>
      <c r="E51" s="24">
        <v>0</v>
      </c>
      <c r="F51" s="24">
        <v>13961444.889999997</v>
      </c>
      <c r="G51" s="24">
        <v>0</v>
      </c>
      <c r="H51" s="24">
        <v>7705759.3000000017</v>
      </c>
      <c r="I51" s="24">
        <v>0</v>
      </c>
      <c r="J51" s="24">
        <v>7260532.0599999996</v>
      </c>
      <c r="K51" s="24">
        <v>0</v>
      </c>
      <c r="L51" s="24">
        <v>6270604.9200000009</v>
      </c>
      <c r="M51" s="24">
        <v>0</v>
      </c>
    </row>
    <row r="52" spans="1:13" x14ac:dyDescent="0.25">
      <c r="A52" s="16"/>
      <c r="B52" s="5"/>
      <c r="C52" s="23" t="s">
        <v>55</v>
      </c>
      <c r="D52" s="24">
        <v>144190.71</v>
      </c>
      <c r="E52" s="24">
        <v>0</v>
      </c>
      <c r="F52" s="24">
        <v>352387.47</v>
      </c>
      <c r="G52" s="24">
        <v>0</v>
      </c>
      <c r="H52" s="24">
        <v>432853.95000000007</v>
      </c>
      <c r="I52" s="24">
        <v>0</v>
      </c>
      <c r="J52" s="24">
        <v>554095.49999999988</v>
      </c>
      <c r="K52" s="24">
        <v>0</v>
      </c>
      <c r="L52" s="24">
        <v>289194.83999999997</v>
      </c>
      <c r="M52" s="24">
        <v>0</v>
      </c>
    </row>
    <row r="53" spans="1:13" x14ac:dyDescent="0.25">
      <c r="A53" s="16"/>
      <c r="B53" s="5"/>
      <c r="C53" s="23" t="s">
        <v>56</v>
      </c>
      <c r="D53" s="24">
        <v>93465.150000000009</v>
      </c>
      <c r="E53" s="24">
        <v>0</v>
      </c>
      <c r="F53" s="24">
        <v>155515.71</v>
      </c>
      <c r="G53" s="24">
        <v>0</v>
      </c>
      <c r="H53" s="24">
        <v>41248.159999999996</v>
      </c>
      <c r="I53" s="24">
        <v>0</v>
      </c>
      <c r="J53" s="24">
        <v>56854.21</v>
      </c>
      <c r="K53" s="24">
        <v>0</v>
      </c>
      <c r="L53" s="24">
        <v>39597.160000000003</v>
      </c>
      <c r="M53" s="24">
        <v>0</v>
      </c>
    </row>
    <row r="54" spans="1:13" x14ac:dyDescent="0.25">
      <c r="A54" s="16"/>
      <c r="B54" s="5"/>
      <c r="C54" s="23" t="s">
        <v>57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</row>
    <row r="55" spans="1:13" x14ac:dyDescent="0.25">
      <c r="A55" s="16"/>
      <c r="B55" s="5"/>
      <c r="C55" s="23" t="s">
        <v>58</v>
      </c>
      <c r="D55" s="24">
        <v>462143.33999999997</v>
      </c>
      <c r="E55" s="24">
        <v>0</v>
      </c>
      <c r="F55" s="24">
        <v>828058.73</v>
      </c>
      <c r="G55" s="24">
        <v>0</v>
      </c>
      <c r="H55" s="24">
        <v>537073.15999999992</v>
      </c>
      <c r="I55" s="24">
        <v>0</v>
      </c>
      <c r="J55" s="24">
        <v>500833.13</v>
      </c>
      <c r="K55" s="24">
        <v>0</v>
      </c>
      <c r="L55" s="24">
        <v>763041.70999999985</v>
      </c>
      <c r="M55" s="24">
        <v>0</v>
      </c>
    </row>
    <row r="56" spans="1:13" x14ac:dyDescent="0.25">
      <c r="A56" s="16"/>
      <c r="B56" s="5"/>
      <c r="C56" s="23" t="s">
        <v>59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</row>
    <row r="57" spans="1:13" x14ac:dyDescent="0.25">
      <c r="A57" s="16"/>
      <c r="B57" s="5"/>
      <c r="C57" s="23" t="s">
        <v>60</v>
      </c>
      <c r="D57" s="24">
        <v>525655.29</v>
      </c>
      <c r="E57" s="24">
        <v>0</v>
      </c>
      <c r="F57" s="24">
        <v>587653.34000000008</v>
      </c>
      <c r="G57" s="24">
        <v>0</v>
      </c>
      <c r="H57" s="24">
        <v>211703.35000000003</v>
      </c>
      <c r="I57" s="24">
        <v>0</v>
      </c>
      <c r="J57" s="24">
        <v>220591.69</v>
      </c>
      <c r="K57" s="24">
        <v>0</v>
      </c>
      <c r="L57" s="24">
        <v>268167.67</v>
      </c>
      <c r="M57" s="24">
        <v>0</v>
      </c>
    </row>
    <row r="58" spans="1:13" x14ac:dyDescent="0.25">
      <c r="A58" s="16"/>
      <c r="B58" s="5"/>
      <c r="C58" s="23" t="s">
        <v>61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</row>
    <row r="59" spans="1:13" x14ac:dyDescent="0.25">
      <c r="A59" s="16"/>
      <c r="B59" s="5"/>
      <c r="C59" s="23" t="s">
        <v>62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</row>
    <row r="60" spans="1:13" x14ac:dyDescent="0.25">
      <c r="A60" s="16"/>
      <c r="B60" s="5"/>
      <c r="C60" s="23" t="s">
        <v>63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</row>
    <row r="61" spans="1:13" x14ac:dyDescent="0.25">
      <c r="A61" s="25"/>
      <c r="B61" s="5"/>
      <c r="C61" s="23" t="s">
        <v>64</v>
      </c>
      <c r="D61" s="24">
        <v>263715.70999999996</v>
      </c>
      <c r="E61" s="24">
        <v>0</v>
      </c>
      <c r="F61" s="24">
        <v>244777.46</v>
      </c>
      <c r="G61" s="24">
        <v>0</v>
      </c>
      <c r="H61" s="24">
        <v>363758.29000000004</v>
      </c>
      <c r="I61" s="24">
        <v>0</v>
      </c>
      <c r="J61" s="24">
        <v>368293.42</v>
      </c>
      <c r="K61" s="24">
        <v>0</v>
      </c>
      <c r="L61" s="24">
        <v>617253.35000000009</v>
      </c>
      <c r="M61" s="24">
        <v>0</v>
      </c>
    </row>
    <row r="62" spans="1:13" x14ac:dyDescent="0.25">
      <c r="A62" s="25"/>
      <c r="B62" s="5"/>
      <c r="C62" s="23" t="s">
        <v>65</v>
      </c>
      <c r="D62" s="24">
        <v>137890.84</v>
      </c>
      <c r="E62" s="24">
        <v>0</v>
      </c>
      <c r="F62" s="24">
        <v>118454.68999999999</v>
      </c>
      <c r="G62" s="24">
        <v>0</v>
      </c>
      <c r="H62" s="24">
        <v>237770.2</v>
      </c>
      <c r="I62" s="24">
        <v>0</v>
      </c>
      <c r="J62" s="24">
        <v>242372.98</v>
      </c>
      <c r="K62" s="24">
        <v>0</v>
      </c>
      <c r="L62" s="24">
        <v>524203.67000000004</v>
      </c>
      <c r="M62" s="24">
        <v>0</v>
      </c>
    </row>
    <row r="63" spans="1:13" x14ac:dyDescent="0.25">
      <c r="A63" s="25"/>
      <c r="B63" s="5"/>
      <c r="C63" s="23" t="s">
        <v>66</v>
      </c>
      <c r="D63" s="24">
        <v>125824.87</v>
      </c>
      <c r="E63" s="24">
        <v>0</v>
      </c>
      <c r="F63" s="24">
        <v>126322.77</v>
      </c>
      <c r="G63" s="24">
        <v>0</v>
      </c>
      <c r="H63" s="24">
        <v>125988.09</v>
      </c>
      <c r="I63" s="24">
        <v>0</v>
      </c>
      <c r="J63" s="24">
        <v>125920.43999999999</v>
      </c>
      <c r="K63" s="24">
        <v>0</v>
      </c>
      <c r="L63" s="24">
        <v>93049.68</v>
      </c>
      <c r="M63" s="24">
        <v>0</v>
      </c>
    </row>
    <row r="64" spans="1:13" x14ac:dyDescent="0.25">
      <c r="A64" s="16"/>
      <c r="B64" s="26" t="s">
        <v>67</v>
      </c>
      <c r="C64" s="5"/>
      <c r="D64" s="22">
        <v>528813462.58999985</v>
      </c>
      <c r="E64" s="22">
        <v>985202.59000000008</v>
      </c>
      <c r="F64" s="22">
        <v>622361859.24000001</v>
      </c>
      <c r="G64" s="22">
        <v>1463392.75</v>
      </c>
      <c r="H64" s="22">
        <v>634884402.09000003</v>
      </c>
      <c r="I64" s="22">
        <v>1650663.3200000003</v>
      </c>
      <c r="J64" s="22">
        <v>632088805.21000016</v>
      </c>
      <c r="K64" s="22">
        <v>1635156.5</v>
      </c>
      <c r="L64" s="22">
        <v>651994032.43000031</v>
      </c>
      <c r="M64" s="22">
        <v>1890195.4699999997</v>
      </c>
    </row>
    <row r="65" spans="1:13" x14ac:dyDescent="0.25">
      <c r="A65" s="16"/>
      <c r="B65" s="23"/>
      <c r="C65" s="5" t="s">
        <v>68</v>
      </c>
      <c r="D65" s="24">
        <v>565763217.26999986</v>
      </c>
      <c r="E65" s="24">
        <v>1079277.3500000001</v>
      </c>
      <c r="F65" s="24">
        <v>661163581.88999999</v>
      </c>
      <c r="G65" s="24">
        <v>1532497.12</v>
      </c>
      <c r="H65" s="24">
        <v>676887182.63999999</v>
      </c>
      <c r="I65" s="24">
        <v>1787283.3600000003</v>
      </c>
      <c r="J65" s="24">
        <v>673654564.37000012</v>
      </c>
      <c r="K65" s="24">
        <v>1780198.58</v>
      </c>
      <c r="L65" s="24">
        <v>694457845.96000028</v>
      </c>
      <c r="M65" s="24">
        <v>2040480.46</v>
      </c>
    </row>
    <row r="66" spans="1:13" x14ac:dyDescent="0.25">
      <c r="A66" s="143"/>
      <c r="B66" s="144"/>
      <c r="C66" s="145" t="s">
        <v>69</v>
      </c>
      <c r="D66" s="146">
        <v>286080118.67999989</v>
      </c>
      <c r="E66" s="146">
        <v>234655.11</v>
      </c>
      <c r="F66" s="146">
        <v>333983119.24999988</v>
      </c>
      <c r="G66" s="146">
        <v>377977.01</v>
      </c>
      <c r="H66" s="146">
        <v>344083533.27999991</v>
      </c>
      <c r="I66" s="146">
        <v>437247.75000000006</v>
      </c>
      <c r="J66" s="146">
        <v>341707477.47000009</v>
      </c>
      <c r="K66" s="146">
        <v>442464.08999999997</v>
      </c>
      <c r="L66" s="146">
        <v>359674912.35000014</v>
      </c>
      <c r="M66" s="146">
        <v>504557.37</v>
      </c>
    </row>
    <row r="67" spans="1:13" x14ac:dyDescent="0.25">
      <c r="A67" s="147"/>
      <c r="B67" s="144"/>
      <c r="C67" s="145" t="s">
        <v>70</v>
      </c>
      <c r="D67" s="148">
        <v>180865687.63999993</v>
      </c>
      <c r="E67" s="148">
        <v>8020.17</v>
      </c>
      <c r="F67" s="148">
        <v>213945759.97000003</v>
      </c>
      <c r="G67" s="148">
        <v>3539.1299999999997</v>
      </c>
      <c r="H67" s="148">
        <v>210618072.38000005</v>
      </c>
      <c r="I67" s="148">
        <v>2592.6400000000003</v>
      </c>
      <c r="J67" s="148">
        <v>208832583.94999999</v>
      </c>
      <c r="K67" s="148">
        <v>2413.5299999999997</v>
      </c>
      <c r="L67" s="148">
        <v>203155739.21000001</v>
      </c>
      <c r="M67" s="148">
        <v>1827.82</v>
      </c>
    </row>
    <row r="68" spans="1:13" x14ac:dyDescent="0.25">
      <c r="A68" s="147"/>
      <c r="B68" s="144"/>
      <c r="C68" s="145" t="s">
        <v>71</v>
      </c>
      <c r="D68" s="148">
        <v>14552532.560000001</v>
      </c>
      <c r="E68" s="148">
        <v>788701.35</v>
      </c>
      <c r="F68" s="148">
        <v>16670589.080000004</v>
      </c>
      <c r="G68" s="148">
        <v>1102019.6700000002</v>
      </c>
      <c r="H68" s="148">
        <v>18606607.980000004</v>
      </c>
      <c r="I68" s="148">
        <v>1300784.9700000002</v>
      </c>
      <c r="J68" s="148">
        <v>18558778.259999998</v>
      </c>
      <c r="K68" s="148">
        <v>1288663.2100000002</v>
      </c>
      <c r="L68" s="148">
        <v>20046161.84</v>
      </c>
      <c r="M68" s="148">
        <v>1490502.44</v>
      </c>
    </row>
    <row r="69" spans="1:13" x14ac:dyDescent="0.25">
      <c r="A69" s="147"/>
      <c r="B69" s="144"/>
      <c r="C69" s="145" t="s">
        <v>72</v>
      </c>
      <c r="D69" s="148">
        <v>84264878.390000001</v>
      </c>
      <c r="E69" s="148">
        <v>47900.719999999994</v>
      </c>
      <c r="F69" s="148">
        <v>96564113.590000018</v>
      </c>
      <c r="G69" s="148">
        <v>48961.31</v>
      </c>
      <c r="H69" s="148">
        <v>103578969</v>
      </c>
      <c r="I69" s="148">
        <v>46658</v>
      </c>
      <c r="J69" s="148">
        <v>104555724.69</v>
      </c>
      <c r="K69" s="148">
        <v>46657.749999999993</v>
      </c>
      <c r="L69" s="148">
        <v>111581032.56000003</v>
      </c>
      <c r="M69" s="148">
        <v>43592.83</v>
      </c>
    </row>
    <row r="70" spans="1:13" x14ac:dyDescent="0.25">
      <c r="A70" s="16"/>
      <c r="B70" s="5"/>
      <c r="C70" s="5" t="s">
        <v>73</v>
      </c>
      <c r="D70" s="28">
        <v>32709635.969999999</v>
      </c>
      <c r="E70" s="28">
        <v>90191.48</v>
      </c>
      <c r="F70" s="28">
        <v>33595057.50999999</v>
      </c>
      <c r="G70" s="28">
        <v>62979.839999999997</v>
      </c>
      <c r="H70" s="28">
        <v>37846858.920000002</v>
      </c>
      <c r="I70" s="28">
        <v>129509.5</v>
      </c>
      <c r="J70" s="28">
        <v>37882880.049999997</v>
      </c>
      <c r="K70" s="28">
        <v>137841.28</v>
      </c>
      <c r="L70" s="28">
        <v>39227908.239999995</v>
      </c>
      <c r="M70" s="28">
        <v>141971.14000000001</v>
      </c>
    </row>
    <row r="71" spans="1:13" x14ac:dyDescent="0.25">
      <c r="A71" s="16"/>
      <c r="B71" s="5"/>
      <c r="C71" s="23" t="s">
        <v>74</v>
      </c>
      <c r="D71" s="28">
        <v>16005194.029999999</v>
      </c>
      <c r="E71" s="28">
        <v>11465.75</v>
      </c>
      <c r="F71" s="28">
        <v>15006576.939999998</v>
      </c>
      <c r="G71" s="28">
        <v>13526.479999999998</v>
      </c>
      <c r="H71" s="28">
        <v>15045498.450000003</v>
      </c>
      <c r="I71" s="28">
        <v>22449.120000000003</v>
      </c>
      <c r="J71" s="28">
        <v>14798572.859999998</v>
      </c>
      <c r="K71" s="28">
        <v>24306.48</v>
      </c>
      <c r="L71" s="28">
        <v>16102650.809999999</v>
      </c>
      <c r="M71" s="28">
        <v>39731.81</v>
      </c>
    </row>
    <row r="72" spans="1:13" x14ac:dyDescent="0.25">
      <c r="A72" s="16"/>
      <c r="B72" s="5"/>
      <c r="C72" s="23" t="s">
        <v>75</v>
      </c>
      <c r="D72" s="28">
        <v>10645921.649999999</v>
      </c>
      <c r="E72" s="28">
        <v>912.09</v>
      </c>
      <c r="F72" s="28">
        <v>13906974.259999994</v>
      </c>
      <c r="G72" s="28">
        <v>338.14000000000004</v>
      </c>
      <c r="H72" s="28">
        <v>17931049.459999993</v>
      </c>
      <c r="I72" s="28">
        <v>235.59</v>
      </c>
      <c r="J72" s="28">
        <v>18160199.849999994</v>
      </c>
      <c r="K72" s="28">
        <v>213.94</v>
      </c>
      <c r="L72" s="28">
        <v>17974162.159999993</v>
      </c>
      <c r="M72" s="28">
        <v>82.45</v>
      </c>
    </row>
    <row r="73" spans="1:13" x14ac:dyDescent="0.25">
      <c r="A73" s="16"/>
      <c r="B73" s="5"/>
      <c r="C73" s="23" t="s">
        <v>76</v>
      </c>
      <c r="D73" s="28">
        <v>1003557.6499999999</v>
      </c>
      <c r="E73" s="28">
        <v>38038.199999999997</v>
      </c>
      <c r="F73" s="28">
        <v>936418.7</v>
      </c>
      <c r="G73" s="28">
        <v>41790.28</v>
      </c>
      <c r="H73" s="28">
        <v>1259334.7699999998</v>
      </c>
      <c r="I73" s="28">
        <v>58264.06</v>
      </c>
      <c r="J73" s="28">
        <v>1276510.8900000001</v>
      </c>
      <c r="K73" s="28">
        <v>59671.729999999996</v>
      </c>
      <c r="L73" s="28">
        <v>1447453.5299999993</v>
      </c>
      <c r="M73" s="28">
        <v>70437.680000000008</v>
      </c>
    </row>
    <row r="74" spans="1:13" x14ac:dyDescent="0.25">
      <c r="A74" s="16"/>
      <c r="B74" s="5"/>
      <c r="C74" s="23" t="s">
        <v>77</v>
      </c>
      <c r="D74" s="28">
        <v>3057334.9800000009</v>
      </c>
      <c r="E74" s="28">
        <v>1214.44</v>
      </c>
      <c r="F74" s="28">
        <v>3227696.58</v>
      </c>
      <c r="G74" s="28">
        <v>1263.94</v>
      </c>
      <c r="H74" s="28">
        <v>3427036.7399999998</v>
      </c>
      <c r="I74" s="28">
        <v>1309.73</v>
      </c>
      <c r="J74" s="28">
        <v>3457791.3799999994</v>
      </c>
      <c r="K74" s="28">
        <v>1298.1299999999999</v>
      </c>
      <c r="L74" s="28">
        <v>3627990.5999999992</v>
      </c>
      <c r="M74" s="28">
        <v>1293.2</v>
      </c>
    </row>
    <row r="75" spans="1:13" x14ac:dyDescent="0.25">
      <c r="A75" s="16"/>
      <c r="B75" s="5"/>
      <c r="C75" s="23" t="s">
        <v>78</v>
      </c>
      <c r="D75" s="28">
        <v>1997627.6600000001</v>
      </c>
      <c r="E75" s="28">
        <v>38561</v>
      </c>
      <c r="F75" s="28">
        <v>517391.02999999997</v>
      </c>
      <c r="G75" s="28">
        <v>6061</v>
      </c>
      <c r="H75" s="28">
        <v>183939.49999999997</v>
      </c>
      <c r="I75" s="28">
        <v>47251</v>
      </c>
      <c r="J75" s="28">
        <v>189805.06999999998</v>
      </c>
      <c r="K75" s="28">
        <v>52351</v>
      </c>
      <c r="L75" s="28">
        <v>75651.139999999985</v>
      </c>
      <c r="M75" s="28">
        <v>30426</v>
      </c>
    </row>
    <row r="76" spans="1:13" x14ac:dyDescent="0.25">
      <c r="A76" s="16"/>
      <c r="C76" s="5" t="s">
        <v>79</v>
      </c>
      <c r="D76" s="28">
        <v>4240118.7100000009</v>
      </c>
      <c r="E76" s="28">
        <v>3883.28</v>
      </c>
      <c r="F76" s="28">
        <v>5206665.1400000006</v>
      </c>
      <c r="G76" s="28">
        <v>6124.53</v>
      </c>
      <c r="H76" s="28">
        <v>4155921.63</v>
      </c>
      <c r="I76" s="28">
        <v>7110.54</v>
      </c>
      <c r="J76" s="28">
        <v>3682879.1100000003</v>
      </c>
      <c r="K76" s="28">
        <v>7200.8</v>
      </c>
      <c r="L76" s="28">
        <v>3235905.2899999996</v>
      </c>
      <c r="M76" s="28">
        <v>8313.8499999999985</v>
      </c>
    </row>
    <row r="77" spans="1:13" x14ac:dyDescent="0.25">
      <c r="A77" s="16"/>
      <c r="B77" s="5"/>
      <c r="C77" s="23" t="s">
        <v>80</v>
      </c>
      <c r="D77" s="28">
        <v>2637703.8000000007</v>
      </c>
      <c r="E77" s="28">
        <v>152.96</v>
      </c>
      <c r="F77" s="28">
        <v>3349479.5900000008</v>
      </c>
      <c r="G77" s="28">
        <v>47.66</v>
      </c>
      <c r="H77" s="28">
        <v>2225710.94</v>
      </c>
      <c r="I77" s="28">
        <v>19.989999999999998</v>
      </c>
      <c r="J77" s="28">
        <v>1948105.8</v>
      </c>
      <c r="K77" s="28">
        <v>18.05</v>
      </c>
      <c r="L77" s="28">
        <v>1809907.26</v>
      </c>
      <c r="M77" s="28">
        <v>7.14</v>
      </c>
    </row>
    <row r="78" spans="1:13" x14ac:dyDescent="0.25">
      <c r="A78" s="16"/>
      <c r="B78" s="5"/>
      <c r="C78" s="23" t="s">
        <v>81</v>
      </c>
      <c r="D78" s="28">
        <v>1602414.9100000004</v>
      </c>
      <c r="E78" s="28">
        <v>3730.32</v>
      </c>
      <c r="F78" s="28">
        <v>1857185.5499999996</v>
      </c>
      <c r="G78" s="28">
        <v>6076.87</v>
      </c>
      <c r="H78" s="28">
        <v>1930210.6900000002</v>
      </c>
      <c r="I78" s="28">
        <v>7090.55</v>
      </c>
      <c r="J78" s="28">
        <v>1734773.3100000003</v>
      </c>
      <c r="K78" s="28">
        <v>7182.75</v>
      </c>
      <c r="L78" s="28">
        <v>1425998.0299999996</v>
      </c>
      <c r="M78" s="28">
        <v>8306.7099999999991</v>
      </c>
    </row>
    <row r="79" spans="1:13" x14ac:dyDescent="0.25">
      <c r="A79" s="16"/>
      <c r="B79" s="26" t="s">
        <v>82</v>
      </c>
      <c r="C79" s="5"/>
      <c r="D79" s="29">
        <v>48216951.109999813</v>
      </c>
      <c r="E79" s="29">
        <v>191078.76000000015</v>
      </c>
      <c r="F79" s="29">
        <v>60584192.889999777</v>
      </c>
      <c r="G79" s="29">
        <v>193224.79999999987</v>
      </c>
      <c r="H79" s="29">
        <v>69676560.15000014</v>
      </c>
      <c r="I79" s="29">
        <v>265228.49000000017</v>
      </c>
      <c r="J79" s="29">
        <v>67918753.640000045</v>
      </c>
      <c r="K79" s="29">
        <v>252006.88999999993</v>
      </c>
      <c r="L79" s="29">
        <v>75357497.669999659</v>
      </c>
      <c r="M79" s="29">
        <v>258498.35000000044</v>
      </c>
    </row>
    <row r="80" spans="1:13" x14ac:dyDescent="0.25">
      <c r="A80" s="16"/>
      <c r="B80" s="5"/>
      <c r="C80" s="30" t="s">
        <v>83</v>
      </c>
      <c r="D80" s="28">
        <v>22687497.09</v>
      </c>
      <c r="E80" s="28">
        <v>64011.93</v>
      </c>
      <c r="F80" s="28">
        <v>29720247.649999995</v>
      </c>
      <c r="G80" s="28">
        <v>57776.35</v>
      </c>
      <c r="H80" s="28">
        <v>38148829.959999993</v>
      </c>
      <c r="I80" s="28">
        <v>88825.02</v>
      </c>
      <c r="J80" s="28">
        <v>36474162.749999993</v>
      </c>
      <c r="K80" s="28">
        <v>70110.61</v>
      </c>
      <c r="L80" s="28">
        <v>42407192.710000016</v>
      </c>
      <c r="M80" s="28">
        <v>84065.67</v>
      </c>
    </row>
    <row r="81" spans="1:13" x14ac:dyDescent="0.25">
      <c r="A81" s="16"/>
      <c r="C81" s="30" t="s">
        <v>84</v>
      </c>
      <c r="D81" s="28">
        <v>542027.21000000008</v>
      </c>
      <c r="E81" s="28">
        <v>0</v>
      </c>
      <c r="F81" s="28">
        <v>552389.57000000007</v>
      </c>
      <c r="G81" s="28">
        <v>0</v>
      </c>
      <c r="H81" s="28">
        <v>1021238.6000000003</v>
      </c>
      <c r="I81" s="28">
        <v>0</v>
      </c>
      <c r="J81" s="28">
        <v>967609.6100000001</v>
      </c>
      <c r="K81" s="28">
        <v>0</v>
      </c>
      <c r="L81" s="28">
        <v>1035928.5700000001</v>
      </c>
      <c r="M81" s="28">
        <v>0</v>
      </c>
    </row>
    <row r="82" spans="1:13" x14ac:dyDescent="0.25">
      <c r="A82" s="16"/>
      <c r="B82" s="30"/>
      <c r="C82" s="31" t="s">
        <v>85</v>
      </c>
      <c r="D82" s="28">
        <v>593792.31000000006</v>
      </c>
      <c r="E82" s="28">
        <v>0</v>
      </c>
      <c r="F82" s="28">
        <v>483798.91000000003</v>
      </c>
      <c r="G82" s="28">
        <v>0</v>
      </c>
      <c r="H82" s="28">
        <v>633819.28000000014</v>
      </c>
      <c r="I82" s="28">
        <v>0</v>
      </c>
      <c r="J82" s="28">
        <v>634432.19000000006</v>
      </c>
      <c r="K82" s="28">
        <v>0</v>
      </c>
      <c r="L82" s="28">
        <v>697057.78999999992</v>
      </c>
      <c r="M82" s="28">
        <v>0</v>
      </c>
    </row>
    <row r="83" spans="1:13" x14ac:dyDescent="0.25">
      <c r="A83" s="16"/>
      <c r="B83" s="30"/>
      <c r="C83" s="31" t="s">
        <v>86</v>
      </c>
      <c r="D83" s="28">
        <v>584076.75</v>
      </c>
      <c r="E83" s="28">
        <v>0</v>
      </c>
      <c r="F83" s="28">
        <v>640989.22000000009</v>
      </c>
      <c r="G83" s="28">
        <v>0</v>
      </c>
      <c r="H83" s="28">
        <v>971445.64</v>
      </c>
      <c r="I83" s="28">
        <v>0</v>
      </c>
      <c r="J83" s="28">
        <v>873209.2</v>
      </c>
      <c r="K83" s="28">
        <v>0</v>
      </c>
      <c r="L83" s="28">
        <v>839345</v>
      </c>
      <c r="M83" s="28">
        <v>0</v>
      </c>
    </row>
    <row r="84" spans="1:13" x14ac:dyDescent="0.25">
      <c r="A84" s="16"/>
      <c r="B84" s="30"/>
      <c r="C84" s="31" t="s">
        <v>87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</row>
    <row r="85" spans="1:13" x14ac:dyDescent="0.25">
      <c r="A85" s="16"/>
      <c r="B85" s="30"/>
      <c r="C85" s="31" t="s">
        <v>88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</row>
    <row r="86" spans="1:13" x14ac:dyDescent="0.25">
      <c r="A86" s="16"/>
      <c r="B86" s="30"/>
      <c r="C86" s="31" t="s">
        <v>89</v>
      </c>
      <c r="D86" s="28">
        <v>36750.519999999997</v>
      </c>
      <c r="E86" s="28">
        <v>0</v>
      </c>
      <c r="F86" s="28">
        <v>25095.440000000002</v>
      </c>
      <c r="G86" s="28">
        <v>0</v>
      </c>
      <c r="H86" s="28">
        <v>48650.599999999991</v>
      </c>
      <c r="I86" s="28">
        <v>0</v>
      </c>
      <c r="J86" s="28">
        <v>62522.89</v>
      </c>
      <c r="K86" s="28">
        <v>0</v>
      </c>
      <c r="L86" s="28">
        <v>141505.30000000002</v>
      </c>
      <c r="M86" s="28">
        <v>0</v>
      </c>
    </row>
    <row r="87" spans="1:13" x14ac:dyDescent="0.25">
      <c r="A87" s="16"/>
      <c r="B87" s="30"/>
      <c r="C87" s="31" t="s">
        <v>90</v>
      </c>
      <c r="D87" s="28">
        <v>672592.37</v>
      </c>
      <c r="E87" s="28">
        <v>0</v>
      </c>
      <c r="F87" s="28">
        <v>597494</v>
      </c>
      <c r="G87" s="28">
        <v>0</v>
      </c>
      <c r="H87" s="28">
        <v>632676.91999999993</v>
      </c>
      <c r="I87" s="28">
        <v>0</v>
      </c>
      <c r="J87" s="28">
        <v>602554.66999999993</v>
      </c>
      <c r="K87" s="28">
        <v>0</v>
      </c>
      <c r="L87" s="28">
        <v>641979.52</v>
      </c>
      <c r="M87" s="28">
        <v>0</v>
      </c>
    </row>
    <row r="88" spans="1:13" x14ac:dyDescent="0.25">
      <c r="A88" s="16"/>
      <c r="C88" s="30" t="s">
        <v>91</v>
      </c>
      <c r="D88" s="28">
        <v>12992255.17</v>
      </c>
      <c r="E88" s="28">
        <v>18875.16</v>
      </c>
      <c r="F88" s="28">
        <v>14770417.119999999</v>
      </c>
      <c r="G88" s="28">
        <v>35201.83</v>
      </c>
      <c r="H88" s="28">
        <v>14871252.170000002</v>
      </c>
      <c r="I88" s="28">
        <v>37206.06</v>
      </c>
      <c r="J88" s="28">
        <v>15054956.520000001</v>
      </c>
      <c r="K88" s="28">
        <v>35733.599999999999</v>
      </c>
      <c r="L88" s="28">
        <v>14605051.440000001</v>
      </c>
      <c r="M88" s="28">
        <v>24121.95</v>
      </c>
    </row>
    <row r="89" spans="1:13" x14ac:dyDescent="0.25">
      <c r="A89" s="16"/>
      <c r="B89" s="5"/>
      <c r="C89" s="31" t="s">
        <v>92</v>
      </c>
      <c r="D89" s="28">
        <v>6314535.21</v>
      </c>
      <c r="E89" s="28">
        <v>5971.78</v>
      </c>
      <c r="F89" s="28">
        <v>6236282.5299999975</v>
      </c>
      <c r="G89" s="28">
        <v>7368.45</v>
      </c>
      <c r="H89" s="28">
        <v>5987560.9299999997</v>
      </c>
      <c r="I89" s="28">
        <v>14414.76</v>
      </c>
      <c r="J89" s="28">
        <v>5998956.7399999993</v>
      </c>
      <c r="K89" s="28">
        <v>14427.86</v>
      </c>
      <c r="L89" s="28">
        <v>5871815.2400000012</v>
      </c>
      <c r="M89" s="28">
        <v>13592.2</v>
      </c>
    </row>
    <row r="90" spans="1:13" x14ac:dyDescent="0.25">
      <c r="A90" s="16"/>
      <c r="B90" s="5"/>
      <c r="C90" s="31" t="s">
        <v>93</v>
      </c>
      <c r="D90" s="28">
        <v>3745938.9400000004</v>
      </c>
      <c r="E90" s="28">
        <v>11648.88</v>
      </c>
      <c r="F90" s="28">
        <v>3729508.22</v>
      </c>
      <c r="G90" s="28">
        <v>23348.71</v>
      </c>
      <c r="H90" s="28">
        <v>3612636.6800000011</v>
      </c>
      <c r="I90" s="28">
        <v>19355.169999999998</v>
      </c>
      <c r="J90" s="28">
        <v>3793382.43</v>
      </c>
      <c r="K90" s="28">
        <v>17846.759999999998</v>
      </c>
      <c r="L90" s="28">
        <v>3707564.1900000009</v>
      </c>
      <c r="M90" s="28">
        <v>8804.9500000000007</v>
      </c>
    </row>
    <row r="91" spans="1:13" x14ac:dyDescent="0.25">
      <c r="A91" s="16"/>
      <c r="B91" s="5"/>
      <c r="C91" s="31" t="s">
        <v>94</v>
      </c>
      <c r="D91" s="28">
        <v>2050512.9799999997</v>
      </c>
      <c r="E91" s="28">
        <v>0</v>
      </c>
      <c r="F91" s="28">
        <v>3586665.38</v>
      </c>
      <c r="G91" s="28">
        <v>0</v>
      </c>
      <c r="H91" s="28">
        <v>3794641.89</v>
      </c>
      <c r="I91" s="28">
        <v>0</v>
      </c>
      <c r="J91" s="28">
        <v>3782824.04</v>
      </c>
      <c r="K91" s="28">
        <v>0</v>
      </c>
      <c r="L91" s="28">
        <v>3152081.6199999996</v>
      </c>
      <c r="M91" s="28">
        <v>0</v>
      </c>
    </row>
    <row r="92" spans="1:13" x14ac:dyDescent="0.25">
      <c r="A92" s="16"/>
      <c r="B92" s="5"/>
      <c r="C92" s="31" t="s">
        <v>95</v>
      </c>
      <c r="D92" s="28">
        <v>127479.75</v>
      </c>
      <c r="E92" s="28">
        <v>1254.5</v>
      </c>
      <c r="F92" s="28">
        <v>144214.95999999996</v>
      </c>
      <c r="G92" s="28">
        <v>4484.67</v>
      </c>
      <c r="H92" s="28">
        <v>192664.03999999995</v>
      </c>
      <c r="I92" s="28">
        <v>3436.13</v>
      </c>
      <c r="J92" s="28">
        <v>197562.49000000008</v>
      </c>
      <c r="K92" s="28">
        <v>3458.98</v>
      </c>
      <c r="L92" s="28">
        <v>238742.25999999998</v>
      </c>
      <c r="M92" s="28">
        <v>1724.8</v>
      </c>
    </row>
    <row r="93" spans="1:13" x14ac:dyDescent="0.25">
      <c r="A93" s="16"/>
      <c r="B93" s="5"/>
      <c r="C93" s="31" t="s">
        <v>96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</row>
    <row r="94" spans="1:13" x14ac:dyDescent="0.25">
      <c r="A94" s="16"/>
      <c r="B94" s="5"/>
      <c r="C94" s="31" t="s">
        <v>97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</row>
    <row r="95" spans="1:13" x14ac:dyDescent="0.25">
      <c r="A95" s="16"/>
      <c r="B95" s="5"/>
      <c r="C95" s="31" t="s">
        <v>98</v>
      </c>
      <c r="D95" s="28">
        <v>36163.249999999993</v>
      </c>
      <c r="E95" s="28">
        <v>0</v>
      </c>
      <c r="F95" s="28">
        <v>40579.29</v>
      </c>
      <c r="G95" s="28">
        <v>0</v>
      </c>
      <c r="H95" s="28">
        <v>70672.73</v>
      </c>
      <c r="I95" s="28">
        <v>0</v>
      </c>
      <c r="J95" s="28">
        <v>44814.68</v>
      </c>
      <c r="K95" s="28">
        <v>0</v>
      </c>
      <c r="L95" s="28">
        <v>103914.57999999999</v>
      </c>
      <c r="M95" s="28">
        <v>0</v>
      </c>
    </row>
    <row r="96" spans="1:13" x14ac:dyDescent="0.25">
      <c r="A96" s="16"/>
      <c r="B96" s="5"/>
      <c r="C96" s="31" t="s">
        <v>99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</row>
    <row r="97" spans="1:13" x14ac:dyDescent="0.25">
      <c r="A97" s="16"/>
      <c r="B97" s="5"/>
      <c r="C97" s="31" t="s">
        <v>100</v>
      </c>
      <c r="D97" s="28">
        <v>717625.03999999992</v>
      </c>
      <c r="E97" s="28">
        <v>0</v>
      </c>
      <c r="F97" s="28">
        <v>1033166.74</v>
      </c>
      <c r="G97" s="28">
        <v>0</v>
      </c>
      <c r="H97" s="28">
        <v>1213075.9000000001</v>
      </c>
      <c r="I97" s="28">
        <v>0</v>
      </c>
      <c r="J97" s="28">
        <v>1237416.1399999999</v>
      </c>
      <c r="K97" s="28">
        <v>0</v>
      </c>
      <c r="L97" s="28">
        <v>1530933.5499999998</v>
      </c>
      <c r="M97" s="28">
        <v>0</v>
      </c>
    </row>
    <row r="98" spans="1:13" x14ac:dyDescent="0.25">
      <c r="A98" s="16"/>
      <c r="B98" s="5"/>
      <c r="C98" s="30" t="s">
        <v>101</v>
      </c>
      <c r="D98" s="28">
        <v>1897725.5699999998</v>
      </c>
      <c r="E98" s="28">
        <v>0</v>
      </c>
      <c r="F98" s="28">
        <v>1897725.5699999998</v>
      </c>
      <c r="G98" s="28">
        <v>0</v>
      </c>
      <c r="H98" s="28">
        <v>1897725.5699999998</v>
      </c>
      <c r="I98" s="28">
        <v>0</v>
      </c>
      <c r="J98" s="28">
        <v>1897725.5699999998</v>
      </c>
      <c r="K98" s="28">
        <v>0</v>
      </c>
      <c r="L98" s="28">
        <v>1897725.5699999998</v>
      </c>
      <c r="M98" s="28">
        <v>0</v>
      </c>
    </row>
    <row r="99" spans="1:13" x14ac:dyDescent="0.25">
      <c r="A99" s="16"/>
      <c r="C99" s="5" t="s">
        <v>102</v>
      </c>
      <c r="D99" s="28">
        <v>10097446.069999814</v>
      </c>
      <c r="E99" s="28">
        <v>108191.67000000016</v>
      </c>
      <c r="F99" s="28">
        <v>13643412.979999781</v>
      </c>
      <c r="G99" s="28">
        <v>100246.61999999988</v>
      </c>
      <c r="H99" s="28">
        <v>13737513.850000143</v>
      </c>
      <c r="I99" s="28">
        <v>139197.41000000015</v>
      </c>
      <c r="J99" s="28">
        <v>13524299.190000057</v>
      </c>
      <c r="K99" s="28">
        <v>146162.67999999993</v>
      </c>
      <c r="L99" s="28">
        <v>15411599.379999638</v>
      </c>
      <c r="M99" s="28">
        <v>150310.73000000045</v>
      </c>
    </row>
    <row r="100" spans="1:13" x14ac:dyDescent="0.25">
      <c r="A100" s="32" t="s">
        <v>103</v>
      </c>
      <c r="B100" s="17"/>
      <c r="C100" s="17"/>
      <c r="D100" s="18">
        <v>861021564.11000013</v>
      </c>
      <c r="E100" s="18">
        <v>1401989.99</v>
      </c>
      <c r="F100" s="18">
        <v>972965175.3300004</v>
      </c>
      <c r="G100" s="18">
        <v>1930366.68</v>
      </c>
      <c r="H100" s="18">
        <v>1010561495.9100001</v>
      </c>
      <c r="I100" s="18">
        <v>2248897.06</v>
      </c>
      <c r="J100" s="18">
        <v>1012266790.1499997</v>
      </c>
      <c r="K100" s="18">
        <v>2187325.7199999997</v>
      </c>
      <c r="L100" s="18">
        <v>1060151106.1400001</v>
      </c>
      <c r="M100" s="18">
        <v>2563248.2899999996</v>
      </c>
    </row>
    <row r="101" spans="1:13" x14ac:dyDescent="0.25">
      <c r="A101" s="33" t="s">
        <v>104</v>
      </c>
      <c r="B101" s="17"/>
      <c r="C101" s="17"/>
      <c r="D101" s="18">
        <v>740282456.05000007</v>
      </c>
      <c r="E101" s="18">
        <v>1181605.83</v>
      </c>
      <c r="F101" s="18">
        <v>849418901.15000033</v>
      </c>
      <c r="G101" s="18">
        <v>1635622.39</v>
      </c>
      <c r="H101" s="18">
        <v>888756931.84000015</v>
      </c>
      <c r="I101" s="18">
        <v>1974510.79</v>
      </c>
      <c r="J101" s="18">
        <v>890636090.63999975</v>
      </c>
      <c r="K101" s="18">
        <v>1932792.13</v>
      </c>
      <c r="L101" s="18">
        <v>927412119.05000007</v>
      </c>
      <c r="M101" s="18">
        <v>2150991.5299999998</v>
      </c>
    </row>
    <row r="102" spans="1:13" x14ac:dyDescent="0.25">
      <c r="A102" s="34"/>
      <c r="B102" s="35" t="s">
        <v>105</v>
      </c>
      <c r="D102" s="28">
        <v>649896788.87000024</v>
      </c>
      <c r="E102" s="28">
        <v>882480.94000000006</v>
      </c>
      <c r="F102" s="28">
        <v>710542115.39999998</v>
      </c>
      <c r="G102" s="28">
        <v>1356314.6900000002</v>
      </c>
      <c r="H102" s="28">
        <v>761488597.54000032</v>
      </c>
      <c r="I102" s="28">
        <v>1766343.5400000003</v>
      </c>
      <c r="J102" s="28">
        <v>759358060.98000014</v>
      </c>
      <c r="K102" s="28">
        <v>1690335.4</v>
      </c>
      <c r="L102" s="28">
        <v>810483304.60000014</v>
      </c>
      <c r="M102" s="28">
        <v>2012148.24</v>
      </c>
    </row>
    <row r="103" spans="1:13" x14ac:dyDescent="0.25">
      <c r="A103" s="34"/>
      <c r="B103" s="27"/>
      <c r="C103" s="30" t="s">
        <v>106</v>
      </c>
      <c r="D103" s="28">
        <v>84846246.659999982</v>
      </c>
      <c r="E103" s="28">
        <v>80.989999999999995</v>
      </c>
      <c r="F103" s="28">
        <v>80607581.449999973</v>
      </c>
      <c r="G103" s="28">
        <v>40.36</v>
      </c>
      <c r="H103" s="28">
        <v>76503401.930000007</v>
      </c>
      <c r="I103" s="28">
        <v>26.83</v>
      </c>
      <c r="J103" s="28">
        <v>75483332.919999987</v>
      </c>
      <c r="K103" s="28">
        <v>29.84</v>
      </c>
      <c r="L103" s="28">
        <v>73265031.180000007</v>
      </c>
      <c r="M103" s="28">
        <v>452.47</v>
      </c>
    </row>
    <row r="104" spans="1:13" x14ac:dyDescent="0.25">
      <c r="A104" s="34"/>
      <c r="B104" s="27"/>
      <c r="C104" s="30" t="s">
        <v>107</v>
      </c>
      <c r="D104" s="28">
        <v>2005.82</v>
      </c>
      <c r="E104" s="28">
        <v>0</v>
      </c>
      <c r="F104" s="28">
        <v>1614.77</v>
      </c>
      <c r="G104" s="28">
        <v>0</v>
      </c>
      <c r="H104" s="28">
        <v>1314.63</v>
      </c>
      <c r="I104" s="28">
        <v>0</v>
      </c>
      <c r="J104" s="28">
        <v>1320.99</v>
      </c>
      <c r="K104" s="28">
        <v>0</v>
      </c>
      <c r="L104" s="28">
        <v>823.64</v>
      </c>
      <c r="M104" s="28">
        <v>0</v>
      </c>
    </row>
    <row r="105" spans="1:13" x14ac:dyDescent="0.25">
      <c r="A105" s="34"/>
      <c r="B105" s="27"/>
      <c r="C105" s="30" t="s">
        <v>108</v>
      </c>
      <c r="D105" s="28">
        <v>152877316.66000006</v>
      </c>
      <c r="E105" s="28">
        <v>766669.16</v>
      </c>
      <c r="F105" s="28">
        <v>222441401.88999996</v>
      </c>
      <c r="G105" s="28">
        <v>1046242.67</v>
      </c>
      <c r="H105" s="28">
        <v>288789145.84000003</v>
      </c>
      <c r="I105" s="28">
        <v>1452181.12</v>
      </c>
      <c r="J105" s="28">
        <v>289663146.42000002</v>
      </c>
      <c r="K105" s="28">
        <v>1414534.13</v>
      </c>
      <c r="L105" s="28">
        <v>308788441.6099999</v>
      </c>
      <c r="M105" s="28">
        <v>1595330.47</v>
      </c>
    </row>
    <row r="106" spans="1:13" x14ac:dyDescent="0.25">
      <c r="A106" s="34"/>
      <c r="B106" s="27"/>
      <c r="C106" s="30" t="s">
        <v>109</v>
      </c>
      <c r="D106" s="28">
        <v>294552540.46999997</v>
      </c>
      <c r="E106" s="28">
        <v>100510.9</v>
      </c>
      <c r="F106" s="28">
        <v>295016725.29000008</v>
      </c>
      <c r="G106" s="28">
        <v>187914.61</v>
      </c>
      <c r="H106" s="28">
        <v>286072401.11000007</v>
      </c>
      <c r="I106" s="28">
        <v>198633.24</v>
      </c>
      <c r="J106" s="28">
        <v>282568569.84999996</v>
      </c>
      <c r="K106" s="28">
        <v>151606.72</v>
      </c>
      <c r="L106" s="28">
        <v>311625304.72000009</v>
      </c>
      <c r="M106" s="28">
        <v>298983.8</v>
      </c>
    </row>
    <row r="107" spans="1:13" x14ac:dyDescent="0.25">
      <c r="A107" s="34"/>
      <c r="B107" s="27"/>
      <c r="C107" s="30" t="s">
        <v>110</v>
      </c>
      <c r="D107" s="28">
        <v>1655820.2499999998</v>
      </c>
      <c r="E107" s="28">
        <v>0</v>
      </c>
      <c r="F107" s="28">
        <v>1729273.41</v>
      </c>
      <c r="G107" s="28">
        <v>0</v>
      </c>
      <c r="H107" s="28">
        <v>1509467.69</v>
      </c>
      <c r="I107" s="28">
        <v>0</v>
      </c>
      <c r="J107" s="28">
        <v>1546515.67</v>
      </c>
      <c r="K107" s="28">
        <v>0</v>
      </c>
      <c r="L107" s="28">
        <v>1404592.2300000002</v>
      </c>
      <c r="M107" s="28">
        <v>0</v>
      </c>
    </row>
    <row r="108" spans="1:13" x14ac:dyDescent="0.25">
      <c r="A108" s="34"/>
      <c r="B108" s="27"/>
      <c r="C108" s="30" t="s">
        <v>111</v>
      </c>
      <c r="D108" s="28">
        <v>19035.97</v>
      </c>
      <c r="E108" s="28">
        <v>0</v>
      </c>
      <c r="F108" s="28">
        <v>1003757.43</v>
      </c>
      <c r="G108" s="28">
        <v>0</v>
      </c>
      <c r="H108" s="28">
        <v>1185865.2799999998</v>
      </c>
      <c r="I108" s="28">
        <v>0</v>
      </c>
      <c r="J108" s="28">
        <v>1107202.1200000001</v>
      </c>
      <c r="K108" s="28">
        <v>0</v>
      </c>
      <c r="L108" s="28">
        <v>1252184.2100000002</v>
      </c>
      <c r="M108" s="28">
        <v>0</v>
      </c>
    </row>
    <row r="109" spans="1:13" x14ac:dyDescent="0.25">
      <c r="A109" s="34"/>
      <c r="B109" s="27"/>
      <c r="C109" s="30" t="s">
        <v>112</v>
      </c>
      <c r="D109" s="28">
        <v>1236.96</v>
      </c>
      <c r="E109" s="28">
        <v>0</v>
      </c>
      <c r="F109" s="28">
        <v>1277.8</v>
      </c>
      <c r="G109" s="28">
        <v>0</v>
      </c>
      <c r="H109" s="28">
        <v>1371.09</v>
      </c>
      <c r="I109" s="28">
        <v>0</v>
      </c>
      <c r="J109" s="28">
        <v>1383.96</v>
      </c>
      <c r="K109" s="28">
        <v>0</v>
      </c>
      <c r="L109" s="28">
        <v>1486.04</v>
      </c>
      <c r="M109" s="28">
        <v>0</v>
      </c>
    </row>
    <row r="110" spans="1:13" x14ac:dyDescent="0.25">
      <c r="A110" s="34"/>
      <c r="B110" s="27"/>
      <c r="C110" s="30" t="s">
        <v>113</v>
      </c>
      <c r="D110" s="28">
        <v>1157.55</v>
      </c>
      <c r="E110" s="28">
        <v>0</v>
      </c>
      <c r="F110" s="28">
        <v>500.64000000000004</v>
      </c>
      <c r="G110" s="28">
        <v>0</v>
      </c>
      <c r="H110" s="28">
        <v>229.68</v>
      </c>
      <c r="I110" s="28">
        <v>0</v>
      </c>
      <c r="J110" s="28">
        <v>95.83</v>
      </c>
      <c r="K110" s="28">
        <v>0</v>
      </c>
      <c r="L110" s="28">
        <v>210.89</v>
      </c>
      <c r="M110" s="28">
        <v>0</v>
      </c>
    </row>
    <row r="111" spans="1:13" x14ac:dyDescent="0.25">
      <c r="A111" s="34"/>
      <c r="B111" s="27"/>
      <c r="C111" s="30" t="s">
        <v>114</v>
      </c>
      <c r="D111" s="28">
        <v>20455.480000000003</v>
      </c>
      <c r="E111" s="28">
        <v>0</v>
      </c>
      <c r="F111" s="28">
        <v>45190.15</v>
      </c>
      <c r="G111" s="28">
        <v>0</v>
      </c>
      <c r="H111" s="28">
        <v>96604.590000000011</v>
      </c>
      <c r="I111" s="28">
        <v>0</v>
      </c>
      <c r="J111" s="28">
        <v>46541.849999999991</v>
      </c>
      <c r="K111" s="28">
        <v>0</v>
      </c>
      <c r="L111" s="28">
        <v>58174.83</v>
      </c>
      <c r="M111" s="28">
        <v>0</v>
      </c>
    </row>
    <row r="112" spans="1:13" x14ac:dyDescent="0.25">
      <c r="A112" s="34"/>
      <c r="B112" s="27"/>
      <c r="C112" s="30" t="s">
        <v>115</v>
      </c>
      <c r="D112" s="28">
        <v>10227676.429999996</v>
      </c>
      <c r="E112" s="28">
        <v>0</v>
      </c>
      <c r="F112" s="28">
        <v>12145578.639999999</v>
      </c>
      <c r="G112" s="28">
        <v>0</v>
      </c>
      <c r="H112" s="28">
        <v>10851039.340000002</v>
      </c>
      <c r="I112" s="28">
        <v>0</v>
      </c>
      <c r="J112" s="28">
        <v>11269326.859999999</v>
      </c>
      <c r="K112" s="28">
        <v>0</v>
      </c>
      <c r="L112" s="28">
        <v>12645497.23</v>
      </c>
      <c r="M112" s="28">
        <v>0</v>
      </c>
    </row>
    <row r="113" spans="1:13" x14ac:dyDescent="0.25">
      <c r="A113" s="34"/>
      <c r="B113" s="27"/>
      <c r="C113" s="30" t="s">
        <v>116</v>
      </c>
      <c r="D113" s="28">
        <v>4406143.8200000012</v>
      </c>
      <c r="E113" s="28">
        <v>15004.15</v>
      </c>
      <c r="F113" s="28">
        <v>4483079.4200000009</v>
      </c>
      <c r="G113" s="28">
        <v>8963.2800000000007</v>
      </c>
      <c r="H113" s="28">
        <v>3089309.1099999994</v>
      </c>
      <c r="I113" s="28">
        <v>2614.4499999999998</v>
      </c>
      <c r="J113" s="28">
        <v>5788759.3299999991</v>
      </c>
      <c r="K113" s="28">
        <v>10409.27</v>
      </c>
      <c r="L113" s="28">
        <v>3365211.3799999994</v>
      </c>
      <c r="M113" s="28">
        <v>3885.27</v>
      </c>
    </row>
    <row r="114" spans="1:13" x14ac:dyDescent="0.25">
      <c r="A114" s="34"/>
      <c r="B114" s="27"/>
      <c r="C114" s="30" t="s">
        <v>117</v>
      </c>
      <c r="D114" s="28">
        <v>97261.69</v>
      </c>
      <c r="E114" s="28">
        <v>0</v>
      </c>
      <c r="F114" s="28">
        <v>97420.370000000024</v>
      </c>
      <c r="G114" s="28">
        <v>0</v>
      </c>
      <c r="H114" s="28">
        <v>122507.87</v>
      </c>
      <c r="I114" s="28">
        <v>0</v>
      </c>
      <c r="J114" s="28">
        <v>106062.08</v>
      </c>
      <c r="K114" s="28">
        <v>0</v>
      </c>
      <c r="L114" s="28">
        <v>115433.54</v>
      </c>
      <c r="M114" s="28">
        <v>0</v>
      </c>
    </row>
    <row r="115" spans="1:13" x14ac:dyDescent="0.25">
      <c r="A115" s="34"/>
      <c r="B115" s="27"/>
      <c r="C115" s="30" t="s">
        <v>118</v>
      </c>
      <c r="D115" s="28">
        <v>114718.62999999999</v>
      </c>
      <c r="E115" s="28">
        <v>0</v>
      </c>
      <c r="F115" s="28">
        <v>163278.35</v>
      </c>
      <c r="G115" s="28">
        <v>0</v>
      </c>
      <c r="H115" s="28">
        <v>79174.850000000006</v>
      </c>
      <c r="I115" s="28">
        <v>0</v>
      </c>
      <c r="J115" s="28">
        <v>179681.61</v>
      </c>
      <c r="K115" s="28">
        <v>0</v>
      </c>
      <c r="L115" s="28">
        <v>147488.56</v>
      </c>
      <c r="M115" s="28">
        <v>0</v>
      </c>
    </row>
    <row r="116" spans="1:13" x14ac:dyDescent="0.25">
      <c r="A116" s="34"/>
      <c r="B116" s="27"/>
      <c r="C116" s="30" t="s">
        <v>119</v>
      </c>
      <c r="D116" s="28">
        <v>3169641.71</v>
      </c>
      <c r="E116" s="28">
        <v>215.74</v>
      </c>
      <c r="F116" s="28">
        <v>3530235.100000001</v>
      </c>
      <c r="G116" s="28">
        <v>229.95</v>
      </c>
      <c r="H116" s="28">
        <v>3974632.36</v>
      </c>
      <c r="I116" s="28">
        <v>198.32</v>
      </c>
      <c r="J116" s="28">
        <v>4770675.16</v>
      </c>
      <c r="K116" s="28">
        <v>196.23</v>
      </c>
      <c r="L116" s="28">
        <v>5455403.3599999994</v>
      </c>
      <c r="M116" s="28">
        <v>171.26</v>
      </c>
    </row>
    <row r="117" spans="1:13" x14ac:dyDescent="0.25">
      <c r="A117" s="34"/>
      <c r="B117" s="27"/>
      <c r="C117" s="30" t="s">
        <v>120</v>
      </c>
      <c r="D117" s="28">
        <v>2794572.4400000004</v>
      </c>
      <c r="E117" s="28">
        <v>0</v>
      </c>
      <c r="F117" s="28">
        <v>3496591.1999999997</v>
      </c>
      <c r="G117" s="28">
        <v>0</v>
      </c>
      <c r="H117" s="28">
        <v>2062728.5300000003</v>
      </c>
      <c r="I117" s="28">
        <v>0</v>
      </c>
      <c r="J117" s="28">
        <v>1895153.8699999999</v>
      </c>
      <c r="K117" s="28">
        <v>0</v>
      </c>
      <c r="L117" s="28">
        <v>2602954.0699999998</v>
      </c>
      <c r="M117" s="28">
        <v>0</v>
      </c>
    </row>
    <row r="118" spans="1:13" x14ac:dyDescent="0.25">
      <c r="A118" s="34"/>
      <c r="C118" s="30" t="s">
        <v>21</v>
      </c>
      <c r="D118" s="28">
        <v>9716963.9800000004</v>
      </c>
      <c r="E118" s="28">
        <v>0</v>
      </c>
      <c r="F118" s="28">
        <v>5489319.0600000005</v>
      </c>
      <c r="G118" s="28">
        <v>0</v>
      </c>
      <c r="H118" s="28">
        <v>15477055.580000004</v>
      </c>
      <c r="I118" s="28">
        <v>0</v>
      </c>
      <c r="J118" s="28">
        <v>9098982.3699999992</v>
      </c>
      <c r="K118" s="28">
        <v>0</v>
      </c>
      <c r="L118" s="28">
        <v>17051248.200000003</v>
      </c>
      <c r="M118" s="28">
        <v>0</v>
      </c>
    </row>
    <row r="119" spans="1:13" x14ac:dyDescent="0.25">
      <c r="A119" s="34"/>
      <c r="B119" s="27"/>
      <c r="C119" s="23" t="s">
        <v>22</v>
      </c>
      <c r="D119" s="28">
        <v>19267557.129999999</v>
      </c>
      <c r="E119" s="28">
        <v>0</v>
      </c>
      <c r="F119" s="28">
        <v>17521891.329999998</v>
      </c>
      <c r="G119" s="28">
        <v>0</v>
      </c>
      <c r="H119" s="28">
        <v>18536719.609999999</v>
      </c>
      <c r="I119" s="28">
        <v>0</v>
      </c>
      <c r="J119" s="28">
        <v>23567456.869999997</v>
      </c>
      <c r="K119" s="28">
        <v>0</v>
      </c>
      <c r="L119" s="28">
        <v>20366197.32</v>
      </c>
      <c r="M119" s="28">
        <v>0</v>
      </c>
    </row>
    <row r="120" spans="1:13" x14ac:dyDescent="0.25">
      <c r="A120" s="34"/>
      <c r="B120" s="27"/>
      <c r="C120" s="23" t="s">
        <v>23</v>
      </c>
      <c r="D120" s="28">
        <v>0</v>
      </c>
      <c r="E120" s="28">
        <v>0</v>
      </c>
      <c r="F120" s="28">
        <v>275195.96999999997</v>
      </c>
      <c r="G120" s="28">
        <v>0</v>
      </c>
      <c r="H120" s="28">
        <v>394014.82</v>
      </c>
      <c r="I120" s="28">
        <v>0</v>
      </c>
      <c r="J120" s="28">
        <v>472602.64</v>
      </c>
      <c r="K120" s="28">
        <v>0</v>
      </c>
      <c r="L120" s="28">
        <v>339117.85</v>
      </c>
      <c r="M120" s="28">
        <v>0</v>
      </c>
    </row>
    <row r="121" spans="1:13" x14ac:dyDescent="0.25">
      <c r="A121" s="34"/>
      <c r="C121" s="31" t="s">
        <v>121</v>
      </c>
      <c r="D121" s="28">
        <v>2938260.0900000003</v>
      </c>
      <c r="E121" s="28">
        <v>0</v>
      </c>
      <c r="F121" s="28">
        <v>3527162.9699999997</v>
      </c>
      <c r="G121" s="28">
        <v>0</v>
      </c>
      <c r="H121" s="28">
        <v>4099378.9700000007</v>
      </c>
      <c r="I121" s="28">
        <v>0</v>
      </c>
      <c r="J121" s="28">
        <v>4762640.6800000006</v>
      </c>
      <c r="K121" s="28">
        <v>0</v>
      </c>
      <c r="L121" s="28">
        <v>5805608.330000001</v>
      </c>
      <c r="M121" s="28">
        <v>0</v>
      </c>
    </row>
    <row r="122" spans="1:13" x14ac:dyDescent="0.25">
      <c r="A122" s="34"/>
      <c r="C122" s="5" t="s">
        <v>122</v>
      </c>
      <c r="D122" s="28">
        <v>63065444.179999992</v>
      </c>
      <c r="E122" s="28">
        <v>0</v>
      </c>
      <c r="F122" s="28">
        <v>58835531.210000001</v>
      </c>
      <c r="G122" s="28">
        <v>112923.82</v>
      </c>
      <c r="H122" s="28">
        <v>48510298.420000002</v>
      </c>
      <c r="I122" s="28">
        <v>112689.58</v>
      </c>
      <c r="J122" s="28">
        <v>46897870.820000008</v>
      </c>
      <c r="K122" s="28">
        <v>113559.21</v>
      </c>
      <c r="L122" s="28">
        <v>46053933.640000008</v>
      </c>
      <c r="M122" s="28">
        <v>113324.97</v>
      </c>
    </row>
    <row r="123" spans="1:13" x14ac:dyDescent="0.25">
      <c r="A123" s="34"/>
      <c r="B123" s="30"/>
      <c r="C123" s="23" t="s">
        <v>123</v>
      </c>
      <c r="D123" s="28">
        <v>122732.95000000001</v>
      </c>
      <c r="E123" s="28">
        <v>0</v>
      </c>
      <c r="F123" s="28">
        <v>129508.94999999998</v>
      </c>
      <c r="G123" s="28">
        <v>0</v>
      </c>
      <c r="H123" s="28">
        <v>131936.24</v>
      </c>
      <c r="I123" s="28">
        <v>0</v>
      </c>
      <c r="J123" s="28">
        <v>130739.08</v>
      </c>
      <c r="K123" s="28">
        <v>0</v>
      </c>
      <c r="L123" s="28">
        <v>138961.76999999996</v>
      </c>
      <c r="M123" s="28">
        <v>0</v>
      </c>
    </row>
    <row r="124" spans="1:13" x14ac:dyDescent="0.25">
      <c r="A124" s="34"/>
      <c r="B124" s="30"/>
      <c r="C124" s="23" t="s">
        <v>124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</row>
    <row r="125" spans="1:13" x14ac:dyDescent="0.25">
      <c r="A125" s="16"/>
      <c r="B125" s="26" t="s">
        <v>125</v>
      </c>
      <c r="C125" s="5"/>
      <c r="D125" s="28">
        <v>8393762.3000000007</v>
      </c>
      <c r="E125" s="28">
        <v>0</v>
      </c>
      <c r="F125" s="28">
        <v>21844972.129999999</v>
      </c>
      <c r="G125" s="28">
        <v>0</v>
      </c>
      <c r="H125" s="28">
        <v>18471993.020000003</v>
      </c>
      <c r="I125" s="28">
        <v>0</v>
      </c>
      <c r="J125" s="28">
        <v>24407513.049999997</v>
      </c>
      <c r="K125" s="28">
        <v>0</v>
      </c>
      <c r="L125" s="28">
        <v>14080463.390000002</v>
      </c>
      <c r="M125" s="28">
        <v>0</v>
      </c>
    </row>
    <row r="126" spans="1:13" x14ac:dyDescent="0.25">
      <c r="A126" s="16"/>
      <c r="C126" s="23" t="s">
        <v>52</v>
      </c>
      <c r="D126" s="28">
        <v>3306590.2500000005</v>
      </c>
      <c r="E126" s="28">
        <v>0</v>
      </c>
      <c r="F126" s="28">
        <v>6993746.3999999994</v>
      </c>
      <c r="G126" s="28">
        <v>0</v>
      </c>
      <c r="H126" s="28">
        <v>9014147.709999999</v>
      </c>
      <c r="I126" s="28">
        <v>0</v>
      </c>
      <c r="J126" s="28">
        <v>15261071.829999998</v>
      </c>
      <c r="K126" s="28">
        <v>0</v>
      </c>
      <c r="L126" s="28">
        <v>6780825.5200000023</v>
      </c>
      <c r="M126" s="28">
        <v>0</v>
      </c>
    </row>
    <row r="127" spans="1:13" x14ac:dyDescent="0.25">
      <c r="A127" s="16"/>
      <c r="B127" s="5"/>
      <c r="C127" s="23" t="s">
        <v>53</v>
      </c>
      <c r="D127" s="28">
        <v>12070.86</v>
      </c>
      <c r="E127" s="28">
        <v>0</v>
      </c>
      <c r="F127" s="28">
        <v>11930.830000000002</v>
      </c>
      <c r="G127" s="28">
        <v>0</v>
      </c>
      <c r="H127" s="28">
        <v>8657.02</v>
      </c>
      <c r="I127" s="28">
        <v>0</v>
      </c>
      <c r="J127" s="28">
        <v>6083</v>
      </c>
      <c r="K127" s="28">
        <v>0</v>
      </c>
      <c r="L127" s="28">
        <v>1691.6</v>
      </c>
      <c r="M127" s="28">
        <v>0</v>
      </c>
    </row>
    <row r="128" spans="1:13" x14ac:dyDescent="0.25">
      <c r="A128" s="16"/>
      <c r="B128" s="5"/>
      <c r="C128" s="23" t="s">
        <v>54</v>
      </c>
      <c r="D128" s="28">
        <v>4768235.3600000003</v>
      </c>
      <c r="E128" s="28">
        <v>0</v>
      </c>
      <c r="F128" s="28">
        <v>14289314.569999998</v>
      </c>
      <c r="G128" s="28">
        <v>0</v>
      </c>
      <c r="H128" s="28">
        <v>8156661.8699999992</v>
      </c>
      <c r="I128" s="28">
        <v>0</v>
      </c>
      <c r="J128" s="28">
        <v>7678176.6800000016</v>
      </c>
      <c r="K128" s="28">
        <v>0</v>
      </c>
      <c r="L128" s="28">
        <v>6355221.1100000003</v>
      </c>
      <c r="M128" s="28">
        <v>0</v>
      </c>
    </row>
    <row r="129" spans="1:13" x14ac:dyDescent="0.25">
      <c r="A129" s="16"/>
      <c r="B129" s="27"/>
      <c r="C129" s="23" t="s">
        <v>55</v>
      </c>
      <c r="D129" s="28">
        <v>165216.89000000001</v>
      </c>
      <c r="E129" s="28">
        <v>0</v>
      </c>
      <c r="F129" s="28">
        <v>342254.64</v>
      </c>
      <c r="G129" s="28">
        <v>0</v>
      </c>
      <c r="H129" s="28">
        <v>386139.17</v>
      </c>
      <c r="I129" s="28">
        <v>0</v>
      </c>
      <c r="J129" s="28">
        <v>465413.6</v>
      </c>
      <c r="K129" s="28">
        <v>0</v>
      </c>
      <c r="L129" s="28">
        <v>257467.24</v>
      </c>
      <c r="M129" s="28">
        <v>0</v>
      </c>
    </row>
    <row r="130" spans="1:13" x14ac:dyDescent="0.25">
      <c r="A130" s="16"/>
      <c r="B130" s="27"/>
      <c r="C130" s="23" t="s">
        <v>56</v>
      </c>
      <c r="D130" s="28">
        <v>68171.77</v>
      </c>
      <c r="E130" s="28">
        <v>0</v>
      </c>
      <c r="F130" s="28">
        <v>34851.07</v>
      </c>
      <c r="G130" s="28">
        <v>0</v>
      </c>
      <c r="H130" s="28">
        <v>303529.96000000002</v>
      </c>
      <c r="I130" s="28">
        <v>0</v>
      </c>
      <c r="J130" s="28">
        <v>426699.62999999995</v>
      </c>
      <c r="K130" s="28">
        <v>0</v>
      </c>
      <c r="L130" s="28">
        <v>25218</v>
      </c>
      <c r="M130" s="28">
        <v>0</v>
      </c>
    </row>
    <row r="131" spans="1:13" x14ac:dyDescent="0.25">
      <c r="A131" s="16"/>
      <c r="C131" s="23" t="s">
        <v>57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</row>
    <row r="132" spans="1:13" x14ac:dyDescent="0.25">
      <c r="A132" s="16"/>
      <c r="C132" s="23" t="s">
        <v>58</v>
      </c>
      <c r="D132" s="28">
        <v>5993.11</v>
      </c>
      <c r="E132" s="28">
        <v>0</v>
      </c>
      <c r="F132" s="28">
        <v>86633.37</v>
      </c>
      <c r="G132" s="28">
        <v>0</v>
      </c>
      <c r="H132" s="28">
        <v>243595.42</v>
      </c>
      <c r="I132" s="28">
        <v>0</v>
      </c>
      <c r="J132" s="28">
        <v>302507.99</v>
      </c>
      <c r="K132" s="28">
        <v>0</v>
      </c>
      <c r="L132" s="28">
        <v>152902.83000000002</v>
      </c>
      <c r="M132" s="28">
        <v>0</v>
      </c>
    </row>
    <row r="133" spans="1:13" x14ac:dyDescent="0.25">
      <c r="A133" s="16"/>
      <c r="B133" s="5" t="s">
        <v>126</v>
      </c>
      <c r="C133" s="23" t="s">
        <v>59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</row>
    <row r="134" spans="1:13" x14ac:dyDescent="0.25">
      <c r="A134" s="16"/>
      <c r="B134" s="27"/>
      <c r="C134" s="23" t="s">
        <v>122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</row>
    <row r="135" spans="1:13" x14ac:dyDescent="0.25">
      <c r="A135" s="16"/>
      <c r="C135" s="23" t="s">
        <v>51</v>
      </c>
      <c r="D135" s="28">
        <v>67484.06</v>
      </c>
      <c r="E135" s="28">
        <v>0</v>
      </c>
      <c r="F135" s="28">
        <v>86241.25</v>
      </c>
      <c r="G135" s="28">
        <v>0</v>
      </c>
      <c r="H135" s="28">
        <v>359261.87</v>
      </c>
      <c r="I135" s="28">
        <v>0</v>
      </c>
      <c r="J135" s="28">
        <v>267560.32000000001</v>
      </c>
      <c r="K135" s="28">
        <v>0</v>
      </c>
      <c r="L135" s="28">
        <v>507137.09</v>
      </c>
      <c r="M135" s="28">
        <v>0</v>
      </c>
    </row>
    <row r="136" spans="1:13" x14ac:dyDescent="0.25">
      <c r="A136" s="16"/>
      <c r="B136" s="17" t="s">
        <v>127</v>
      </c>
      <c r="C136" s="5"/>
      <c r="D136" s="28">
        <v>24075.07</v>
      </c>
      <c r="E136" s="28">
        <v>0</v>
      </c>
      <c r="F136" s="28">
        <v>23085.940000000002</v>
      </c>
      <c r="G136" s="28">
        <v>0</v>
      </c>
      <c r="H136" s="28">
        <v>23724.86</v>
      </c>
      <c r="I136" s="28">
        <v>0</v>
      </c>
      <c r="J136" s="28">
        <v>23774.12</v>
      </c>
      <c r="K136" s="28">
        <v>0</v>
      </c>
      <c r="L136" s="28">
        <v>20217.66</v>
      </c>
      <c r="M136" s="28">
        <v>0</v>
      </c>
    </row>
    <row r="137" spans="1:13" x14ac:dyDescent="0.25">
      <c r="A137" s="16"/>
      <c r="B137" s="26" t="s">
        <v>128</v>
      </c>
      <c r="C137" s="23"/>
      <c r="D137" s="28">
        <v>52722787.099999979</v>
      </c>
      <c r="E137" s="28">
        <v>248374.97</v>
      </c>
      <c r="F137" s="28">
        <v>80031375.720000014</v>
      </c>
      <c r="G137" s="28">
        <v>213146.37</v>
      </c>
      <c r="H137" s="28">
        <v>72533744.479999959</v>
      </c>
      <c r="I137" s="28">
        <v>52354.05</v>
      </c>
      <c r="J137" s="28">
        <v>68983966.86999999</v>
      </c>
      <c r="K137" s="28">
        <v>48186.74</v>
      </c>
      <c r="L137" s="28">
        <v>65336227.839999996</v>
      </c>
      <c r="M137" s="28">
        <v>74787.28</v>
      </c>
    </row>
    <row r="138" spans="1:13" x14ac:dyDescent="0.25">
      <c r="A138" s="16"/>
      <c r="B138"/>
      <c r="C138" s="23" t="s">
        <v>129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15040.56</v>
      </c>
      <c r="K138" s="28">
        <v>0</v>
      </c>
      <c r="L138" s="28">
        <v>0</v>
      </c>
      <c r="M138" s="28">
        <v>0</v>
      </c>
    </row>
    <row r="139" spans="1:13" x14ac:dyDescent="0.25">
      <c r="A139" s="16"/>
      <c r="B139"/>
      <c r="C139" s="23" t="s">
        <v>130</v>
      </c>
      <c r="D139" s="28">
        <v>4407857.1700000009</v>
      </c>
      <c r="E139" s="28">
        <v>177553.41</v>
      </c>
      <c r="F139" s="28">
        <v>6231367.6600000001</v>
      </c>
      <c r="G139" s="28">
        <v>161509.22</v>
      </c>
      <c r="H139" s="28">
        <v>5783285.7800000003</v>
      </c>
      <c r="I139" s="28">
        <v>51198</v>
      </c>
      <c r="J139" s="28">
        <v>5693549.1600000001</v>
      </c>
      <c r="K139" s="28">
        <v>47331.02</v>
      </c>
      <c r="L139" s="28">
        <v>3100089.7399999998</v>
      </c>
      <c r="M139" s="28">
        <v>74556.23</v>
      </c>
    </row>
    <row r="140" spans="1:13" x14ac:dyDescent="0.25">
      <c r="A140" s="16"/>
      <c r="B140"/>
      <c r="C140" s="23" t="s">
        <v>131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</row>
    <row r="141" spans="1:13" x14ac:dyDescent="0.25">
      <c r="A141" s="16"/>
      <c r="B141"/>
      <c r="C141" s="23" t="s">
        <v>132</v>
      </c>
      <c r="D141" s="28">
        <v>11369274.660000004</v>
      </c>
      <c r="E141" s="28">
        <v>0</v>
      </c>
      <c r="F141" s="28">
        <v>13803278.649999999</v>
      </c>
      <c r="G141" s="28">
        <v>0</v>
      </c>
      <c r="H141" s="28">
        <v>15704472.890000001</v>
      </c>
      <c r="I141" s="28">
        <v>0</v>
      </c>
      <c r="J141" s="28">
        <v>15882164.110000003</v>
      </c>
      <c r="K141" s="28">
        <v>0</v>
      </c>
      <c r="L141" s="28">
        <v>14908795.979999999</v>
      </c>
      <c r="M141" s="28">
        <v>0</v>
      </c>
    </row>
    <row r="142" spans="1:13" x14ac:dyDescent="0.25">
      <c r="A142" s="16"/>
      <c r="B142"/>
      <c r="C142" s="23" t="s">
        <v>133</v>
      </c>
      <c r="D142" s="28">
        <v>8166418.7799999993</v>
      </c>
      <c r="E142" s="28">
        <v>0</v>
      </c>
      <c r="F142" s="28">
        <v>8663768.2099999972</v>
      </c>
      <c r="G142" s="28">
        <v>0</v>
      </c>
      <c r="H142" s="28">
        <v>8944692.6700000018</v>
      </c>
      <c r="I142" s="28">
        <v>0</v>
      </c>
      <c r="J142" s="28">
        <v>8677867.6699999999</v>
      </c>
      <c r="K142" s="28">
        <v>0</v>
      </c>
      <c r="L142" s="28">
        <v>8717577.4900000002</v>
      </c>
      <c r="M142" s="28">
        <v>0</v>
      </c>
    </row>
    <row r="143" spans="1:13" x14ac:dyDescent="0.25">
      <c r="A143" s="16"/>
      <c r="B143"/>
      <c r="C143" s="23" t="s">
        <v>134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</row>
    <row r="144" spans="1:13" x14ac:dyDescent="0.25">
      <c r="A144" s="16"/>
      <c r="B144"/>
      <c r="C144" s="23" t="s">
        <v>135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</row>
    <row r="145" spans="1:13" x14ac:dyDescent="0.25">
      <c r="A145" s="16"/>
      <c r="B145"/>
      <c r="C145" s="23" t="s">
        <v>136</v>
      </c>
      <c r="D145" s="28">
        <v>3745762.51</v>
      </c>
      <c r="E145" s="28">
        <v>70821.56</v>
      </c>
      <c r="F145" s="28">
        <v>5912764.0799999991</v>
      </c>
      <c r="G145" s="28">
        <v>51410.73</v>
      </c>
      <c r="H145" s="28">
        <v>4976113.4799999995</v>
      </c>
      <c r="I145" s="28">
        <v>1132.05</v>
      </c>
      <c r="J145" s="28">
        <v>4975605.8500000006</v>
      </c>
      <c r="K145" s="28">
        <v>676.36</v>
      </c>
      <c r="L145" s="28">
        <v>3543375.3200000003</v>
      </c>
      <c r="M145" s="28">
        <v>141.36000000000001</v>
      </c>
    </row>
    <row r="146" spans="1:13" x14ac:dyDescent="0.25">
      <c r="A146" s="16"/>
      <c r="B146"/>
      <c r="C146" s="23" t="s">
        <v>137</v>
      </c>
      <c r="D146" s="28">
        <v>3662806.07</v>
      </c>
      <c r="E146" s="28">
        <v>70810.09</v>
      </c>
      <c r="F146" s="28">
        <v>5834472.1499999994</v>
      </c>
      <c r="G146" s="28">
        <v>51405.97</v>
      </c>
      <c r="H146" s="28">
        <v>4950775.82</v>
      </c>
      <c r="I146" s="28">
        <v>894.42</v>
      </c>
      <c r="J146" s="28">
        <v>4937946.82</v>
      </c>
      <c r="K146" s="28">
        <v>674.19</v>
      </c>
      <c r="L146" s="28">
        <v>3518243.85</v>
      </c>
      <c r="M146" s="28">
        <v>0</v>
      </c>
    </row>
    <row r="147" spans="1:13" x14ac:dyDescent="0.25">
      <c r="A147" s="16"/>
      <c r="B147"/>
      <c r="C147" s="23" t="s">
        <v>138</v>
      </c>
      <c r="D147" s="28">
        <v>48767.880000000005</v>
      </c>
      <c r="E147" s="28">
        <v>11.47</v>
      </c>
      <c r="F147" s="28">
        <v>25683.600000000002</v>
      </c>
      <c r="G147" s="28">
        <v>4.76</v>
      </c>
      <c r="H147" s="28">
        <v>13535.369999999999</v>
      </c>
      <c r="I147" s="28">
        <v>237.63</v>
      </c>
      <c r="J147" s="28">
        <v>25928.689999999995</v>
      </c>
      <c r="K147" s="28">
        <v>2.17</v>
      </c>
      <c r="L147" s="28">
        <v>13452.24</v>
      </c>
      <c r="M147" s="28">
        <v>141.36000000000001</v>
      </c>
    </row>
    <row r="148" spans="1:13" x14ac:dyDescent="0.25">
      <c r="A148" s="16"/>
      <c r="B148"/>
      <c r="C148" s="23" t="s">
        <v>139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</row>
    <row r="149" spans="1:13" x14ac:dyDescent="0.25">
      <c r="A149" s="16"/>
      <c r="B149"/>
      <c r="C149" s="23" t="s">
        <v>140</v>
      </c>
      <c r="D149" s="28">
        <v>33839.86</v>
      </c>
      <c r="E149" s="28">
        <v>0</v>
      </c>
      <c r="F149" s="28">
        <v>40886.699999999997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</row>
    <row r="150" spans="1:13" x14ac:dyDescent="0.25">
      <c r="A150" s="16"/>
      <c r="B150"/>
      <c r="C150" s="23" t="s">
        <v>141</v>
      </c>
      <c r="D150" s="28">
        <v>14.72</v>
      </c>
      <c r="E150" s="28">
        <v>0</v>
      </c>
      <c r="F150" s="28">
        <v>0</v>
      </c>
      <c r="G150" s="28">
        <v>0</v>
      </c>
      <c r="H150" s="28">
        <v>98.55</v>
      </c>
      <c r="I150" s="28">
        <v>0</v>
      </c>
      <c r="J150" s="28">
        <v>48.14</v>
      </c>
      <c r="K150" s="28">
        <v>0</v>
      </c>
      <c r="L150" s="28">
        <v>111.41</v>
      </c>
      <c r="M150" s="28">
        <v>0</v>
      </c>
    </row>
    <row r="151" spans="1:13" x14ac:dyDescent="0.25">
      <c r="A151" s="16"/>
      <c r="B151"/>
      <c r="C151" s="23" t="s">
        <v>142</v>
      </c>
      <c r="D151" s="28">
        <v>333.98</v>
      </c>
      <c r="E151" s="28">
        <v>0</v>
      </c>
      <c r="F151" s="28">
        <v>11721.630000000001</v>
      </c>
      <c r="G151" s="28">
        <v>0</v>
      </c>
      <c r="H151" s="28">
        <v>11703.75</v>
      </c>
      <c r="I151" s="28">
        <v>0</v>
      </c>
      <c r="J151" s="28">
        <v>11682.199999999999</v>
      </c>
      <c r="K151" s="28">
        <v>0</v>
      </c>
      <c r="L151" s="28">
        <v>11567.81</v>
      </c>
      <c r="M151" s="28">
        <v>0</v>
      </c>
    </row>
    <row r="152" spans="1:13" x14ac:dyDescent="0.25">
      <c r="A152" s="16"/>
      <c r="B152"/>
      <c r="C152" s="23" t="s">
        <v>143</v>
      </c>
      <c r="D152" s="28">
        <v>0</v>
      </c>
      <c r="E152" s="28">
        <v>0</v>
      </c>
      <c r="F152" s="28">
        <v>0</v>
      </c>
      <c r="G152" s="28">
        <v>0</v>
      </c>
      <c r="H152" s="28">
        <v>-1.0000000707805157E-2</v>
      </c>
      <c r="I152" s="28">
        <v>0</v>
      </c>
      <c r="J152" s="28">
        <v>0</v>
      </c>
      <c r="K152" s="28">
        <v>0</v>
      </c>
      <c r="L152" s="28">
        <v>9.9999997764825821E-3</v>
      </c>
      <c r="M152" s="28">
        <v>0</v>
      </c>
    </row>
    <row r="153" spans="1:13" x14ac:dyDescent="0.25">
      <c r="A153" s="16"/>
      <c r="B153"/>
      <c r="C153" s="23" t="s">
        <v>144</v>
      </c>
      <c r="D153" s="28">
        <v>24394332.750000004</v>
      </c>
      <c r="E153" s="28">
        <v>0</v>
      </c>
      <c r="F153" s="28">
        <v>44504289.030000001</v>
      </c>
      <c r="G153" s="28">
        <v>0</v>
      </c>
      <c r="H153" s="28">
        <v>36115190.919999994</v>
      </c>
      <c r="I153" s="28">
        <v>0</v>
      </c>
      <c r="J153" s="28">
        <v>32713341.189999998</v>
      </c>
      <c r="K153" s="28">
        <v>0</v>
      </c>
      <c r="L153" s="28">
        <v>34280436.380000003</v>
      </c>
      <c r="M153" s="28">
        <v>0</v>
      </c>
    </row>
    <row r="154" spans="1:13" x14ac:dyDescent="0.25">
      <c r="A154" s="16"/>
      <c r="B154"/>
      <c r="C154" s="23" t="s">
        <v>137</v>
      </c>
      <c r="D154" s="28">
        <v>12204679.560000001</v>
      </c>
      <c r="E154" s="28">
        <v>0</v>
      </c>
      <c r="F154" s="28">
        <v>20856465.370000001</v>
      </c>
      <c r="G154" s="28">
        <v>0</v>
      </c>
      <c r="H154" s="28">
        <v>15497428.220000001</v>
      </c>
      <c r="I154" s="28">
        <v>0</v>
      </c>
      <c r="J154" s="28">
        <v>14075582.279999997</v>
      </c>
      <c r="K154" s="28">
        <v>0</v>
      </c>
      <c r="L154" s="28">
        <v>14377671.339999998</v>
      </c>
      <c r="M154" s="28">
        <v>0</v>
      </c>
    </row>
    <row r="155" spans="1:13" x14ac:dyDescent="0.25">
      <c r="A155" s="16"/>
      <c r="B155"/>
      <c r="C155" s="23" t="s">
        <v>145</v>
      </c>
      <c r="D155" s="28">
        <v>12.09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</row>
    <row r="156" spans="1:13" x14ac:dyDescent="0.25">
      <c r="A156" s="16"/>
      <c r="B156"/>
      <c r="C156" s="23" t="s">
        <v>140</v>
      </c>
      <c r="D156" s="28">
        <v>1506636.0599999998</v>
      </c>
      <c r="E156" s="28">
        <v>0</v>
      </c>
      <c r="F156" s="28">
        <v>3613123.3699999996</v>
      </c>
      <c r="G156" s="28">
        <v>0</v>
      </c>
      <c r="H156" s="28">
        <v>2663352.1999999997</v>
      </c>
      <c r="I156" s="28">
        <v>0</v>
      </c>
      <c r="J156" s="28">
        <v>2323772.38</v>
      </c>
      <c r="K156" s="28">
        <v>0</v>
      </c>
      <c r="L156" s="28">
        <v>1623353.0699999998</v>
      </c>
      <c r="M156" s="28">
        <v>0</v>
      </c>
    </row>
    <row r="157" spans="1:13" x14ac:dyDescent="0.25">
      <c r="A157" s="16"/>
      <c r="B157"/>
      <c r="C157" s="23" t="s">
        <v>146</v>
      </c>
      <c r="D157" s="28">
        <v>4910201.08</v>
      </c>
      <c r="E157" s="28">
        <v>0</v>
      </c>
      <c r="F157" s="28">
        <v>10734304.76</v>
      </c>
      <c r="G157" s="28">
        <v>0</v>
      </c>
      <c r="H157" s="28">
        <v>8871016.6800000016</v>
      </c>
      <c r="I157" s="28">
        <v>0</v>
      </c>
      <c r="J157" s="28">
        <v>7573918.0300000012</v>
      </c>
      <c r="K157" s="28">
        <v>0</v>
      </c>
      <c r="L157" s="28">
        <v>6725968.4799999995</v>
      </c>
      <c r="M157" s="28">
        <v>0</v>
      </c>
    </row>
    <row r="158" spans="1:13" x14ac:dyDescent="0.25">
      <c r="A158" s="16"/>
      <c r="B158"/>
      <c r="C158" s="23" t="s">
        <v>147</v>
      </c>
      <c r="D158" s="28">
        <v>2235280.2399999998</v>
      </c>
      <c r="E158" s="28">
        <v>0</v>
      </c>
      <c r="F158" s="28">
        <v>3367738.3000000003</v>
      </c>
      <c r="G158" s="28">
        <v>0</v>
      </c>
      <c r="H158" s="28">
        <v>3350187.8699999996</v>
      </c>
      <c r="I158" s="28">
        <v>0</v>
      </c>
      <c r="J158" s="28">
        <v>3294439.17</v>
      </c>
      <c r="K158" s="28">
        <v>0</v>
      </c>
      <c r="L158" s="28">
        <v>4935168.97</v>
      </c>
      <c r="M158" s="28">
        <v>0</v>
      </c>
    </row>
    <row r="159" spans="1:13" x14ac:dyDescent="0.25">
      <c r="A159" s="16"/>
      <c r="B159"/>
      <c r="C159" s="23" t="s">
        <v>148</v>
      </c>
      <c r="D159" s="28">
        <v>1721046.23</v>
      </c>
      <c r="E159" s="28">
        <v>0</v>
      </c>
      <c r="F159" s="28">
        <v>3490006.71</v>
      </c>
      <c r="G159" s="28">
        <v>0</v>
      </c>
      <c r="H159" s="28">
        <v>3034220.26</v>
      </c>
      <c r="I159" s="28">
        <v>0</v>
      </c>
      <c r="J159" s="28">
        <v>2744633.77</v>
      </c>
      <c r="K159" s="28">
        <v>0</v>
      </c>
      <c r="L159" s="28">
        <v>3235329.04</v>
      </c>
      <c r="M159" s="28">
        <v>0</v>
      </c>
    </row>
    <row r="160" spans="1:13" x14ac:dyDescent="0.25">
      <c r="A160" s="16"/>
      <c r="B160"/>
      <c r="C160" s="23" t="s">
        <v>149</v>
      </c>
      <c r="D160" s="28">
        <v>475317.72</v>
      </c>
      <c r="E160" s="28">
        <v>0</v>
      </c>
      <c r="F160" s="28">
        <v>1037453.52</v>
      </c>
      <c r="G160" s="28">
        <v>0</v>
      </c>
      <c r="H160" s="28">
        <v>905958.59</v>
      </c>
      <c r="I160" s="28">
        <v>0</v>
      </c>
      <c r="J160" s="28">
        <v>840656.8899999999</v>
      </c>
      <c r="K160" s="28">
        <v>0</v>
      </c>
      <c r="L160" s="28">
        <v>930624.89</v>
      </c>
      <c r="M160" s="28">
        <v>0</v>
      </c>
    </row>
    <row r="161" spans="1:13" x14ac:dyDescent="0.25">
      <c r="A161" s="16"/>
      <c r="B161"/>
      <c r="C161" s="23" t="s">
        <v>150</v>
      </c>
      <c r="D161" s="28">
        <v>627866.33000000007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221935.56</v>
      </c>
      <c r="M161" s="28">
        <v>0</v>
      </c>
    </row>
    <row r="162" spans="1:13" x14ac:dyDescent="0.25">
      <c r="A162" s="16"/>
      <c r="B162"/>
      <c r="C162" s="23" t="s">
        <v>143</v>
      </c>
      <c r="D162" s="28">
        <v>713293.44000000879</v>
      </c>
      <c r="E162" s="28">
        <v>0</v>
      </c>
      <c r="F162" s="28">
        <v>1405197</v>
      </c>
      <c r="G162" s="28">
        <v>0</v>
      </c>
      <c r="H162" s="28">
        <v>1793027.0999999866</v>
      </c>
      <c r="I162" s="28">
        <v>0</v>
      </c>
      <c r="J162" s="28">
        <v>1860338.6699999981</v>
      </c>
      <c r="K162" s="28">
        <v>0</v>
      </c>
      <c r="L162" s="28">
        <v>2230385.0300000086</v>
      </c>
      <c r="M162" s="28">
        <v>0</v>
      </c>
    </row>
    <row r="163" spans="1:13" x14ac:dyDescent="0.25">
      <c r="A163" s="16"/>
      <c r="B163"/>
      <c r="C163" s="23" t="s">
        <v>151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</row>
    <row r="164" spans="1:13" x14ac:dyDescent="0.25">
      <c r="A164" s="16"/>
      <c r="B164" s="17"/>
      <c r="C164" s="5" t="s">
        <v>143</v>
      </c>
      <c r="D164" s="28">
        <v>639141.22999997437</v>
      </c>
      <c r="E164" s="28">
        <v>0</v>
      </c>
      <c r="F164" s="28">
        <v>915908.09000001848</v>
      </c>
      <c r="G164" s="28">
        <v>226.4199999999837</v>
      </c>
      <c r="H164" s="28">
        <v>1009988.7399999648</v>
      </c>
      <c r="I164" s="28">
        <v>24</v>
      </c>
      <c r="J164" s="28">
        <v>1026398.3299999982</v>
      </c>
      <c r="K164" s="28">
        <v>179.36000000000058</v>
      </c>
      <c r="L164" s="28">
        <v>785952.92999999225</v>
      </c>
      <c r="M164" s="28">
        <v>89.690000000002328</v>
      </c>
    </row>
    <row r="165" spans="1:13" x14ac:dyDescent="0.25">
      <c r="A165" s="16"/>
      <c r="B165" s="17" t="s">
        <v>152</v>
      </c>
      <c r="C165" s="5"/>
      <c r="D165" s="28">
        <v>15614996.080000004</v>
      </c>
      <c r="E165" s="28">
        <v>14656.11</v>
      </c>
      <c r="F165" s="28">
        <v>22053030.269999988</v>
      </c>
      <c r="G165" s="28">
        <v>18017.2</v>
      </c>
      <c r="H165" s="28">
        <v>20493637.969999999</v>
      </c>
      <c r="I165" s="28">
        <v>41485.93</v>
      </c>
      <c r="J165" s="28">
        <v>22865907.990000002</v>
      </c>
      <c r="K165" s="28">
        <v>58094.55</v>
      </c>
      <c r="L165" s="28">
        <v>20666806.369999997</v>
      </c>
      <c r="M165" s="28">
        <v>26761.88</v>
      </c>
    </row>
    <row r="166" spans="1:13" x14ac:dyDescent="0.25">
      <c r="A166" s="16"/>
      <c r="B166" s="17" t="s">
        <v>153</v>
      </c>
      <c r="C166" s="5"/>
      <c r="D166" s="28">
        <v>3199890.669999999</v>
      </c>
      <c r="E166" s="28">
        <v>19237.759999999998</v>
      </c>
      <c r="F166" s="28">
        <v>3268319.7399999998</v>
      </c>
      <c r="G166" s="28">
        <v>21787.200000000001</v>
      </c>
      <c r="H166" s="28">
        <v>4054648.3400000003</v>
      </c>
      <c r="I166" s="28">
        <v>21622.75</v>
      </c>
      <c r="J166" s="28">
        <v>3616563.9299999988</v>
      </c>
      <c r="K166" s="28">
        <v>23624.959999999999</v>
      </c>
      <c r="L166" s="28">
        <v>4190689.6199999996</v>
      </c>
      <c r="M166" s="28">
        <v>23590.240000000002</v>
      </c>
    </row>
    <row r="167" spans="1:13" x14ac:dyDescent="0.25">
      <c r="A167" s="16"/>
      <c r="B167" s="17" t="s">
        <v>154</v>
      </c>
      <c r="C167" s="5"/>
      <c r="D167" s="28">
        <v>10430155.9599998</v>
      </c>
      <c r="E167" s="28">
        <v>16856.049999999814</v>
      </c>
      <c r="F167" s="28">
        <v>11656001.950000286</v>
      </c>
      <c r="G167" s="28">
        <v>26356.929999999935</v>
      </c>
      <c r="H167" s="28">
        <v>11690585.629999757</v>
      </c>
      <c r="I167" s="28">
        <v>92704.519999999786</v>
      </c>
      <c r="J167" s="28">
        <v>11380303.69999969</v>
      </c>
      <c r="K167" s="28">
        <v>112550.47999999998</v>
      </c>
      <c r="L167" s="28">
        <v>12634409.569999933</v>
      </c>
      <c r="M167" s="28">
        <v>13703.889999999665</v>
      </c>
    </row>
    <row r="168" spans="1:13" x14ac:dyDescent="0.25">
      <c r="A168" s="122" t="s">
        <v>155</v>
      </c>
      <c r="B168" s="124"/>
      <c r="C168" s="124"/>
      <c r="D168" s="126">
        <v>120739108.06000002</v>
      </c>
      <c r="E168" s="126">
        <v>220384.15999999997</v>
      </c>
      <c r="F168" s="126">
        <v>123546274.18000001</v>
      </c>
      <c r="G168" s="126">
        <v>294744.28999999998</v>
      </c>
      <c r="H168" s="126">
        <v>121804564.06999996</v>
      </c>
      <c r="I168" s="126">
        <v>274386.26999999996</v>
      </c>
      <c r="J168" s="126">
        <v>121630699.50999998</v>
      </c>
      <c r="K168" s="126">
        <v>254533.58999999997</v>
      </c>
      <c r="L168" s="126">
        <v>132738987.09000002</v>
      </c>
      <c r="M168" s="126">
        <v>412256.75999999995</v>
      </c>
    </row>
    <row r="169" spans="1:13" x14ac:dyDescent="0.25">
      <c r="A169" s="4"/>
      <c r="B169" s="17" t="s">
        <v>156</v>
      </c>
      <c r="D169" s="24">
        <v>6755458.7300000004</v>
      </c>
      <c r="E169" s="24">
        <v>213341.56</v>
      </c>
      <c r="F169" s="24">
        <v>7459448.2599999998</v>
      </c>
      <c r="G169" s="24">
        <v>249991.56</v>
      </c>
      <c r="H169" s="24">
        <v>8139634.0699999994</v>
      </c>
      <c r="I169" s="24">
        <v>282523.84999999998</v>
      </c>
      <c r="J169" s="24">
        <v>8200177</v>
      </c>
      <c r="K169" s="24">
        <v>282523.84999999998</v>
      </c>
      <c r="L169" s="24">
        <v>9435598.3200000003</v>
      </c>
      <c r="M169" s="24">
        <v>415378.48</v>
      </c>
    </row>
    <row r="170" spans="1:13" x14ac:dyDescent="0.25">
      <c r="A170" s="4"/>
      <c r="B170" s="17"/>
      <c r="C170" s="5" t="s">
        <v>157</v>
      </c>
      <c r="D170" s="24">
        <v>6211168.3000000007</v>
      </c>
      <c r="E170" s="24">
        <v>213341.56</v>
      </c>
      <c r="F170" s="24">
        <v>6828237.1699999999</v>
      </c>
      <c r="G170" s="24">
        <v>249991.56</v>
      </c>
      <c r="H170" s="24">
        <v>7437730.3599999994</v>
      </c>
      <c r="I170" s="24">
        <v>282523.84999999998</v>
      </c>
      <c r="J170" s="24">
        <v>7494474.9500000002</v>
      </c>
      <c r="K170" s="24">
        <v>282523.84999999998</v>
      </c>
      <c r="L170" s="24">
        <v>8700925.5</v>
      </c>
      <c r="M170" s="24">
        <v>415378.48</v>
      </c>
    </row>
    <row r="171" spans="1:13" x14ac:dyDescent="0.25">
      <c r="A171" s="4"/>
      <c r="B171" s="17"/>
      <c r="C171" s="5" t="s">
        <v>158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</row>
    <row r="172" spans="1:13" x14ac:dyDescent="0.25">
      <c r="A172" s="4"/>
      <c r="B172" s="17"/>
      <c r="C172" s="5" t="s">
        <v>159</v>
      </c>
      <c r="D172" s="24">
        <v>38421.21</v>
      </c>
      <c r="E172" s="24">
        <v>0</v>
      </c>
      <c r="F172" s="24">
        <v>51630.03</v>
      </c>
      <c r="G172" s="24">
        <v>0</v>
      </c>
      <c r="H172" s="24">
        <v>57810.7</v>
      </c>
      <c r="I172" s="24">
        <v>0</v>
      </c>
      <c r="J172" s="24">
        <v>58727.630000000005</v>
      </c>
      <c r="K172" s="24">
        <v>0</v>
      </c>
      <c r="L172" s="24">
        <v>69452.25</v>
      </c>
      <c r="M172" s="24">
        <v>0</v>
      </c>
    </row>
    <row r="173" spans="1:13" x14ac:dyDescent="0.25">
      <c r="A173" s="4"/>
      <c r="B173" s="17"/>
      <c r="C173" s="5" t="s">
        <v>160</v>
      </c>
      <c r="D173" s="24">
        <v>505869.22</v>
      </c>
      <c r="E173" s="24">
        <v>0</v>
      </c>
      <c r="F173" s="24">
        <v>579581.05999999994</v>
      </c>
      <c r="G173" s="24">
        <v>0</v>
      </c>
      <c r="H173" s="24">
        <v>644093.01</v>
      </c>
      <c r="I173" s="24">
        <v>0</v>
      </c>
      <c r="J173" s="24">
        <v>646974.41999999993</v>
      </c>
      <c r="K173" s="24">
        <v>0</v>
      </c>
      <c r="L173" s="24">
        <v>665220.57000000007</v>
      </c>
      <c r="M173" s="24">
        <v>0</v>
      </c>
    </row>
    <row r="174" spans="1:13" x14ac:dyDescent="0.25">
      <c r="A174" s="4"/>
      <c r="B174" s="17"/>
      <c r="C174" s="5" t="s">
        <v>161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</row>
    <row r="175" spans="1:13" x14ac:dyDescent="0.25">
      <c r="A175" s="4"/>
      <c r="B175" s="17"/>
      <c r="C175" s="5" t="s">
        <v>162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</row>
    <row r="176" spans="1:13" x14ac:dyDescent="0.25">
      <c r="A176" s="4"/>
      <c r="B176" s="17"/>
      <c r="C176" s="5" t="s">
        <v>163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</row>
    <row r="177" spans="1:13" x14ac:dyDescent="0.25">
      <c r="A177" s="4"/>
      <c r="B177" s="17"/>
      <c r="C177" s="5" t="s">
        <v>164</v>
      </c>
      <c r="D177" s="24">
        <v>0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</row>
    <row r="178" spans="1:13" x14ac:dyDescent="0.25">
      <c r="A178" s="4"/>
      <c r="B178" s="17" t="s">
        <v>165</v>
      </c>
      <c r="D178" s="24">
        <v>59714392.670000017</v>
      </c>
      <c r="E178" s="24">
        <v>14331.5</v>
      </c>
      <c r="F178" s="24">
        <v>67792248.730000004</v>
      </c>
      <c r="G178" s="24">
        <v>15908.09</v>
      </c>
      <c r="H178" s="24">
        <v>76417691.229999974</v>
      </c>
      <c r="I178" s="24">
        <v>17899.38</v>
      </c>
      <c r="J178" s="24">
        <v>76418260.289999977</v>
      </c>
      <c r="K178" s="24">
        <v>17899.38</v>
      </c>
      <c r="L178" s="24">
        <v>69343518.520000026</v>
      </c>
      <c r="M178" s="24">
        <v>17899.38</v>
      </c>
    </row>
    <row r="179" spans="1:13" x14ac:dyDescent="0.25">
      <c r="A179" s="4"/>
      <c r="B179" s="17" t="s">
        <v>166</v>
      </c>
      <c r="D179" s="24">
        <v>36529.919999999998</v>
      </c>
      <c r="E179" s="24">
        <v>0</v>
      </c>
      <c r="F179" s="24">
        <v>37610.85</v>
      </c>
      <c r="G179" s="24">
        <v>0</v>
      </c>
      <c r="H179" s="24">
        <v>34682.020000000004</v>
      </c>
      <c r="I179" s="24">
        <v>0</v>
      </c>
      <c r="J179" s="24">
        <v>32737.39</v>
      </c>
      <c r="K179" s="24">
        <v>0</v>
      </c>
      <c r="L179" s="24">
        <v>34240.450000000004</v>
      </c>
      <c r="M179" s="24">
        <v>0</v>
      </c>
    </row>
    <row r="180" spans="1:13" x14ac:dyDescent="0.25">
      <c r="A180" s="4"/>
      <c r="B180" s="26" t="s">
        <v>167</v>
      </c>
      <c r="D180" s="24">
        <v>38932783.380000003</v>
      </c>
      <c r="E180" s="24">
        <v>67257.87</v>
      </c>
      <c r="F180" s="24">
        <v>42914404.609999999</v>
      </c>
      <c r="G180" s="24">
        <v>85055.09</v>
      </c>
      <c r="H180" s="24">
        <v>40436311.719999991</v>
      </c>
      <c r="I180" s="24">
        <v>102693.84</v>
      </c>
      <c r="J180" s="24">
        <v>39278315.310000002</v>
      </c>
      <c r="K180" s="24">
        <v>102700.43</v>
      </c>
      <c r="L180" s="24">
        <v>47357089.36999999</v>
      </c>
      <c r="M180" s="24">
        <v>144707.22</v>
      </c>
    </row>
    <row r="181" spans="1:13" x14ac:dyDescent="0.25">
      <c r="A181" s="4"/>
      <c r="B181" s="17" t="s">
        <v>168</v>
      </c>
      <c r="C181" s="23"/>
      <c r="D181" s="22">
        <v>15299943.359999998</v>
      </c>
      <c r="E181" s="22">
        <v>-74546.77</v>
      </c>
      <c r="F181" s="22">
        <v>5342561.7300000042</v>
      </c>
      <c r="G181" s="22">
        <v>-56210.45</v>
      </c>
      <c r="H181" s="22">
        <v>-3223754.9700000016</v>
      </c>
      <c r="I181" s="22">
        <v>-128730.79999999999</v>
      </c>
      <c r="J181" s="22">
        <v>-2298790.4800000009</v>
      </c>
      <c r="K181" s="22">
        <v>-148590.07</v>
      </c>
      <c r="L181" s="22">
        <v>6568540.4299999978</v>
      </c>
      <c r="M181" s="22">
        <v>-165728.32000000001</v>
      </c>
    </row>
    <row r="182" spans="1:13" x14ac:dyDescent="0.25">
      <c r="A182" s="4"/>
      <c r="B182" s="17"/>
      <c r="C182" s="27" t="s">
        <v>169</v>
      </c>
      <c r="D182" s="24">
        <v>1222529.8499999999</v>
      </c>
      <c r="E182" s="24">
        <v>801.79</v>
      </c>
      <c r="F182" s="24">
        <v>932867.14</v>
      </c>
      <c r="G182" s="24">
        <v>0</v>
      </c>
      <c r="H182" s="24">
        <v>1436599.9900000002</v>
      </c>
      <c r="I182" s="24">
        <v>0</v>
      </c>
      <c r="J182" s="24">
        <v>1479505.5199999998</v>
      </c>
      <c r="K182" s="24">
        <v>0</v>
      </c>
      <c r="L182" s="24">
        <v>1196737.3799999999</v>
      </c>
      <c r="M182" s="24">
        <v>0</v>
      </c>
    </row>
    <row r="183" spans="1:13" x14ac:dyDescent="0.25">
      <c r="A183" s="4"/>
      <c r="B183" s="17"/>
      <c r="C183" s="27" t="s">
        <v>170</v>
      </c>
      <c r="D183" s="24">
        <v>-1964062.91</v>
      </c>
      <c r="E183" s="24">
        <v>-91114.51</v>
      </c>
      <c r="F183" s="24">
        <v>-11751495.629999999</v>
      </c>
      <c r="G183" s="24">
        <v>-76123.360000000001</v>
      </c>
      <c r="H183" s="24">
        <v>-12039215.740000002</v>
      </c>
      <c r="I183" s="24">
        <v>-58201.74</v>
      </c>
      <c r="J183" s="24">
        <v>-12074059.35</v>
      </c>
      <c r="K183" s="24">
        <v>-58201.74</v>
      </c>
      <c r="L183" s="24">
        <v>-2296300.1900000004</v>
      </c>
      <c r="M183" s="24">
        <v>-148590.07</v>
      </c>
    </row>
    <row r="184" spans="1:13" x14ac:dyDescent="0.25">
      <c r="A184" s="4"/>
      <c r="B184" s="17"/>
      <c r="C184" s="27" t="s">
        <v>171</v>
      </c>
      <c r="D184" s="24">
        <v>16202813.159999996</v>
      </c>
      <c r="E184" s="24">
        <v>15765.95</v>
      </c>
      <c r="F184" s="24">
        <v>16641354.020000003</v>
      </c>
      <c r="G184" s="24">
        <v>19912.91</v>
      </c>
      <c r="H184" s="24">
        <v>9459006.3900000006</v>
      </c>
      <c r="I184" s="24">
        <v>0</v>
      </c>
      <c r="J184" s="24">
        <v>10524843.469999999</v>
      </c>
      <c r="K184" s="24">
        <v>0</v>
      </c>
      <c r="L184" s="24">
        <v>9746279.959999999</v>
      </c>
      <c r="M184" s="24">
        <v>0</v>
      </c>
    </row>
    <row r="185" spans="1:13" x14ac:dyDescent="0.25">
      <c r="A185" s="4"/>
      <c r="B185" s="17"/>
      <c r="C185" s="27" t="s">
        <v>172</v>
      </c>
      <c r="D185" s="24">
        <v>-83711.540000000008</v>
      </c>
      <c r="E185" s="24">
        <v>0</v>
      </c>
      <c r="F185" s="24">
        <v>-401553.19</v>
      </c>
      <c r="G185" s="24">
        <v>0</v>
      </c>
      <c r="H185" s="24">
        <v>-2048728.1400000001</v>
      </c>
      <c r="I185" s="24">
        <v>-70529.06</v>
      </c>
      <c r="J185" s="24">
        <v>-2197089.0699999998</v>
      </c>
      <c r="K185" s="24">
        <v>-90388.33</v>
      </c>
      <c r="L185" s="24">
        <v>-2047993.9400000002</v>
      </c>
      <c r="M185" s="24">
        <v>-17138.25</v>
      </c>
    </row>
    <row r="186" spans="1:13" x14ac:dyDescent="0.25">
      <c r="A186" s="4"/>
      <c r="B186" s="17"/>
      <c r="C186" s="27" t="s">
        <v>173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</row>
    <row r="187" spans="1:13" x14ac:dyDescent="0.25">
      <c r="A187" s="4"/>
      <c r="B187" s="17"/>
      <c r="C187" s="23" t="s">
        <v>174</v>
      </c>
      <c r="D187" s="24">
        <v>-77625.200000000012</v>
      </c>
      <c r="E187" s="24">
        <v>0</v>
      </c>
      <c r="F187" s="24">
        <v>-78610.610000000015</v>
      </c>
      <c r="G187" s="24">
        <v>0</v>
      </c>
      <c r="H187" s="24">
        <v>-31417.47</v>
      </c>
      <c r="I187" s="24">
        <v>0</v>
      </c>
      <c r="J187" s="24">
        <v>-31991.050000000003</v>
      </c>
      <c r="K187" s="24">
        <v>0</v>
      </c>
      <c r="L187" s="24">
        <v>-30182.780000000002</v>
      </c>
      <c r="M187" s="24">
        <v>0</v>
      </c>
    </row>
    <row r="188" spans="1:13" ht="15.75" thickBot="1" x14ac:dyDescent="0.3">
      <c r="A188" s="36"/>
      <c r="B188" s="37"/>
      <c r="C188" s="38"/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</row>
    <row r="189" spans="1:13" ht="15.75" thickBot="1" x14ac:dyDescent="0.3">
      <c r="A189" s="5"/>
      <c r="B189" s="5"/>
      <c r="C189" s="40"/>
      <c r="D189" s="41"/>
      <c r="E189" s="41"/>
      <c r="F189" s="41"/>
      <c r="G189" s="41"/>
      <c r="H189" s="41"/>
      <c r="I189" s="41"/>
      <c r="J189" s="41"/>
      <c r="K189" s="41"/>
      <c r="L189" s="41"/>
      <c r="M189" s="41"/>
    </row>
    <row r="190" spans="1:13" x14ac:dyDescent="0.25">
      <c r="A190" s="42" t="s">
        <v>175</v>
      </c>
      <c r="B190" s="2"/>
      <c r="C190" s="2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x14ac:dyDescent="0.25">
      <c r="A191" s="16" t="s">
        <v>176</v>
      </c>
      <c r="B191" s="17"/>
      <c r="C191" s="17"/>
      <c r="D191" s="18">
        <v>197238419.20999998</v>
      </c>
      <c r="E191" s="18">
        <v>375207.88000000006</v>
      </c>
      <c r="F191" s="18">
        <v>356445892.14000005</v>
      </c>
      <c r="G191" s="18">
        <v>499622.84</v>
      </c>
      <c r="H191" s="18">
        <v>426221831.61000013</v>
      </c>
      <c r="I191" s="18">
        <v>585865.16</v>
      </c>
      <c r="J191" s="18">
        <v>465458493.2300002</v>
      </c>
      <c r="K191" s="18">
        <v>642514.43999999994</v>
      </c>
      <c r="L191" s="18">
        <v>387723665.71999997</v>
      </c>
      <c r="M191" s="18">
        <v>653839.28</v>
      </c>
    </row>
    <row r="192" spans="1:13" x14ac:dyDescent="0.25">
      <c r="A192" s="16"/>
      <c r="B192" s="26" t="s">
        <v>177</v>
      </c>
      <c r="D192" s="44">
        <v>44649409.039999992</v>
      </c>
      <c r="E192" s="44">
        <v>251351.42</v>
      </c>
      <c r="F192" s="44">
        <v>66867614.170000002</v>
      </c>
      <c r="G192" s="44">
        <v>353632.29</v>
      </c>
      <c r="H192" s="44">
        <v>87086150.589999974</v>
      </c>
      <c r="I192" s="44">
        <v>442837.32</v>
      </c>
      <c r="J192" s="44">
        <v>95198270.609999999</v>
      </c>
      <c r="K192" s="44">
        <v>485714.67</v>
      </c>
      <c r="L192" s="44">
        <v>82221305.560000032</v>
      </c>
      <c r="M192" s="44">
        <v>488390.52</v>
      </c>
    </row>
    <row r="193" spans="1:13" x14ac:dyDescent="0.25">
      <c r="A193" s="16"/>
      <c r="B193" s="27"/>
      <c r="C193" s="23" t="s">
        <v>178</v>
      </c>
      <c r="D193" s="24">
        <v>10757624.859999998</v>
      </c>
      <c r="E193" s="24">
        <v>39325.86</v>
      </c>
      <c r="F193" s="24">
        <v>22025929.27</v>
      </c>
      <c r="G193" s="24">
        <v>58738.74</v>
      </c>
      <c r="H193" s="24">
        <v>34760488.530000001</v>
      </c>
      <c r="I193" s="24">
        <v>83414.09</v>
      </c>
      <c r="J193" s="24">
        <v>38032460.159999996</v>
      </c>
      <c r="K193" s="24">
        <v>91800.8</v>
      </c>
      <c r="L193" s="24">
        <v>32446598.950000003</v>
      </c>
      <c r="M193" s="24">
        <v>90442.35</v>
      </c>
    </row>
    <row r="194" spans="1:13" x14ac:dyDescent="0.25">
      <c r="A194" s="16"/>
      <c r="B194" s="27"/>
      <c r="C194" s="23" t="s">
        <v>179</v>
      </c>
      <c r="D194" s="44">
        <v>17284471.43</v>
      </c>
      <c r="E194" s="44">
        <v>2688.51</v>
      </c>
      <c r="F194" s="44">
        <v>23450758.860000014</v>
      </c>
      <c r="G194" s="44">
        <v>878.85</v>
      </c>
      <c r="H194" s="44">
        <v>25940146.699999999</v>
      </c>
      <c r="I194" s="44">
        <v>450.29</v>
      </c>
      <c r="J194" s="44">
        <v>28275616.110000007</v>
      </c>
      <c r="K194" s="44">
        <v>484.64</v>
      </c>
      <c r="L194" s="44">
        <v>24139778.789999995</v>
      </c>
      <c r="M194" s="44">
        <v>348.19</v>
      </c>
    </row>
    <row r="195" spans="1:13" x14ac:dyDescent="0.25">
      <c r="A195" s="16"/>
      <c r="B195" s="27"/>
      <c r="C195" s="23" t="s">
        <v>180</v>
      </c>
      <c r="D195" s="44">
        <v>176049.92000000001</v>
      </c>
      <c r="E195" s="44">
        <v>0</v>
      </c>
      <c r="F195" s="44">
        <v>235636.84999999998</v>
      </c>
      <c r="G195" s="44">
        <v>0</v>
      </c>
      <c r="H195" s="44">
        <v>353597.0799999999</v>
      </c>
      <c r="I195" s="44">
        <v>0</v>
      </c>
      <c r="J195" s="44">
        <v>388257.15</v>
      </c>
      <c r="K195" s="44">
        <v>0</v>
      </c>
      <c r="L195" s="44">
        <v>318666.08</v>
      </c>
      <c r="M195" s="44">
        <v>0</v>
      </c>
    </row>
    <row r="196" spans="1:13" x14ac:dyDescent="0.25">
      <c r="A196" s="16"/>
      <c r="B196" s="27"/>
      <c r="C196" s="23" t="s">
        <v>181</v>
      </c>
      <c r="D196" s="44">
        <v>120647.65999999999</v>
      </c>
      <c r="E196" s="44">
        <v>0</v>
      </c>
      <c r="F196" s="44">
        <v>205545.62</v>
      </c>
      <c r="G196" s="44">
        <v>0</v>
      </c>
      <c r="H196" s="44">
        <v>350602.75</v>
      </c>
      <c r="I196" s="44">
        <v>0</v>
      </c>
      <c r="J196" s="44">
        <v>378061.76000000007</v>
      </c>
      <c r="K196" s="44">
        <v>0</v>
      </c>
      <c r="L196" s="44">
        <v>310905.23999999993</v>
      </c>
      <c r="M196" s="44">
        <v>0</v>
      </c>
    </row>
    <row r="197" spans="1:13" x14ac:dyDescent="0.25">
      <c r="A197" s="16"/>
      <c r="B197" s="5"/>
      <c r="C197" s="23" t="s">
        <v>182</v>
      </c>
      <c r="D197" s="44">
        <v>6404873.1400000006</v>
      </c>
      <c r="E197" s="44">
        <v>5864.78</v>
      </c>
      <c r="F197" s="44">
        <v>7388746.2099999981</v>
      </c>
      <c r="G197" s="44">
        <v>6463.85</v>
      </c>
      <c r="H197" s="44">
        <v>8120382.0000000009</v>
      </c>
      <c r="I197" s="44">
        <v>6202.69</v>
      </c>
      <c r="J197" s="44">
        <v>8925840.2100000009</v>
      </c>
      <c r="K197" s="44">
        <v>6753.01</v>
      </c>
      <c r="L197" s="44">
        <v>8973434.25</v>
      </c>
      <c r="M197" s="44">
        <v>6149.49</v>
      </c>
    </row>
    <row r="198" spans="1:13" x14ac:dyDescent="0.25">
      <c r="A198" s="16"/>
      <c r="B198" s="5"/>
      <c r="C198" s="23" t="s">
        <v>183</v>
      </c>
      <c r="D198" s="44">
        <v>2241972.2300000004</v>
      </c>
      <c r="E198" s="44">
        <v>201082.82</v>
      </c>
      <c r="F198" s="44">
        <v>2492376.42</v>
      </c>
      <c r="G198" s="44">
        <v>284417.13</v>
      </c>
      <c r="H198" s="44">
        <v>2720606.38</v>
      </c>
      <c r="I198" s="44">
        <v>349084.62</v>
      </c>
      <c r="J198" s="44">
        <v>2980374.81</v>
      </c>
      <c r="K198" s="44">
        <v>382630.54</v>
      </c>
      <c r="L198" s="44">
        <v>2979935.31</v>
      </c>
      <c r="M198" s="44">
        <v>387028.19</v>
      </c>
    </row>
    <row r="199" spans="1:13" x14ac:dyDescent="0.25">
      <c r="A199" s="16"/>
      <c r="B199" s="5"/>
      <c r="C199" s="23" t="s">
        <v>184</v>
      </c>
      <c r="D199" s="44">
        <v>4942846.78</v>
      </c>
      <c r="E199" s="44">
        <v>0</v>
      </c>
      <c r="F199" s="44">
        <v>6601063.4199999999</v>
      </c>
      <c r="G199" s="44">
        <v>0</v>
      </c>
      <c r="H199" s="44">
        <v>8580407.3800000008</v>
      </c>
      <c r="I199" s="44">
        <v>0</v>
      </c>
      <c r="J199" s="44">
        <v>9365640.1400000006</v>
      </c>
      <c r="K199" s="44">
        <v>0</v>
      </c>
      <c r="L199" s="44">
        <v>7387883.0600000005</v>
      </c>
      <c r="M199" s="44">
        <v>0</v>
      </c>
    </row>
    <row r="200" spans="1:13" x14ac:dyDescent="0.25">
      <c r="A200" s="16"/>
      <c r="B200" s="5"/>
      <c r="C200" s="23" t="s">
        <v>185</v>
      </c>
      <c r="D200" s="44">
        <v>23069.110000000004</v>
      </c>
      <c r="E200" s="44">
        <v>0</v>
      </c>
      <c r="F200" s="44">
        <v>27459.370000000003</v>
      </c>
      <c r="G200" s="44">
        <v>0</v>
      </c>
      <c r="H200" s="44">
        <v>33772.159999999989</v>
      </c>
      <c r="I200" s="44">
        <v>0</v>
      </c>
      <c r="J200" s="44">
        <v>36278.870000000003</v>
      </c>
      <c r="K200" s="44">
        <v>0</v>
      </c>
      <c r="L200" s="44">
        <v>22561.87</v>
      </c>
      <c r="M200" s="44">
        <v>0</v>
      </c>
    </row>
    <row r="201" spans="1:13" x14ac:dyDescent="0.25">
      <c r="A201" s="16"/>
      <c r="B201" s="5"/>
      <c r="C201" s="23" t="s">
        <v>186</v>
      </c>
      <c r="D201" s="44">
        <v>170540.52</v>
      </c>
      <c r="E201" s="44">
        <v>0</v>
      </c>
      <c r="F201" s="44">
        <v>362608.25999999995</v>
      </c>
      <c r="G201" s="44">
        <v>0</v>
      </c>
      <c r="H201" s="44">
        <v>526753.38</v>
      </c>
      <c r="I201" s="44">
        <v>0</v>
      </c>
      <c r="J201" s="44">
        <v>579556.93000000017</v>
      </c>
      <c r="K201" s="44">
        <v>0</v>
      </c>
      <c r="L201" s="44">
        <v>491728.73</v>
      </c>
      <c r="M201" s="44">
        <v>0</v>
      </c>
    </row>
    <row r="202" spans="1:13" x14ac:dyDescent="0.25">
      <c r="A202" s="16"/>
      <c r="B202" s="5"/>
      <c r="C202" s="27" t="s">
        <v>187</v>
      </c>
      <c r="D202" s="24">
        <v>90131.429999999978</v>
      </c>
      <c r="E202" s="24">
        <v>0</v>
      </c>
      <c r="F202" s="24">
        <v>188456.87</v>
      </c>
      <c r="G202" s="24">
        <v>0</v>
      </c>
      <c r="H202" s="24">
        <v>317801.12</v>
      </c>
      <c r="I202" s="24">
        <v>0</v>
      </c>
      <c r="J202" s="24">
        <v>349754.86</v>
      </c>
      <c r="K202" s="24">
        <v>0</v>
      </c>
      <c r="L202" s="24">
        <v>287708.97000000003</v>
      </c>
      <c r="M202" s="24">
        <v>0</v>
      </c>
    </row>
    <row r="203" spans="1:13" x14ac:dyDescent="0.25">
      <c r="A203" s="16"/>
      <c r="B203" s="5"/>
      <c r="C203" s="5" t="s">
        <v>188</v>
      </c>
      <c r="D203" s="24">
        <v>138756.07999999999</v>
      </c>
      <c r="E203" s="24">
        <v>0</v>
      </c>
      <c r="F203" s="24">
        <v>132035.4</v>
      </c>
      <c r="G203" s="24">
        <v>0</v>
      </c>
      <c r="H203" s="24">
        <v>150038.84000000003</v>
      </c>
      <c r="I203" s="24">
        <v>0</v>
      </c>
      <c r="J203" s="24">
        <v>165003.26</v>
      </c>
      <c r="K203" s="24">
        <v>0</v>
      </c>
      <c r="L203" s="24">
        <v>174290.34000000003</v>
      </c>
      <c r="M203" s="24">
        <v>0</v>
      </c>
    </row>
    <row r="204" spans="1:13" x14ac:dyDescent="0.25">
      <c r="A204" s="16"/>
      <c r="B204" s="5"/>
      <c r="C204" s="27" t="s">
        <v>189</v>
      </c>
      <c r="D204" s="24">
        <v>22079.61</v>
      </c>
      <c r="E204" s="24">
        <v>0</v>
      </c>
      <c r="F204" s="24">
        <v>25918.880000000001</v>
      </c>
      <c r="G204" s="24">
        <v>0</v>
      </c>
      <c r="H204" s="24">
        <v>13326.79</v>
      </c>
      <c r="I204" s="24">
        <v>0</v>
      </c>
      <c r="J204" s="24">
        <v>14047.84</v>
      </c>
      <c r="K204" s="24">
        <v>0</v>
      </c>
      <c r="L204" s="24">
        <v>5173.9000000000005</v>
      </c>
      <c r="M204" s="24">
        <v>0</v>
      </c>
    </row>
    <row r="205" spans="1:13" x14ac:dyDescent="0.25">
      <c r="A205" s="16"/>
      <c r="B205" s="5"/>
      <c r="C205" s="27" t="s">
        <v>190</v>
      </c>
      <c r="D205" s="24">
        <v>0.48</v>
      </c>
      <c r="E205" s="24">
        <v>0</v>
      </c>
      <c r="F205" s="24">
        <v>22.22</v>
      </c>
      <c r="G205" s="24">
        <v>0</v>
      </c>
      <c r="H205" s="24">
        <v>0.03</v>
      </c>
      <c r="I205" s="24">
        <v>0</v>
      </c>
      <c r="J205" s="24">
        <v>0.04</v>
      </c>
      <c r="K205" s="24">
        <v>0</v>
      </c>
      <c r="L205" s="24">
        <v>0</v>
      </c>
      <c r="M205" s="24">
        <v>0</v>
      </c>
    </row>
    <row r="206" spans="1:13" x14ac:dyDescent="0.25">
      <c r="A206" s="16"/>
      <c r="B206" s="5"/>
      <c r="C206" s="23" t="s">
        <v>191</v>
      </c>
      <c r="D206" s="24">
        <v>1291.3700000000001</v>
      </c>
      <c r="E206" s="24">
        <v>0</v>
      </c>
      <c r="F206" s="24">
        <v>1032.6400000000001</v>
      </c>
      <c r="G206" s="24">
        <v>0</v>
      </c>
      <c r="H206" s="24">
        <v>899.97</v>
      </c>
      <c r="I206" s="24">
        <v>0</v>
      </c>
      <c r="J206" s="24">
        <v>1047.8800000000001</v>
      </c>
      <c r="K206" s="24">
        <v>0</v>
      </c>
      <c r="L206" s="24">
        <v>1473.51</v>
      </c>
      <c r="M206" s="24">
        <v>0</v>
      </c>
    </row>
    <row r="207" spans="1:13" x14ac:dyDescent="0.25">
      <c r="A207" s="16"/>
      <c r="B207" s="5"/>
      <c r="C207" s="23" t="s">
        <v>192</v>
      </c>
      <c r="D207" s="24">
        <v>960376.29999999993</v>
      </c>
      <c r="E207" s="24">
        <v>0</v>
      </c>
      <c r="F207" s="24">
        <v>1767197.77</v>
      </c>
      <c r="G207" s="24">
        <v>0</v>
      </c>
      <c r="H207" s="24">
        <v>2649445.6600000006</v>
      </c>
      <c r="I207" s="24">
        <v>0</v>
      </c>
      <c r="J207" s="24">
        <v>2891113.16</v>
      </c>
      <c r="K207" s="24">
        <v>0</v>
      </c>
      <c r="L207" s="24">
        <v>2201443.6200000006</v>
      </c>
      <c r="M207" s="24">
        <v>0</v>
      </c>
    </row>
    <row r="208" spans="1:13" x14ac:dyDescent="0.25">
      <c r="A208" s="16"/>
      <c r="B208" s="5"/>
      <c r="C208" s="5" t="s">
        <v>193</v>
      </c>
      <c r="D208" s="24">
        <v>418671.96</v>
      </c>
      <c r="E208" s="24">
        <v>0</v>
      </c>
      <c r="F208" s="24">
        <v>773383.89999999991</v>
      </c>
      <c r="G208" s="24">
        <v>0</v>
      </c>
      <c r="H208" s="24">
        <v>1178285.1199999999</v>
      </c>
      <c r="I208" s="24">
        <v>0</v>
      </c>
      <c r="J208" s="24">
        <v>1285067.1599999997</v>
      </c>
      <c r="K208" s="24">
        <v>0</v>
      </c>
      <c r="L208" s="24">
        <v>1158056.83</v>
      </c>
      <c r="M208" s="24">
        <v>0</v>
      </c>
    </row>
    <row r="209" spans="1:13" x14ac:dyDescent="0.25">
      <c r="A209" s="16"/>
      <c r="B209" s="17"/>
      <c r="C209" s="5" t="s">
        <v>194</v>
      </c>
      <c r="D209" s="24">
        <v>452088.39999999991</v>
      </c>
      <c r="E209" s="24">
        <v>49.46</v>
      </c>
      <c r="F209" s="24">
        <v>555168.77999999991</v>
      </c>
      <c r="G209" s="24">
        <v>26.71</v>
      </c>
      <c r="H209" s="24">
        <v>660839.24</v>
      </c>
      <c r="I209" s="24">
        <v>12.92</v>
      </c>
      <c r="J209" s="24">
        <v>724976.84</v>
      </c>
      <c r="K209" s="24">
        <v>13.84</v>
      </c>
      <c r="L209" s="24">
        <v>644274.27000000014</v>
      </c>
      <c r="M209" s="24">
        <v>5.41</v>
      </c>
    </row>
    <row r="210" spans="1:13" x14ac:dyDescent="0.25">
      <c r="A210" s="16"/>
      <c r="B210" s="5"/>
      <c r="C210" s="5" t="s">
        <v>195</v>
      </c>
      <c r="D210" s="24">
        <v>39835.78</v>
      </c>
      <c r="E210" s="24">
        <v>12.69</v>
      </c>
      <c r="F210" s="24">
        <v>28876.570000000003</v>
      </c>
      <c r="G210" s="24">
        <v>24.83</v>
      </c>
      <c r="H210" s="24">
        <v>23395.27</v>
      </c>
      <c r="I210" s="24">
        <v>32.840000000000003</v>
      </c>
      <c r="J210" s="24">
        <v>25920.669999999991</v>
      </c>
      <c r="K210" s="24">
        <v>34.369999999999997</v>
      </c>
      <c r="L210" s="24">
        <v>22660.120000000003</v>
      </c>
      <c r="M210" s="24">
        <v>34.44</v>
      </c>
    </row>
    <row r="211" spans="1:13" x14ac:dyDescent="0.25">
      <c r="A211" s="16"/>
      <c r="B211" s="5"/>
      <c r="C211" s="27" t="s">
        <v>196</v>
      </c>
      <c r="D211" s="24">
        <v>320049.43000000005</v>
      </c>
      <c r="E211" s="24">
        <v>201.2</v>
      </c>
      <c r="F211" s="24">
        <v>517603.27</v>
      </c>
      <c r="G211" s="24">
        <v>302.8</v>
      </c>
      <c r="H211" s="24">
        <v>614514.9700000002</v>
      </c>
      <c r="I211" s="24">
        <v>530.1</v>
      </c>
      <c r="J211" s="24">
        <v>673674.49000000034</v>
      </c>
      <c r="K211" s="24">
        <v>592.37</v>
      </c>
      <c r="L211" s="24">
        <v>541731.94999999995</v>
      </c>
      <c r="M211" s="24">
        <v>624.85</v>
      </c>
    </row>
    <row r="212" spans="1:13" x14ac:dyDescent="0.25">
      <c r="A212" s="16"/>
      <c r="B212" s="5"/>
      <c r="C212" s="5" t="s">
        <v>197</v>
      </c>
      <c r="D212" s="24">
        <v>62827.089999999989</v>
      </c>
      <c r="E212" s="24">
        <v>2126.1</v>
      </c>
      <c r="F212" s="24">
        <v>63264.65</v>
      </c>
      <c r="G212" s="24">
        <v>2779.37</v>
      </c>
      <c r="H212" s="24">
        <v>68521.069999999978</v>
      </c>
      <c r="I212" s="24">
        <v>3109.77</v>
      </c>
      <c r="J212" s="24">
        <v>75893.199999999983</v>
      </c>
      <c r="K212" s="24">
        <v>3405.1</v>
      </c>
      <c r="L212" s="24">
        <v>89749.730000000025</v>
      </c>
      <c r="M212" s="24">
        <v>3757.61</v>
      </c>
    </row>
    <row r="213" spans="1:13" x14ac:dyDescent="0.25">
      <c r="A213" s="16"/>
      <c r="B213"/>
      <c r="C213" s="5" t="s">
        <v>143</v>
      </c>
      <c r="D213" s="45">
        <v>21205.459999985993</v>
      </c>
      <c r="E213" s="45">
        <v>0</v>
      </c>
      <c r="F213" s="45">
        <v>24528.939999990165</v>
      </c>
      <c r="G213" s="45">
        <v>9.9999999511055648E-3</v>
      </c>
      <c r="H213" s="45">
        <v>22326.149999991059</v>
      </c>
      <c r="I213" s="45">
        <v>0</v>
      </c>
      <c r="J213" s="45">
        <v>29685.069999977946</v>
      </c>
      <c r="K213" s="45">
        <v>0</v>
      </c>
      <c r="L213" s="45">
        <v>23250.040000006557</v>
      </c>
      <c r="M213" s="45">
        <v>-9.9999999511055648E-3</v>
      </c>
    </row>
    <row r="214" spans="1:13" x14ac:dyDescent="0.25">
      <c r="A214" s="16"/>
      <c r="B214" s="17" t="s">
        <v>198</v>
      </c>
      <c r="C214" s="46"/>
      <c r="D214" s="45">
        <v>513683.61999999994</v>
      </c>
      <c r="E214" s="45">
        <v>1900.81</v>
      </c>
      <c r="F214" s="45">
        <v>1707390.0700000003</v>
      </c>
      <c r="G214" s="45">
        <v>8267.01</v>
      </c>
      <c r="H214" s="45">
        <v>3443240.52</v>
      </c>
      <c r="I214" s="45">
        <v>12866.5</v>
      </c>
      <c r="J214" s="45">
        <v>3869083.3800000008</v>
      </c>
      <c r="K214" s="45">
        <v>14150.63</v>
      </c>
      <c r="L214" s="45">
        <v>3465264.879999999</v>
      </c>
      <c r="M214" s="45">
        <v>15462.77</v>
      </c>
    </row>
    <row r="215" spans="1:13" x14ac:dyDescent="0.25">
      <c r="A215" s="16"/>
      <c r="B215" s="5" t="s">
        <v>199</v>
      </c>
      <c r="C215" s="46"/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</row>
    <row r="216" spans="1:13" x14ac:dyDescent="0.25">
      <c r="A216" s="16"/>
      <c r="B216" s="27" t="s">
        <v>200</v>
      </c>
      <c r="C216" s="46"/>
      <c r="D216" s="24">
        <v>3028866.36</v>
      </c>
      <c r="E216" s="24">
        <v>391.5</v>
      </c>
      <c r="F216" s="24">
        <v>6346379.3899999997</v>
      </c>
      <c r="G216" s="24">
        <v>345.66</v>
      </c>
      <c r="H216" s="24">
        <v>7475372.2200000007</v>
      </c>
      <c r="I216" s="24">
        <v>190.18</v>
      </c>
      <c r="J216" s="24">
        <v>8268376.4900000002</v>
      </c>
      <c r="K216" s="24">
        <v>256.92</v>
      </c>
      <c r="L216" s="24">
        <v>6240375.75</v>
      </c>
      <c r="M216" s="24">
        <v>638.92999999999995</v>
      </c>
    </row>
    <row r="217" spans="1:13" x14ac:dyDescent="0.25">
      <c r="A217" s="16"/>
      <c r="B217" s="5" t="s">
        <v>201</v>
      </c>
      <c r="C217" s="46"/>
      <c r="D217" s="24">
        <v>178680.87999999995</v>
      </c>
      <c r="E217" s="24">
        <v>170.74</v>
      </c>
      <c r="F217" s="24">
        <v>295122.70000000013</v>
      </c>
      <c r="G217" s="24">
        <v>149.19</v>
      </c>
      <c r="H217" s="24">
        <v>402026.79999999987</v>
      </c>
      <c r="I217" s="24">
        <v>1004.47</v>
      </c>
      <c r="J217" s="24">
        <v>457705.48000000021</v>
      </c>
      <c r="K217" s="24">
        <v>1283.1500000000001</v>
      </c>
      <c r="L217" s="24">
        <v>689148.98</v>
      </c>
      <c r="M217" s="24">
        <v>1006.62</v>
      </c>
    </row>
    <row r="218" spans="1:13" x14ac:dyDescent="0.25">
      <c r="A218" s="16"/>
      <c r="B218" s="5" t="s">
        <v>202</v>
      </c>
      <c r="C218" s="46"/>
      <c r="D218" s="24">
        <v>3456.6</v>
      </c>
      <c r="E218" s="24">
        <v>0</v>
      </c>
      <c r="F218" s="24">
        <v>6575.79</v>
      </c>
      <c r="G218" s="24">
        <v>0</v>
      </c>
      <c r="H218" s="24">
        <v>4377.95</v>
      </c>
      <c r="I218" s="24">
        <v>0</v>
      </c>
      <c r="J218" s="24">
        <v>4701.51</v>
      </c>
      <c r="K218" s="24">
        <v>0</v>
      </c>
      <c r="L218" s="24">
        <v>1901.31</v>
      </c>
      <c r="M218" s="24">
        <v>0</v>
      </c>
    </row>
    <row r="219" spans="1:13" x14ac:dyDescent="0.25">
      <c r="A219" s="16"/>
      <c r="B219" s="5" t="s">
        <v>203</v>
      </c>
      <c r="C219" s="46"/>
      <c r="D219" s="24">
        <v>802734.04999999993</v>
      </c>
      <c r="E219" s="24">
        <v>0</v>
      </c>
      <c r="F219" s="24">
        <v>2297909.4</v>
      </c>
      <c r="G219" s="24">
        <v>0</v>
      </c>
      <c r="H219" s="24">
        <v>2289534.98</v>
      </c>
      <c r="I219" s="24">
        <v>0</v>
      </c>
      <c r="J219" s="24">
        <v>2392580.2500000005</v>
      </c>
      <c r="K219" s="24">
        <v>0</v>
      </c>
      <c r="L219" s="24">
        <v>1448505.44</v>
      </c>
      <c r="M219" s="24">
        <v>0</v>
      </c>
    </row>
    <row r="220" spans="1:13" x14ac:dyDescent="0.25">
      <c r="A220" s="16"/>
      <c r="B220" s="5" t="s">
        <v>204</v>
      </c>
      <c r="C220" s="46"/>
      <c r="D220" s="24">
        <v>2006507.0899999999</v>
      </c>
      <c r="E220" s="24">
        <v>239.25</v>
      </c>
      <c r="F220" s="24">
        <v>3974241.2499999995</v>
      </c>
      <c r="G220" s="24">
        <v>5398.47</v>
      </c>
      <c r="H220" s="24">
        <v>5410311.2500000019</v>
      </c>
      <c r="I220" s="24">
        <v>3780.99</v>
      </c>
      <c r="J220" s="24">
        <v>6175155.2199999997</v>
      </c>
      <c r="K220" s="24">
        <v>4198.3100000000004</v>
      </c>
      <c r="L220" s="24">
        <v>6178698.9400000004</v>
      </c>
      <c r="M220" s="24">
        <v>4562.83</v>
      </c>
    </row>
    <row r="221" spans="1:13" x14ac:dyDescent="0.25">
      <c r="A221" s="16"/>
      <c r="B221" s="5" t="s">
        <v>205</v>
      </c>
      <c r="C221" s="46"/>
      <c r="D221" s="24">
        <v>10235078.830000002</v>
      </c>
      <c r="E221" s="24">
        <v>24712.92</v>
      </c>
      <c r="F221" s="24">
        <v>12396727.929999998</v>
      </c>
      <c r="G221" s="24">
        <v>38582.449999999997</v>
      </c>
      <c r="H221" s="24">
        <v>12582651.650000004</v>
      </c>
      <c r="I221" s="24">
        <v>43382.16</v>
      </c>
      <c r="J221" s="24">
        <v>13976919.190000001</v>
      </c>
      <c r="K221" s="24">
        <v>47056.88</v>
      </c>
      <c r="L221" s="24">
        <v>13476259.089999996</v>
      </c>
      <c r="M221" s="24">
        <v>37621.269999999997</v>
      </c>
    </row>
    <row r="222" spans="1:13" x14ac:dyDescent="0.25">
      <c r="A222" s="16"/>
      <c r="B222" s="5" t="s">
        <v>206</v>
      </c>
      <c r="C222" s="46"/>
      <c r="D222" s="24">
        <v>732665.21</v>
      </c>
      <c r="E222" s="24">
        <v>0</v>
      </c>
      <c r="F222" s="24">
        <v>1979511.3</v>
      </c>
      <c r="G222" s="24">
        <v>0</v>
      </c>
      <c r="H222" s="24">
        <v>1581201.2400000002</v>
      </c>
      <c r="I222" s="24">
        <v>0</v>
      </c>
      <c r="J222" s="24">
        <v>1627149.04</v>
      </c>
      <c r="K222" s="24">
        <v>0</v>
      </c>
      <c r="L222" s="24">
        <v>1479042.12</v>
      </c>
      <c r="M222" s="24">
        <v>0</v>
      </c>
    </row>
    <row r="223" spans="1:13" x14ac:dyDescent="0.25">
      <c r="A223" s="16"/>
      <c r="B223" s="5" t="s">
        <v>207</v>
      </c>
      <c r="C223" s="46"/>
      <c r="D223" s="24">
        <v>1165230</v>
      </c>
      <c r="E223" s="24">
        <v>0</v>
      </c>
      <c r="F223" s="24">
        <v>2201471.6799999992</v>
      </c>
      <c r="G223" s="24">
        <v>13.42</v>
      </c>
      <c r="H223" s="24">
        <v>3362027.4800000004</v>
      </c>
      <c r="I223" s="24">
        <v>55.07</v>
      </c>
      <c r="J223" s="24">
        <v>3564248.7600000002</v>
      </c>
      <c r="K223" s="24">
        <v>108.64</v>
      </c>
      <c r="L223" s="24">
        <v>3492515.9699999993</v>
      </c>
      <c r="M223" s="24">
        <v>233.59</v>
      </c>
    </row>
    <row r="224" spans="1:13" x14ac:dyDescent="0.25">
      <c r="A224" s="16"/>
      <c r="B224" s="5" t="s">
        <v>208</v>
      </c>
      <c r="C224" s="46"/>
      <c r="D224" s="24">
        <v>435586.62000000005</v>
      </c>
      <c r="E224" s="24">
        <v>0</v>
      </c>
      <c r="F224" s="24">
        <v>722885.13</v>
      </c>
      <c r="G224" s="24">
        <v>0</v>
      </c>
      <c r="H224" s="24">
        <v>591664.5900000002</v>
      </c>
      <c r="I224" s="24">
        <v>0</v>
      </c>
      <c r="J224" s="24">
        <v>638194.10999999987</v>
      </c>
      <c r="K224" s="24">
        <v>0</v>
      </c>
      <c r="L224" s="24">
        <v>460889.25</v>
      </c>
      <c r="M224" s="24">
        <v>0</v>
      </c>
    </row>
    <row r="225" spans="1:13" x14ac:dyDescent="0.25">
      <c r="A225" s="16"/>
      <c r="B225" s="5" t="s">
        <v>209</v>
      </c>
      <c r="C225" s="46"/>
      <c r="D225" s="24">
        <v>83751224.010000005</v>
      </c>
      <c r="E225" s="24">
        <v>0</v>
      </c>
      <c r="F225" s="24">
        <v>200280048.19999999</v>
      </c>
      <c r="G225" s="24">
        <v>0</v>
      </c>
      <c r="H225" s="24">
        <v>240523987.45000005</v>
      </c>
      <c r="I225" s="24">
        <v>0</v>
      </c>
      <c r="J225" s="24">
        <v>260696424.54000002</v>
      </c>
      <c r="K225" s="24">
        <v>0</v>
      </c>
      <c r="L225" s="24">
        <v>215111085.16999996</v>
      </c>
      <c r="M225" s="24">
        <v>0</v>
      </c>
    </row>
    <row r="226" spans="1:13" x14ac:dyDescent="0.25">
      <c r="A226" s="16"/>
      <c r="B226" s="5" t="s">
        <v>210</v>
      </c>
      <c r="C226" s="46"/>
      <c r="D226" s="24">
        <v>366126.00999999995</v>
      </c>
      <c r="E226" s="24">
        <v>0</v>
      </c>
      <c r="F226" s="24">
        <v>270717.14999999997</v>
      </c>
      <c r="G226" s="24">
        <v>0</v>
      </c>
      <c r="H226" s="24">
        <v>184232.25999999998</v>
      </c>
      <c r="I226" s="24">
        <v>0</v>
      </c>
      <c r="J226" s="24">
        <v>211172.30000000002</v>
      </c>
      <c r="K226" s="24">
        <v>0</v>
      </c>
      <c r="L226" s="24">
        <v>183447.41000000003</v>
      </c>
      <c r="M226" s="24">
        <v>0</v>
      </c>
    </row>
    <row r="227" spans="1:13" x14ac:dyDescent="0.25">
      <c r="A227" s="16"/>
      <c r="B227" s="5" t="s">
        <v>211</v>
      </c>
      <c r="C227" s="46"/>
      <c r="D227" s="24">
        <v>82821.959999999992</v>
      </c>
      <c r="E227" s="24">
        <v>0</v>
      </c>
      <c r="F227" s="24">
        <v>177406.04999999993</v>
      </c>
      <c r="G227" s="24">
        <v>0</v>
      </c>
      <c r="H227" s="24">
        <v>97250.25</v>
      </c>
      <c r="I227" s="24">
        <v>18.25</v>
      </c>
      <c r="J227" s="24">
        <v>121645.83</v>
      </c>
      <c r="K227" s="24">
        <v>18.25</v>
      </c>
      <c r="L227" s="24">
        <v>73353.149999999994</v>
      </c>
      <c r="M227" s="24">
        <v>0</v>
      </c>
    </row>
    <row r="228" spans="1:13" x14ac:dyDescent="0.25">
      <c r="A228" s="16"/>
      <c r="B228" s="5" t="s">
        <v>212</v>
      </c>
      <c r="C228" s="46"/>
      <c r="D228" s="24">
        <v>12067383.379999999</v>
      </c>
      <c r="E228" s="24">
        <v>0</v>
      </c>
      <c r="F228" s="24">
        <v>20412373.240000006</v>
      </c>
      <c r="G228" s="24">
        <v>0</v>
      </c>
      <c r="H228" s="24">
        <v>23005183.439999994</v>
      </c>
      <c r="I228" s="24">
        <v>0</v>
      </c>
      <c r="J228" s="24">
        <v>26235440.660000004</v>
      </c>
      <c r="K228" s="24">
        <v>0</v>
      </c>
      <c r="L228" s="24">
        <v>16115188.08</v>
      </c>
      <c r="M228" s="24">
        <v>0</v>
      </c>
    </row>
    <row r="229" spans="1:13" x14ac:dyDescent="0.25">
      <c r="A229" s="16"/>
      <c r="B229" s="5" t="s">
        <v>213</v>
      </c>
      <c r="C229" s="46"/>
      <c r="D229" s="24">
        <v>1974116.87</v>
      </c>
      <c r="E229" s="24">
        <v>0</v>
      </c>
      <c r="F229" s="24">
        <v>1796948.77</v>
      </c>
      <c r="G229" s="24">
        <v>0</v>
      </c>
      <c r="H229" s="24">
        <v>1150608.8899999999</v>
      </c>
      <c r="I229" s="24">
        <v>0</v>
      </c>
      <c r="J229" s="24">
        <v>1165879.6799999997</v>
      </c>
      <c r="K229" s="24">
        <v>0</v>
      </c>
      <c r="L229" s="24">
        <v>1338884.6800000002</v>
      </c>
      <c r="M229" s="24">
        <v>0</v>
      </c>
    </row>
    <row r="230" spans="1:13" x14ac:dyDescent="0.25">
      <c r="A230" s="16"/>
      <c r="B230" s="5" t="s">
        <v>214</v>
      </c>
      <c r="C230" s="46"/>
      <c r="D230" s="24">
        <v>293159.07</v>
      </c>
      <c r="E230" s="24">
        <v>19.079999999999998</v>
      </c>
      <c r="F230" s="24">
        <v>227581.07000000004</v>
      </c>
      <c r="G230" s="24">
        <v>9.0299999999999994</v>
      </c>
      <c r="H230" s="24">
        <v>248332.52</v>
      </c>
      <c r="I230" s="24">
        <v>13.02</v>
      </c>
      <c r="J230" s="24">
        <v>248332.52</v>
      </c>
      <c r="K230" s="24">
        <v>13.02</v>
      </c>
      <c r="L230" s="24">
        <v>200116.72</v>
      </c>
      <c r="M230" s="24">
        <v>0.28000000000000003</v>
      </c>
    </row>
    <row r="231" spans="1:13" x14ac:dyDescent="0.25">
      <c r="A231" s="16"/>
      <c r="B231" s="5" t="s">
        <v>215</v>
      </c>
      <c r="C231" s="46"/>
      <c r="D231" s="24">
        <v>102684.14000000001</v>
      </c>
      <c r="E231" s="24">
        <v>0</v>
      </c>
      <c r="F231" s="24">
        <v>80210.280000000013</v>
      </c>
      <c r="G231" s="24">
        <v>0</v>
      </c>
      <c r="H231" s="24">
        <v>56215.890000000007</v>
      </c>
      <c r="I231" s="24">
        <v>0</v>
      </c>
      <c r="J231" s="24">
        <v>62773.509999999995</v>
      </c>
      <c r="K231" s="24">
        <v>0</v>
      </c>
      <c r="L231" s="24">
        <v>72794</v>
      </c>
      <c r="M231" s="24">
        <v>0</v>
      </c>
    </row>
    <row r="232" spans="1:13" x14ac:dyDescent="0.25">
      <c r="A232" s="16"/>
      <c r="B232" s="5" t="s">
        <v>216</v>
      </c>
      <c r="C232" s="46"/>
      <c r="D232" s="24">
        <v>7898446.21</v>
      </c>
      <c r="E232" s="24">
        <v>0</v>
      </c>
      <c r="F232" s="24">
        <v>7000945.2399999984</v>
      </c>
      <c r="G232" s="24">
        <v>0</v>
      </c>
      <c r="H232" s="24">
        <v>5740840.1399999997</v>
      </c>
      <c r="I232" s="24">
        <v>0</v>
      </c>
      <c r="J232" s="24">
        <v>6673894.3700000001</v>
      </c>
      <c r="K232" s="24">
        <v>0</v>
      </c>
      <c r="L232" s="24">
        <v>5083294.92</v>
      </c>
      <c r="M232" s="24">
        <v>0</v>
      </c>
    </row>
    <row r="233" spans="1:13" x14ac:dyDescent="0.25">
      <c r="A233" s="16"/>
      <c r="B233" s="5" t="s">
        <v>217</v>
      </c>
      <c r="C233" s="46"/>
      <c r="D233" s="24">
        <v>140975.45000000001</v>
      </c>
      <c r="E233" s="24">
        <v>0</v>
      </c>
      <c r="F233" s="24">
        <v>196321.72</v>
      </c>
      <c r="G233" s="24">
        <v>0</v>
      </c>
      <c r="H233" s="24">
        <v>232117.96999999997</v>
      </c>
      <c r="I233" s="24">
        <v>0</v>
      </c>
      <c r="J233" s="24">
        <v>258520.52</v>
      </c>
      <c r="K233" s="24">
        <v>0</v>
      </c>
      <c r="L233" s="24">
        <v>186115.00999999998</v>
      </c>
      <c r="M233" s="24">
        <v>0</v>
      </c>
    </row>
    <row r="234" spans="1:13" x14ac:dyDescent="0.25">
      <c r="A234" s="16"/>
      <c r="B234" s="5" t="s">
        <v>218</v>
      </c>
      <c r="C234" s="46"/>
      <c r="D234" s="24">
        <v>103032.86000000003</v>
      </c>
      <c r="E234" s="24">
        <v>51.74</v>
      </c>
      <c r="F234" s="24">
        <v>74236.580000000031</v>
      </c>
      <c r="G234" s="24">
        <v>67.78</v>
      </c>
      <c r="H234" s="24">
        <v>214546.95999999996</v>
      </c>
      <c r="I234" s="24">
        <v>0.73</v>
      </c>
      <c r="J234" s="24">
        <v>247140.65000000002</v>
      </c>
      <c r="K234" s="24">
        <v>0.73</v>
      </c>
      <c r="L234" s="24">
        <v>231553.34000000003</v>
      </c>
      <c r="M234" s="24">
        <v>3.73</v>
      </c>
    </row>
    <row r="235" spans="1:13" x14ac:dyDescent="0.25">
      <c r="A235" s="16"/>
      <c r="B235" s="5" t="s">
        <v>219</v>
      </c>
      <c r="C235" s="46"/>
      <c r="D235" s="24">
        <v>7100.79</v>
      </c>
      <c r="E235" s="24">
        <v>0</v>
      </c>
      <c r="F235" s="24">
        <v>15502.41</v>
      </c>
      <c r="G235" s="24">
        <v>0</v>
      </c>
      <c r="H235" s="24">
        <v>4401.7500000000009</v>
      </c>
      <c r="I235" s="24">
        <v>0</v>
      </c>
      <c r="J235" s="24">
        <v>4609.0499999999993</v>
      </c>
      <c r="K235" s="24">
        <v>0</v>
      </c>
      <c r="L235" s="24">
        <v>7160.1</v>
      </c>
      <c r="M235" s="24">
        <v>0</v>
      </c>
    </row>
    <row r="236" spans="1:13" x14ac:dyDescent="0.25">
      <c r="A236" s="16"/>
      <c r="B236" s="5" t="s">
        <v>220</v>
      </c>
      <c r="C236" s="46"/>
      <c r="D236" s="24">
        <v>3911482.55</v>
      </c>
      <c r="E236" s="24">
        <v>7808.08</v>
      </c>
      <c r="F236" s="24">
        <v>3378103.8999999994</v>
      </c>
      <c r="G236" s="24">
        <v>15129.48</v>
      </c>
      <c r="H236" s="24">
        <v>4661888.71</v>
      </c>
      <c r="I236" s="24">
        <v>44915.05</v>
      </c>
      <c r="J236" s="24">
        <v>5318179.25</v>
      </c>
      <c r="K236" s="24">
        <v>50985.81</v>
      </c>
      <c r="L236" s="24">
        <v>4757014.03</v>
      </c>
      <c r="M236" s="24">
        <v>34772.69</v>
      </c>
    </row>
    <row r="237" spans="1:13" x14ac:dyDescent="0.25">
      <c r="A237" s="16"/>
      <c r="B237" s="17" t="s">
        <v>221</v>
      </c>
      <c r="C237" s="17"/>
      <c r="D237" s="22">
        <v>3560444.07</v>
      </c>
      <c r="E237" s="22">
        <v>0</v>
      </c>
      <c r="F237" s="22">
        <v>5840533.0500000007</v>
      </c>
      <c r="G237" s="22">
        <v>0</v>
      </c>
      <c r="H237" s="22">
        <v>7976414.9800000004</v>
      </c>
      <c r="I237" s="22">
        <v>0</v>
      </c>
      <c r="J237" s="22">
        <v>8746037.4499999955</v>
      </c>
      <c r="K237" s="22">
        <v>0</v>
      </c>
      <c r="L237" s="22">
        <v>7581571.8600000003</v>
      </c>
      <c r="M237" s="22">
        <v>0</v>
      </c>
    </row>
    <row r="238" spans="1:13" x14ac:dyDescent="0.25">
      <c r="A238" s="16"/>
      <c r="B238" s="5"/>
      <c r="C238" s="5" t="s">
        <v>222</v>
      </c>
      <c r="D238" s="24">
        <v>290545.52</v>
      </c>
      <c r="E238" s="24">
        <v>0</v>
      </c>
      <c r="F238" s="24">
        <v>600397.11</v>
      </c>
      <c r="G238" s="24">
        <v>0</v>
      </c>
      <c r="H238" s="24">
        <v>971738.28999999992</v>
      </c>
      <c r="I238" s="24">
        <v>0</v>
      </c>
      <c r="J238" s="24">
        <v>1067264.1500000001</v>
      </c>
      <c r="K238" s="24">
        <v>0</v>
      </c>
      <c r="L238" s="24">
        <v>947544.84</v>
      </c>
      <c r="M238" s="24">
        <v>0</v>
      </c>
    </row>
    <row r="239" spans="1:13" x14ac:dyDescent="0.25">
      <c r="A239" s="16"/>
      <c r="B239" s="5"/>
      <c r="C239" s="5" t="s">
        <v>223</v>
      </c>
      <c r="D239" s="24">
        <v>33364.14</v>
      </c>
      <c r="E239" s="24">
        <v>0</v>
      </c>
      <c r="F239" s="24">
        <v>25182.86</v>
      </c>
      <c r="G239" s="24">
        <v>0</v>
      </c>
      <c r="H239" s="24">
        <v>38821.290000000008</v>
      </c>
      <c r="I239" s="24">
        <v>0</v>
      </c>
      <c r="J239" s="24">
        <v>43982.069999999992</v>
      </c>
      <c r="K239" s="24">
        <v>0</v>
      </c>
      <c r="L239" s="24">
        <v>35072.400000000001</v>
      </c>
      <c r="M239" s="24">
        <v>0</v>
      </c>
    </row>
    <row r="240" spans="1:13" x14ac:dyDescent="0.25">
      <c r="A240" s="16"/>
      <c r="B240" s="5"/>
      <c r="C240" s="5" t="s">
        <v>224</v>
      </c>
      <c r="D240" s="24">
        <v>9680.57</v>
      </c>
      <c r="E240" s="24">
        <v>0</v>
      </c>
      <c r="F240" s="24">
        <v>11535.11</v>
      </c>
      <c r="G240" s="24">
        <v>0</v>
      </c>
      <c r="H240" s="24">
        <v>13534.48</v>
      </c>
      <c r="I240" s="24">
        <v>0</v>
      </c>
      <c r="J240" s="24">
        <v>14608.119999999999</v>
      </c>
      <c r="K240" s="24">
        <v>0</v>
      </c>
      <c r="L240" s="24">
        <v>10200.810000000001</v>
      </c>
      <c r="M240" s="24">
        <v>0</v>
      </c>
    </row>
    <row r="241" spans="1:13" x14ac:dyDescent="0.25">
      <c r="A241" s="16"/>
      <c r="B241" s="5"/>
      <c r="C241" s="5" t="s">
        <v>225</v>
      </c>
      <c r="D241" s="24">
        <v>2171259.8799999994</v>
      </c>
      <c r="E241" s="24">
        <v>0</v>
      </c>
      <c r="F241" s="24">
        <v>3966159.3499999996</v>
      </c>
      <c r="G241" s="24">
        <v>0</v>
      </c>
      <c r="H241" s="24">
        <v>5678827.4600000009</v>
      </c>
      <c r="I241" s="24">
        <v>0</v>
      </c>
      <c r="J241" s="24">
        <v>6221184.8399999989</v>
      </c>
      <c r="K241" s="24">
        <v>0</v>
      </c>
      <c r="L241" s="24">
        <v>5264165.870000001</v>
      </c>
      <c r="M241" s="24">
        <v>0</v>
      </c>
    </row>
    <row r="242" spans="1:13" x14ac:dyDescent="0.25">
      <c r="A242" s="16"/>
      <c r="B242" s="5"/>
      <c r="C242" s="5" t="s">
        <v>226</v>
      </c>
      <c r="D242" s="24">
        <v>9.0300000000000011</v>
      </c>
      <c r="E242" s="24">
        <v>0</v>
      </c>
      <c r="F242" s="24">
        <v>2.9699999999999998</v>
      </c>
      <c r="G242" s="24">
        <v>0</v>
      </c>
      <c r="H242" s="24">
        <v>0.19</v>
      </c>
      <c r="I242" s="24">
        <v>0</v>
      </c>
      <c r="J242" s="24">
        <v>0.19</v>
      </c>
      <c r="K242" s="24">
        <v>0</v>
      </c>
      <c r="L242" s="24">
        <v>0</v>
      </c>
      <c r="M242" s="24">
        <v>0</v>
      </c>
    </row>
    <row r="243" spans="1:13" x14ac:dyDescent="0.25">
      <c r="A243" s="16"/>
      <c r="B243" s="5"/>
      <c r="C243" s="5" t="s">
        <v>227</v>
      </c>
      <c r="D243" s="24">
        <v>1012754.6799999999</v>
      </c>
      <c r="E243" s="24">
        <v>0</v>
      </c>
      <c r="F243" s="24">
        <v>1140786.49</v>
      </c>
      <c r="G243" s="24">
        <v>0</v>
      </c>
      <c r="H243" s="24">
        <v>1168228.7299999997</v>
      </c>
      <c r="I243" s="24">
        <v>0</v>
      </c>
      <c r="J243" s="24">
        <v>1276826.44</v>
      </c>
      <c r="K243" s="24">
        <v>0</v>
      </c>
      <c r="L243" s="24">
        <v>1204049.9200000002</v>
      </c>
      <c r="M243" s="24">
        <v>0</v>
      </c>
    </row>
    <row r="244" spans="1:13" x14ac:dyDescent="0.25">
      <c r="A244" s="16"/>
      <c r="B244" s="17"/>
      <c r="C244" s="5" t="s">
        <v>143</v>
      </c>
      <c r="D244" s="45">
        <v>42830.250000000466</v>
      </c>
      <c r="E244" s="45">
        <v>0</v>
      </c>
      <c r="F244" s="45">
        <v>96469.16000000108</v>
      </c>
      <c r="G244" s="45">
        <v>0</v>
      </c>
      <c r="H244" s="45">
        <v>105264.54000000004</v>
      </c>
      <c r="I244" s="45">
        <v>0</v>
      </c>
      <c r="J244" s="45">
        <v>122171.63999999501</v>
      </c>
      <c r="K244" s="45">
        <v>0</v>
      </c>
      <c r="L244" s="45">
        <v>120538.01999999955</v>
      </c>
      <c r="M244" s="45">
        <v>0</v>
      </c>
    </row>
    <row r="245" spans="1:13" x14ac:dyDescent="0.25">
      <c r="A245" s="16"/>
      <c r="B245" s="17" t="s">
        <v>228</v>
      </c>
      <c r="C245" s="5"/>
      <c r="D245" s="47">
        <v>19044129.639999997</v>
      </c>
      <c r="E245" s="47">
        <v>88562.33</v>
      </c>
      <c r="F245" s="47">
        <v>17684628.330000006</v>
      </c>
      <c r="G245" s="47">
        <v>77482.069999999992</v>
      </c>
      <c r="H245" s="47">
        <v>17221658.870000005</v>
      </c>
      <c r="I245" s="47">
        <v>36801.42</v>
      </c>
      <c r="J245" s="47">
        <v>18552723.849999998</v>
      </c>
      <c r="K245" s="47">
        <v>38720.199999999997</v>
      </c>
      <c r="L245" s="47">
        <v>17295986.760000002</v>
      </c>
      <c r="M245" s="47">
        <v>67853.03</v>
      </c>
    </row>
    <row r="246" spans="1:13" x14ac:dyDescent="0.25">
      <c r="A246" s="16"/>
      <c r="B246" s="5"/>
      <c r="C246" s="5" t="s">
        <v>229</v>
      </c>
      <c r="D246" s="24">
        <v>1460710.2499999995</v>
      </c>
      <c r="E246" s="24">
        <v>13953.13</v>
      </c>
      <c r="F246" s="24">
        <v>1224051.4500000002</v>
      </c>
      <c r="G246" s="24">
        <v>6494.27</v>
      </c>
      <c r="H246" s="24">
        <v>1121409.3099999998</v>
      </c>
      <c r="I246" s="24">
        <v>3150.75</v>
      </c>
      <c r="J246" s="24">
        <v>1180714.6500000004</v>
      </c>
      <c r="K246" s="24">
        <v>3205.36</v>
      </c>
      <c r="L246" s="24">
        <v>1220774.2099999997</v>
      </c>
      <c r="M246" s="24">
        <v>3227.65</v>
      </c>
    </row>
    <row r="247" spans="1:13" x14ac:dyDescent="0.25">
      <c r="A247" s="16"/>
      <c r="B247" s="5"/>
      <c r="C247" s="5" t="s">
        <v>230</v>
      </c>
      <c r="D247" s="24">
        <v>11537501.139999999</v>
      </c>
      <c r="E247" s="24">
        <v>61303.17</v>
      </c>
      <c r="F247" s="24">
        <v>10549852.530000003</v>
      </c>
      <c r="G247" s="24">
        <v>52211.45</v>
      </c>
      <c r="H247" s="24">
        <v>9985022.5800000038</v>
      </c>
      <c r="I247" s="24">
        <v>20202.03</v>
      </c>
      <c r="J247" s="24">
        <v>10691030.579999998</v>
      </c>
      <c r="K247" s="24">
        <v>21271.77</v>
      </c>
      <c r="L247" s="24">
        <v>10608065.620000001</v>
      </c>
      <c r="M247" s="24">
        <v>46484.6</v>
      </c>
    </row>
    <row r="248" spans="1:13" x14ac:dyDescent="0.25">
      <c r="A248" s="16"/>
      <c r="B248" s="5"/>
      <c r="C248" s="5" t="s">
        <v>231</v>
      </c>
      <c r="D248" s="24">
        <v>1004782.5599999997</v>
      </c>
      <c r="E248" s="24">
        <v>0</v>
      </c>
      <c r="F248" s="24">
        <v>865577.58</v>
      </c>
      <c r="G248" s="24">
        <v>0</v>
      </c>
      <c r="H248" s="24">
        <v>422979.14</v>
      </c>
      <c r="I248" s="24">
        <v>0</v>
      </c>
      <c r="J248" s="24">
        <v>477453.82999999996</v>
      </c>
      <c r="K248" s="24">
        <v>0</v>
      </c>
      <c r="L248" s="24">
        <v>504239.4</v>
      </c>
      <c r="M248" s="24">
        <v>0</v>
      </c>
    </row>
    <row r="249" spans="1:13" x14ac:dyDescent="0.25">
      <c r="A249" s="16"/>
      <c r="B249" s="5"/>
      <c r="C249" s="5" t="s">
        <v>232</v>
      </c>
      <c r="D249" s="24">
        <v>30.74</v>
      </c>
      <c r="E249" s="24">
        <v>0</v>
      </c>
      <c r="F249" s="24">
        <v>117.42</v>
      </c>
      <c r="G249" s="24">
        <v>0</v>
      </c>
      <c r="H249" s="24">
        <v>139.44999999999999</v>
      </c>
      <c r="I249" s="24">
        <v>0</v>
      </c>
      <c r="J249" s="24">
        <v>143</v>
      </c>
      <c r="K249" s="24">
        <v>0</v>
      </c>
      <c r="L249" s="24">
        <v>224.45</v>
      </c>
      <c r="M249" s="24">
        <v>0</v>
      </c>
    </row>
    <row r="250" spans="1:13" x14ac:dyDescent="0.25">
      <c r="A250" s="16"/>
      <c r="B250" s="5"/>
      <c r="C250" s="23" t="s">
        <v>233</v>
      </c>
      <c r="D250" s="24">
        <v>1891961.17</v>
      </c>
      <c r="E250" s="24">
        <v>351</v>
      </c>
      <c r="F250" s="24">
        <v>1410353.0400000003</v>
      </c>
      <c r="G250" s="24">
        <v>123.57</v>
      </c>
      <c r="H250" s="24">
        <v>2310931.1799999997</v>
      </c>
      <c r="I250" s="24">
        <v>39.020000000000003</v>
      </c>
      <c r="J250" s="24">
        <v>2438329.0399999996</v>
      </c>
      <c r="K250" s="24">
        <v>40.14</v>
      </c>
      <c r="L250" s="24">
        <v>1387262.49</v>
      </c>
      <c r="M250" s="24">
        <v>18.05</v>
      </c>
    </row>
    <row r="251" spans="1:13" x14ac:dyDescent="0.25">
      <c r="A251" s="16"/>
      <c r="B251" s="5"/>
      <c r="C251" s="23" t="s">
        <v>234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</row>
    <row r="252" spans="1:13" x14ac:dyDescent="0.25">
      <c r="A252" s="16"/>
      <c r="B252" s="5"/>
      <c r="C252" s="23" t="s">
        <v>235</v>
      </c>
      <c r="D252" s="24">
        <v>858357.75000000012</v>
      </c>
      <c r="E252" s="24">
        <v>1697.29</v>
      </c>
      <c r="F252" s="24">
        <v>782292.53999999992</v>
      </c>
      <c r="G252" s="24">
        <v>2262.13</v>
      </c>
      <c r="H252" s="24">
        <v>843083.09000000032</v>
      </c>
      <c r="I252" s="24">
        <v>2974.87</v>
      </c>
      <c r="J252" s="24">
        <v>973409.51</v>
      </c>
      <c r="K252" s="24">
        <v>3151.69</v>
      </c>
      <c r="L252" s="24">
        <v>1172806.1399999999</v>
      </c>
      <c r="M252" s="24">
        <v>7182.75</v>
      </c>
    </row>
    <row r="253" spans="1:13" x14ac:dyDescent="0.25">
      <c r="A253" s="16"/>
      <c r="B253" s="5"/>
      <c r="C253" s="23" t="s">
        <v>236</v>
      </c>
      <c r="D253" s="24">
        <v>23.05</v>
      </c>
      <c r="E253" s="24">
        <v>0</v>
      </c>
      <c r="F253" s="24">
        <v>30.9</v>
      </c>
      <c r="G253" s="24">
        <v>0</v>
      </c>
      <c r="H253" s="24">
        <v>61.15</v>
      </c>
      <c r="I253" s="24">
        <v>0</v>
      </c>
      <c r="J253" s="24">
        <v>82.78</v>
      </c>
      <c r="K253" s="24">
        <v>0</v>
      </c>
      <c r="L253" s="24">
        <v>123.96</v>
      </c>
      <c r="M253" s="24">
        <v>0</v>
      </c>
    </row>
    <row r="254" spans="1:13" x14ac:dyDescent="0.25">
      <c r="A254" s="16"/>
      <c r="B254" s="5"/>
      <c r="C254" s="23" t="s">
        <v>237</v>
      </c>
      <c r="D254" s="24">
        <v>89531.49</v>
      </c>
      <c r="E254" s="24">
        <v>153.52000000000001</v>
      </c>
      <c r="F254" s="24">
        <v>53364.719999999987</v>
      </c>
      <c r="G254" s="24">
        <v>100.49</v>
      </c>
      <c r="H254" s="24">
        <v>82228.12</v>
      </c>
      <c r="I254" s="24">
        <v>92.74</v>
      </c>
      <c r="J254" s="24">
        <v>85768.760000000009</v>
      </c>
      <c r="K254" s="24">
        <v>92.91</v>
      </c>
      <c r="L254" s="24">
        <v>66086.209999999992</v>
      </c>
      <c r="M254" s="24">
        <v>117.13</v>
      </c>
    </row>
    <row r="255" spans="1:13" x14ac:dyDescent="0.25">
      <c r="A255" s="16"/>
      <c r="B255" s="5"/>
      <c r="C255" s="23" t="s">
        <v>238</v>
      </c>
      <c r="D255" s="24">
        <v>2201231.4899999998</v>
      </c>
      <c r="E255" s="24">
        <v>11104.22</v>
      </c>
      <c r="F255" s="24">
        <v>2798988.1499999994</v>
      </c>
      <c r="G255" s="24">
        <v>16290.16</v>
      </c>
      <c r="H255" s="24">
        <v>2455804.85</v>
      </c>
      <c r="I255" s="24">
        <v>10342.01</v>
      </c>
      <c r="J255" s="24">
        <v>2705791.7000000007</v>
      </c>
      <c r="K255" s="24">
        <v>10958.33</v>
      </c>
      <c r="L255" s="24">
        <v>2336404.2799999998</v>
      </c>
      <c r="M255" s="24">
        <v>10822.85</v>
      </c>
    </row>
    <row r="256" spans="1:13" x14ac:dyDescent="0.25">
      <c r="A256" s="16"/>
      <c r="B256" s="17" t="s">
        <v>143</v>
      </c>
      <c r="C256" s="23"/>
      <c r="D256" s="24">
        <v>183393.90000000596</v>
      </c>
      <c r="E256" s="24">
        <v>1.0000000009313226E-2</v>
      </c>
      <c r="F256" s="24">
        <v>214507.34000009298</v>
      </c>
      <c r="G256" s="24">
        <v>545.99000000004889</v>
      </c>
      <c r="H256" s="24">
        <v>675592.26000016928</v>
      </c>
      <c r="I256" s="24">
        <v>0</v>
      </c>
      <c r="J256" s="24">
        <v>743335.01000016928</v>
      </c>
      <c r="K256" s="24">
        <v>7.2299999999813735</v>
      </c>
      <c r="L256" s="24">
        <v>332193.19999998808</v>
      </c>
      <c r="M256" s="24">
        <v>3293.0200000000186</v>
      </c>
    </row>
    <row r="257" spans="1:13" x14ac:dyDescent="0.25">
      <c r="A257" s="16" t="s">
        <v>239</v>
      </c>
      <c r="B257" s="5"/>
      <c r="C257" s="23"/>
      <c r="D257" s="22">
        <v>197238419.19</v>
      </c>
      <c r="E257" s="22">
        <v>375207.89</v>
      </c>
      <c r="F257" s="22">
        <v>356445892.10000002</v>
      </c>
      <c r="G257" s="22">
        <v>499622.84</v>
      </c>
      <c r="H257" s="22">
        <v>426221831.5999999</v>
      </c>
      <c r="I257" s="22">
        <v>585865.15999999992</v>
      </c>
      <c r="J257" s="22">
        <v>465458493.19999987</v>
      </c>
      <c r="K257" s="22">
        <v>642514.44000000006</v>
      </c>
      <c r="L257" s="22">
        <v>387723665.70999992</v>
      </c>
      <c r="M257" s="22">
        <v>653839.29</v>
      </c>
    </row>
    <row r="258" spans="1:13" x14ac:dyDescent="0.25">
      <c r="A258" s="16"/>
      <c r="B258" s="17" t="s">
        <v>240</v>
      </c>
      <c r="C258" s="23"/>
      <c r="D258" s="24">
        <v>177998758.29999998</v>
      </c>
      <c r="E258" s="24">
        <v>353092.15</v>
      </c>
      <c r="F258" s="24">
        <v>335808936.76000005</v>
      </c>
      <c r="G258" s="24">
        <v>468651.4</v>
      </c>
      <c r="H258" s="24">
        <v>415834112.06999993</v>
      </c>
      <c r="I258" s="24">
        <v>656394.22</v>
      </c>
      <c r="J258" s="24">
        <v>453816757.5999999</v>
      </c>
      <c r="K258" s="24">
        <v>732902.77</v>
      </c>
      <c r="L258" s="24">
        <v>377554074.87999994</v>
      </c>
      <c r="M258" s="24">
        <v>660951.31000000006</v>
      </c>
    </row>
    <row r="259" spans="1:13" x14ac:dyDescent="0.25">
      <c r="A259" s="16"/>
      <c r="B259" s="5"/>
      <c r="C259" s="23" t="s">
        <v>241</v>
      </c>
      <c r="D259" s="24">
        <v>9015495.7999999989</v>
      </c>
      <c r="E259" s="24">
        <v>31290.46</v>
      </c>
      <c r="F259" s="24">
        <v>26176078.75</v>
      </c>
      <c r="G259" s="24">
        <v>84884.89</v>
      </c>
      <c r="H259" s="24">
        <v>50982915.420000002</v>
      </c>
      <c r="I259" s="24">
        <v>178424.39</v>
      </c>
      <c r="J259" s="24">
        <v>55804810.039999999</v>
      </c>
      <c r="K259" s="24">
        <v>196419.99</v>
      </c>
      <c r="L259" s="24">
        <v>46673927.600000016</v>
      </c>
      <c r="M259" s="24">
        <v>175717.01</v>
      </c>
    </row>
    <row r="260" spans="1:13" x14ac:dyDescent="0.25">
      <c r="A260" s="16"/>
      <c r="B260" s="5"/>
      <c r="C260" s="23" t="s">
        <v>242</v>
      </c>
      <c r="D260" s="24">
        <v>2859380.88</v>
      </c>
      <c r="E260" s="24">
        <v>2291.39</v>
      </c>
      <c r="F260" s="24">
        <v>11235420.130000003</v>
      </c>
      <c r="G260" s="24">
        <v>7854.26</v>
      </c>
      <c r="H260" s="24">
        <v>16851477.630000003</v>
      </c>
      <c r="I260" s="24">
        <v>14161.38</v>
      </c>
      <c r="J260" s="24">
        <v>18420661.800000001</v>
      </c>
      <c r="K260" s="24">
        <v>15406.09</v>
      </c>
      <c r="L260" s="24">
        <v>14356016.75</v>
      </c>
      <c r="M260" s="24">
        <v>10454.450000000001</v>
      </c>
    </row>
    <row r="261" spans="1:13" x14ac:dyDescent="0.25">
      <c r="A261" s="16"/>
      <c r="B261" s="5"/>
      <c r="C261" s="23" t="s">
        <v>243</v>
      </c>
      <c r="D261" s="24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</row>
    <row r="262" spans="1:13" x14ac:dyDescent="0.25">
      <c r="A262" s="16"/>
      <c r="B262" s="5"/>
      <c r="C262" s="23" t="s">
        <v>244</v>
      </c>
      <c r="D262" s="24">
        <v>5965156.3200000003</v>
      </c>
      <c r="E262" s="24">
        <v>28998.720000000001</v>
      </c>
      <c r="F262" s="24">
        <v>14435826.83</v>
      </c>
      <c r="G262" s="24">
        <v>67965.209999999992</v>
      </c>
      <c r="H262" s="24">
        <v>33345625.670000006</v>
      </c>
      <c r="I262" s="24">
        <v>155279.47999999998</v>
      </c>
      <c r="J262" s="24">
        <v>36515311.579999998</v>
      </c>
      <c r="K262" s="24">
        <v>171213.68</v>
      </c>
      <c r="L262" s="24">
        <v>31520270.86999999</v>
      </c>
      <c r="M262" s="24">
        <v>156279.03999999998</v>
      </c>
    </row>
    <row r="263" spans="1:13" x14ac:dyDescent="0.25">
      <c r="A263" s="16"/>
      <c r="B263" s="5"/>
      <c r="C263" s="23" t="s">
        <v>245</v>
      </c>
      <c r="D263" s="24">
        <v>190958.59999999963</v>
      </c>
      <c r="E263" s="24">
        <v>0.34999999999854481</v>
      </c>
      <c r="F263" s="24">
        <v>504831.78999999911</v>
      </c>
      <c r="G263" s="24">
        <v>9065.4200000000128</v>
      </c>
      <c r="H263" s="24">
        <v>785812.11999998987</v>
      </c>
      <c r="I263" s="24">
        <v>8983.5300000000279</v>
      </c>
      <c r="J263" s="24">
        <v>868836.66000000387</v>
      </c>
      <c r="K263" s="24">
        <v>9800.2200000000012</v>
      </c>
      <c r="L263" s="24">
        <v>797639.98000002652</v>
      </c>
      <c r="M263" s="24">
        <v>8983.5200000000186</v>
      </c>
    </row>
    <row r="264" spans="1:13" x14ac:dyDescent="0.25">
      <c r="A264" s="16"/>
      <c r="B264" s="5"/>
      <c r="C264" s="23" t="s">
        <v>246</v>
      </c>
      <c r="D264" s="24">
        <v>1293917.5999999996</v>
      </c>
      <c r="E264" s="24">
        <v>6009.79</v>
      </c>
      <c r="F264" s="24">
        <v>3548305.0600000005</v>
      </c>
      <c r="G264" s="24">
        <v>18929.009999999998</v>
      </c>
      <c r="H264" s="24">
        <v>6798243.4000000022</v>
      </c>
      <c r="I264" s="24">
        <v>12382.48</v>
      </c>
      <c r="J264" s="24">
        <v>7513635.25</v>
      </c>
      <c r="K264" s="24">
        <v>13170.4</v>
      </c>
      <c r="L264" s="24">
        <v>6011405.8200000003</v>
      </c>
      <c r="M264" s="24">
        <v>7522.27</v>
      </c>
    </row>
    <row r="265" spans="1:13" x14ac:dyDescent="0.25">
      <c r="A265" s="16"/>
      <c r="B265" s="5"/>
      <c r="C265" s="23" t="s">
        <v>247</v>
      </c>
      <c r="D265" s="24">
        <v>4150692.560000001</v>
      </c>
      <c r="E265" s="24">
        <v>0.69</v>
      </c>
      <c r="F265" s="24">
        <v>7060515.080000001</v>
      </c>
      <c r="G265" s="24">
        <v>8.09</v>
      </c>
      <c r="H265" s="24">
        <v>8626469.1999999993</v>
      </c>
      <c r="I265" s="24">
        <v>290.47000000000003</v>
      </c>
      <c r="J265" s="24">
        <v>9382582.9899999965</v>
      </c>
      <c r="K265" s="24">
        <v>290.47000000000003</v>
      </c>
      <c r="L265" s="24">
        <v>7437126.9000000022</v>
      </c>
      <c r="M265" s="24">
        <v>31.2</v>
      </c>
    </row>
    <row r="266" spans="1:13" x14ac:dyDescent="0.25">
      <c r="A266" s="16"/>
      <c r="B266" s="5"/>
      <c r="C266" s="23" t="s">
        <v>248</v>
      </c>
      <c r="D266" s="24">
        <v>43396.52</v>
      </c>
      <c r="E266" s="24">
        <v>0</v>
      </c>
      <c r="F266" s="24">
        <v>48815.92</v>
      </c>
      <c r="G266" s="24">
        <v>0</v>
      </c>
      <c r="H266" s="24">
        <v>51328.28</v>
      </c>
      <c r="I266" s="24">
        <v>0</v>
      </c>
      <c r="J266" s="24">
        <v>54500.01</v>
      </c>
      <c r="K266" s="24">
        <v>0</v>
      </c>
      <c r="L266" s="24">
        <v>58565.85</v>
      </c>
      <c r="M266" s="24">
        <v>0</v>
      </c>
    </row>
    <row r="267" spans="1:13" x14ac:dyDescent="0.25">
      <c r="A267" s="16"/>
      <c r="B267" s="5"/>
      <c r="C267" s="23" t="s">
        <v>249</v>
      </c>
      <c r="D267" s="24">
        <v>2561383.1599999997</v>
      </c>
      <c r="E267" s="24">
        <v>334.42</v>
      </c>
      <c r="F267" s="24">
        <v>4115525.5800000005</v>
      </c>
      <c r="G267" s="24">
        <v>344.22</v>
      </c>
      <c r="H267" s="24">
        <v>2614995.0400000005</v>
      </c>
      <c r="I267" s="24">
        <v>102.15</v>
      </c>
      <c r="J267" s="24">
        <v>2763006.8599999989</v>
      </c>
      <c r="K267" s="24">
        <v>324</v>
      </c>
      <c r="L267" s="24">
        <v>1800061.3199999996</v>
      </c>
      <c r="M267" s="24">
        <v>440.95</v>
      </c>
    </row>
    <row r="268" spans="1:13" x14ac:dyDescent="0.25">
      <c r="A268" s="16"/>
      <c r="B268" s="5"/>
      <c r="C268" s="23" t="s">
        <v>204</v>
      </c>
      <c r="D268" s="24">
        <v>83847.05</v>
      </c>
      <c r="E268" s="24">
        <v>0</v>
      </c>
      <c r="F268" s="24">
        <v>166323.77000000002</v>
      </c>
      <c r="G268" s="24">
        <v>0.59</v>
      </c>
      <c r="H268" s="24">
        <v>394961.32999999996</v>
      </c>
      <c r="I268" s="24">
        <v>1.36</v>
      </c>
      <c r="J268" s="24">
        <v>480377.58</v>
      </c>
      <c r="K268" s="24">
        <v>1.36</v>
      </c>
      <c r="L268" s="24">
        <v>776420.51</v>
      </c>
      <c r="M268" s="24">
        <v>15.24</v>
      </c>
    </row>
    <row r="269" spans="1:13" x14ac:dyDescent="0.25">
      <c r="A269" s="16"/>
      <c r="B269" s="5"/>
      <c r="C269" s="23" t="s">
        <v>250</v>
      </c>
      <c r="D269" s="24">
        <v>37449.18</v>
      </c>
      <c r="E269" s="24">
        <v>90.82</v>
      </c>
      <c r="F269" s="24">
        <v>61526.59</v>
      </c>
      <c r="G269" s="24">
        <v>19.260000000000002</v>
      </c>
      <c r="H269" s="24">
        <v>72985.049999999988</v>
      </c>
      <c r="I269" s="24">
        <v>10.34</v>
      </c>
      <c r="J269" s="24">
        <v>90863.719999999987</v>
      </c>
      <c r="K269" s="24">
        <v>10.34</v>
      </c>
      <c r="L269" s="24">
        <v>60279.5</v>
      </c>
      <c r="M269" s="24">
        <v>7.36</v>
      </c>
    </row>
    <row r="270" spans="1:13" x14ac:dyDescent="0.25">
      <c r="A270" s="16"/>
      <c r="B270" s="5"/>
      <c r="C270" s="23" t="s">
        <v>203</v>
      </c>
      <c r="D270" s="24">
        <v>42117.740000000005</v>
      </c>
      <c r="E270" s="24">
        <v>0</v>
      </c>
      <c r="F270" s="24">
        <v>111161.68999999999</v>
      </c>
      <c r="G270" s="24">
        <v>0</v>
      </c>
      <c r="H270" s="24">
        <v>192482.97</v>
      </c>
      <c r="I270" s="24">
        <v>0</v>
      </c>
      <c r="J270" s="24">
        <v>200500.28</v>
      </c>
      <c r="K270" s="24">
        <v>0</v>
      </c>
      <c r="L270" s="24">
        <v>113299.52</v>
      </c>
      <c r="M270" s="24">
        <v>0</v>
      </c>
    </row>
    <row r="271" spans="1:13" x14ac:dyDescent="0.25">
      <c r="A271" s="16"/>
      <c r="B271" s="5"/>
      <c r="C271" s="23" t="s">
        <v>251</v>
      </c>
      <c r="D271" s="24">
        <v>32945.369999999995</v>
      </c>
      <c r="E271" s="24">
        <v>578.37</v>
      </c>
      <c r="F271" s="24">
        <v>19830.460000000003</v>
      </c>
      <c r="G271" s="24">
        <v>1910.41</v>
      </c>
      <c r="H271" s="24">
        <v>21857.34</v>
      </c>
      <c r="I271" s="24">
        <v>2371.19</v>
      </c>
      <c r="J271" s="24">
        <v>25911.620000000006</v>
      </c>
      <c r="K271" s="24">
        <v>2487.04</v>
      </c>
      <c r="L271" s="24">
        <v>36741.409999999996</v>
      </c>
      <c r="M271" s="24">
        <v>3747.35</v>
      </c>
    </row>
    <row r="272" spans="1:13" x14ac:dyDescent="0.25">
      <c r="A272" s="16"/>
      <c r="B272" s="5"/>
      <c r="C272" s="23" t="s">
        <v>252</v>
      </c>
      <c r="D272" s="24">
        <v>4667152.0200000014</v>
      </c>
      <c r="E272" s="24">
        <v>4236.59</v>
      </c>
      <c r="F272" s="24">
        <v>5778760.6299999999</v>
      </c>
      <c r="G272" s="24">
        <v>4346.13</v>
      </c>
      <c r="H272" s="24">
        <v>5899636.0499999989</v>
      </c>
      <c r="I272" s="24">
        <v>5114.79</v>
      </c>
      <c r="J272" s="24">
        <v>6581722.0099999988</v>
      </c>
      <c r="K272" s="24">
        <v>5637.96</v>
      </c>
      <c r="L272" s="24">
        <v>6599032.0099999988</v>
      </c>
      <c r="M272" s="24">
        <v>5030.67</v>
      </c>
    </row>
    <row r="273" spans="1:13" x14ac:dyDescent="0.25">
      <c r="A273" s="16"/>
      <c r="B273" s="5"/>
      <c r="C273" s="23" t="s">
        <v>253</v>
      </c>
      <c r="D273" s="24">
        <v>10437656.599999998</v>
      </c>
      <c r="E273" s="24">
        <v>119475.42</v>
      </c>
      <c r="F273" s="24">
        <v>11650940.76</v>
      </c>
      <c r="G273" s="24">
        <v>168765.22</v>
      </c>
      <c r="H273" s="24">
        <v>11871455.220000003</v>
      </c>
      <c r="I273" s="24">
        <v>181910.15</v>
      </c>
      <c r="J273" s="24">
        <v>13024147.130000006</v>
      </c>
      <c r="K273" s="24">
        <v>204085.31</v>
      </c>
      <c r="L273" s="24">
        <v>12746419.210000005</v>
      </c>
      <c r="M273" s="24">
        <v>170243.08</v>
      </c>
    </row>
    <row r="274" spans="1:13" x14ac:dyDescent="0.25">
      <c r="A274" s="16"/>
      <c r="B274" s="5"/>
      <c r="C274" s="23" t="s">
        <v>254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</row>
    <row r="275" spans="1:13" x14ac:dyDescent="0.25">
      <c r="A275" s="16"/>
      <c r="B275" s="5"/>
      <c r="C275" s="23" t="s">
        <v>255</v>
      </c>
      <c r="D275" s="24">
        <v>469243.11000000004</v>
      </c>
      <c r="E275" s="24">
        <v>0</v>
      </c>
      <c r="F275" s="24">
        <v>1648733.31</v>
      </c>
      <c r="G275" s="24">
        <v>0</v>
      </c>
      <c r="H275" s="24">
        <v>2509673.66</v>
      </c>
      <c r="I275" s="24">
        <v>0</v>
      </c>
      <c r="J275" s="24">
        <v>2767629.06</v>
      </c>
      <c r="K275" s="24">
        <v>0</v>
      </c>
      <c r="L275" s="24">
        <v>1625304.68</v>
      </c>
      <c r="M275" s="24">
        <v>0</v>
      </c>
    </row>
    <row r="276" spans="1:13" x14ac:dyDescent="0.25">
      <c r="A276" s="16"/>
      <c r="B276" s="5"/>
      <c r="C276" s="23" t="s">
        <v>211</v>
      </c>
      <c r="D276" s="24">
        <v>10849.279999999999</v>
      </c>
      <c r="E276" s="24">
        <v>0</v>
      </c>
      <c r="F276" s="24">
        <v>22146.870000000006</v>
      </c>
      <c r="G276" s="24">
        <v>0</v>
      </c>
      <c r="H276" s="24">
        <v>26142.460000000003</v>
      </c>
      <c r="I276" s="24">
        <v>0</v>
      </c>
      <c r="J276" s="24">
        <v>32130.65</v>
      </c>
      <c r="K276" s="24">
        <v>0</v>
      </c>
      <c r="L276" s="24">
        <v>18595.100000000002</v>
      </c>
      <c r="M276" s="24">
        <v>0</v>
      </c>
    </row>
    <row r="277" spans="1:13" x14ac:dyDescent="0.25">
      <c r="A277" s="16"/>
      <c r="B277" s="5"/>
      <c r="C277" s="23" t="s">
        <v>256</v>
      </c>
      <c r="D277" s="24">
        <v>1202598.78</v>
      </c>
      <c r="E277" s="24">
        <v>0</v>
      </c>
      <c r="F277" s="24">
        <v>2631925.1200000006</v>
      </c>
      <c r="G277" s="24">
        <v>0</v>
      </c>
      <c r="H277" s="24">
        <v>1983225.9699999995</v>
      </c>
      <c r="I277" s="24">
        <v>0.13</v>
      </c>
      <c r="J277" s="24">
        <v>2060693.9900000002</v>
      </c>
      <c r="K277" s="24">
        <v>1.93</v>
      </c>
      <c r="L277" s="24">
        <v>1786795.1699999997</v>
      </c>
      <c r="M277" s="24">
        <v>7.16</v>
      </c>
    </row>
    <row r="278" spans="1:13" x14ac:dyDescent="0.25">
      <c r="A278" s="16"/>
      <c r="B278" s="5"/>
      <c r="C278" s="23" t="s">
        <v>84</v>
      </c>
      <c r="D278" s="24">
        <v>4473.2199999999993</v>
      </c>
      <c r="E278" s="24">
        <v>0</v>
      </c>
      <c r="F278" s="24">
        <v>11389.259999999998</v>
      </c>
      <c r="G278" s="24">
        <v>0</v>
      </c>
      <c r="H278" s="24">
        <v>6147.0500000000011</v>
      </c>
      <c r="I278" s="24">
        <v>0</v>
      </c>
      <c r="J278" s="24">
        <v>6664.22</v>
      </c>
      <c r="K278" s="24">
        <v>0</v>
      </c>
      <c r="L278" s="24">
        <v>7587.79</v>
      </c>
      <c r="M278" s="24">
        <v>0</v>
      </c>
    </row>
    <row r="279" spans="1:13" x14ac:dyDescent="0.25">
      <c r="A279" s="16"/>
      <c r="B279" s="5"/>
      <c r="C279" s="23" t="s">
        <v>257</v>
      </c>
      <c r="D279" s="24">
        <v>21436.340000000004</v>
      </c>
      <c r="E279" s="24">
        <v>0</v>
      </c>
      <c r="F279" s="24">
        <v>83861.990000000005</v>
      </c>
      <c r="G279" s="24">
        <v>0</v>
      </c>
      <c r="H279" s="24">
        <v>32722.3</v>
      </c>
      <c r="I279" s="24">
        <v>0</v>
      </c>
      <c r="J279" s="24">
        <v>33608.46</v>
      </c>
      <c r="K279" s="24">
        <v>0</v>
      </c>
      <c r="L279" s="24">
        <v>77180.23000000001</v>
      </c>
      <c r="M279" s="24">
        <v>0</v>
      </c>
    </row>
    <row r="280" spans="1:13" x14ac:dyDescent="0.25">
      <c r="A280" s="16"/>
      <c r="B280" s="5"/>
      <c r="C280" s="23" t="s">
        <v>258</v>
      </c>
      <c r="D280" s="24">
        <v>413586.00999999995</v>
      </c>
      <c r="E280" s="24">
        <v>0</v>
      </c>
      <c r="F280" s="24">
        <v>659923.01999999979</v>
      </c>
      <c r="G280" s="24">
        <v>0</v>
      </c>
      <c r="H280" s="24">
        <v>615591.28999999992</v>
      </c>
      <c r="I280" s="24">
        <v>0</v>
      </c>
      <c r="J280" s="24">
        <v>663892.17000000004</v>
      </c>
      <c r="K280" s="24">
        <v>0</v>
      </c>
      <c r="L280" s="24">
        <v>465313.06000000006</v>
      </c>
      <c r="M280" s="24">
        <v>0</v>
      </c>
    </row>
    <row r="281" spans="1:13" x14ac:dyDescent="0.25">
      <c r="A281" s="16"/>
      <c r="B281" s="5"/>
      <c r="C281" s="23" t="s">
        <v>259</v>
      </c>
      <c r="D281" s="24">
        <v>82829206.260000005</v>
      </c>
      <c r="E281" s="24">
        <v>0</v>
      </c>
      <c r="F281" s="24">
        <v>198543987.47</v>
      </c>
      <c r="G281" s="24">
        <v>0</v>
      </c>
      <c r="H281" s="24">
        <v>241579943.66999996</v>
      </c>
      <c r="I281" s="24">
        <v>0</v>
      </c>
      <c r="J281" s="24">
        <v>261934931.42000002</v>
      </c>
      <c r="K281" s="24">
        <v>0</v>
      </c>
      <c r="L281" s="24">
        <v>214710858.03999999</v>
      </c>
      <c r="M281" s="24">
        <v>0</v>
      </c>
    </row>
    <row r="282" spans="1:13" x14ac:dyDescent="0.25">
      <c r="A282" s="16"/>
      <c r="B282" s="5"/>
      <c r="C282" s="23" t="s">
        <v>260</v>
      </c>
      <c r="D282" s="24">
        <v>1808695.6400000006</v>
      </c>
      <c r="E282" s="24">
        <v>12975.59</v>
      </c>
      <c r="F282" s="24">
        <v>1954158.5499999993</v>
      </c>
      <c r="G282" s="24">
        <v>16132.94</v>
      </c>
      <c r="H282" s="24">
        <v>1813257.3499999994</v>
      </c>
      <c r="I282" s="24">
        <v>15997.72</v>
      </c>
      <c r="J282" s="24">
        <v>2055621.6600000001</v>
      </c>
      <c r="K282" s="24">
        <v>19254.39</v>
      </c>
      <c r="L282" s="24">
        <v>1829301.87</v>
      </c>
      <c r="M282" s="24">
        <v>19072.830000000002</v>
      </c>
    </row>
    <row r="283" spans="1:13" x14ac:dyDescent="0.25">
      <c r="A283" s="16"/>
      <c r="B283" s="5"/>
      <c r="C283" s="23" t="s">
        <v>261</v>
      </c>
      <c r="D283" s="24">
        <v>291329.84000000014</v>
      </c>
      <c r="E283" s="24">
        <v>885.73</v>
      </c>
      <c r="F283" s="24">
        <v>336863.29</v>
      </c>
      <c r="G283" s="24">
        <v>217.82</v>
      </c>
      <c r="H283" s="24">
        <v>486752.88999999996</v>
      </c>
      <c r="I283" s="24">
        <v>0.56000000000000005</v>
      </c>
      <c r="J283" s="24">
        <v>557530.17000000027</v>
      </c>
      <c r="K283" s="24">
        <v>0.91</v>
      </c>
      <c r="L283" s="24">
        <v>567404.02</v>
      </c>
      <c r="M283" s="24">
        <v>7.43</v>
      </c>
    </row>
    <row r="284" spans="1:13" x14ac:dyDescent="0.25">
      <c r="A284" s="16"/>
      <c r="B284" s="5"/>
      <c r="C284" s="23" t="s">
        <v>212</v>
      </c>
      <c r="D284" s="24">
        <v>10973972.340000004</v>
      </c>
      <c r="E284" s="24">
        <v>0</v>
      </c>
      <c r="F284" s="24">
        <v>20697029.949999999</v>
      </c>
      <c r="G284" s="24">
        <v>0</v>
      </c>
      <c r="H284" s="24">
        <v>19297479.779999997</v>
      </c>
      <c r="I284" s="24">
        <v>0</v>
      </c>
      <c r="J284" s="24">
        <v>22244975.160000008</v>
      </c>
      <c r="K284" s="24">
        <v>0</v>
      </c>
      <c r="L284" s="24">
        <v>13976090.120000001</v>
      </c>
      <c r="M284" s="24">
        <v>0</v>
      </c>
    </row>
    <row r="285" spans="1:13" x14ac:dyDescent="0.25">
      <c r="A285" s="16"/>
      <c r="B285" s="5"/>
      <c r="C285" s="23" t="s">
        <v>262</v>
      </c>
      <c r="D285" s="24">
        <v>1696979.1700000002</v>
      </c>
      <c r="E285" s="24">
        <v>0</v>
      </c>
      <c r="F285" s="24">
        <v>1385467.8099999998</v>
      </c>
      <c r="G285" s="24">
        <v>0</v>
      </c>
      <c r="H285" s="24">
        <v>2101113.37</v>
      </c>
      <c r="I285" s="24">
        <v>0</v>
      </c>
      <c r="J285" s="24">
        <v>2298333.89</v>
      </c>
      <c r="K285" s="24">
        <v>0</v>
      </c>
      <c r="L285" s="24">
        <v>1416081.43</v>
      </c>
      <c r="M285" s="24">
        <v>0</v>
      </c>
    </row>
    <row r="286" spans="1:13" x14ac:dyDescent="0.25">
      <c r="A286" s="16"/>
      <c r="B286" s="5"/>
      <c r="C286" s="23" t="s">
        <v>263</v>
      </c>
      <c r="D286" s="24">
        <v>2265784.4200000004</v>
      </c>
      <c r="E286" s="24">
        <v>6079.2</v>
      </c>
      <c r="F286" s="24">
        <v>3065455.77</v>
      </c>
      <c r="G286" s="24">
        <v>10434.14</v>
      </c>
      <c r="H286" s="24">
        <v>4008167.4899999998</v>
      </c>
      <c r="I286" s="24">
        <v>12720.32</v>
      </c>
      <c r="J286" s="24">
        <v>4349137.5200000005</v>
      </c>
      <c r="K286" s="24">
        <v>14081.5</v>
      </c>
      <c r="L286" s="24">
        <v>3931289.96</v>
      </c>
      <c r="M286" s="24">
        <v>13174.66</v>
      </c>
    </row>
    <row r="287" spans="1:13" x14ac:dyDescent="0.25">
      <c r="A287" s="16"/>
      <c r="B287" s="5"/>
      <c r="C287" s="23" t="s">
        <v>216</v>
      </c>
      <c r="D287" s="24">
        <v>96349.47</v>
      </c>
      <c r="E287" s="24">
        <v>0</v>
      </c>
      <c r="F287" s="24">
        <v>300167.20999999996</v>
      </c>
      <c r="G287" s="24">
        <v>0</v>
      </c>
      <c r="H287" s="24">
        <v>654872.41999999993</v>
      </c>
      <c r="I287" s="24">
        <v>0</v>
      </c>
      <c r="J287" s="24">
        <v>859838.05999999994</v>
      </c>
      <c r="K287" s="24">
        <v>0</v>
      </c>
      <c r="L287" s="24">
        <v>523485.41</v>
      </c>
      <c r="M287" s="24">
        <v>0</v>
      </c>
    </row>
    <row r="288" spans="1:13" x14ac:dyDescent="0.25">
      <c r="A288" s="16"/>
      <c r="B288" s="5"/>
      <c r="C288" s="23" t="s">
        <v>215</v>
      </c>
      <c r="D288" s="24">
        <v>364974.77999999985</v>
      </c>
      <c r="E288" s="24">
        <v>5456.58</v>
      </c>
      <c r="F288" s="24">
        <v>414469.60000000003</v>
      </c>
      <c r="G288" s="24">
        <v>6318.15</v>
      </c>
      <c r="H288" s="24">
        <v>378996.97</v>
      </c>
      <c r="I288" s="24">
        <v>6241.45</v>
      </c>
      <c r="J288" s="24">
        <v>418144.46</v>
      </c>
      <c r="K288" s="24">
        <v>6894.59</v>
      </c>
      <c r="L288" s="24">
        <v>418719.4800000001</v>
      </c>
      <c r="M288" s="24">
        <v>5495.04</v>
      </c>
    </row>
    <row r="289" spans="1:13" x14ac:dyDescent="0.25">
      <c r="A289" s="16"/>
      <c r="B289" s="5"/>
      <c r="C289" s="23" t="s">
        <v>264</v>
      </c>
      <c r="D289" s="24">
        <v>487022.79000000004</v>
      </c>
      <c r="E289" s="24">
        <v>674.01</v>
      </c>
      <c r="F289" s="24">
        <v>563283.97</v>
      </c>
      <c r="G289" s="24">
        <v>813.48</v>
      </c>
      <c r="H289" s="24">
        <v>506927.87</v>
      </c>
      <c r="I289" s="24">
        <v>867.63</v>
      </c>
      <c r="J289" s="24">
        <v>539242.97</v>
      </c>
      <c r="K289" s="24">
        <v>934.18</v>
      </c>
      <c r="L289" s="24">
        <v>563446.89000000013</v>
      </c>
      <c r="M289" s="24">
        <v>985.66</v>
      </c>
    </row>
    <row r="290" spans="1:13" x14ac:dyDescent="0.25">
      <c r="A290" s="16"/>
      <c r="B290" s="5"/>
      <c r="C290" s="23" t="s">
        <v>265</v>
      </c>
      <c r="D290" s="24">
        <v>1901564.5000000002</v>
      </c>
      <c r="E290" s="24">
        <v>2863.59</v>
      </c>
      <c r="F290" s="24">
        <v>2074123.9999999998</v>
      </c>
      <c r="G290" s="24">
        <v>3578.87</v>
      </c>
      <c r="H290" s="24">
        <v>2140481.1899999995</v>
      </c>
      <c r="I290" s="24">
        <v>4796.83</v>
      </c>
      <c r="J290" s="24">
        <v>2363391.66</v>
      </c>
      <c r="K290" s="24">
        <v>5217.79</v>
      </c>
      <c r="L290" s="24">
        <v>2260805.71</v>
      </c>
      <c r="M290" s="24">
        <v>5497.67</v>
      </c>
    </row>
    <row r="291" spans="1:13" x14ac:dyDescent="0.25">
      <c r="A291" s="16"/>
      <c r="B291" s="5"/>
      <c r="C291" s="23" t="s">
        <v>266</v>
      </c>
      <c r="D291" s="24">
        <v>1135351.3400000005</v>
      </c>
      <c r="E291" s="24">
        <v>769.05</v>
      </c>
      <c r="F291" s="24">
        <v>1291875.3200000003</v>
      </c>
      <c r="G291" s="24">
        <v>558.61</v>
      </c>
      <c r="H291" s="24">
        <v>1271201.0900000003</v>
      </c>
      <c r="I291" s="24">
        <v>706.31</v>
      </c>
      <c r="J291" s="24">
        <v>1409060.8200000003</v>
      </c>
      <c r="K291" s="24">
        <v>824.01</v>
      </c>
      <c r="L291" s="24">
        <v>1314884.7700000003</v>
      </c>
      <c r="M291" s="24">
        <v>843.07</v>
      </c>
    </row>
    <row r="292" spans="1:13" x14ac:dyDescent="0.25">
      <c r="A292" s="16"/>
      <c r="B292" s="5"/>
      <c r="C292" s="23" t="s">
        <v>267</v>
      </c>
      <c r="D292" s="24">
        <v>174233.85999999996</v>
      </c>
      <c r="E292" s="24">
        <v>1529.96</v>
      </c>
      <c r="F292" s="24">
        <v>187784.99999999997</v>
      </c>
      <c r="G292" s="24">
        <v>727.74</v>
      </c>
      <c r="H292" s="24">
        <v>151898.93000000005</v>
      </c>
      <c r="I292" s="24">
        <v>874.22</v>
      </c>
      <c r="J292" s="24">
        <v>179864.75</v>
      </c>
      <c r="K292" s="24">
        <v>1204.74</v>
      </c>
      <c r="L292" s="24">
        <v>158792.36000000002</v>
      </c>
      <c r="M292" s="24">
        <v>1299.1099999999999</v>
      </c>
    </row>
    <row r="293" spans="1:13" x14ac:dyDescent="0.25">
      <c r="A293" s="135"/>
      <c r="B293" s="131" t="s">
        <v>268</v>
      </c>
      <c r="C293" s="132"/>
      <c r="D293" s="133">
        <v>28255459.829999994</v>
      </c>
      <c r="E293" s="133">
        <v>102266.59</v>
      </c>
      <c r="F293" s="133">
        <v>28496777.900000002</v>
      </c>
      <c r="G293" s="133">
        <v>81577.7</v>
      </c>
      <c r="H293" s="133">
        <v>37444217.739999987</v>
      </c>
      <c r="I293" s="133">
        <v>160241.22</v>
      </c>
      <c r="J293" s="133">
        <v>40972520.350000024</v>
      </c>
      <c r="K293" s="133">
        <v>178336.84</v>
      </c>
      <c r="L293" s="133">
        <v>37331535.63000001</v>
      </c>
      <c r="M293" s="133">
        <v>171248.03999999998</v>
      </c>
    </row>
    <row r="294" spans="1:13" x14ac:dyDescent="0.25">
      <c r="A294" s="16"/>
      <c r="B294" s="5"/>
      <c r="C294" s="23" t="s">
        <v>269</v>
      </c>
      <c r="D294" s="24">
        <v>24160638.52</v>
      </c>
      <c r="E294" s="24">
        <v>80645.66</v>
      </c>
      <c r="F294" s="24">
        <v>24538908.519999996</v>
      </c>
      <c r="G294" s="24">
        <v>74525.45</v>
      </c>
      <c r="H294" s="24">
        <v>32754809.66</v>
      </c>
      <c r="I294" s="24">
        <v>149947.59</v>
      </c>
      <c r="J294" s="24">
        <v>35769743.350000001</v>
      </c>
      <c r="K294" s="24">
        <v>166755.38</v>
      </c>
      <c r="L294" s="24">
        <v>31991113.739999998</v>
      </c>
      <c r="M294" s="24">
        <v>158855.85999999999</v>
      </c>
    </row>
    <row r="295" spans="1:13" x14ac:dyDescent="0.25">
      <c r="A295" s="16"/>
      <c r="B295" s="5"/>
      <c r="C295" s="23" t="s">
        <v>270</v>
      </c>
      <c r="D295" s="24">
        <v>810934.22</v>
      </c>
      <c r="E295" s="24">
        <v>0</v>
      </c>
      <c r="F295" s="24">
        <v>1131284.1800000002</v>
      </c>
      <c r="G295" s="24">
        <v>0</v>
      </c>
      <c r="H295" s="24">
        <v>808980.5199999999</v>
      </c>
      <c r="I295" s="24">
        <v>0</v>
      </c>
      <c r="J295" s="24">
        <v>913622.9099999998</v>
      </c>
      <c r="K295" s="24">
        <v>0</v>
      </c>
      <c r="L295" s="24">
        <v>966308.44000000006</v>
      </c>
      <c r="M295" s="24">
        <v>0</v>
      </c>
    </row>
    <row r="296" spans="1:13" x14ac:dyDescent="0.25">
      <c r="A296" s="16"/>
      <c r="B296" s="5"/>
      <c r="C296" s="23" t="s">
        <v>271</v>
      </c>
      <c r="D296" s="24">
        <v>158.18</v>
      </c>
      <c r="E296" s="24">
        <v>0</v>
      </c>
      <c r="F296" s="24">
        <v>204.76</v>
      </c>
      <c r="G296" s="24">
        <v>0</v>
      </c>
      <c r="H296" s="24">
        <v>171.51000000000002</v>
      </c>
      <c r="I296" s="24">
        <v>0</v>
      </c>
      <c r="J296" s="24">
        <v>226.76999999999998</v>
      </c>
      <c r="K296" s="24">
        <v>0</v>
      </c>
      <c r="L296" s="24">
        <v>1270.78</v>
      </c>
      <c r="M296" s="24">
        <v>0</v>
      </c>
    </row>
    <row r="297" spans="1:13" x14ac:dyDescent="0.25">
      <c r="A297" s="16"/>
      <c r="B297" s="5"/>
      <c r="C297" s="23" t="s">
        <v>83</v>
      </c>
      <c r="D297" s="24">
        <v>2476588.1100000008</v>
      </c>
      <c r="E297" s="24">
        <v>21620.93</v>
      </c>
      <c r="F297" s="24">
        <v>2267583.7800000007</v>
      </c>
      <c r="G297" s="24">
        <v>7052.25</v>
      </c>
      <c r="H297" s="24">
        <v>3165742.7900000005</v>
      </c>
      <c r="I297" s="24">
        <v>10293.629999999999</v>
      </c>
      <c r="J297" s="24">
        <v>3445010.7500000005</v>
      </c>
      <c r="K297" s="24">
        <v>11581.46</v>
      </c>
      <c r="L297" s="24">
        <v>3475788.1300000008</v>
      </c>
      <c r="M297" s="24">
        <v>12392.18</v>
      </c>
    </row>
    <row r="298" spans="1:13" x14ac:dyDescent="0.25">
      <c r="A298" s="16"/>
      <c r="B298" s="5"/>
      <c r="C298" s="23" t="s">
        <v>272</v>
      </c>
      <c r="D298" s="24">
        <v>310810.30999999994</v>
      </c>
      <c r="E298" s="24">
        <v>0</v>
      </c>
      <c r="F298" s="24">
        <v>268715.98</v>
      </c>
      <c r="G298" s="24">
        <v>0</v>
      </c>
      <c r="H298" s="24">
        <v>289424.64000000001</v>
      </c>
      <c r="I298" s="24">
        <v>0</v>
      </c>
      <c r="J298" s="24">
        <v>323786.80000000005</v>
      </c>
      <c r="K298" s="24">
        <v>0</v>
      </c>
      <c r="L298" s="24">
        <v>346806.12000000005</v>
      </c>
      <c r="M298" s="24">
        <v>0</v>
      </c>
    </row>
    <row r="299" spans="1:13" x14ac:dyDescent="0.25">
      <c r="A299" s="16"/>
      <c r="B299" s="5"/>
      <c r="C299" s="23" t="s">
        <v>273</v>
      </c>
      <c r="D299" s="24">
        <v>150497.01999999999</v>
      </c>
      <c r="E299" s="24">
        <v>0</v>
      </c>
      <c r="F299" s="24">
        <v>6935.93</v>
      </c>
      <c r="G299" s="24">
        <v>0</v>
      </c>
      <c r="H299" s="24">
        <v>213221.42</v>
      </c>
      <c r="I299" s="24">
        <v>0</v>
      </c>
      <c r="J299" s="24">
        <v>218800.71</v>
      </c>
      <c r="K299" s="24">
        <v>0</v>
      </c>
      <c r="L299" s="24">
        <v>294699.68999999994</v>
      </c>
      <c r="M299" s="24">
        <v>0</v>
      </c>
    </row>
    <row r="300" spans="1:13" x14ac:dyDescent="0.25">
      <c r="A300" s="16"/>
      <c r="B300" s="5"/>
      <c r="C300" s="23" t="s">
        <v>274</v>
      </c>
      <c r="D300" s="24">
        <v>7940.9400000000005</v>
      </c>
      <c r="E300" s="24">
        <v>0</v>
      </c>
      <c r="F300" s="24">
        <v>10477.659999999998</v>
      </c>
      <c r="G300" s="24">
        <v>0</v>
      </c>
      <c r="H300" s="24">
        <v>3165.14</v>
      </c>
      <c r="I300" s="24">
        <v>0</v>
      </c>
      <c r="J300" s="24">
        <v>4999.8</v>
      </c>
      <c r="K300" s="24">
        <v>0</v>
      </c>
      <c r="L300" s="24">
        <v>1323.3099999999997</v>
      </c>
      <c r="M300" s="24">
        <v>0</v>
      </c>
    </row>
    <row r="301" spans="1:13" x14ac:dyDescent="0.25">
      <c r="A301" s="16"/>
      <c r="B301" s="5"/>
      <c r="C301" s="23" t="s">
        <v>275</v>
      </c>
      <c r="D301" s="24">
        <v>3037.38</v>
      </c>
      <c r="E301" s="24">
        <v>0</v>
      </c>
      <c r="F301" s="24">
        <v>9533.06</v>
      </c>
      <c r="G301" s="24">
        <v>0</v>
      </c>
      <c r="H301" s="24">
        <v>12123.12</v>
      </c>
      <c r="I301" s="24">
        <v>0</v>
      </c>
      <c r="J301" s="24">
        <v>12123.12</v>
      </c>
      <c r="K301" s="24">
        <v>0</v>
      </c>
      <c r="L301" s="24">
        <v>3284.65</v>
      </c>
      <c r="M301" s="24">
        <v>0</v>
      </c>
    </row>
    <row r="302" spans="1:13" x14ac:dyDescent="0.25">
      <c r="A302" s="16"/>
      <c r="B302" s="5"/>
      <c r="C302" s="23" t="s">
        <v>276</v>
      </c>
      <c r="D302" s="48">
        <v>326049.45000000007</v>
      </c>
      <c r="E302" s="48">
        <v>0</v>
      </c>
      <c r="F302" s="48">
        <v>257103.77999999997</v>
      </c>
      <c r="G302" s="48">
        <v>0</v>
      </c>
      <c r="H302" s="48">
        <v>190832.53</v>
      </c>
      <c r="I302" s="48">
        <v>0</v>
      </c>
      <c r="J302" s="48">
        <v>277956.94</v>
      </c>
      <c r="K302" s="48">
        <v>0</v>
      </c>
      <c r="L302" s="48">
        <v>245408.42999999996</v>
      </c>
      <c r="M302" s="48">
        <v>0</v>
      </c>
    </row>
    <row r="303" spans="1:13" x14ac:dyDescent="0.25">
      <c r="A303" s="16"/>
      <c r="B303" s="5"/>
      <c r="C303" s="23" t="s">
        <v>143</v>
      </c>
      <c r="D303" s="24">
        <v>8805.6999999992549</v>
      </c>
      <c r="E303" s="24">
        <v>0</v>
      </c>
      <c r="F303" s="24">
        <v>6030.2500000037253</v>
      </c>
      <c r="G303" s="24">
        <v>0</v>
      </c>
      <c r="H303" s="24">
        <v>5746.4099999889731</v>
      </c>
      <c r="I303" s="24">
        <v>0</v>
      </c>
      <c r="J303" s="24">
        <v>6249.2000000327826</v>
      </c>
      <c r="K303" s="24">
        <v>0</v>
      </c>
      <c r="L303" s="24">
        <v>5532.3400000110269</v>
      </c>
      <c r="M303" s="24">
        <v>0</v>
      </c>
    </row>
    <row r="304" spans="1:13" x14ac:dyDescent="0.25">
      <c r="A304" s="16"/>
      <c r="B304" s="17" t="s">
        <v>277</v>
      </c>
      <c r="C304" s="23"/>
      <c r="D304" s="22">
        <v>3011437.7399999998</v>
      </c>
      <c r="E304" s="22">
        <v>2612.4699999999998</v>
      </c>
      <c r="F304" s="22">
        <v>3271891.11</v>
      </c>
      <c r="G304" s="22">
        <v>4724.170000000001</v>
      </c>
      <c r="H304" s="22">
        <v>2223203.6799999997</v>
      </c>
      <c r="I304" s="22">
        <v>4114.3900000000003</v>
      </c>
      <c r="J304" s="22">
        <v>2004009.9499999997</v>
      </c>
      <c r="K304" s="22">
        <v>4384.16</v>
      </c>
      <c r="L304" s="22">
        <v>2170154.96</v>
      </c>
      <c r="M304" s="22">
        <v>8428.5399999999991</v>
      </c>
    </row>
    <row r="305" spans="1:13" x14ac:dyDescent="0.25">
      <c r="A305" s="16"/>
      <c r="B305" s="5"/>
      <c r="C305" s="23" t="s">
        <v>80</v>
      </c>
      <c r="D305" s="24">
        <v>2007550.0999999999</v>
      </c>
      <c r="E305" s="24">
        <v>66.14</v>
      </c>
      <c r="F305" s="24">
        <v>2147002.7199999997</v>
      </c>
      <c r="G305" s="24">
        <v>18.27</v>
      </c>
      <c r="H305" s="24">
        <v>1225830.28</v>
      </c>
      <c r="I305" s="24">
        <v>11.34</v>
      </c>
      <c r="J305" s="24">
        <v>1080548.19</v>
      </c>
      <c r="K305" s="24">
        <v>10.53</v>
      </c>
      <c r="L305" s="24">
        <v>1237507.0299999998</v>
      </c>
      <c r="M305" s="24">
        <v>7.14</v>
      </c>
    </row>
    <row r="306" spans="1:13" x14ac:dyDescent="0.25">
      <c r="A306" s="16"/>
      <c r="B306" s="5"/>
      <c r="C306" s="23" t="s">
        <v>278</v>
      </c>
      <c r="D306" s="24">
        <v>0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</row>
    <row r="307" spans="1:13" x14ac:dyDescent="0.25">
      <c r="A307" s="16"/>
      <c r="B307" s="5"/>
      <c r="C307" s="23" t="s">
        <v>81</v>
      </c>
      <c r="D307" s="24">
        <v>901909.36000000022</v>
      </c>
      <c r="E307" s="24">
        <v>2442.17</v>
      </c>
      <c r="F307" s="24">
        <v>1002513.5399999999</v>
      </c>
      <c r="G307" s="24">
        <v>4608.68</v>
      </c>
      <c r="H307" s="24">
        <v>902455.02</v>
      </c>
      <c r="I307" s="24">
        <v>3988.56</v>
      </c>
      <c r="J307" s="24">
        <v>836388.47999999975</v>
      </c>
      <c r="K307" s="24">
        <v>4257.58</v>
      </c>
      <c r="L307" s="24">
        <v>846945.01000000024</v>
      </c>
      <c r="M307" s="24">
        <v>8306.7099999999991</v>
      </c>
    </row>
    <row r="308" spans="1:13" x14ac:dyDescent="0.25">
      <c r="A308" s="16"/>
      <c r="B308" s="5"/>
      <c r="C308" s="23" t="s">
        <v>279</v>
      </c>
      <c r="D308" s="24">
        <v>50.42</v>
      </c>
      <c r="E308" s="24">
        <v>0</v>
      </c>
      <c r="F308" s="24">
        <v>99.5</v>
      </c>
      <c r="G308" s="24">
        <v>0</v>
      </c>
      <c r="H308" s="24">
        <v>80.59</v>
      </c>
      <c r="I308" s="24">
        <v>0</v>
      </c>
      <c r="J308" s="24">
        <v>63.12</v>
      </c>
      <c r="K308" s="24">
        <v>0</v>
      </c>
      <c r="L308" s="24">
        <v>16.63</v>
      </c>
      <c r="M308" s="24">
        <v>0</v>
      </c>
    </row>
    <row r="309" spans="1:13" x14ac:dyDescent="0.25">
      <c r="A309" s="16"/>
      <c r="B309" s="5"/>
      <c r="C309" s="23" t="s">
        <v>83</v>
      </c>
      <c r="D309" s="24">
        <v>101927.86000000002</v>
      </c>
      <c r="E309" s="24">
        <v>104.16</v>
      </c>
      <c r="F309" s="24">
        <v>122275.35000000002</v>
      </c>
      <c r="G309" s="24">
        <v>97.22</v>
      </c>
      <c r="H309" s="24">
        <v>94837.79</v>
      </c>
      <c r="I309" s="24">
        <v>114.49</v>
      </c>
      <c r="J309" s="24">
        <v>87010.16</v>
      </c>
      <c r="K309" s="24">
        <v>116.05</v>
      </c>
      <c r="L309" s="24">
        <v>85686.290000000023</v>
      </c>
      <c r="M309" s="24">
        <v>114.69</v>
      </c>
    </row>
    <row r="310" spans="1:13" x14ac:dyDescent="0.25">
      <c r="A310" s="16"/>
      <c r="B310" s="17" t="s">
        <v>280</v>
      </c>
      <c r="C310" s="23"/>
      <c r="D310" s="24">
        <v>103804.40000000001</v>
      </c>
      <c r="E310" s="24">
        <v>97.53</v>
      </c>
      <c r="F310" s="24">
        <v>96386.92</v>
      </c>
      <c r="G310" s="24">
        <v>349.01</v>
      </c>
      <c r="H310" s="24">
        <v>77689.709999999963</v>
      </c>
      <c r="I310" s="24">
        <v>386.68</v>
      </c>
      <c r="J310" s="24">
        <v>83331.589999999982</v>
      </c>
      <c r="K310" s="24">
        <v>425.14</v>
      </c>
      <c r="L310" s="24">
        <v>75382.140000000014</v>
      </c>
      <c r="M310" s="24">
        <v>446.71</v>
      </c>
    </row>
    <row r="311" spans="1:13" x14ac:dyDescent="0.25">
      <c r="A311" s="16"/>
      <c r="B311" s="17" t="s">
        <v>281</v>
      </c>
      <c r="C311" s="23"/>
      <c r="D311" s="24">
        <v>788087.73999999987</v>
      </c>
      <c r="E311" s="24">
        <v>2203.27</v>
      </c>
      <c r="F311" s="24">
        <v>900830.12999999989</v>
      </c>
      <c r="G311" s="24">
        <v>2264.12</v>
      </c>
      <c r="H311" s="24">
        <v>907733.76000000047</v>
      </c>
      <c r="I311" s="24">
        <v>3143.18</v>
      </c>
      <c r="J311" s="24">
        <v>1001163.16</v>
      </c>
      <c r="K311" s="24">
        <v>3547.9</v>
      </c>
      <c r="L311" s="24">
        <v>978910.41999999993</v>
      </c>
      <c r="M311" s="24">
        <v>4427.4399999999996</v>
      </c>
    </row>
    <row r="312" spans="1:13" x14ac:dyDescent="0.25">
      <c r="A312" s="16"/>
      <c r="B312" s="17" t="s">
        <v>282</v>
      </c>
      <c r="C312" s="23"/>
      <c r="D312" s="24">
        <v>0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</row>
    <row r="313" spans="1:13" x14ac:dyDescent="0.25">
      <c r="A313" s="16"/>
      <c r="B313" s="17" t="s">
        <v>283</v>
      </c>
      <c r="C313" s="23"/>
      <c r="D313" s="24">
        <v>525984</v>
      </c>
      <c r="E313" s="24">
        <v>4999.03</v>
      </c>
      <c r="F313" s="24">
        <v>599467.05000000005</v>
      </c>
      <c r="G313" s="24">
        <v>5637.83</v>
      </c>
      <c r="H313" s="24">
        <v>653659.0299999998</v>
      </c>
      <c r="I313" s="24">
        <v>5598.7</v>
      </c>
      <c r="J313" s="24">
        <v>721026.8</v>
      </c>
      <c r="K313" s="24">
        <v>6159.63</v>
      </c>
      <c r="L313" s="24">
        <v>763622.4800000001</v>
      </c>
      <c r="M313" s="24">
        <v>7133.16</v>
      </c>
    </row>
    <row r="314" spans="1:13" x14ac:dyDescent="0.25">
      <c r="A314" s="16"/>
      <c r="B314" s="17" t="s">
        <v>220</v>
      </c>
      <c r="C314" s="23"/>
      <c r="D314" s="45">
        <v>5911443.8899999997</v>
      </c>
      <c r="E314" s="45">
        <v>40033.33</v>
      </c>
      <c r="F314" s="45">
        <v>6873375.3099999977</v>
      </c>
      <c r="G314" s="45">
        <v>47836</v>
      </c>
      <c r="H314" s="45">
        <v>6463292.0999999987</v>
      </c>
      <c r="I314" s="45">
        <v>51253.98</v>
      </c>
      <c r="J314" s="45">
        <v>7263672.2300000004</v>
      </c>
      <c r="K314" s="45">
        <v>59560.7</v>
      </c>
      <c r="L314" s="45">
        <v>7217115.0499999998</v>
      </c>
      <c r="M314" s="45">
        <v>51378.77</v>
      </c>
    </row>
    <row r="315" spans="1:13" x14ac:dyDescent="0.25">
      <c r="A315" s="16"/>
      <c r="B315" s="17" t="s">
        <v>143</v>
      </c>
      <c r="C315" s="23"/>
      <c r="D315" s="45">
        <v>888835.94999998808</v>
      </c>
      <c r="E315" s="45">
        <v>7629.6599999999744</v>
      </c>
      <c r="F315" s="45">
        <v>959776.54000002146</v>
      </c>
      <c r="G315" s="45">
        <v>8273</v>
      </c>
      <c r="H315" s="45">
        <v>972391</v>
      </c>
      <c r="I315" s="45">
        <v>8843.5799999999581</v>
      </c>
      <c r="J315" s="45">
        <v>1074284.9399997592</v>
      </c>
      <c r="K315" s="45">
        <v>9647.4899999999907</v>
      </c>
      <c r="L315" s="45">
        <v>1052138.4599999189</v>
      </c>
      <c r="M315" s="45">
        <v>8750.8900000002468</v>
      </c>
    </row>
    <row r="316" spans="1:13" x14ac:dyDescent="0.25">
      <c r="A316" s="16" t="s">
        <v>284</v>
      </c>
      <c r="B316" s="5"/>
      <c r="C316" s="23"/>
      <c r="D316" s="22">
        <v>3120559.27</v>
      </c>
      <c r="E316" s="22">
        <v>6349.79</v>
      </c>
      <c r="F316" s="22">
        <v>4397154.5100000007</v>
      </c>
      <c r="G316" s="22">
        <v>11058.53</v>
      </c>
      <c r="H316" s="22">
        <v>2977441.28</v>
      </c>
      <c r="I316" s="22">
        <v>0</v>
      </c>
      <c r="J316" s="22">
        <v>3313981.2</v>
      </c>
      <c r="K316" s="22">
        <v>0</v>
      </c>
      <c r="L316" s="22">
        <v>2471304.8100000005</v>
      </c>
      <c r="M316" s="22">
        <v>10026.23</v>
      </c>
    </row>
    <row r="317" spans="1:13" x14ac:dyDescent="0.25">
      <c r="A317" s="122" t="s">
        <v>285</v>
      </c>
      <c r="B317" s="123"/>
      <c r="C317" s="127"/>
      <c r="D317" s="125">
        <v>16119101.619999997</v>
      </c>
      <c r="E317" s="125">
        <v>15765.95</v>
      </c>
      <c r="F317" s="125">
        <v>16239800.830000002</v>
      </c>
      <c r="G317" s="125">
        <v>19912.91</v>
      </c>
      <c r="H317" s="125">
        <v>7410278.2499999991</v>
      </c>
      <c r="I317" s="125">
        <v>-70529.06</v>
      </c>
      <c r="J317" s="125">
        <v>8327754.3999999957</v>
      </c>
      <c r="K317" s="125">
        <v>-90388.33</v>
      </c>
      <c r="L317" s="125">
        <v>7698286.0199999996</v>
      </c>
      <c r="M317" s="125">
        <v>-17138.25</v>
      </c>
    </row>
    <row r="318" spans="1:13" x14ac:dyDescent="0.25">
      <c r="A318" s="16"/>
      <c r="B318" s="5"/>
      <c r="C318" s="23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x14ac:dyDescent="0.25">
      <c r="A319" s="142"/>
      <c r="B319" s="137" t="s">
        <v>286</v>
      </c>
      <c r="C319" s="138"/>
      <c r="D319" s="139">
        <v>34695663.059999987</v>
      </c>
      <c r="E319" s="139">
        <v>215951.28000000003</v>
      </c>
      <c r="F319" s="139">
        <v>39199855.730000034</v>
      </c>
      <c r="G319" s="139">
        <v>258077.3</v>
      </c>
      <c r="H319" s="139">
        <v>33168322.249999978</v>
      </c>
      <c r="I319" s="139">
        <v>264606.48</v>
      </c>
      <c r="J319" s="139">
        <v>36163366.200000018</v>
      </c>
      <c r="K319" s="139">
        <v>289984.45</v>
      </c>
      <c r="L319" s="139">
        <v>33414101.75</v>
      </c>
      <c r="M319" s="139">
        <v>320582.80999999994</v>
      </c>
    </row>
    <row r="320" spans="1:13" x14ac:dyDescent="0.25">
      <c r="A320" s="142"/>
      <c r="B320" s="140" t="s">
        <v>287</v>
      </c>
      <c r="C320" s="138"/>
      <c r="D320" s="141">
        <v>49083473.849999987</v>
      </c>
      <c r="E320" s="141">
        <v>253252.23</v>
      </c>
      <c r="F320" s="141">
        <v>75913179.100000024</v>
      </c>
      <c r="G320" s="141">
        <v>361899.29</v>
      </c>
      <c r="H320" s="141">
        <v>99630929.499999985</v>
      </c>
      <c r="I320" s="141">
        <v>455703.81999999995</v>
      </c>
      <c r="J320" s="141">
        <v>108918710.49000004</v>
      </c>
      <c r="K320" s="141">
        <v>499865.29</v>
      </c>
      <c r="L320" s="141">
        <v>93529582.060000002</v>
      </c>
      <c r="M320" s="141">
        <v>503853.29999999993</v>
      </c>
    </row>
    <row r="321" spans="1:13" x14ac:dyDescent="0.25">
      <c r="A321" s="16"/>
      <c r="B321" s="49" t="s">
        <v>288</v>
      </c>
      <c r="C321" s="23"/>
      <c r="D321" s="44">
        <v>14387810.789999999</v>
      </c>
      <c r="E321" s="44">
        <v>37300.949999999997</v>
      </c>
      <c r="F321" s="44">
        <v>36713323.36999999</v>
      </c>
      <c r="G321" s="44">
        <v>103821.99</v>
      </c>
      <c r="H321" s="44">
        <v>66462607.250000007</v>
      </c>
      <c r="I321" s="44">
        <v>191097.34</v>
      </c>
      <c r="J321" s="44">
        <v>72755344.290000021</v>
      </c>
      <c r="K321" s="44">
        <v>209880.83999999997</v>
      </c>
      <c r="L321" s="44">
        <v>60115480.310000002</v>
      </c>
      <c r="M321" s="44">
        <v>183270.49000000002</v>
      </c>
    </row>
    <row r="322" spans="1:13" x14ac:dyDescent="0.25">
      <c r="A322" s="16"/>
      <c r="B322" s="17" t="s">
        <v>289</v>
      </c>
      <c r="C322" s="23"/>
      <c r="D322" s="18">
        <v>57937480.310000017</v>
      </c>
      <c r="E322" s="18">
        <v>244052.65000000002</v>
      </c>
      <c r="F322" s="18">
        <v>65134684.570000052</v>
      </c>
      <c r="G322" s="18">
        <v>311630.39</v>
      </c>
      <c r="H322" s="18">
        <v>63971033.340000093</v>
      </c>
      <c r="I322" s="18">
        <v>350347.45999999996</v>
      </c>
      <c r="J322" s="18">
        <v>70440770.069999993</v>
      </c>
      <c r="K322" s="18">
        <v>385424.55</v>
      </c>
      <c r="L322" s="18">
        <v>65681951.329999864</v>
      </c>
      <c r="M322" s="18">
        <v>391165.79999999993</v>
      </c>
    </row>
    <row r="323" spans="1:13" x14ac:dyDescent="0.25">
      <c r="A323" s="16"/>
      <c r="B323" s="49" t="s">
        <v>290</v>
      </c>
      <c r="C323" s="23"/>
      <c r="D323" s="44">
        <v>128332340.48000002</v>
      </c>
      <c r="E323" s="44">
        <v>33341.57</v>
      </c>
      <c r="F323" s="44">
        <v>262032250.21000004</v>
      </c>
      <c r="G323" s="44">
        <v>60173.7</v>
      </c>
      <c r="H323" s="44">
        <v>308585329.61000007</v>
      </c>
      <c r="I323" s="44">
        <v>93340.94</v>
      </c>
      <c r="J323" s="44">
        <v>337087066.92000002</v>
      </c>
      <c r="K323" s="44">
        <v>103902.73</v>
      </c>
      <c r="L323" s="44">
        <v>276123912.81999987</v>
      </c>
      <c r="M323" s="44">
        <v>79831.719999999987</v>
      </c>
    </row>
    <row r="324" spans="1:13" x14ac:dyDescent="0.25">
      <c r="A324" s="16"/>
      <c r="B324" s="49" t="s">
        <v>291</v>
      </c>
      <c r="C324" s="26"/>
      <c r="D324" s="44">
        <v>105090523.23</v>
      </c>
      <c r="E324" s="44">
        <v>5240.2</v>
      </c>
      <c r="F324" s="44">
        <v>236097421.37</v>
      </c>
      <c r="G324" s="44">
        <v>6620.6100000000006</v>
      </c>
      <c r="H324" s="44">
        <v>277782618.51999998</v>
      </c>
      <c r="I324" s="44">
        <v>7599.96</v>
      </c>
      <c r="J324" s="44">
        <v>302809663.05000001</v>
      </c>
      <c r="K324" s="44">
        <v>8462.630000000001</v>
      </c>
      <c r="L324" s="44">
        <v>243856063.24000001</v>
      </c>
      <c r="M324" s="44">
        <v>9248.73</v>
      </c>
    </row>
    <row r="325" spans="1:13" x14ac:dyDescent="0.25">
      <c r="A325" s="16"/>
      <c r="B325" s="17" t="s">
        <v>292</v>
      </c>
      <c r="C325" s="23"/>
      <c r="D325" s="18">
        <v>21654836.310000021</v>
      </c>
      <c r="E325" s="18">
        <v>43387.510000000038</v>
      </c>
      <c r="F325" s="18">
        <v>23358562.830000058</v>
      </c>
      <c r="G325" s="18">
        <v>54031.370000000068</v>
      </c>
      <c r="H325" s="18">
        <v>13422885.840000108</v>
      </c>
      <c r="I325" s="18">
        <v>-46333.160000000062</v>
      </c>
      <c r="J325" s="18">
        <v>14985918.729999963</v>
      </c>
      <c r="K325" s="18">
        <v>-63738.139999999985</v>
      </c>
      <c r="L325" s="18">
        <v>13631681.329999857</v>
      </c>
      <c r="M325" s="18">
        <v>16851.129999999903</v>
      </c>
    </row>
    <row r="326" spans="1:13" x14ac:dyDescent="0.25">
      <c r="A326" s="16"/>
      <c r="B326" s="49" t="s">
        <v>293</v>
      </c>
      <c r="C326" s="23"/>
      <c r="D326" s="44">
        <v>24508792.819999997</v>
      </c>
      <c r="E326" s="44">
        <v>184400.15</v>
      </c>
      <c r="F326" s="44">
        <v>28049561.890000001</v>
      </c>
      <c r="G326" s="44">
        <v>248846.99999999994</v>
      </c>
      <c r="H326" s="44">
        <v>28528879.699999988</v>
      </c>
      <c r="I326" s="44">
        <v>269127.16000000003</v>
      </c>
      <c r="J326" s="44">
        <v>31579577.720000036</v>
      </c>
      <c r="K326" s="44">
        <v>305162.62</v>
      </c>
      <c r="L326" s="44">
        <v>30331684.870000012</v>
      </c>
      <c r="M326" s="44">
        <v>262494.85000000003</v>
      </c>
    </row>
    <row r="327" spans="1:13" x14ac:dyDescent="0.25">
      <c r="A327" s="16"/>
      <c r="B327" s="49" t="s">
        <v>294</v>
      </c>
      <c r="C327" s="23"/>
      <c r="D327" s="44">
        <v>11773851.18</v>
      </c>
      <c r="E327" s="44">
        <v>16264.989999999991</v>
      </c>
      <c r="F327" s="44">
        <v>13726559.849999994</v>
      </c>
      <c r="G327" s="44">
        <v>8752.0200000000041</v>
      </c>
      <c r="H327" s="44">
        <v>22019267.799999997</v>
      </c>
      <c r="I327" s="44">
        <v>127553.45999999999</v>
      </c>
      <c r="J327" s="44">
        <v>23875273.619999994</v>
      </c>
      <c r="K327" s="44">
        <v>144000.06999999998</v>
      </c>
      <c r="L327" s="44">
        <v>21718585.129999995</v>
      </c>
      <c r="M327" s="44">
        <v>111819.81999999999</v>
      </c>
    </row>
    <row r="328" spans="1:13" x14ac:dyDescent="0.25">
      <c r="A328" s="16"/>
      <c r="B328" s="17" t="s">
        <v>295</v>
      </c>
      <c r="C328" s="23"/>
      <c r="D328" s="18">
        <v>19288143.860000022</v>
      </c>
      <c r="E328" s="18">
        <v>23187.610000000037</v>
      </c>
      <c r="F328" s="18">
        <v>20747729.100000057</v>
      </c>
      <c r="G328" s="18">
        <v>31921.31000000007</v>
      </c>
      <c r="H328" s="18">
        <v>10795754.180000108</v>
      </c>
      <c r="I328" s="18">
        <v>-69491.060000000056</v>
      </c>
      <c r="J328" s="18">
        <v>12094741.199999962</v>
      </c>
      <c r="K328" s="18">
        <v>-89309.50999999998</v>
      </c>
      <c r="L328" s="18">
        <v>10750663.369999856</v>
      </c>
      <c r="M328" s="18">
        <v>-8253.9800000000978</v>
      </c>
    </row>
    <row r="329" spans="1:13" x14ac:dyDescent="0.25">
      <c r="A329" s="16"/>
      <c r="B329" s="49" t="s">
        <v>296</v>
      </c>
      <c r="C329" s="23"/>
      <c r="D329" s="44">
        <v>2366692.4499999997</v>
      </c>
      <c r="E329" s="44">
        <v>20199.900000000001</v>
      </c>
      <c r="F329" s="44">
        <v>2610833.7300000004</v>
      </c>
      <c r="G329" s="44">
        <v>22110.059999999998</v>
      </c>
      <c r="H329" s="44">
        <v>2627131.66</v>
      </c>
      <c r="I329" s="44">
        <v>23157.899999999998</v>
      </c>
      <c r="J329" s="44">
        <v>2891177.5300000003</v>
      </c>
      <c r="K329" s="44">
        <v>25571.37</v>
      </c>
      <c r="L329" s="44">
        <v>2881017.96</v>
      </c>
      <c r="M329" s="44">
        <v>25105.11</v>
      </c>
    </row>
    <row r="330" spans="1:13" ht="15.75" thickBot="1" x14ac:dyDescent="0.3">
      <c r="A330" s="50"/>
      <c r="B330" s="51"/>
      <c r="C330" s="51"/>
      <c r="D330" s="52">
        <v>0</v>
      </c>
      <c r="E330" s="52">
        <v>0</v>
      </c>
      <c r="F330" s="52">
        <v>0</v>
      </c>
      <c r="G330" s="52">
        <v>0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</row>
    <row r="331" spans="1:13" x14ac:dyDescent="0.25">
      <c r="A331" s="17"/>
      <c r="B331" s="5"/>
      <c r="C331" s="5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 ht="15.75" thickBot="1" x14ac:dyDescent="0.3">
      <c r="A332" s="37"/>
      <c r="B332" s="51"/>
      <c r="C332" s="51"/>
      <c r="D332" s="54"/>
      <c r="E332" s="54"/>
      <c r="F332" s="54"/>
      <c r="G332" s="54"/>
      <c r="H332" s="54"/>
      <c r="I332" s="54"/>
      <c r="J332" s="54"/>
      <c r="K332" s="54"/>
      <c r="L332" s="54"/>
      <c r="M332" s="54"/>
    </row>
    <row r="333" spans="1:13" ht="15.75" thickBot="1" x14ac:dyDescent="0.3">
      <c r="A333" s="55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x14ac:dyDescent="0.25">
      <c r="A334" s="42" t="s">
        <v>67</v>
      </c>
      <c r="B334" s="56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</row>
    <row r="335" spans="1:13" x14ac:dyDescent="0.25">
      <c r="A335" s="4"/>
      <c r="B335" s="5"/>
      <c r="C335" s="5"/>
      <c r="D335" s="57"/>
      <c r="E335" s="57"/>
      <c r="F335" s="57"/>
      <c r="G335" s="57"/>
      <c r="H335" s="57"/>
      <c r="I335" s="57"/>
      <c r="J335" s="57"/>
      <c r="K335" s="57"/>
      <c r="L335" s="57"/>
      <c r="M335" s="57"/>
    </row>
    <row r="336" spans="1:13" x14ac:dyDescent="0.25">
      <c r="A336" s="16"/>
      <c r="B336" s="17" t="s">
        <v>297</v>
      </c>
      <c r="C336" s="17"/>
      <c r="D336" s="58">
        <v>565763217.43999994</v>
      </c>
      <c r="E336" s="58">
        <v>1079277.3600000001</v>
      </c>
      <c r="F336" s="58">
        <v>661163581.83999979</v>
      </c>
      <c r="G336" s="58">
        <v>1532497.1000000003</v>
      </c>
      <c r="H336" s="58">
        <v>676887182.61000013</v>
      </c>
      <c r="I336" s="58">
        <v>1787283.3500000003</v>
      </c>
      <c r="J336" s="58">
        <v>673654564.46000004</v>
      </c>
      <c r="K336" s="58">
        <v>1780198.5500000003</v>
      </c>
      <c r="L336" s="58">
        <v>694457845.89999998</v>
      </c>
      <c r="M336" s="58">
        <v>2040480.4299999997</v>
      </c>
    </row>
    <row r="337" spans="1:13" x14ac:dyDescent="0.25">
      <c r="A337" s="4"/>
      <c r="B337" s="5"/>
      <c r="C337" s="5" t="s">
        <v>298</v>
      </c>
      <c r="D337" s="59">
        <v>543515204.16999996</v>
      </c>
      <c r="E337" s="59">
        <v>1016195.97</v>
      </c>
      <c r="F337" s="59">
        <v>636903234.01999986</v>
      </c>
      <c r="G337" s="59">
        <v>1477797.77</v>
      </c>
      <c r="H337" s="59">
        <v>641712301.07000005</v>
      </c>
      <c r="I337" s="59">
        <v>1696731.61</v>
      </c>
      <c r="J337" s="59">
        <v>639946351.13999999</v>
      </c>
      <c r="K337" s="59">
        <v>1676745.6600000001</v>
      </c>
      <c r="L337" s="59">
        <v>659587863.28000009</v>
      </c>
      <c r="M337" s="59">
        <v>1915357.17</v>
      </c>
    </row>
    <row r="338" spans="1:13" x14ac:dyDescent="0.25">
      <c r="A338" s="4"/>
      <c r="B338" s="5"/>
      <c r="C338" s="5" t="s">
        <v>299</v>
      </c>
      <c r="D338" s="60">
        <v>22248013.27</v>
      </c>
      <c r="E338" s="60">
        <v>63081.389999999985</v>
      </c>
      <c r="F338" s="60">
        <v>24260347.82</v>
      </c>
      <c r="G338" s="60">
        <v>54699.330000000009</v>
      </c>
      <c r="H338" s="60">
        <v>35174881.540000007</v>
      </c>
      <c r="I338" s="60">
        <v>90551.74</v>
      </c>
      <c r="J338" s="60">
        <v>33708213.320000008</v>
      </c>
      <c r="K338" s="60">
        <v>103452.88999999998</v>
      </c>
      <c r="L338" s="60">
        <v>34869982.620000005</v>
      </c>
      <c r="M338" s="60">
        <v>125123.26000000002</v>
      </c>
    </row>
    <row r="339" spans="1:13" x14ac:dyDescent="0.25">
      <c r="A339" s="4"/>
      <c r="B339" s="5"/>
      <c r="C339" s="5"/>
      <c r="D339" s="60"/>
      <c r="E339" s="60"/>
      <c r="F339" s="60"/>
      <c r="G339" s="60"/>
      <c r="H339" s="60"/>
      <c r="I339" s="60"/>
      <c r="J339" s="60"/>
      <c r="K339" s="60"/>
      <c r="L339" s="60"/>
      <c r="M339" s="60"/>
    </row>
    <row r="340" spans="1:13" x14ac:dyDescent="0.25">
      <c r="A340" s="16"/>
      <c r="B340" s="17" t="s">
        <v>300</v>
      </c>
      <c r="C340" s="17"/>
      <c r="D340" s="58">
        <v>565763217.27999997</v>
      </c>
      <c r="E340" s="58">
        <v>1079277.3500000001</v>
      </c>
      <c r="F340" s="58">
        <v>661163581.88999987</v>
      </c>
      <c r="G340" s="58">
        <v>1532497.1199999999</v>
      </c>
      <c r="H340" s="58">
        <v>676887182.63999987</v>
      </c>
      <c r="I340" s="58">
        <v>1787283.3599999999</v>
      </c>
      <c r="J340" s="58">
        <v>673654564.37</v>
      </c>
      <c r="K340" s="58">
        <v>1780198.5800000003</v>
      </c>
      <c r="L340" s="58">
        <v>694457845.96000016</v>
      </c>
      <c r="M340" s="58">
        <v>2040480.46</v>
      </c>
    </row>
    <row r="341" spans="1:13" x14ac:dyDescent="0.25">
      <c r="A341" s="4"/>
      <c r="B341" s="5"/>
      <c r="C341" s="5" t="s">
        <v>301</v>
      </c>
      <c r="D341" s="60">
        <v>514698986.91999996</v>
      </c>
      <c r="E341" s="60">
        <v>1004017.46</v>
      </c>
      <c r="F341" s="60">
        <v>608667820.18999994</v>
      </c>
      <c r="G341" s="60">
        <v>1463590.92</v>
      </c>
      <c r="H341" s="60">
        <v>612061777.30999982</v>
      </c>
      <c r="I341" s="60">
        <v>1650772.3699999999</v>
      </c>
      <c r="J341" s="60">
        <v>609749671.50999999</v>
      </c>
      <c r="K341" s="60">
        <v>1636264.4900000002</v>
      </c>
      <c r="L341" s="60">
        <v>627309574.40000021</v>
      </c>
      <c r="M341" s="60">
        <v>1871421.86</v>
      </c>
    </row>
    <row r="342" spans="1:13" x14ac:dyDescent="0.25">
      <c r="A342" s="4"/>
      <c r="B342" s="5"/>
      <c r="C342" s="5" t="s">
        <v>302</v>
      </c>
      <c r="D342" s="60">
        <v>51064230.360000014</v>
      </c>
      <c r="E342" s="60">
        <v>75259.890000000014</v>
      </c>
      <c r="F342" s="60">
        <v>52495761.699999981</v>
      </c>
      <c r="G342" s="60">
        <v>68906.2</v>
      </c>
      <c r="H342" s="60">
        <v>64825405.329999998</v>
      </c>
      <c r="I342" s="60">
        <v>136510.99</v>
      </c>
      <c r="J342" s="60">
        <v>63904892.859999999</v>
      </c>
      <c r="K342" s="60">
        <v>143934.09</v>
      </c>
      <c r="L342" s="60">
        <v>67148271.559999987</v>
      </c>
      <c r="M342" s="60">
        <v>169058.59999999998</v>
      </c>
    </row>
    <row r="343" spans="1:13" x14ac:dyDescent="0.25">
      <c r="A343" s="4"/>
      <c r="B343" s="5"/>
      <c r="C343" s="5"/>
      <c r="D343" s="60"/>
      <c r="E343" s="60"/>
      <c r="F343" s="60"/>
      <c r="G343" s="60"/>
      <c r="H343" s="60"/>
      <c r="I343" s="60"/>
      <c r="J343" s="60"/>
      <c r="K343" s="60"/>
      <c r="L343" s="60"/>
      <c r="M343" s="60"/>
    </row>
    <row r="344" spans="1:13" x14ac:dyDescent="0.25">
      <c r="A344" s="128"/>
      <c r="B344" s="129" t="s">
        <v>303</v>
      </c>
      <c r="C344" s="129"/>
      <c r="D344" s="58">
        <v>36949754.689999998</v>
      </c>
      <c r="E344" s="58">
        <v>94074.76</v>
      </c>
      <c r="F344" s="58">
        <v>38801722.709999993</v>
      </c>
      <c r="G344" s="58">
        <v>69104.36</v>
      </c>
      <c r="H344" s="58">
        <v>42002780.530000001</v>
      </c>
      <c r="I344" s="58">
        <v>136620.03999999998</v>
      </c>
      <c r="J344" s="58">
        <v>41565759.280000001</v>
      </c>
      <c r="K344" s="58">
        <v>145042.08000000002</v>
      </c>
      <c r="L344" s="58">
        <v>42463813.509999998</v>
      </c>
      <c r="M344" s="58">
        <v>150284.99</v>
      </c>
    </row>
    <row r="345" spans="1:13" x14ac:dyDescent="0.25">
      <c r="A345" s="4"/>
      <c r="B345" s="5"/>
      <c r="C345" s="5" t="s">
        <v>304</v>
      </c>
      <c r="D345" s="60">
        <v>29680027.190000005</v>
      </c>
      <c r="E345" s="60">
        <v>43264.45</v>
      </c>
      <c r="F345" s="60">
        <v>30860717.149999995</v>
      </c>
      <c r="G345" s="60">
        <v>45323.709999999992</v>
      </c>
      <c r="H345" s="60">
        <v>35911823.990000002</v>
      </c>
      <c r="I345" s="60">
        <v>68693.179999999993</v>
      </c>
      <c r="J345" s="60">
        <v>35943471.679999992</v>
      </c>
      <c r="K345" s="60">
        <v>72046.850000000006</v>
      </c>
      <c r="L345" s="60">
        <v>37686611.679999992</v>
      </c>
      <c r="M345" s="60">
        <v>96189</v>
      </c>
    </row>
    <row r="346" spans="1:13" x14ac:dyDescent="0.25">
      <c r="A346" s="4"/>
      <c r="B346" s="5"/>
      <c r="C346" s="5" t="s">
        <v>305</v>
      </c>
      <c r="D346" s="60">
        <v>7131560.6300000008</v>
      </c>
      <c r="E346" s="60">
        <v>14738.109999999999</v>
      </c>
      <c r="F346" s="60">
        <v>8303262.6799999988</v>
      </c>
      <c r="G346" s="60">
        <v>22212.76</v>
      </c>
      <c r="H346" s="60">
        <v>8479857.1099999994</v>
      </c>
      <c r="I346" s="60">
        <v>26422.6</v>
      </c>
      <c r="J346" s="60">
        <v>8424544.2200000007</v>
      </c>
      <c r="K346" s="60">
        <v>26310.15</v>
      </c>
      <c r="L346" s="60">
        <v>8352130.3600000013</v>
      </c>
      <c r="M346" s="60">
        <v>29110.969999999998</v>
      </c>
    </row>
    <row r="347" spans="1:13" x14ac:dyDescent="0.25">
      <c r="A347" s="4"/>
      <c r="B347" s="5"/>
      <c r="C347" s="5" t="s">
        <v>306</v>
      </c>
      <c r="D347" s="60">
        <v>22548466.560000006</v>
      </c>
      <c r="E347" s="60">
        <v>28526.339999999997</v>
      </c>
      <c r="F347" s="60">
        <v>22557454.469999995</v>
      </c>
      <c r="G347" s="60">
        <v>23110.949999999997</v>
      </c>
      <c r="H347" s="60">
        <v>27431966.880000003</v>
      </c>
      <c r="I347" s="60">
        <v>42270.58</v>
      </c>
      <c r="J347" s="60">
        <v>27518927.45999999</v>
      </c>
      <c r="K347" s="60">
        <v>45736.7</v>
      </c>
      <c r="L347" s="60">
        <v>29334481.319999993</v>
      </c>
      <c r="M347" s="60">
        <v>67078.03</v>
      </c>
    </row>
    <row r="348" spans="1:13" x14ac:dyDescent="0.25">
      <c r="A348" s="4"/>
      <c r="B348" s="5"/>
      <c r="C348" s="5" t="s">
        <v>307</v>
      </c>
      <c r="D348" s="60">
        <v>4240118.7199999988</v>
      </c>
      <c r="E348" s="60">
        <v>3883.28</v>
      </c>
      <c r="F348" s="60">
        <v>5206665.1300000008</v>
      </c>
      <c r="G348" s="60">
        <v>6124.53</v>
      </c>
      <c r="H348" s="60">
        <v>4155921.6100000008</v>
      </c>
      <c r="I348" s="60">
        <v>7110.54</v>
      </c>
      <c r="J348" s="60">
        <v>3682879.1599999988</v>
      </c>
      <c r="K348" s="60">
        <v>7200.8</v>
      </c>
      <c r="L348" s="60">
        <v>3235905.24</v>
      </c>
      <c r="M348" s="60">
        <v>8313.85</v>
      </c>
    </row>
    <row r="349" spans="1:13" x14ac:dyDescent="0.25">
      <c r="A349" s="4"/>
      <c r="B349" s="5"/>
      <c r="C349" s="5" t="s">
        <v>308</v>
      </c>
      <c r="D349" s="60">
        <v>3029608.8099999996</v>
      </c>
      <c r="E349" s="60">
        <v>46927.02</v>
      </c>
      <c r="F349" s="60">
        <v>2734340.49</v>
      </c>
      <c r="G349" s="60">
        <v>17656.12</v>
      </c>
      <c r="H349" s="60">
        <v>1935034.9700000004</v>
      </c>
      <c r="I349" s="60">
        <v>60816.33</v>
      </c>
      <c r="J349" s="60">
        <v>1939408.3900000001</v>
      </c>
      <c r="K349" s="60">
        <v>65794.44</v>
      </c>
      <c r="L349" s="60">
        <v>1541296.6299999997</v>
      </c>
      <c r="M349" s="60">
        <v>45782.14</v>
      </c>
    </row>
    <row r="350" spans="1:13" x14ac:dyDescent="0.25">
      <c r="A350" s="4"/>
      <c r="B350" s="5"/>
      <c r="C350" s="5"/>
      <c r="D350" s="60"/>
      <c r="E350" s="60"/>
      <c r="F350" s="60"/>
      <c r="G350" s="60"/>
      <c r="H350" s="60"/>
      <c r="I350" s="60"/>
      <c r="J350" s="60"/>
      <c r="K350" s="60"/>
      <c r="L350" s="60"/>
      <c r="M350" s="60"/>
    </row>
    <row r="351" spans="1:13" x14ac:dyDescent="0.25">
      <c r="A351" s="61" t="s">
        <v>309</v>
      </c>
      <c r="B351" s="62"/>
      <c r="C351" s="62"/>
      <c r="D351" s="58"/>
      <c r="E351" s="58"/>
      <c r="F351" s="58"/>
      <c r="G351" s="58"/>
      <c r="H351" s="58"/>
      <c r="I351" s="58"/>
      <c r="J351" s="58"/>
      <c r="K351" s="58"/>
      <c r="L351" s="58"/>
      <c r="M351" s="58"/>
    </row>
    <row r="352" spans="1:13" x14ac:dyDescent="0.25">
      <c r="A352" s="63"/>
      <c r="B352" s="64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</row>
    <row r="353" spans="1:13" x14ac:dyDescent="0.25">
      <c r="A353" s="66"/>
      <c r="B353" s="67" t="s">
        <v>310</v>
      </c>
      <c r="C353" s="68"/>
      <c r="D353" s="69">
        <v>3.9323894845389867E-2</v>
      </c>
      <c r="E353" s="69">
        <v>5.8447802518529601E-2</v>
      </c>
      <c r="F353" s="69">
        <v>3.6693412169623935E-2</v>
      </c>
      <c r="G353" s="69">
        <v>3.5692941931178855E-2</v>
      </c>
      <c r="H353" s="69">
        <v>5.1965648698457628E-2</v>
      </c>
      <c r="I353" s="69">
        <v>5.066445675779388E-2</v>
      </c>
      <c r="J353" s="69">
        <v>5.0037831105650465E-2</v>
      </c>
      <c r="K353" s="69">
        <v>5.8113118899012682E-2</v>
      </c>
      <c r="L353" s="69">
        <v>5.0211805980547863E-2</v>
      </c>
      <c r="M353" s="69">
        <v>6.132049009654067E-2</v>
      </c>
    </row>
    <row r="354" spans="1:13" x14ac:dyDescent="0.25">
      <c r="A354" s="70"/>
      <c r="B354" s="67" t="s">
        <v>311</v>
      </c>
      <c r="C354" s="67"/>
      <c r="D354" s="71">
        <v>9.0257246848778408E-2</v>
      </c>
      <c r="E354" s="71">
        <v>6.9731742262542626E-2</v>
      </c>
      <c r="F354" s="71">
        <v>7.9399052122525834E-2</v>
      </c>
      <c r="G354" s="71">
        <v>4.496334714155939E-2</v>
      </c>
      <c r="H354" s="71">
        <v>9.5769881588195424E-2</v>
      </c>
      <c r="I354" s="71">
        <v>7.6379041541571782E-2</v>
      </c>
      <c r="J354" s="71">
        <v>9.4862999881495186E-2</v>
      </c>
      <c r="K354" s="71">
        <v>8.0852828227736234E-2</v>
      </c>
      <c r="L354" s="71">
        <v>9.6691645073396781E-2</v>
      </c>
      <c r="M354" s="71">
        <v>8.2852349392260285E-2</v>
      </c>
    </row>
    <row r="355" spans="1:13" x14ac:dyDescent="0.25">
      <c r="A355" s="70"/>
      <c r="B355" s="67" t="s">
        <v>312</v>
      </c>
      <c r="C355" s="67"/>
      <c r="D355" s="71">
        <v>6.5178535779129673E-2</v>
      </c>
      <c r="E355" s="71">
        <v>5.1856587187714069E-2</v>
      </c>
      <c r="F355" s="71">
        <v>5.6386951854529965E-2</v>
      </c>
      <c r="G355" s="71">
        <v>3.0695255074932867E-2</v>
      </c>
      <c r="H355" s="71">
        <v>6.6835815244060987E-2</v>
      </c>
      <c r="I355" s="71">
        <v>4.3665499129360213E-2</v>
      </c>
      <c r="J355" s="71">
        <v>6.7350735227973954E-2</v>
      </c>
      <c r="K355" s="71">
        <v>4.7161991332450102E-2</v>
      </c>
      <c r="L355" s="71">
        <v>6.999800693849445E-2</v>
      </c>
      <c r="M355" s="71">
        <v>5.7346890741605046E-2</v>
      </c>
    </row>
    <row r="356" spans="1:13" x14ac:dyDescent="0.25">
      <c r="A356" s="72"/>
      <c r="B356" s="64"/>
      <c r="C356" s="64"/>
      <c r="D356" s="73"/>
      <c r="E356" s="73"/>
      <c r="F356" s="73"/>
      <c r="G356" s="73"/>
      <c r="H356" s="73"/>
      <c r="I356" s="73"/>
      <c r="J356" s="73"/>
      <c r="K356" s="73"/>
      <c r="L356" s="73"/>
      <c r="M356" s="73"/>
    </row>
    <row r="357" spans="1:13" x14ac:dyDescent="0.25">
      <c r="A357" s="66"/>
      <c r="B357" s="67" t="s">
        <v>313</v>
      </c>
      <c r="C357" s="68"/>
      <c r="D357" s="69">
        <v>1.6608114280399293</v>
      </c>
      <c r="E357" s="69">
        <v>1.4913235107850353</v>
      </c>
      <c r="F357" s="69">
        <v>1.5993885577358549</v>
      </c>
      <c r="G357" s="69">
        <v>1.2633492951376184</v>
      </c>
      <c r="H357" s="69">
        <v>1.1941129206714023</v>
      </c>
      <c r="I357" s="69">
        <v>1.5087511294647675</v>
      </c>
      <c r="J357" s="69">
        <v>1.2331047891920719</v>
      </c>
      <c r="K357" s="69">
        <v>1.4020109056402392</v>
      </c>
      <c r="L357" s="69">
        <v>1.2177755857453305</v>
      </c>
      <c r="M357" s="69">
        <v>1.2010955437062618</v>
      </c>
    </row>
    <row r="358" spans="1:13" x14ac:dyDescent="0.25">
      <c r="A358" s="70"/>
      <c r="B358" s="67" t="s">
        <v>314</v>
      </c>
      <c r="C358" s="67"/>
      <c r="D358" s="71">
        <v>0.7235936864123137</v>
      </c>
      <c r="E358" s="71">
        <v>1.2499986380527526</v>
      </c>
      <c r="F358" s="71">
        <v>0.73914010299997246</v>
      </c>
      <c r="G358" s="71">
        <v>1.0028757934699635</v>
      </c>
      <c r="H358" s="71">
        <v>0.64793702895000471</v>
      </c>
      <c r="I358" s="71">
        <v>1.0007988367822986</v>
      </c>
      <c r="J358" s="71">
        <v>0.65043156196287533</v>
      </c>
      <c r="K358" s="71">
        <v>1.0076978983922433</v>
      </c>
      <c r="L358" s="71">
        <v>0.63238877968819618</v>
      </c>
      <c r="M358" s="71">
        <v>0.8889520556777355</v>
      </c>
    </row>
    <row r="359" spans="1:13" x14ac:dyDescent="0.25">
      <c r="A359" s="70"/>
      <c r="B359" s="67" t="s">
        <v>315</v>
      </c>
      <c r="C359" s="67"/>
      <c r="D359" s="71">
        <v>0.61147358937422136</v>
      </c>
      <c r="E359" s="71">
        <v>0.50969345857713488</v>
      </c>
      <c r="F359" s="71">
        <v>0.60506571816104104</v>
      </c>
      <c r="G359" s="71">
        <v>0.49130013590448546</v>
      </c>
      <c r="H359" s="71">
        <v>0.60636120515352798</v>
      </c>
      <c r="I359" s="71">
        <v>0.54163455814271744</v>
      </c>
      <c r="J359" s="71">
        <v>0.60652946793906393</v>
      </c>
      <c r="K359" s="71">
        <v>0.54475878391633126</v>
      </c>
      <c r="L359" s="71">
        <v>0.60345772368234551</v>
      </c>
      <c r="M359" s="71">
        <v>0.57324197426984058</v>
      </c>
    </row>
    <row r="360" spans="1:13" x14ac:dyDescent="0.25">
      <c r="A360" s="63"/>
      <c r="B360" s="64"/>
      <c r="C360" s="64"/>
      <c r="D360" s="74" t="s">
        <v>316</v>
      </c>
      <c r="E360" s="74" t="s">
        <v>316</v>
      </c>
      <c r="F360" s="74" t="s">
        <v>316</v>
      </c>
      <c r="G360" s="74" t="s">
        <v>316</v>
      </c>
      <c r="H360" s="74" t="s">
        <v>316</v>
      </c>
      <c r="I360" s="74" t="s">
        <v>316</v>
      </c>
      <c r="J360" s="74" t="s">
        <v>316</v>
      </c>
      <c r="K360" s="74" t="s">
        <v>316</v>
      </c>
      <c r="L360" s="74" t="s">
        <v>316</v>
      </c>
      <c r="M360" s="74" t="s">
        <v>316</v>
      </c>
    </row>
    <row r="361" spans="1:13" x14ac:dyDescent="0.25">
      <c r="A361" s="75"/>
      <c r="B361" s="76" t="s">
        <v>317</v>
      </c>
      <c r="C361" s="76"/>
      <c r="D361" s="60">
        <v>22250623.34</v>
      </c>
      <c r="E361" s="60">
        <v>63081.389999999985</v>
      </c>
      <c r="F361" s="60">
        <v>24265585.919999998</v>
      </c>
      <c r="G361" s="60">
        <v>54699.330000000009</v>
      </c>
      <c r="H361" s="60">
        <v>35182265.350000009</v>
      </c>
      <c r="I361" s="60">
        <v>90551.74</v>
      </c>
      <c r="J361" s="60">
        <v>33715345.280000009</v>
      </c>
      <c r="K361" s="60">
        <v>103452.88999999998</v>
      </c>
      <c r="L361" s="60">
        <v>34875484.170000002</v>
      </c>
      <c r="M361" s="60">
        <v>125123.26000000002</v>
      </c>
    </row>
    <row r="362" spans="1:13" x14ac:dyDescent="0.25">
      <c r="A362" s="136"/>
      <c r="B362" s="130" t="s">
        <v>318</v>
      </c>
      <c r="C362" s="130"/>
      <c r="D362" s="134">
        <v>3.9328508206456024E-2</v>
      </c>
      <c r="E362" s="134">
        <v>5.8447802518529601E-2</v>
      </c>
      <c r="F362" s="134">
        <v>3.6701334717301803E-2</v>
      </c>
      <c r="G362" s="134">
        <v>3.5692941931178855E-2</v>
      </c>
      <c r="H362" s="134">
        <v>5.1976557178023651E-2</v>
      </c>
      <c r="I362" s="134">
        <v>5.066445675779388E-2</v>
      </c>
      <c r="J362" s="134">
        <v>5.0048418074664355E-2</v>
      </c>
      <c r="K362" s="134">
        <v>5.8113118899012682E-2</v>
      </c>
      <c r="L362" s="134">
        <v>5.0219728059666818E-2</v>
      </c>
      <c r="M362" s="134">
        <v>6.132049009654067E-2</v>
      </c>
    </row>
    <row r="363" spans="1:13" x14ac:dyDescent="0.25">
      <c r="A363" s="4"/>
      <c r="B363" s="67" t="s">
        <v>319</v>
      </c>
      <c r="C363" s="5"/>
      <c r="D363" s="71">
        <v>1.6606166094940511</v>
      </c>
      <c r="E363" s="71">
        <v>1.4913235107850353</v>
      </c>
      <c r="F363" s="71">
        <v>1.5990433051121642</v>
      </c>
      <c r="G363" s="71">
        <v>1.2633492951376184</v>
      </c>
      <c r="H363" s="71">
        <v>1.193862308528123</v>
      </c>
      <c r="I363" s="71">
        <v>1.5087511294647675</v>
      </c>
      <c r="J363" s="71">
        <v>1.2328439449397206</v>
      </c>
      <c r="K363" s="71">
        <v>1.4020109056402392</v>
      </c>
      <c r="L363" s="71">
        <v>1.2175834836589166</v>
      </c>
      <c r="M363" s="71">
        <v>1.2010955437062618</v>
      </c>
    </row>
    <row r="364" spans="1:13" x14ac:dyDescent="0.25">
      <c r="A364" s="63"/>
      <c r="B364" s="64"/>
      <c r="C364" s="64"/>
      <c r="D364" s="74"/>
      <c r="E364" s="74"/>
      <c r="F364" s="74"/>
      <c r="G364" s="74"/>
      <c r="H364" s="74"/>
      <c r="I364" s="74"/>
      <c r="J364" s="74"/>
      <c r="K364" s="74"/>
      <c r="L364" s="74"/>
      <c r="M364" s="74"/>
    </row>
    <row r="365" spans="1:13" x14ac:dyDescent="0.25">
      <c r="A365" s="75"/>
      <c r="B365" s="76" t="s">
        <v>320</v>
      </c>
      <c r="C365" s="76"/>
      <c r="D365" s="60">
        <v>2606086.8499999992</v>
      </c>
      <c r="E365" s="60">
        <v>714.83</v>
      </c>
      <c r="F365" s="60">
        <v>2382157.7000000002</v>
      </c>
      <c r="G365" s="60">
        <v>989.67999999999984</v>
      </c>
      <c r="H365" s="60">
        <v>3109620.6800000006</v>
      </c>
      <c r="I365" s="60">
        <v>1471.5900000000001</v>
      </c>
      <c r="J365" s="60">
        <v>3168910.37</v>
      </c>
      <c r="K365" s="60">
        <v>1603.8</v>
      </c>
      <c r="L365" s="60">
        <v>3966268.5899999994</v>
      </c>
      <c r="M365" s="60">
        <v>1884.0800000000002</v>
      </c>
    </row>
    <row r="366" spans="1:13" x14ac:dyDescent="0.25">
      <c r="A366" s="4"/>
      <c r="B366" s="5" t="s">
        <v>321</v>
      </c>
      <c r="C366" s="5"/>
      <c r="D366" s="71">
        <v>5.6832101942862111E-2</v>
      </c>
      <c r="E366" s="71">
        <v>5.144745214685708E-2</v>
      </c>
      <c r="F366" s="71">
        <v>5.1651340809796858E-2</v>
      </c>
      <c r="G366" s="71">
        <v>5.7290542266945063E-2</v>
      </c>
      <c r="H366" s="71">
        <v>7.1628517099343356E-2</v>
      </c>
      <c r="I366" s="71">
        <v>6.9870333061854348E-2</v>
      </c>
      <c r="J366" s="71">
        <v>6.6856443260716214E-2</v>
      </c>
      <c r="K366" s="71">
        <v>7.2435125997288768E-2</v>
      </c>
      <c r="L366" s="71">
        <v>7.342499365554582E-2</v>
      </c>
      <c r="M366" s="71">
        <v>7.4584054304343173E-2</v>
      </c>
    </row>
    <row r="367" spans="1:13" x14ac:dyDescent="0.25">
      <c r="A367" s="4"/>
      <c r="B367" s="67" t="s">
        <v>322</v>
      </c>
      <c r="C367" s="5"/>
      <c r="D367" s="71">
        <v>1.1731515931635208</v>
      </c>
      <c r="E367" s="71">
        <v>1.6989214218765301</v>
      </c>
      <c r="F367" s="71">
        <v>1.3549466645302282</v>
      </c>
      <c r="G367" s="71">
        <v>1.2771198771320025</v>
      </c>
      <c r="H367" s="71">
        <v>1.1020754981601162</v>
      </c>
      <c r="I367" s="71">
        <v>0.89001692047377323</v>
      </c>
      <c r="J367" s="71">
        <v>1.0911609753102609</v>
      </c>
      <c r="K367" s="71">
        <v>0.80940890385334829</v>
      </c>
      <c r="L367" s="71">
        <v>0.91471129543448282</v>
      </c>
      <c r="M367" s="71">
        <v>0.68638805146278281</v>
      </c>
    </row>
    <row r="368" spans="1:13" x14ac:dyDescent="0.25">
      <c r="A368" s="63"/>
      <c r="B368" s="64"/>
      <c r="C368" s="64"/>
      <c r="D368" s="74"/>
      <c r="E368" s="74"/>
      <c r="F368" s="74"/>
      <c r="G368" s="74"/>
      <c r="H368" s="74"/>
      <c r="I368" s="74"/>
      <c r="J368" s="74"/>
      <c r="K368" s="74"/>
      <c r="L368" s="74"/>
      <c r="M368" s="74"/>
    </row>
    <row r="369" spans="1:13" x14ac:dyDescent="0.25">
      <c r="A369" s="75"/>
      <c r="B369" s="76" t="s">
        <v>323</v>
      </c>
      <c r="C369" s="76"/>
      <c r="D369" s="60">
        <v>37677881.970000006</v>
      </c>
      <c r="E369" s="60">
        <v>145819.79999999999</v>
      </c>
      <c r="F369" s="60">
        <v>37078825.060000002</v>
      </c>
      <c r="G369" s="60">
        <v>130911.57</v>
      </c>
      <c r="H369" s="60">
        <v>38988689.520000003</v>
      </c>
      <c r="I369" s="60">
        <v>179393.33000000002</v>
      </c>
      <c r="J369" s="60">
        <v>40100900.210000008</v>
      </c>
      <c r="K369" s="60">
        <v>185849.94</v>
      </c>
      <c r="L369" s="60">
        <v>48777824.710000001</v>
      </c>
      <c r="M369" s="60">
        <v>221881.21</v>
      </c>
    </row>
    <row r="370" spans="1:13" x14ac:dyDescent="0.25">
      <c r="A370" s="70"/>
      <c r="B370" s="67" t="s">
        <v>324</v>
      </c>
      <c r="C370" s="67"/>
      <c r="D370" s="71">
        <v>9.930695025345658E-2</v>
      </c>
      <c r="E370" s="71">
        <v>0.17051805915540605</v>
      </c>
      <c r="F370" s="71">
        <v>8.7847962647139552E-2</v>
      </c>
      <c r="G370" s="71">
        <v>0.11158466548091274</v>
      </c>
      <c r="H370" s="71">
        <v>0.10359836662651511</v>
      </c>
      <c r="I370" s="71">
        <v>0.13725950622448016</v>
      </c>
      <c r="J370" s="71">
        <v>0.10340952494721024</v>
      </c>
      <c r="K370" s="71">
        <v>0.14714938694111249</v>
      </c>
      <c r="L370" s="71">
        <v>0.11254546927402889</v>
      </c>
      <c r="M370" s="71">
        <v>0.15338152126730722</v>
      </c>
    </row>
    <row r="371" spans="1:13" x14ac:dyDescent="0.25">
      <c r="A371" s="70"/>
      <c r="B371" s="67" t="s">
        <v>325</v>
      </c>
      <c r="C371" s="67"/>
      <c r="D371" s="71">
        <v>1.2453320281844817</v>
      </c>
      <c r="E371" s="71">
        <v>1.1483637790670318</v>
      </c>
      <c r="F371" s="71">
        <v>1.2370650631114279</v>
      </c>
      <c r="G371" s="71">
        <v>1.0776087503481744</v>
      </c>
      <c r="H371" s="71">
        <v>1.0920654020890672</v>
      </c>
      <c r="I371" s="71">
        <v>1.1706580527660682</v>
      </c>
      <c r="J371" s="71">
        <v>1.106457666055104</v>
      </c>
      <c r="K371" s="71">
        <v>1.1437565958134597</v>
      </c>
      <c r="L371" s="71">
        <v>1.0907833825224069</v>
      </c>
      <c r="M371" s="71">
        <v>1.0725112561230117</v>
      </c>
    </row>
    <row r="372" spans="1:13" x14ac:dyDescent="0.25">
      <c r="A372" s="63"/>
      <c r="B372" s="64"/>
      <c r="C372" s="64"/>
      <c r="D372" s="74" t="s">
        <v>316</v>
      </c>
      <c r="E372" s="74" t="s">
        <v>316</v>
      </c>
      <c r="F372" s="74" t="s">
        <v>316</v>
      </c>
      <c r="G372" s="74" t="s">
        <v>316</v>
      </c>
      <c r="H372" s="74" t="s">
        <v>316</v>
      </c>
      <c r="I372" s="74" t="s">
        <v>316</v>
      </c>
      <c r="J372" s="74" t="s">
        <v>316</v>
      </c>
      <c r="K372" s="74" t="s">
        <v>316</v>
      </c>
      <c r="L372" s="74" t="s">
        <v>316</v>
      </c>
      <c r="M372" s="74" t="s">
        <v>316</v>
      </c>
    </row>
    <row r="373" spans="1:13" x14ac:dyDescent="0.25">
      <c r="A373" s="75"/>
      <c r="B373" s="76" t="s">
        <v>85</v>
      </c>
      <c r="C373" s="76"/>
      <c r="D373" s="60">
        <v>593792.31000000006</v>
      </c>
      <c r="E373" s="60">
        <v>0</v>
      </c>
      <c r="F373" s="60">
        <v>483798.91000000003</v>
      </c>
      <c r="G373" s="60">
        <v>0</v>
      </c>
      <c r="H373" s="60">
        <v>633819.28000000014</v>
      </c>
      <c r="I373" s="60">
        <v>0</v>
      </c>
      <c r="J373" s="60">
        <v>634432.19000000006</v>
      </c>
      <c r="K373" s="60">
        <v>0</v>
      </c>
      <c r="L373" s="60">
        <v>697057.78999999992</v>
      </c>
      <c r="M373" s="60">
        <v>0</v>
      </c>
    </row>
    <row r="374" spans="1:13" x14ac:dyDescent="0.25">
      <c r="A374" s="75"/>
      <c r="B374" s="76" t="s">
        <v>326</v>
      </c>
      <c r="C374" s="76"/>
      <c r="D374" s="60">
        <v>438076.62999999995</v>
      </c>
      <c r="E374" s="60">
        <v>0</v>
      </c>
      <c r="F374" s="60">
        <v>410809.80999999994</v>
      </c>
      <c r="G374" s="60">
        <v>0</v>
      </c>
      <c r="H374" s="60">
        <v>435724.48</v>
      </c>
      <c r="I374" s="60">
        <v>0</v>
      </c>
      <c r="J374" s="60">
        <v>437514.30999999988</v>
      </c>
      <c r="K374" s="60">
        <v>0</v>
      </c>
      <c r="L374" s="60">
        <v>480147.83999999991</v>
      </c>
      <c r="M374" s="60">
        <v>0</v>
      </c>
    </row>
    <row r="375" spans="1:13" x14ac:dyDescent="0.25">
      <c r="A375" s="4"/>
      <c r="B375" s="5" t="s">
        <v>327</v>
      </c>
      <c r="C375" s="5"/>
      <c r="D375" s="71">
        <v>0.73776069952808909</v>
      </c>
      <c r="E375" s="71">
        <v>0</v>
      </c>
      <c r="F375" s="71">
        <v>0.84913339304546986</v>
      </c>
      <c r="G375" s="71">
        <v>0</v>
      </c>
      <c r="H375" s="71">
        <v>0.68745854496568781</v>
      </c>
      <c r="I375" s="71">
        <v>0</v>
      </c>
      <c r="J375" s="71">
        <v>0.68961556001753288</v>
      </c>
      <c r="K375" s="71">
        <v>0</v>
      </c>
      <c r="L375" s="71">
        <v>0.68882070739070278</v>
      </c>
      <c r="M375" s="71">
        <v>0</v>
      </c>
    </row>
    <row r="376" spans="1:13" x14ac:dyDescent="0.25">
      <c r="A376" s="70"/>
      <c r="B376" s="67" t="s">
        <v>328</v>
      </c>
      <c r="C376" s="67"/>
      <c r="D376" s="71">
        <v>4.0331107740827259E-2</v>
      </c>
      <c r="E376" s="71">
        <v>5.8447802518529601E-2</v>
      </c>
      <c r="F376" s="71">
        <v>3.7397785361065999E-2</v>
      </c>
      <c r="G376" s="71">
        <v>3.5692941931178855E-2</v>
      </c>
      <c r="H376" s="71">
        <v>5.28525325711066E-2</v>
      </c>
      <c r="I376" s="71">
        <v>5.066445675779388E-2</v>
      </c>
      <c r="J376" s="71">
        <v>5.093164159673523E-2</v>
      </c>
      <c r="K376" s="71">
        <v>5.8113118899012682E-2</v>
      </c>
      <c r="L376" s="71">
        <v>5.116419408279238E-2</v>
      </c>
      <c r="M376" s="71">
        <v>6.132049009654067E-2</v>
      </c>
    </row>
    <row r="377" spans="1:13" x14ac:dyDescent="0.25">
      <c r="A377" s="70"/>
      <c r="B377" s="67" t="s">
        <v>329</v>
      </c>
      <c r="C377" s="67"/>
      <c r="D377" s="71">
        <v>0.10019237030773032</v>
      </c>
      <c r="E377" s="71">
        <v>0.17051805915540605</v>
      </c>
      <c r="F377" s="71">
        <v>8.8479537873252648E-2</v>
      </c>
      <c r="G377" s="71">
        <v>0.11158466548091274</v>
      </c>
      <c r="H377" s="71">
        <v>0.10439131701457971</v>
      </c>
      <c r="I377" s="71">
        <v>0.13725950622448016</v>
      </c>
      <c r="J377" s="71">
        <v>0.10420576501320372</v>
      </c>
      <c r="K377" s="71">
        <v>0.14714938694111249</v>
      </c>
      <c r="L377" s="71">
        <v>0.11337700560829368</v>
      </c>
      <c r="M377" s="71">
        <v>0.15338152126730722</v>
      </c>
    </row>
    <row r="378" spans="1:13" x14ac:dyDescent="0.25">
      <c r="A378" s="63"/>
      <c r="B378" s="64"/>
      <c r="C378" s="64"/>
      <c r="D378" s="74"/>
      <c r="E378" s="74"/>
      <c r="F378" s="74"/>
      <c r="G378" s="74"/>
      <c r="H378" s="74"/>
      <c r="I378" s="74"/>
      <c r="J378" s="74"/>
      <c r="K378" s="74"/>
      <c r="L378" s="74"/>
      <c r="M378" s="74"/>
    </row>
    <row r="379" spans="1:13" x14ac:dyDescent="0.25">
      <c r="A379" s="75"/>
      <c r="B379" s="76" t="s">
        <v>330</v>
      </c>
      <c r="C379" s="76"/>
      <c r="D379" s="57">
        <v>584076.75</v>
      </c>
      <c r="E379" s="57">
        <v>0</v>
      </c>
      <c r="F379" s="57">
        <v>640989.22000000009</v>
      </c>
      <c r="G379" s="57">
        <v>0</v>
      </c>
      <c r="H379" s="57">
        <v>971445.64</v>
      </c>
      <c r="I379" s="57">
        <v>0</v>
      </c>
      <c r="J379" s="57">
        <v>873209.2</v>
      </c>
      <c r="K379" s="57">
        <v>0</v>
      </c>
      <c r="L379" s="57">
        <v>839345</v>
      </c>
      <c r="M379" s="57">
        <v>0</v>
      </c>
    </row>
    <row r="380" spans="1:13" x14ac:dyDescent="0.25">
      <c r="A380" s="75"/>
      <c r="B380" s="76" t="s">
        <v>331</v>
      </c>
      <c r="C380" s="76"/>
      <c r="D380" s="57">
        <v>366912.41999999993</v>
      </c>
      <c r="E380" s="57">
        <v>0</v>
      </c>
      <c r="F380" s="57">
        <v>302022.2</v>
      </c>
      <c r="G380" s="57">
        <v>0</v>
      </c>
      <c r="H380" s="57">
        <v>328743.45</v>
      </c>
      <c r="I380" s="57">
        <v>0</v>
      </c>
      <c r="J380" s="57">
        <v>307159.42000000004</v>
      </c>
      <c r="K380" s="57">
        <v>0</v>
      </c>
      <c r="L380" s="57">
        <v>330946</v>
      </c>
      <c r="M380" s="57">
        <v>0</v>
      </c>
    </row>
    <row r="381" spans="1:13" x14ac:dyDescent="0.25">
      <c r="A381" s="4"/>
      <c r="B381" s="5" t="s">
        <v>332</v>
      </c>
      <c r="C381" s="5"/>
      <c r="D381" s="71">
        <v>0.62819213399608853</v>
      </c>
      <c r="E381" s="71">
        <v>0</v>
      </c>
      <c r="F381" s="71">
        <v>0.47118140301953904</v>
      </c>
      <c r="G381" s="71">
        <v>0</v>
      </c>
      <c r="H381" s="71">
        <v>0.33840642899997986</v>
      </c>
      <c r="I381" s="71">
        <v>0</v>
      </c>
      <c r="J381" s="71">
        <v>0.3517592576899099</v>
      </c>
      <c r="K381" s="71">
        <v>0</v>
      </c>
      <c r="L381" s="71">
        <v>0.39429078626786362</v>
      </c>
      <c r="M381" s="71">
        <v>0</v>
      </c>
    </row>
    <row r="382" spans="1:13" x14ac:dyDescent="0.25">
      <c r="A382" s="4"/>
      <c r="B382" s="5" t="s">
        <v>333</v>
      </c>
      <c r="C382" s="5"/>
      <c r="D382" s="71">
        <v>4.0314644837590091E-2</v>
      </c>
      <c r="E382" s="71">
        <v>5.8447802518529601E-2</v>
      </c>
      <c r="F382" s="71">
        <v>3.7626420440275893E-2</v>
      </c>
      <c r="G382" s="71">
        <v>3.5692941931178855E-2</v>
      </c>
      <c r="H382" s="71">
        <v>5.332428573391107E-2</v>
      </c>
      <c r="I382" s="71">
        <v>5.066445675779388E-2</v>
      </c>
      <c r="J382" s="71">
        <v>5.1267603604163811E-2</v>
      </c>
      <c r="K382" s="71">
        <v>5.8113118899012682E-2</v>
      </c>
      <c r="L382" s="71">
        <v>5.135836601580035E-2</v>
      </c>
      <c r="M382" s="71">
        <v>6.132049009654067E-2</v>
      </c>
    </row>
    <row r="383" spans="1:13" x14ac:dyDescent="0.25">
      <c r="A383" s="63"/>
      <c r="B383" s="64"/>
      <c r="C383" s="64"/>
      <c r="D383" s="74"/>
      <c r="E383" s="74"/>
      <c r="F383" s="74"/>
      <c r="G383" s="74"/>
      <c r="H383" s="74"/>
      <c r="I383" s="74"/>
      <c r="J383" s="74"/>
      <c r="K383" s="74"/>
      <c r="L383" s="74"/>
      <c r="M383" s="74"/>
    </row>
    <row r="384" spans="1:13" x14ac:dyDescent="0.25">
      <c r="A384" s="4"/>
      <c r="B384" s="5" t="s">
        <v>334</v>
      </c>
      <c r="C384" s="5"/>
      <c r="D384" s="71">
        <v>4.1319782403881226E-2</v>
      </c>
      <c r="E384" s="71">
        <v>5.8447802518529601E-2</v>
      </c>
      <c r="F384" s="71">
        <v>3.8329430352445855E-2</v>
      </c>
      <c r="G384" s="71">
        <v>3.5692941931178855E-2</v>
      </c>
      <c r="H384" s="71">
        <v>5.4208630610252655E-2</v>
      </c>
      <c r="I384" s="71">
        <v>5.066445675779388E-2</v>
      </c>
      <c r="J384" s="71">
        <v>5.2159102516209067E-2</v>
      </c>
      <c r="K384" s="71">
        <v>5.8113118899012682E-2</v>
      </c>
      <c r="L384" s="71">
        <v>5.2308457258840986E-2</v>
      </c>
      <c r="M384" s="71">
        <v>6.132049009654067E-2</v>
      </c>
    </row>
    <row r="385" spans="1:13" x14ac:dyDescent="0.25">
      <c r="A385" s="4"/>
      <c r="B385" s="5" t="s">
        <v>335</v>
      </c>
      <c r="C385" s="5"/>
      <c r="D385" s="71">
        <v>0.10106160654308327</v>
      </c>
      <c r="E385" s="71">
        <v>0.17051805915540605</v>
      </c>
      <c r="F385" s="71">
        <v>8.9314971382551886E-2</v>
      </c>
      <c r="G385" s="71">
        <v>0.11158466548091274</v>
      </c>
      <c r="H385" s="71">
        <v>0.10560394143814239</v>
      </c>
      <c r="I385" s="71">
        <v>0.13725950622448016</v>
      </c>
      <c r="J385" s="71">
        <v>0.10529937065379971</v>
      </c>
      <c r="K385" s="71">
        <v>0.14714938694111249</v>
      </c>
      <c r="L385" s="71">
        <v>0.11437621409610713</v>
      </c>
      <c r="M385" s="71">
        <v>0.15338152126730722</v>
      </c>
    </row>
    <row r="386" spans="1:13" x14ac:dyDescent="0.25">
      <c r="A386" s="63"/>
      <c r="B386" s="64"/>
      <c r="C386" s="64"/>
      <c r="D386" s="74"/>
      <c r="E386" s="74"/>
      <c r="F386" s="74"/>
      <c r="G386" s="74"/>
      <c r="H386" s="74"/>
      <c r="I386" s="74"/>
      <c r="J386" s="74"/>
      <c r="K386" s="74"/>
      <c r="L386" s="74"/>
      <c r="M386" s="74"/>
    </row>
    <row r="387" spans="1:13" x14ac:dyDescent="0.25">
      <c r="A387" s="66"/>
      <c r="B387" s="68" t="s">
        <v>336</v>
      </c>
      <c r="C387" s="68"/>
      <c r="D387" s="69">
        <v>3.9323894845389867E-2</v>
      </c>
      <c r="E387" s="69">
        <v>5.8447802518529601E-2</v>
      </c>
      <c r="F387" s="69">
        <v>3.6693412169623935E-2</v>
      </c>
      <c r="G387" s="69">
        <v>3.5692941931178855E-2</v>
      </c>
      <c r="H387" s="69">
        <v>5.1965648698457628E-2</v>
      </c>
      <c r="I387" s="69">
        <v>5.066445675779388E-2</v>
      </c>
      <c r="J387" s="69">
        <v>5.0037831105650465E-2</v>
      </c>
      <c r="K387" s="69">
        <v>5.8113118899012682E-2</v>
      </c>
      <c r="L387" s="69">
        <v>5.0211805980547863E-2</v>
      </c>
      <c r="M387" s="69">
        <v>6.132049009654067E-2</v>
      </c>
    </row>
    <row r="388" spans="1:13" x14ac:dyDescent="0.25">
      <c r="A388" s="70"/>
      <c r="B388" s="67" t="s">
        <v>337</v>
      </c>
      <c r="C388" s="67"/>
      <c r="D388" s="71">
        <v>9.0257246848778408E-2</v>
      </c>
      <c r="E388" s="71">
        <v>6.9731742262542626E-2</v>
      </c>
      <c r="F388" s="71">
        <v>7.9399052122525834E-2</v>
      </c>
      <c r="G388" s="71">
        <v>4.496334714155939E-2</v>
      </c>
      <c r="H388" s="71">
        <v>9.5769881588195424E-2</v>
      </c>
      <c r="I388" s="71">
        <v>7.6379041541571782E-2</v>
      </c>
      <c r="J388" s="71">
        <v>9.4862999881495186E-2</v>
      </c>
      <c r="K388" s="71">
        <v>8.0852828227736234E-2</v>
      </c>
      <c r="L388" s="71">
        <v>9.6691645073396781E-2</v>
      </c>
      <c r="M388" s="71">
        <v>8.2852349392260285E-2</v>
      </c>
    </row>
    <row r="389" spans="1:13" x14ac:dyDescent="0.25">
      <c r="A389" s="70"/>
      <c r="B389" s="67" t="s">
        <v>338</v>
      </c>
      <c r="C389" s="67"/>
      <c r="D389" s="71">
        <v>6.5178535779129673E-2</v>
      </c>
      <c r="E389" s="71">
        <v>5.1856587187714069E-2</v>
      </c>
      <c r="F389" s="71">
        <v>5.6386951854529965E-2</v>
      </c>
      <c r="G389" s="71">
        <v>3.0695255074932867E-2</v>
      </c>
      <c r="H389" s="71">
        <v>6.6835815244060987E-2</v>
      </c>
      <c r="I389" s="71">
        <v>4.3665499129360213E-2</v>
      </c>
      <c r="J389" s="71">
        <v>6.7350735227973954E-2</v>
      </c>
      <c r="K389" s="71">
        <v>4.7161991332450102E-2</v>
      </c>
      <c r="L389" s="71">
        <v>6.999800693849445E-2</v>
      </c>
      <c r="M389" s="71">
        <v>5.7346890741605046E-2</v>
      </c>
    </row>
    <row r="390" spans="1:13" x14ac:dyDescent="0.25">
      <c r="A390" s="72"/>
      <c r="B390" s="64"/>
      <c r="C390" s="64"/>
      <c r="D390" s="73"/>
      <c r="E390" s="73"/>
      <c r="F390" s="73"/>
      <c r="G390" s="73"/>
      <c r="H390" s="73"/>
      <c r="I390" s="73"/>
      <c r="J390" s="73"/>
      <c r="K390" s="73"/>
      <c r="L390" s="73"/>
      <c r="M390" s="73"/>
    </row>
    <row r="391" spans="1:13" x14ac:dyDescent="0.25">
      <c r="A391" s="66"/>
      <c r="B391" s="68" t="s">
        <v>339</v>
      </c>
      <c r="C391" s="68"/>
      <c r="D391" s="69">
        <v>1.6608114280399293</v>
      </c>
      <c r="E391" s="69">
        <v>1.4913235107850353</v>
      </c>
      <c r="F391" s="69">
        <v>1.5993885577358549</v>
      </c>
      <c r="G391" s="69">
        <v>1.2633492951376184</v>
      </c>
      <c r="H391" s="69">
        <v>1.1941129206714023</v>
      </c>
      <c r="I391" s="69">
        <v>1.5087511294647675</v>
      </c>
      <c r="J391" s="69">
        <v>1.2331047891920719</v>
      </c>
      <c r="K391" s="69">
        <v>1.4020109056402392</v>
      </c>
      <c r="L391" s="69">
        <v>1.2177755857453305</v>
      </c>
      <c r="M391" s="69">
        <v>1.2010955437062618</v>
      </c>
    </row>
    <row r="392" spans="1:13" x14ac:dyDescent="0.25">
      <c r="A392" s="70"/>
      <c r="B392" s="67" t="s">
        <v>340</v>
      </c>
      <c r="C392" s="67"/>
      <c r="D392" s="71">
        <v>0.7235936864123137</v>
      </c>
      <c r="E392" s="71">
        <v>1.2499986380527526</v>
      </c>
      <c r="F392" s="71">
        <v>0.73914010299997246</v>
      </c>
      <c r="G392" s="71">
        <v>1.0028757934699635</v>
      </c>
      <c r="H392" s="71">
        <v>0.64793702895000471</v>
      </c>
      <c r="I392" s="71">
        <v>1.0007988367822986</v>
      </c>
      <c r="J392" s="71">
        <v>0.65043156196287533</v>
      </c>
      <c r="K392" s="71">
        <v>1.0076978983922433</v>
      </c>
      <c r="L392" s="71">
        <v>0.63238877968819618</v>
      </c>
      <c r="M392" s="71">
        <v>0.8889520556777355</v>
      </c>
    </row>
    <row r="393" spans="1:13" x14ac:dyDescent="0.25">
      <c r="A393" s="70"/>
      <c r="B393" s="67" t="s">
        <v>341</v>
      </c>
      <c r="C393" s="67"/>
      <c r="D393" s="71">
        <v>0.61147358937422136</v>
      </c>
      <c r="E393" s="71">
        <v>0.50969345857713488</v>
      </c>
      <c r="F393" s="71">
        <v>0.60506571816104104</v>
      </c>
      <c r="G393" s="71">
        <v>0.49130013590448546</v>
      </c>
      <c r="H393" s="71">
        <v>0.60636120515352798</v>
      </c>
      <c r="I393" s="71">
        <v>0.54163455814271744</v>
      </c>
      <c r="J393" s="71">
        <v>0.60652946793906393</v>
      </c>
      <c r="K393" s="71">
        <v>0.54475878391633126</v>
      </c>
      <c r="L393" s="71">
        <v>0.60345772368234551</v>
      </c>
      <c r="M393" s="71">
        <v>0.57324197426984058</v>
      </c>
    </row>
    <row r="394" spans="1:13" x14ac:dyDescent="0.25">
      <c r="A394" s="61"/>
      <c r="B394" s="64"/>
      <c r="C394" s="64"/>
      <c r="D394" s="73"/>
      <c r="E394" s="73"/>
      <c r="F394" s="73"/>
      <c r="G394" s="73"/>
      <c r="H394" s="73"/>
      <c r="I394" s="73"/>
      <c r="J394" s="73"/>
      <c r="K394" s="73"/>
      <c r="L394" s="73"/>
      <c r="M394" s="73"/>
    </row>
    <row r="395" spans="1:13" x14ac:dyDescent="0.25">
      <c r="A395" s="16" t="s">
        <v>342</v>
      </c>
      <c r="B395" s="5"/>
      <c r="C395" s="5"/>
      <c r="D395" s="58"/>
      <c r="E395" s="58"/>
      <c r="F395" s="58"/>
      <c r="G395" s="58"/>
      <c r="H395" s="58"/>
      <c r="I395" s="58"/>
      <c r="J395" s="58"/>
      <c r="K395" s="58"/>
      <c r="L395" s="58"/>
      <c r="M395" s="58"/>
    </row>
    <row r="396" spans="1:13" x14ac:dyDescent="0.25">
      <c r="A396" s="61"/>
      <c r="B396" s="64"/>
      <c r="C396" s="64"/>
      <c r="D396" s="74"/>
      <c r="E396" s="74"/>
      <c r="F396" s="74"/>
      <c r="G396" s="74"/>
      <c r="H396" s="74"/>
      <c r="I396" s="74"/>
      <c r="J396" s="74"/>
      <c r="K396" s="74"/>
      <c r="L396" s="74"/>
      <c r="M396" s="74"/>
    </row>
    <row r="397" spans="1:13" x14ac:dyDescent="0.25">
      <c r="A397" s="16"/>
      <c r="B397" s="5" t="s">
        <v>343</v>
      </c>
      <c r="C397" s="5"/>
      <c r="D397" s="77">
        <v>286080118.67999989</v>
      </c>
      <c r="E397" s="77">
        <v>234655.11</v>
      </c>
      <c r="F397" s="77">
        <v>333983119.24999988</v>
      </c>
      <c r="G397" s="77">
        <v>377977.01</v>
      </c>
      <c r="H397" s="77">
        <v>344083533.27999991</v>
      </c>
      <c r="I397" s="77">
        <v>437247.75000000006</v>
      </c>
      <c r="J397" s="77">
        <v>341707477.47000009</v>
      </c>
      <c r="K397" s="77">
        <v>442464.08999999997</v>
      </c>
      <c r="L397" s="77">
        <v>359674912.35000014</v>
      </c>
      <c r="M397" s="77">
        <v>504557.37</v>
      </c>
    </row>
    <row r="398" spans="1:13" x14ac:dyDescent="0.25">
      <c r="A398" s="16"/>
      <c r="B398" s="5"/>
      <c r="C398" s="5" t="s">
        <v>344</v>
      </c>
      <c r="D398" s="77">
        <v>256186827.77999994</v>
      </c>
      <c r="E398" s="77">
        <v>220472.08</v>
      </c>
      <c r="F398" s="77">
        <v>306537252.36999995</v>
      </c>
      <c r="G398" s="77">
        <v>366374.34</v>
      </c>
      <c r="H398" s="77">
        <v>313899405.77999991</v>
      </c>
      <c r="I398" s="77">
        <v>409238.76</v>
      </c>
      <c r="J398" s="77">
        <v>312286544.0200001</v>
      </c>
      <c r="K398" s="77">
        <v>410236.43</v>
      </c>
      <c r="L398" s="77">
        <v>327292471.02000016</v>
      </c>
      <c r="M398" s="77">
        <v>448765.88</v>
      </c>
    </row>
    <row r="399" spans="1:13" x14ac:dyDescent="0.25">
      <c r="A399" s="16"/>
      <c r="B399" s="5"/>
      <c r="C399" s="5" t="s">
        <v>345</v>
      </c>
      <c r="D399" s="77">
        <v>29893290.899999999</v>
      </c>
      <c r="E399" s="77">
        <v>14183.03</v>
      </c>
      <c r="F399" s="77">
        <v>27445866.879999999</v>
      </c>
      <c r="G399" s="77">
        <v>11602.669999999998</v>
      </c>
      <c r="H399" s="77">
        <v>30184127.5</v>
      </c>
      <c r="I399" s="77">
        <v>28008.990000000005</v>
      </c>
      <c r="J399" s="77">
        <v>29420933.449999996</v>
      </c>
      <c r="K399" s="77">
        <v>32227.66</v>
      </c>
      <c r="L399" s="77">
        <v>32382441.330000006</v>
      </c>
      <c r="M399" s="77">
        <v>55791.49</v>
      </c>
    </row>
    <row r="400" spans="1:13" x14ac:dyDescent="0.25">
      <c r="A400" s="16"/>
      <c r="B400" s="5" t="s">
        <v>346</v>
      </c>
      <c r="C400" s="5"/>
      <c r="D400" s="78">
        <v>0.50565344289326064</v>
      </c>
      <c r="E400" s="78">
        <v>0.2174187293006751</v>
      </c>
      <c r="F400" s="78">
        <v>0.50514445804059094</v>
      </c>
      <c r="G400" s="78">
        <v>0.24664125306806453</v>
      </c>
      <c r="H400" s="78">
        <v>0.50833217425982724</v>
      </c>
      <c r="I400" s="78">
        <v>0.24464377601546075</v>
      </c>
      <c r="J400" s="78">
        <v>0.50724435867151596</v>
      </c>
      <c r="K400" s="78">
        <v>0.24854760304325144</v>
      </c>
      <c r="L400" s="78">
        <v>0.51792187883311347</v>
      </c>
      <c r="M400" s="78">
        <v>0.2472738062877603</v>
      </c>
    </row>
    <row r="401" spans="1:13" x14ac:dyDescent="0.25">
      <c r="A401" s="4"/>
      <c r="B401" s="5" t="s">
        <v>347</v>
      </c>
      <c r="C401" s="5"/>
      <c r="D401" s="78">
        <v>0.10449272405901677</v>
      </c>
      <c r="E401" s="78">
        <v>6.044202489347026E-2</v>
      </c>
      <c r="F401" s="78">
        <v>8.217740747386594E-2</v>
      </c>
      <c r="G401" s="78">
        <v>3.069676116015627E-2</v>
      </c>
      <c r="H401" s="78">
        <v>8.7723254909259196E-2</v>
      </c>
      <c r="I401" s="78">
        <v>6.4057482285500608E-2</v>
      </c>
      <c r="J401" s="78">
        <v>8.6099764827601649E-2</v>
      </c>
      <c r="K401" s="78">
        <v>7.2836780946449242E-2</v>
      </c>
      <c r="L401" s="78">
        <v>9.0032527201921189E-2</v>
      </c>
      <c r="M401" s="78">
        <v>0.11057511656206706</v>
      </c>
    </row>
    <row r="402" spans="1:13" x14ac:dyDescent="0.25">
      <c r="A402" s="4"/>
      <c r="B402" s="5" t="s">
        <v>348</v>
      </c>
      <c r="C402" s="5"/>
      <c r="D402" s="78">
        <v>0.58901540813627862</v>
      </c>
      <c r="E402" s="78">
        <v>1.0714262044147125</v>
      </c>
      <c r="F402" s="78">
        <v>0.61443723252511817</v>
      </c>
      <c r="G402" s="78">
        <v>1.6895550765470362</v>
      </c>
      <c r="H402" s="78">
        <v>0.56240516277967634</v>
      </c>
      <c r="I402" s="78">
        <v>1.054649596433145</v>
      </c>
      <c r="J402" s="78">
        <v>0.56195858632758644</v>
      </c>
      <c r="K402" s="78">
        <v>0.97708707365039849</v>
      </c>
      <c r="L402" s="78">
        <v>0.54130102981954498</v>
      </c>
      <c r="M402" s="78">
        <v>0.86103669215502221</v>
      </c>
    </row>
    <row r="403" spans="1:13" x14ac:dyDescent="0.25">
      <c r="A403" s="4"/>
      <c r="B403" s="5" t="s">
        <v>349</v>
      </c>
      <c r="C403" s="5"/>
      <c r="D403" s="78">
        <v>0.61409050592025893</v>
      </c>
      <c r="E403" s="78">
        <v>0.49531990059659359</v>
      </c>
      <c r="F403" s="78">
        <v>0.6080249551197654</v>
      </c>
      <c r="G403" s="78">
        <v>0.43012746340337527</v>
      </c>
      <c r="H403" s="78">
        <v>0.58060520398378923</v>
      </c>
      <c r="I403" s="78">
        <v>0.56194660316292833</v>
      </c>
      <c r="J403" s="78">
        <v>0.57357022217015974</v>
      </c>
      <c r="K403" s="78">
        <v>0.55118903507932426</v>
      </c>
      <c r="L403" s="78">
        <v>0.57434313018885408</v>
      </c>
      <c r="M403" s="78">
        <v>0.57712973815739532</v>
      </c>
    </row>
    <row r="404" spans="1:13" x14ac:dyDescent="0.25">
      <c r="A404" s="16"/>
      <c r="B404" s="5"/>
      <c r="C404" s="5"/>
      <c r="D404" s="79"/>
      <c r="E404" s="79"/>
      <c r="F404" s="79"/>
      <c r="G404" s="79"/>
      <c r="H404" s="79"/>
      <c r="I404" s="79"/>
      <c r="J404" s="79"/>
      <c r="K404" s="79"/>
      <c r="L404" s="79"/>
      <c r="M404" s="79"/>
    </row>
    <row r="405" spans="1:13" x14ac:dyDescent="0.25">
      <c r="A405" s="16"/>
      <c r="B405" s="5" t="s">
        <v>350</v>
      </c>
      <c r="C405" s="5"/>
      <c r="D405" s="77">
        <v>180865687.63999999</v>
      </c>
      <c r="E405" s="77">
        <v>8020.17</v>
      </c>
      <c r="F405" s="77">
        <v>213945759.97000003</v>
      </c>
      <c r="G405" s="77">
        <v>3539.1299999999997</v>
      </c>
      <c r="H405" s="77">
        <v>210618072.38000003</v>
      </c>
      <c r="I405" s="77">
        <v>2592.64</v>
      </c>
      <c r="J405" s="77">
        <v>208832583.94999999</v>
      </c>
      <c r="K405" s="77">
        <v>2413.5299999999997</v>
      </c>
      <c r="L405" s="77">
        <v>203155739.21000001</v>
      </c>
      <c r="M405" s="77">
        <v>1827.8200000000004</v>
      </c>
    </row>
    <row r="406" spans="1:13" x14ac:dyDescent="0.25">
      <c r="A406" s="16"/>
      <c r="B406" s="5"/>
      <c r="C406" s="5" t="s">
        <v>351</v>
      </c>
      <c r="D406" s="77">
        <v>166818109.60999998</v>
      </c>
      <c r="E406" s="77">
        <v>6628.65</v>
      </c>
      <c r="F406" s="77">
        <v>195379507.05000001</v>
      </c>
      <c r="G406" s="77">
        <v>3094.98</v>
      </c>
      <c r="H406" s="77">
        <v>184760247.86000001</v>
      </c>
      <c r="I406" s="77">
        <v>2403.75</v>
      </c>
      <c r="J406" s="77">
        <v>183379001.19999999</v>
      </c>
      <c r="K406" s="77">
        <v>2221.13</v>
      </c>
      <c r="L406" s="77">
        <v>179080971.74000001</v>
      </c>
      <c r="M406" s="77">
        <v>1743.93</v>
      </c>
    </row>
    <row r="407" spans="1:13" x14ac:dyDescent="0.25">
      <c r="A407" s="16"/>
      <c r="B407" s="5"/>
      <c r="C407" s="5" t="s">
        <v>352</v>
      </c>
      <c r="D407" s="77">
        <v>14047578.029999999</v>
      </c>
      <c r="E407" s="77">
        <v>1391.52</v>
      </c>
      <c r="F407" s="77">
        <v>18566252.920000002</v>
      </c>
      <c r="G407" s="77">
        <v>444.15000000000003</v>
      </c>
      <c r="H407" s="77">
        <v>25857824.520000003</v>
      </c>
      <c r="I407" s="77">
        <v>188.89</v>
      </c>
      <c r="J407" s="77">
        <v>25453582.749999996</v>
      </c>
      <c r="K407" s="77">
        <v>192.4</v>
      </c>
      <c r="L407" s="77">
        <v>24074767.470000003</v>
      </c>
      <c r="M407" s="77">
        <v>83.89</v>
      </c>
    </row>
    <row r="408" spans="1:13" x14ac:dyDescent="0.25">
      <c r="A408" s="16"/>
      <c r="B408" s="5" t="s">
        <v>353</v>
      </c>
      <c r="C408" s="5"/>
      <c r="D408" s="78">
        <v>0.31968442294559485</v>
      </c>
      <c r="E408" s="78">
        <v>7.431055604011332E-3</v>
      </c>
      <c r="F408" s="78">
        <v>0.32358975271810259</v>
      </c>
      <c r="G408" s="78">
        <v>2.3093877005132641E-3</v>
      </c>
      <c r="H408" s="78">
        <v>0.31115683348966078</v>
      </c>
      <c r="I408" s="78">
        <v>1.4506037811486143E-3</v>
      </c>
      <c r="J408" s="78">
        <v>0.30999950864327575</v>
      </c>
      <c r="K408" s="78">
        <v>1.3557644788144924E-3</v>
      </c>
      <c r="L408" s="78">
        <v>0.29253861899877148</v>
      </c>
      <c r="M408" s="78">
        <v>8.9577922250723267E-4</v>
      </c>
    </row>
    <row r="409" spans="1:13" x14ac:dyDescent="0.25">
      <c r="A409" s="4"/>
      <c r="B409" s="5" t="s">
        <v>354</v>
      </c>
      <c r="C409" s="5"/>
      <c r="D409" s="78">
        <v>7.7668562861744589E-2</v>
      </c>
      <c r="E409" s="78">
        <v>0.17350255667897313</v>
      </c>
      <c r="F409" s="78">
        <v>8.6780186354725633E-2</v>
      </c>
      <c r="G409" s="78">
        <v>0.12549694416424378</v>
      </c>
      <c r="H409" s="78">
        <v>0.12277115742160512</v>
      </c>
      <c r="I409" s="78">
        <v>7.2856239200197487E-2</v>
      </c>
      <c r="J409" s="78">
        <v>0.12188511135836089</v>
      </c>
      <c r="K409" s="78">
        <v>7.9717260609977927E-2</v>
      </c>
      <c r="L409" s="78">
        <v>0.11850399877265669</v>
      </c>
      <c r="M409" s="78">
        <v>4.5896204221422231E-2</v>
      </c>
    </row>
    <row r="410" spans="1:13" x14ac:dyDescent="0.25">
      <c r="A410" s="4"/>
      <c r="B410" s="5" t="s">
        <v>355</v>
      </c>
      <c r="C410" s="5"/>
      <c r="D410" s="78">
        <v>0.94561677903703378</v>
      </c>
      <c r="E410" s="78">
        <v>0.76537886627572727</v>
      </c>
      <c r="F410" s="78">
        <v>0.92945269863317115</v>
      </c>
      <c r="G410" s="78">
        <v>0.86860294945401328</v>
      </c>
      <c r="H410" s="78">
        <v>0.77952266883122912</v>
      </c>
      <c r="I410" s="78">
        <v>1.3530626290433587</v>
      </c>
      <c r="J410" s="78">
        <v>0.78999902911506625</v>
      </c>
      <c r="K410" s="78">
        <v>1.2057692307692307</v>
      </c>
      <c r="L410" s="78">
        <v>0.82177613780292091</v>
      </c>
      <c r="M410" s="78">
        <v>1.0679461199189415</v>
      </c>
    </row>
    <row r="411" spans="1:13" x14ac:dyDescent="0.25">
      <c r="A411" s="4"/>
      <c r="B411" s="5" t="s">
        <v>356</v>
      </c>
      <c r="C411" s="5"/>
      <c r="D411" s="78">
        <v>0.69719388145959937</v>
      </c>
      <c r="E411" s="78">
        <v>0.65048551865857052</v>
      </c>
      <c r="F411" s="78">
        <v>0.74327391876073412</v>
      </c>
      <c r="G411" s="78">
        <v>0.79023696163738855</v>
      </c>
      <c r="H411" s="78">
        <v>0.72568580184152176</v>
      </c>
      <c r="I411" s="78">
        <v>1.2318858332822931</v>
      </c>
      <c r="J411" s="78">
        <v>0.73483002432101141</v>
      </c>
      <c r="K411" s="78">
        <v>1.2651883775893227</v>
      </c>
      <c r="L411" s="78">
        <v>0.75214319312340239</v>
      </c>
      <c r="M411" s="78">
        <v>0.95496183206106866</v>
      </c>
    </row>
    <row r="412" spans="1:13" x14ac:dyDescent="0.25">
      <c r="A412" s="16"/>
      <c r="B412" s="5"/>
      <c r="C412" s="5"/>
      <c r="D412" s="77"/>
      <c r="E412" s="77"/>
      <c r="F412" s="77"/>
      <c r="G412" s="77"/>
      <c r="H412" s="77"/>
      <c r="I412" s="77"/>
      <c r="J412" s="77"/>
      <c r="K412" s="77"/>
      <c r="L412" s="77"/>
      <c r="M412" s="77"/>
    </row>
    <row r="413" spans="1:13" x14ac:dyDescent="0.25">
      <c r="A413" s="16"/>
      <c r="B413" s="5" t="s">
        <v>357</v>
      </c>
      <c r="C413" s="5"/>
      <c r="D413" s="77">
        <v>84264878.390000015</v>
      </c>
      <c r="E413" s="77">
        <v>47900.719999999994</v>
      </c>
      <c r="F413" s="77">
        <v>96564113.590000018</v>
      </c>
      <c r="G413" s="77">
        <v>48961.31</v>
      </c>
      <c r="H413" s="77">
        <v>103578969</v>
      </c>
      <c r="I413" s="77">
        <v>46658</v>
      </c>
      <c r="J413" s="77">
        <v>104555724.69000001</v>
      </c>
      <c r="K413" s="77">
        <v>46657.749999999993</v>
      </c>
      <c r="L413" s="77">
        <v>111581032.56000003</v>
      </c>
      <c r="M413" s="77">
        <v>43592.83</v>
      </c>
    </row>
    <row r="414" spans="1:13" x14ac:dyDescent="0.25">
      <c r="A414" s="16"/>
      <c r="B414" s="5"/>
      <c r="C414" s="5" t="s">
        <v>358</v>
      </c>
      <c r="D414" s="77">
        <v>78820635.560000002</v>
      </c>
      <c r="E414" s="77">
        <v>46498.02</v>
      </c>
      <c r="F414" s="77">
        <v>91658405.610000014</v>
      </c>
      <c r="G414" s="77">
        <v>47058.37</v>
      </c>
      <c r="H414" s="77">
        <v>97204015.539999992</v>
      </c>
      <c r="I414" s="77">
        <v>44046.89</v>
      </c>
      <c r="J414" s="77">
        <v>98068954.460000008</v>
      </c>
      <c r="K414" s="77">
        <v>44049.35</v>
      </c>
      <c r="L414" s="77">
        <v>103746508.82000004</v>
      </c>
      <c r="M414" s="77">
        <v>40810.86</v>
      </c>
    </row>
    <row r="415" spans="1:13" x14ac:dyDescent="0.25">
      <c r="A415" s="16"/>
      <c r="B415" s="5"/>
      <c r="C415" s="5" t="s">
        <v>359</v>
      </c>
      <c r="D415" s="77">
        <v>5444242.8300000001</v>
      </c>
      <c r="E415" s="77">
        <v>1402.6999999999998</v>
      </c>
      <c r="F415" s="77">
        <v>4905707.9800000004</v>
      </c>
      <c r="G415" s="77">
        <v>1902.94</v>
      </c>
      <c r="H415" s="77">
        <v>6374953.46</v>
      </c>
      <c r="I415" s="77">
        <v>2611.1099999999997</v>
      </c>
      <c r="J415" s="77">
        <v>6486770.2299999986</v>
      </c>
      <c r="K415" s="77">
        <v>2608.4</v>
      </c>
      <c r="L415" s="77">
        <v>7834523.7399999993</v>
      </c>
      <c r="M415" s="77">
        <v>2781.9700000000003</v>
      </c>
    </row>
    <row r="416" spans="1:13" x14ac:dyDescent="0.25">
      <c r="A416" s="16"/>
      <c r="B416" s="5" t="s">
        <v>360</v>
      </c>
      <c r="C416" s="5"/>
      <c r="D416" s="78">
        <v>0.14894018525120337</v>
      </c>
      <c r="E416" s="78">
        <v>4.4382215563033907E-2</v>
      </c>
      <c r="F416" s="78">
        <v>0.14605177332054828</v>
      </c>
      <c r="G416" s="78">
        <v>3.1948712569195563E-2</v>
      </c>
      <c r="H416" s="78">
        <v>0.15302250013956628</v>
      </c>
      <c r="I416" s="78">
        <v>2.6105541540989898E-2</v>
      </c>
      <c r="J416" s="78">
        <v>0.15520673386631062</v>
      </c>
      <c r="K416" s="78">
        <v>2.6209295145039373E-2</v>
      </c>
      <c r="L416" s="78">
        <v>0.16067358617822708</v>
      </c>
      <c r="M416" s="78">
        <v>2.1364002672194175E-2</v>
      </c>
    </row>
    <row r="417" spans="1:13" x14ac:dyDescent="0.25">
      <c r="A417" s="4"/>
      <c r="B417" s="5" t="s">
        <v>361</v>
      </c>
      <c r="C417" s="5"/>
      <c r="D417" s="78">
        <v>6.4608683166937145E-2</v>
      </c>
      <c r="E417" s="78">
        <v>2.9283484674134334E-2</v>
      </c>
      <c r="F417" s="78">
        <v>5.08025994090213E-2</v>
      </c>
      <c r="G417" s="78">
        <v>3.8866198637250521E-2</v>
      </c>
      <c r="H417" s="78">
        <v>6.1546793924932772E-2</v>
      </c>
      <c r="I417" s="78">
        <v>5.5962750225041789E-2</v>
      </c>
      <c r="J417" s="78">
        <v>6.2041272720674001E-2</v>
      </c>
      <c r="K417" s="78">
        <v>5.590496755630095E-2</v>
      </c>
      <c r="L417" s="78">
        <v>7.0213759097337361E-2</v>
      </c>
      <c r="M417" s="78">
        <v>6.3817146076545164E-2</v>
      </c>
    </row>
    <row r="418" spans="1:13" x14ac:dyDescent="0.25">
      <c r="A418" s="4"/>
      <c r="B418" s="5" t="s">
        <v>362</v>
      </c>
      <c r="C418" s="5"/>
      <c r="D418" s="78">
        <v>0.56157211121312167</v>
      </c>
      <c r="E418" s="78">
        <v>0.8657874099950098</v>
      </c>
      <c r="F418" s="78">
        <v>0.6579471593415146</v>
      </c>
      <c r="G418" s="78">
        <v>0.66420381094516912</v>
      </c>
      <c r="H418" s="78">
        <v>0.53757831825802849</v>
      </c>
      <c r="I418" s="78">
        <v>0.50160276663947523</v>
      </c>
      <c r="J418" s="78">
        <v>0.53305284562237387</v>
      </c>
      <c r="K418" s="78">
        <v>0.49767290292899857</v>
      </c>
      <c r="L418" s="78">
        <v>0.46307737399235954</v>
      </c>
      <c r="M418" s="78">
        <v>0.46485404227939192</v>
      </c>
    </row>
    <row r="419" spans="1:13" x14ac:dyDescent="0.25">
      <c r="A419" s="4"/>
      <c r="B419" s="5" t="s">
        <v>363</v>
      </c>
      <c r="C419" s="5"/>
      <c r="D419" s="78">
        <v>0.61710685244750474</v>
      </c>
      <c r="E419" s="78">
        <v>0.99525702412142025</v>
      </c>
      <c r="F419" s="78">
        <v>0.6893135784082266</v>
      </c>
      <c r="G419" s="78">
        <v>0.85609972885093555</v>
      </c>
      <c r="H419" s="78">
        <v>0.61874574559928786</v>
      </c>
      <c r="I419" s="78">
        <v>0.56190187152250892</v>
      </c>
      <c r="J419" s="78">
        <v>0.60758347570716897</v>
      </c>
      <c r="K419" s="78">
        <v>0.57347088651862221</v>
      </c>
      <c r="L419" s="78">
        <v>0.48837401443889189</v>
      </c>
      <c r="M419" s="78">
        <v>0.50262482708064848</v>
      </c>
    </row>
    <row r="420" spans="1:13" x14ac:dyDescent="0.25">
      <c r="A420" s="16"/>
      <c r="B420" s="5"/>
      <c r="C420" s="5"/>
      <c r="D420" s="79"/>
      <c r="E420" s="79"/>
      <c r="F420" s="79"/>
      <c r="G420" s="79"/>
      <c r="H420" s="79"/>
      <c r="I420" s="79"/>
      <c r="J420" s="79"/>
      <c r="K420" s="79"/>
      <c r="L420" s="79"/>
      <c r="M420" s="79"/>
    </row>
    <row r="421" spans="1:13" x14ac:dyDescent="0.25">
      <c r="A421" s="16"/>
      <c r="B421" s="5" t="s">
        <v>364</v>
      </c>
      <c r="C421" s="5"/>
      <c r="D421" s="77">
        <v>14552532.560000001</v>
      </c>
      <c r="E421" s="77">
        <v>788701.35</v>
      </c>
      <c r="F421" s="77">
        <v>16670589.080000004</v>
      </c>
      <c r="G421" s="77">
        <v>1102019.6700000002</v>
      </c>
      <c r="H421" s="77">
        <v>18606607.980000004</v>
      </c>
      <c r="I421" s="77">
        <v>1300784.9700000002</v>
      </c>
      <c r="J421" s="77">
        <v>18558778.259999998</v>
      </c>
      <c r="K421" s="77">
        <v>1288663.2100000002</v>
      </c>
      <c r="L421" s="77">
        <v>20046161.84</v>
      </c>
      <c r="M421" s="77">
        <v>1490502.44</v>
      </c>
    </row>
    <row r="422" spans="1:13" x14ac:dyDescent="0.25">
      <c r="A422" s="16"/>
      <c r="B422" s="5"/>
      <c r="C422" s="5" t="s">
        <v>365</v>
      </c>
      <c r="D422" s="77">
        <v>12873413.959999999</v>
      </c>
      <c r="E422" s="77">
        <v>730418.71</v>
      </c>
      <c r="F422" s="77">
        <v>15092655.160000002</v>
      </c>
      <c r="G422" s="77">
        <v>1047063.23</v>
      </c>
      <c r="H422" s="77">
        <v>16198108.130000003</v>
      </c>
      <c r="I422" s="77">
        <v>1195082.97</v>
      </c>
      <c r="J422" s="77">
        <v>16015171.829999996</v>
      </c>
      <c r="K422" s="77">
        <v>1179757.58</v>
      </c>
      <c r="L422" s="77">
        <v>17189622.82</v>
      </c>
      <c r="M422" s="77">
        <v>1380101.19</v>
      </c>
    </row>
    <row r="423" spans="1:13" x14ac:dyDescent="0.25">
      <c r="A423" s="16"/>
      <c r="B423" s="5"/>
      <c r="C423" s="5" t="s">
        <v>366</v>
      </c>
      <c r="D423" s="77">
        <v>1679118.6</v>
      </c>
      <c r="E423" s="77">
        <v>58282.64</v>
      </c>
      <c r="F423" s="77">
        <v>1577933.92</v>
      </c>
      <c r="G423" s="77">
        <v>54956.44</v>
      </c>
      <c r="H423" s="77">
        <v>2408499.8499999996</v>
      </c>
      <c r="I423" s="77">
        <v>105702</v>
      </c>
      <c r="J423" s="77">
        <v>2543606.4300000002</v>
      </c>
      <c r="K423" s="77">
        <v>108905.62999999999</v>
      </c>
      <c r="L423" s="77">
        <v>2856539.0199999996</v>
      </c>
      <c r="M423" s="77">
        <v>110401.25</v>
      </c>
    </row>
    <row r="424" spans="1:13" x14ac:dyDescent="0.25">
      <c r="A424" s="80"/>
      <c r="B424" s="81" t="s">
        <v>367</v>
      </c>
      <c r="C424" s="81"/>
      <c r="D424" s="78">
        <v>2.5721948892265749E-2</v>
      </c>
      <c r="E424" s="78">
        <v>0.73076799953227956</v>
      </c>
      <c r="F424" s="78">
        <v>2.5214015920758243E-2</v>
      </c>
      <c r="G424" s="78">
        <v>0.71910064666222684</v>
      </c>
      <c r="H424" s="78">
        <v>2.7488492110945856E-2</v>
      </c>
      <c r="I424" s="78">
        <v>0.72780007866240093</v>
      </c>
      <c r="J424" s="78">
        <v>2.754939881889781E-2</v>
      </c>
      <c r="K424" s="78">
        <v>0.72388733733289456</v>
      </c>
      <c r="L424" s="78">
        <v>2.8865915989888077E-2</v>
      </c>
      <c r="M424" s="78">
        <v>0.73046641181753824</v>
      </c>
    </row>
    <row r="425" spans="1:13" x14ac:dyDescent="0.25">
      <c r="A425" s="4"/>
      <c r="B425" s="5" t="s">
        <v>368</v>
      </c>
      <c r="C425" s="5"/>
      <c r="D425" s="78">
        <v>0.11538325669961601</v>
      </c>
      <c r="E425" s="78">
        <v>7.3896970000114748E-2</v>
      </c>
      <c r="F425" s="78">
        <v>9.4653758930035331E-2</v>
      </c>
      <c r="G425" s="78">
        <v>4.9868837640620327E-2</v>
      </c>
      <c r="H425" s="78">
        <v>0.12944325223538133</v>
      </c>
      <c r="I425" s="78">
        <v>8.1260164006968796E-2</v>
      </c>
      <c r="J425" s="78">
        <v>0.13705678220652442</v>
      </c>
      <c r="K425" s="78">
        <v>8.4510544845926017E-2</v>
      </c>
      <c r="L425" s="78">
        <v>0.14249805238527394</v>
      </c>
      <c r="M425" s="78">
        <v>7.4069821717299575E-2</v>
      </c>
    </row>
    <row r="426" spans="1:13" x14ac:dyDescent="0.25">
      <c r="A426" s="4"/>
      <c r="B426" s="5" t="s">
        <v>369</v>
      </c>
      <c r="C426" s="5"/>
      <c r="D426" s="78">
        <v>0.59766930698045972</v>
      </c>
      <c r="E426" s="78">
        <v>0.65265060059050173</v>
      </c>
      <c r="F426" s="78">
        <v>0.59344608042902081</v>
      </c>
      <c r="G426" s="78">
        <v>0.7604255297468322</v>
      </c>
      <c r="H426" s="78">
        <v>0.52287101865503538</v>
      </c>
      <c r="I426" s="78">
        <v>0.55121057312065991</v>
      </c>
      <c r="J426" s="78">
        <v>0.50185078750567558</v>
      </c>
      <c r="K426" s="78">
        <v>0.54792144354704164</v>
      </c>
      <c r="L426" s="78">
        <v>0.50671582634288659</v>
      </c>
      <c r="M426" s="78">
        <v>0.63801523986367914</v>
      </c>
    </row>
    <row r="427" spans="1:13" x14ac:dyDescent="0.25">
      <c r="A427" s="4"/>
      <c r="B427" s="5" t="s">
        <v>370</v>
      </c>
      <c r="C427" s="5"/>
      <c r="D427" s="78">
        <v>0.64017912442265723</v>
      </c>
      <c r="E427" s="78">
        <v>0.69325649957344226</v>
      </c>
      <c r="F427" s="78">
        <v>0.61886741752396646</v>
      </c>
      <c r="G427" s="78">
        <v>0.78591550013569011</v>
      </c>
      <c r="H427" s="78">
        <v>0.53448358075195113</v>
      </c>
      <c r="I427" s="78">
        <v>0.76428722157052653</v>
      </c>
      <c r="J427" s="78">
        <v>0.52610013864067751</v>
      </c>
      <c r="K427" s="78">
        <v>0.76064119373155781</v>
      </c>
      <c r="L427" s="78">
        <v>0.50850445271907962</v>
      </c>
      <c r="M427" s="78">
        <v>0.79148477496246206</v>
      </c>
    </row>
    <row r="428" spans="1:13" x14ac:dyDescent="0.25">
      <c r="A428" s="63"/>
      <c r="B428" s="64"/>
      <c r="C428" s="82"/>
      <c r="D428" s="83"/>
      <c r="E428" s="83"/>
      <c r="F428" s="83"/>
      <c r="G428" s="83"/>
      <c r="H428" s="83"/>
      <c r="I428" s="83"/>
      <c r="J428" s="83"/>
      <c r="K428" s="83"/>
      <c r="L428" s="83"/>
      <c r="M428" s="83"/>
    </row>
    <row r="429" spans="1:13" x14ac:dyDescent="0.25">
      <c r="A429" s="84" t="s">
        <v>371</v>
      </c>
      <c r="B429" s="62"/>
      <c r="C429" s="64"/>
      <c r="D429" s="58" t="s">
        <v>316</v>
      </c>
      <c r="E429" s="58" t="s">
        <v>316</v>
      </c>
      <c r="F429" s="58" t="s">
        <v>316</v>
      </c>
      <c r="G429" s="58" t="s">
        <v>316</v>
      </c>
      <c r="H429" s="58" t="s">
        <v>316</v>
      </c>
      <c r="I429" s="58" t="s">
        <v>316</v>
      </c>
      <c r="J429" s="58" t="s">
        <v>316</v>
      </c>
      <c r="K429" s="58" t="s">
        <v>316</v>
      </c>
      <c r="L429" s="58" t="s">
        <v>316</v>
      </c>
      <c r="M429" s="58" t="s">
        <v>316</v>
      </c>
    </row>
    <row r="430" spans="1:13" x14ac:dyDescent="0.25">
      <c r="A430" s="72"/>
      <c r="B430" s="64"/>
      <c r="C430" s="64"/>
      <c r="D430" s="85" t="s">
        <v>316</v>
      </c>
      <c r="E430" s="85" t="s">
        <v>316</v>
      </c>
      <c r="F430" s="85" t="s">
        <v>316</v>
      </c>
      <c r="G430" s="85" t="s">
        <v>316</v>
      </c>
      <c r="H430" s="85" t="s">
        <v>316</v>
      </c>
      <c r="I430" s="85" t="s">
        <v>316</v>
      </c>
      <c r="J430" s="85" t="s">
        <v>316</v>
      </c>
      <c r="K430" s="85" t="s">
        <v>316</v>
      </c>
      <c r="L430" s="85" t="s">
        <v>316</v>
      </c>
      <c r="M430" s="85" t="s">
        <v>316</v>
      </c>
    </row>
    <row r="431" spans="1:13" x14ac:dyDescent="0.25">
      <c r="A431" s="70"/>
      <c r="B431" s="67" t="s">
        <v>372</v>
      </c>
      <c r="C431" s="86"/>
      <c r="D431" s="85">
        <v>17.872821504158608</v>
      </c>
      <c r="E431" s="85">
        <v>1.0330109145166089</v>
      </c>
      <c r="F431" s="121">
        <v>16.562387709355868</v>
      </c>
      <c r="G431" s="121">
        <v>1.1790169636126915</v>
      </c>
      <c r="H431" s="121">
        <v>14.964378376533084</v>
      </c>
      <c r="I431" s="121">
        <v>0.97119683878015961</v>
      </c>
      <c r="J431" s="121">
        <v>14.832691966283164</v>
      </c>
      <c r="K431" s="121">
        <v>0.90092779777707255</v>
      </c>
      <c r="L431" s="121">
        <v>14.067892950534166</v>
      </c>
      <c r="M431" s="121">
        <v>0.99248463714345525</v>
      </c>
    </row>
    <row r="432" spans="1:13" x14ac:dyDescent="0.25">
      <c r="A432" s="149"/>
      <c r="B432" s="150" t="s">
        <v>373</v>
      </c>
      <c r="C432" s="151"/>
      <c r="D432" s="152">
        <v>7.1312566240933641</v>
      </c>
      <c r="E432" s="152">
        <v>6.3615732637046172</v>
      </c>
      <c r="F432" s="153">
        <v>7.8753097327115169</v>
      </c>
      <c r="G432" s="153">
        <v>6.5492929142070917</v>
      </c>
      <c r="H432" s="153">
        <v>8.296581526117853</v>
      </c>
      <c r="I432" s="153">
        <v>8.1960991342606189</v>
      </c>
      <c r="J432" s="153">
        <v>8.3224613060518973</v>
      </c>
      <c r="K432" s="153">
        <v>8.5934659154416533</v>
      </c>
      <c r="L432" s="153">
        <v>7.9867349399855945</v>
      </c>
      <c r="M432" s="153">
        <v>6.2176015985765769</v>
      </c>
    </row>
    <row r="433" spans="1:13" x14ac:dyDescent="0.25">
      <c r="A433" s="66"/>
      <c r="B433" s="67" t="s">
        <v>374</v>
      </c>
      <c r="C433" s="86"/>
      <c r="D433" s="85">
        <v>-0.11657611218321072</v>
      </c>
      <c r="E433" s="85">
        <v>-3.1273640177380724E-3</v>
      </c>
      <c r="F433" s="121">
        <v>-8.47604225791148E-2</v>
      </c>
      <c r="G433" s="121">
        <v>-1.878067775849265E-2</v>
      </c>
      <c r="H433" s="121">
        <v>-9.9453163623544019E-2</v>
      </c>
      <c r="I433" s="121">
        <v>-3.4798097679628888E-2</v>
      </c>
      <c r="J433" s="121">
        <v>-0.10580687962678215</v>
      </c>
      <c r="K433" s="121">
        <v>-4.5346211624771961E-2</v>
      </c>
      <c r="L433" s="121">
        <v>-0.10855224586992776</v>
      </c>
      <c r="M433" s="121">
        <v>-6.7095711198164099E-2</v>
      </c>
    </row>
    <row r="434" spans="1:13" x14ac:dyDescent="0.25">
      <c r="A434" s="66"/>
      <c r="B434" s="67" t="s">
        <v>375</v>
      </c>
      <c r="C434" s="86"/>
      <c r="D434" s="85">
        <v>19.284052861005119</v>
      </c>
      <c r="E434" s="85">
        <v>5.5778080744481189</v>
      </c>
      <c r="F434" s="121">
        <v>14.550618974028211</v>
      </c>
      <c r="G434" s="121">
        <v>5.4586833402571919</v>
      </c>
      <c r="H434" s="121">
        <v>11.604158516750905</v>
      </c>
      <c r="I434" s="121">
        <v>5.0783819891241331</v>
      </c>
      <c r="J434" s="121">
        <v>10.63324768206102</v>
      </c>
      <c r="K434" s="121">
        <v>4.5033141164955959</v>
      </c>
      <c r="L434" s="121">
        <v>12.893873417229639</v>
      </c>
      <c r="M434" s="121">
        <v>5.248357994336172</v>
      </c>
    </row>
    <row r="435" spans="1:13" x14ac:dyDescent="0.25">
      <c r="A435" s="87"/>
      <c r="B435" s="88"/>
      <c r="C435" s="88"/>
      <c r="D435" s="85"/>
      <c r="E435" s="85"/>
      <c r="F435" s="85"/>
      <c r="G435" s="85"/>
      <c r="H435" s="85"/>
      <c r="I435" s="85"/>
      <c r="J435" s="85"/>
      <c r="K435" s="85"/>
      <c r="L435" s="85"/>
      <c r="M435" s="85"/>
    </row>
    <row r="436" spans="1:13" x14ac:dyDescent="0.25">
      <c r="A436" s="66"/>
      <c r="B436" s="67" t="s">
        <v>376</v>
      </c>
      <c r="C436" s="86"/>
      <c r="D436" s="85">
        <v>0.13350356714569878</v>
      </c>
      <c r="E436" s="85">
        <v>7.1538489880579537E-2</v>
      </c>
      <c r="F436" s="85">
        <v>0.13144711111513985</v>
      </c>
      <c r="G436" s="85">
        <v>6.7559951712720112E-2</v>
      </c>
      <c r="H436" s="85">
        <v>6.6548361585787141E-2</v>
      </c>
      <c r="I436" s="85">
        <v>-0.27684211238828693</v>
      </c>
      <c r="J436" s="85">
        <v>6.8467536843486831E-2</v>
      </c>
      <c r="K436" s="85">
        <v>-0.35511356281110096</v>
      </c>
      <c r="L436" s="85">
        <v>6.3431932095314947E-2</v>
      </c>
      <c r="M436" s="85">
        <v>-4.526424174295629E-2</v>
      </c>
    </row>
    <row r="437" spans="1:13" x14ac:dyDescent="0.25">
      <c r="A437" s="149"/>
      <c r="B437" s="150" t="s">
        <v>377</v>
      </c>
      <c r="C437" s="151"/>
      <c r="D437" s="152">
        <v>1.8720903507335462E-2</v>
      </c>
      <c r="E437" s="152">
        <v>1.1245408472890794E-2</v>
      </c>
      <c r="F437" s="152">
        <v>1.6691040171937788E-2</v>
      </c>
      <c r="G437" s="152">
        <v>1.0315610035728451E-2</v>
      </c>
      <c r="H437" s="152">
        <v>8.0021141086690228E-3</v>
      </c>
      <c r="I437" s="152">
        <v>-3.416343692445678E-2</v>
      </c>
      <c r="J437" s="152">
        <v>8.2268375094394219E-3</v>
      </c>
      <c r="K437" s="152">
        <v>-4.1323671531994455E-2</v>
      </c>
      <c r="L437" s="152">
        <v>7.9242440365241418E-3</v>
      </c>
      <c r="M437" s="152">
        <v>-7.2917552155360443E-3</v>
      </c>
    </row>
    <row r="438" spans="1:13" x14ac:dyDescent="0.25">
      <c r="A438" s="66"/>
      <c r="B438" s="67" t="s">
        <v>378</v>
      </c>
      <c r="C438" s="86"/>
      <c r="D438" s="85">
        <v>0.36101489284123345</v>
      </c>
      <c r="E438" s="85">
        <v>6.2724730180557561E-2</v>
      </c>
      <c r="F438" s="85">
        <v>0.24286496582206385</v>
      </c>
      <c r="G438" s="85">
        <v>5.6309648646621045E-2</v>
      </c>
      <c r="H438" s="85">
        <v>8.5091351492701237E-2</v>
      </c>
      <c r="I438" s="85">
        <v>-0.15926629670688097</v>
      </c>
      <c r="J438" s="85">
        <v>8.7478000877940484E-2</v>
      </c>
      <c r="K438" s="85">
        <v>-0.18609347335545787</v>
      </c>
      <c r="L438" s="85">
        <v>9.3628846776000973E-2</v>
      </c>
      <c r="M438" s="85">
        <v>-3.5091283098615429E-2</v>
      </c>
    </row>
    <row r="439" spans="1:13" x14ac:dyDescent="0.25">
      <c r="A439" s="87"/>
      <c r="B439" s="88"/>
      <c r="C439" s="88"/>
      <c r="D439" s="85"/>
      <c r="E439" s="85"/>
      <c r="F439" s="85"/>
      <c r="G439" s="85"/>
      <c r="H439" s="85"/>
      <c r="I439" s="85"/>
      <c r="J439" s="85"/>
      <c r="K439" s="85"/>
      <c r="L439" s="85"/>
      <c r="M439" s="85"/>
    </row>
    <row r="440" spans="1:13" x14ac:dyDescent="0.25">
      <c r="A440" s="66"/>
      <c r="B440" s="67" t="s">
        <v>379</v>
      </c>
      <c r="C440" s="86"/>
      <c r="D440" s="85">
        <v>7.3927390082469735E-2</v>
      </c>
      <c r="E440" s="85">
        <v>0.23067468959044968</v>
      </c>
      <c r="F440" s="85">
        <v>9.4301839246022423E-2</v>
      </c>
      <c r="G440" s="85">
        <v>0.22871075579849376</v>
      </c>
      <c r="H440" s="85">
        <v>0.13071292867724948</v>
      </c>
      <c r="I440" s="85">
        <v>0.2708399443378382</v>
      </c>
      <c r="J440" s="85">
        <v>0.13092135329135268</v>
      </c>
      <c r="K440" s="85">
        <v>0.27057037542244933</v>
      </c>
      <c r="L440" s="85">
        <v>0.12066275079149591</v>
      </c>
      <c r="M440" s="85">
        <v>0.26135463643226342</v>
      </c>
    </row>
    <row r="441" spans="1:13" x14ac:dyDescent="0.25">
      <c r="A441" s="87"/>
      <c r="B441" s="88"/>
      <c r="C441" s="88"/>
      <c r="D441" s="89"/>
      <c r="E441" s="89"/>
      <c r="F441" s="89"/>
      <c r="G441" s="89"/>
      <c r="H441" s="89"/>
      <c r="I441" s="89"/>
      <c r="J441" s="89"/>
      <c r="K441" s="89"/>
      <c r="L441" s="89"/>
      <c r="M441" s="89"/>
    </row>
    <row r="442" spans="1:13" x14ac:dyDescent="0.25">
      <c r="A442" s="16" t="s">
        <v>380</v>
      </c>
      <c r="B442" s="5"/>
      <c r="C442" s="17"/>
      <c r="D442" s="58" t="s">
        <v>316</v>
      </c>
      <c r="E442" s="58" t="s">
        <v>316</v>
      </c>
      <c r="F442" s="58" t="s">
        <v>316</v>
      </c>
      <c r="G442" s="58" t="s">
        <v>316</v>
      </c>
      <c r="H442" s="58" t="s">
        <v>316</v>
      </c>
      <c r="I442" s="58" t="s">
        <v>316</v>
      </c>
      <c r="J442" s="58" t="s">
        <v>316</v>
      </c>
      <c r="K442" s="58" t="s">
        <v>316</v>
      </c>
      <c r="L442" s="58" t="s">
        <v>316</v>
      </c>
      <c r="M442" s="58" t="s">
        <v>316</v>
      </c>
    </row>
    <row r="443" spans="1:13" x14ac:dyDescent="0.25">
      <c r="A443" s="63"/>
      <c r="B443" s="64"/>
      <c r="C443" s="64"/>
      <c r="D443" s="90" t="s">
        <v>316</v>
      </c>
      <c r="E443" s="90" t="s">
        <v>316</v>
      </c>
      <c r="F443" s="90" t="s">
        <v>316</v>
      </c>
      <c r="G443" s="90" t="s">
        <v>316</v>
      </c>
      <c r="H443" s="90" t="s">
        <v>316</v>
      </c>
      <c r="I443" s="90" t="s">
        <v>316</v>
      </c>
      <c r="J443" s="90" t="s">
        <v>316</v>
      </c>
      <c r="K443" s="90" t="s">
        <v>316</v>
      </c>
      <c r="L443" s="90" t="s">
        <v>316</v>
      </c>
      <c r="M443" s="90" t="s">
        <v>316</v>
      </c>
    </row>
    <row r="444" spans="1:13" x14ac:dyDescent="0.25">
      <c r="A444" s="4"/>
      <c r="B444" s="5" t="s">
        <v>381</v>
      </c>
      <c r="C444" s="5"/>
      <c r="D444" s="91">
        <v>593792.31000000006</v>
      </c>
      <c r="E444" s="91">
        <v>0</v>
      </c>
      <c r="F444" s="91">
        <v>483798.91000000003</v>
      </c>
      <c r="G444" s="91">
        <v>0</v>
      </c>
      <c r="H444" s="91">
        <v>633819.28000000014</v>
      </c>
      <c r="I444" s="91">
        <v>0</v>
      </c>
      <c r="J444" s="91">
        <v>634432.19000000006</v>
      </c>
      <c r="K444" s="91">
        <v>0</v>
      </c>
      <c r="L444" s="91">
        <v>697057.78999999992</v>
      </c>
      <c r="M444" s="91">
        <v>0</v>
      </c>
    </row>
    <row r="445" spans="1:13" x14ac:dyDescent="0.25">
      <c r="A445" s="4"/>
      <c r="B445" s="5" t="s">
        <v>382</v>
      </c>
      <c r="C445" s="5"/>
      <c r="D445" s="91">
        <v>622001860.33999991</v>
      </c>
      <c r="E445" s="91">
        <v>1143218.29</v>
      </c>
      <c r="F445" s="91">
        <v>714259226.0600003</v>
      </c>
      <c r="G445" s="91">
        <v>1594268.7199999997</v>
      </c>
      <c r="H445" s="91">
        <v>761722396.01999998</v>
      </c>
      <c r="I445" s="91">
        <v>1840041.52</v>
      </c>
      <c r="J445" s="91">
        <v>757242831.00999999</v>
      </c>
      <c r="K445" s="91">
        <v>1758274.8299999998</v>
      </c>
      <c r="L445" s="91">
        <v>806852135.31999981</v>
      </c>
      <c r="M445" s="91">
        <v>2096693.25</v>
      </c>
    </row>
    <row r="446" spans="1:13" x14ac:dyDescent="0.25">
      <c r="A446" s="63"/>
      <c r="B446" s="64"/>
      <c r="C446" s="64"/>
      <c r="D446" s="91"/>
      <c r="E446" s="91"/>
      <c r="F446" s="91"/>
      <c r="G446" s="91"/>
      <c r="H446" s="91"/>
      <c r="I446" s="91"/>
      <c r="J446" s="91"/>
      <c r="K446" s="91"/>
      <c r="L446" s="91"/>
      <c r="M446" s="91"/>
    </row>
    <row r="447" spans="1:13" x14ac:dyDescent="0.25">
      <c r="A447" s="16"/>
      <c r="B447" s="17" t="s">
        <v>383</v>
      </c>
      <c r="C447" s="17"/>
      <c r="D447" s="92">
        <v>547198554.3499999</v>
      </c>
      <c r="E447" s="92">
        <v>1030500.4099999999</v>
      </c>
      <c r="F447" s="92">
        <v>642586899.76999998</v>
      </c>
      <c r="G447" s="92">
        <v>1493627.02</v>
      </c>
      <c r="H447" s="92">
        <v>649972846.74000001</v>
      </c>
      <c r="I447" s="92">
        <v>1728458.6300000001</v>
      </c>
      <c r="J447" s="92">
        <v>646991625.23999977</v>
      </c>
      <c r="K447" s="92">
        <v>1716244.83</v>
      </c>
      <c r="L447" s="92">
        <v>666733040.69000006</v>
      </c>
      <c r="M447" s="92">
        <v>1948757.3499999999</v>
      </c>
    </row>
    <row r="448" spans="1:13" x14ac:dyDescent="0.25">
      <c r="A448" s="4"/>
      <c r="B448" s="5" t="s">
        <v>384</v>
      </c>
      <c r="C448" s="5"/>
      <c r="D448" s="91">
        <v>511071955.10999995</v>
      </c>
      <c r="E448" s="91">
        <v>1030500.41</v>
      </c>
      <c r="F448" s="91">
        <v>603350340.45000005</v>
      </c>
      <c r="G448" s="91">
        <v>1493627.0200000003</v>
      </c>
      <c r="H448" s="91">
        <v>609314357.87000012</v>
      </c>
      <c r="I448" s="91">
        <v>1728458.63</v>
      </c>
      <c r="J448" s="91">
        <v>605880354.28999972</v>
      </c>
      <c r="K448" s="91">
        <v>1716244.83</v>
      </c>
      <c r="L448" s="91">
        <v>626165094.05000019</v>
      </c>
      <c r="M448" s="91">
        <v>1948757.35</v>
      </c>
    </row>
    <row r="449" spans="1:13" x14ac:dyDescent="0.25">
      <c r="A449" s="4"/>
      <c r="B449" s="5" t="s">
        <v>385</v>
      </c>
      <c r="C449" s="5"/>
      <c r="D449" s="91">
        <v>276759672.44</v>
      </c>
      <c r="E449" s="91">
        <v>226049.59</v>
      </c>
      <c r="F449" s="91">
        <v>326597365.20000005</v>
      </c>
      <c r="G449" s="91">
        <v>373675.19</v>
      </c>
      <c r="H449" s="91">
        <v>333996660.96000004</v>
      </c>
      <c r="I449" s="91">
        <v>428341.39</v>
      </c>
      <c r="J449" s="91">
        <v>332041452.50999993</v>
      </c>
      <c r="K449" s="91">
        <v>431386.65</v>
      </c>
      <c r="L449" s="91">
        <v>348501017.62000006</v>
      </c>
      <c r="M449" s="91">
        <v>470222.81</v>
      </c>
    </row>
    <row r="450" spans="1:13" x14ac:dyDescent="0.25">
      <c r="A450" s="4"/>
      <c r="B450" s="5" t="s">
        <v>386</v>
      </c>
      <c r="C450" s="5"/>
      <c r="D450" s="91">
        <v>174933197.13000003</v>
      </c>
      <c r="E450" s="91">
        <v>7046.2199999999993</v>
      </c>
      <c r="F450" s="91">
        <v>205793526.21999988</v>
      </c>
      <c r="G450" s="91">
        <v>3339.4300000000003</v>
      </c>
      <c r="H450" s="91">
        <v>197993159.00000006</v>
      </c>
      <c r="I450" s="91">
        <v>2477.27</v>
      </c>
      <c r="J450" s="91">
        <v>196145483.04000002</v>
      </c>
      <c r="K450" s="91">
        <v>2315.77</v>
      </c>
      <c r="L450" s="91">
        <v>191944848.6500001</v>
      </c>
      <c r="M450" s="91">
        <v>1769.91</v>
      </c>
    </row>
    <row r="451" spans="1:13" x14ac:dyDescent="0.25">
      <c r="A451" s="4"/>
      <c r="B451" s="5" t="s">
        <v>387</v>
      </c>
      <c r="C451" s="5"/>
      <c r="D451" s="91">
        <v>81748229.460000008</v>
      </c>
      <c r="E451" s="91">
        <v>47185.89</v>
      </c>
      <c r="F451" s="91">
        <v>94272054.709999993</v>
      </c>
      <c r="G451" s="91">
        <v>47971.63</v>
      </c>
      <c r="H451" s="91">
        <v>100602229.75</v>
      </c>
      <c r="I451" s="91">
        <v>45186.409999999996</v>
      </c>
      <c r="J451" s="91">
        <v>101511995.14999996</v>
      </c>
      <c r="K451" s="91">
        <v>45053.950000000004</v>
      </c>
      <c r="L451" s="91">
        <v>107769590.39</v>
      </c>
      <c r="M451" s="91">
        <v>41708.75</v>
      </c>
    </row>
    <row r="452" spans="1:13" x14ac:dyDescent="0.25">
      <c r="A452" s="4"/>
      <c r="B452" s="5" t="s">
        <v>388</v>
      </c>
      <c r="C452" s="5"/>
      <c r="D452" s="91">
        <v>13757455.319999998</v>
      </c>
      <c r="E452" s="91">
        <v>750218.71</v>
      </c>
      <c r="F452" s="91">
        <v>15923953.639999999</v>
      </c>
      <c r="G452" s="91">
        <v>1068640.77</v>
      </c>
      <c r="H452" s="91">
        <v>17380797.029999997</v>
      </c>
      <c r="I452" s="91">
        <v>1252453.56</v>
      </c>
      <c r="J452" s="91">
        <v>17292694.540000003</v>
      </c>
      <c r="K452" s="91">
        <v>1237488.4600000002</v>
      </c>
      <c r="L452" s="91">
        <v>18517584.030000001</v>
      </c>
      <c r="M452" s="91">
        <v>1435055.88</v>
      </c>
    </row>
    <row r="453" spans="1:13" x14ac:dyDescent="0.25">
      <c r="A453" s="16"/>
      <c r="B453" s="17" t="s">
        <v>389</v>
      </c>
      <c r="C453" s="17"/>
      <c r="D453" s="93">
        <v>812464371.84999967</v>
      </c>
      <c r="E453" s="93">
        <v>1285508.8000000003</v>
      </c>
      <c r="F453" s="93">
        <v>922601704.97999966</v>
      </c>
      <c r="G453" s="93">
        <v>1779543.8299999996</v>
      </c>
      <c r="H453" s="93">
        <v>948833299.74000025</v>
      </c>
      <c r="I453" s="93">
        <v>2080301.2200000004</v>
      </c>
      <c r="J453" s="93">
        <v>953435541.43999982</v>
      </c>
      <c r="K453" s="93">
        <v>2008037.49</v>
      </c>
      <c r="L453" s="93">
        <v>998850181.90999985</v>
      </c>
      <c r="M453" s="93">
        <v>2396951.58</v>
      </c>
    </row>
    <row r="454" spans="1:13" x14ac:dyDescent="0.25">
      <c r="A454" s="63"/>
      <c r="B454" s="64"/>
      <c r="C454" s="64"/>
      <c r="D454" s="91"/>
      <c r="E454" s="91"/>
      <c r="F454" s="91"/>
      <c r="G454" s="91"/>
      <c r="H454" s="91"/>
      <c r="I454" s="91"/>
      <c r="J454" s="91"/>
      <c r="K454" s="91"/>
      <c r="L454" s="91"/>
      <c r="M454" s="91"/>
    </row>
    <row r="455" spans="1:13" x14ac:dyDescent="0.25">
      <c r="A455" s="16"/>
      <c r="B455" s="17" t="s">
        <v>390</v>
      </c>
      <c r="C455" s="17"/>
      <c r="D455" s="92">
        <v>18564663.089999996</v>
      </c>
      <c r="E455" s="92">
        <v>48776.95</v>
      </c>
      <c r="F455" s="92">
        <v>18576682.07</v>
      </c>
      <c r="G455" s="92">
        <v>38870.079999999994</v>
      </c>
      <c r="H455" s="92">
        <v>26914335.869999997</v>
      </c>
      <c r="I455" s="92">
        <v>58824.72</v>
      </c>
      <c r="J455" s="92">
        <v>26662939.220000003</v>
      </c>
      <c r="K455" s="92">
        <v>63953.72</v>
      </c>
      <c r="L455" s="92">
        <v>27724805.209999993</v>
      </c>
      <c r="M455" s="92">
        <v>91723.080000000016</v>
      </c>
    </row>
    <row r="456" spans="1:13" x14ac:dyDescent="0.25">
      <c r="A456" s="4"/>
      <c r="B456" s="5" t="s">
        <v>391</v>
      </c>
      <c r="C456" s="5"/>
      <c r="D456" s="91">
        <v>17427044.929999996</v>
      </c>
      <c r="E456" s="91">
        <v>48776.95</v>
      </c>
      <c r="F456" s="91">
        <v>17667282</v>
      </c>
      <c r="G456" s="91">
        <v>38870.079999999994</v>
      </c>
      <c r="H456" s="91">
        <v>25827503.879999999</v>
      </c>
      <c r="I456" s="91">
        <v>58824.72</v>
      </c>
      <c r="J456" s="91">
        <v>25599313.350000001</v>
      </c>
      <c r="K456" s="91">
        <v>63953.72</v>
      </c>
      <c r="L456" s="91">
        <v>26427530.219999995</v>
      </c>
      <c r="M456" s="91">
        <v>91723.080000000016</v>
      </c>
    </row>
    <row r="457" spans="1:13" x14ac:dyDescent="0.25">
      <c r="A457" s="4"/>
      <c r="B457" s="5" t="s">
        <v>392</v>
      </c>
      <c r="C457" s="5"/>
      <c r="D457" s="91">
        <v>9320446.3099999987</v>
      </c>
      <c r="E457" s="91">
        <v>8605.5399999999991</v>
      </c>
      <c r="F457" s="91">
        <v>7385754.0100000007</v>
      </c>
      <c r="G457" s="91">
        <v>4301.8099999999995</v>
      </c>
      <c r="H457" s="91">
        <v>10086872.359999999</v>
      </c>
      <c r="I457" s="91">
        <v>8906.3700000000008</v>
      </c>
      <c r="J457" s="91">
        <v>9666024.9199999999</v>
      </c>
      <c r="K457" s="91">
        <v>11077.43</v>
      </c>
      <c r="L457" s="91">
        <v>11173894.73</v>
      </c>
      <c r="M457" s="91">
        <v>34334.559999999998</v>
      </c>
    </row>
    <row r="458" spans="1:13" x14ac:dyDescent="0.25">
      <c r="A458" s="4"/>
      <c r="B458" s="5" t="s">
        <v>393</v>
      </c>
      <c r="C458" s="5"/>
      <c r="D458" s="91">
        <v>5932490.5899999999</v>
      </c>
      <c r="E458" s="91">
        <v>973.94</v>
      </c>
      <c r="F458" s="91">
        <v>8152233.7700000005</v>
      </c>
      <c r="G458" s="91">
        <v>199.68999999999997</v>
      </c>
      <c r="H458" s="91">
        <v>12624913.320000002</v>
      </c>
      <c r="I458" s="91">
        <v>115.36</v>
      </c>
      <c r="J458" s="91">
        <v>12687100.930000003</v>
      </c>
      <c r="K458" s="91">
        <v>97.75</v>
      </c>
      <c r="L458" s="91">
        <v>11210890.449999997</v>
      </c>
      <c r="M458" s="91">
        <v>57.900000000000006</v>
      </c>
    </row>
    <row r="459" spans="1:13" x14ac:dyDescent="0.25">
      <c r="A459" s="4"/>
      <c r="B459" s="5" t="s">
        <v>394</v>
      </c>
      <c r="C459" s="5"/>
      <c r="D459" s="91">
        <v>2516648.9499999993</v>
      </c>
      <c r="E459" s="91">
        <v>714.83</v>
      </c>
      <c r="F459" s="91">
        <v>2292058.86</v>
      </c>
      <c r="G459" s="91">
        <v>989.67999999999984</v>
      </c>
      <c r="H459" s="91">
        <v>2976739.22</v>
      </c>
      <c r="I459" s="91">
        <v>1471.5900000000001</v>
      </c>
      <c r="J459" s="91">
        <v>3043729.61</v>
      </c>
      <c r="K459" s="91">
        <v>1603.8</v>
      </c>
      <c r="L459" s="91">
        <v>3811442.1999999997</v>
      </c>
      <c r="M459" s="91">
        <v>1884.0800000000002</v>
      </c>
    </row>
    <row r="460" spans="1:13" x14ac:dyDescent="0.25">
      <c r="A460" s="4"/>
      <c r="B460" s="5" t="s">
        <v>395</v>
      </c>
      <c r="C460" s="5"/>
      <c r="D460" s="91">
        <v>795077.24</v>
      </c>
      <c r="E460" s="91">
        <v>38482.639999999999</v>
      </c>
      <c r="F460" s="91">
        <v>746635.43</v>
      </c>
      <c r="G460" s="91">
        <v>33378.899999999994</v>
      </c>
      <c r="H460" s="91">
        <v>1225810.9700000002</v>
      </c>
      <c r="I460" s="91">
        <v>48331.4</v>
      </c>
      <c r="J460" s="91">
        <v>1266083.7599999998</v>
      </c>
      <c r="K460" s="91">
        <v>51174.74</v>
      </c>
      <c r="L460" s="91">
        <v>1528577.8299999998</v>
      </c>
      <c r="M460" s="91">
        <v>55446.540000000008</v>
      </c>
    </row>
    <row r="461" spans="1:13" x14ac:dyDescent="0.25">
      <c r="A461" s="16"/>
      <c r="B461" s="17" t="s">
        <v>396</v>
      </c>
      <c r="C461" s="17"/>
      <c r="D461" s="92">
        <v>36716035.879999995</v>
      </c>
      <c r="E461" s="92">
        <v>97020.07</v>
      </c>
      <c r="F461" s="92">
        <v>38658536.270000011</v>
      </c>
      <c r="G461" s="92">
        <v>115621.01999999999</v>
      </c>
      <c r="H461" s="92">
        <v>50214635.259999998</v>
      </c>
      <c r="I461" s="92">
        <v>131389.79</v>
      </c>
      <c r="J461" s="92">
        <v>47070833.270000003</v>
      </c>
      <c r="K461" s="92">
        <v>143554.6</v>
      </c>
      <c r="L461" s="92">
        <v>49840062.169999994</v>
      </c>
      <c r="M461" s="92">
        <v>142174.72000000003</v>
      </c>
    </row>
    <row r="462" spans="1:13" x14ac:dyDescent="0.25">
      <c r="A462" s="16"/>
      <c r="B462" s="17" t="s">
        <v>397</v>
      </c>
      <c r="C462" s="17"/>
      <c r="D462" s="92">
        <v>48557192.450000003</v>
      </c>
      <c r="E462" s="92">
        <v>116481.19000000002</v>
      </c>
      <c r="F462" s="92">
        <v>50363470.470000006</v>
      </c>
      <c r="G462" s="92">
        <v>150822.84999999998</v>
      </c>
      <c r="H462" s="92">
        <v>61728196.199999996</v>
      </c>
      <c r="I462" s="92">
        <v>168595.84000000003</v>
      </c>
      <c r="J462" s="92">
        <v>58831248.980000004</v>
      </c>
      <c r="K462" s="92">
        <v>179288.21000000002</v>
      </c>
      <c r="L462" s="92">
        <v>61300924.079999998</v>
      </c>
      <c r="M462" s="92">
        <v>166296.68000000002</v>
      </c>
    </row>
    <row r="463" spans="1:13" x14ac:dyDescent="0.25">
      <c r="A463" s="63"/>
      <c r="B463" s="64"/>
      <c r="C463" s="64"/>
      <c r="D463" s="90"/>
      <c r="E463" s="90"/>
      <c r="F463" s="90"/>
      <c r="G463" s="90"/>
      <c r="H463" s="90"/>
      <c r="I463" s="90"/>
      <c r="J463" s="90"/>
      <c r="K463" s="90"/>
      <c r="L463" s="90"/>
      <c r="M463" s="90"/>
    </row>
    <row r="464" spans="1:13" x14ac:dyDescent="0.25">
      <c r="A464" s="94"/>
      <c r="B464" s="5" t="s">
        <v>398</v>
      </c>
      <c r="C464" s="5"/>
      <c r="D464" s="90">
        <v>6.8963697859656759E-4</v>
      </c>
      <c r="E464" s="90">
        <v>0</v>
      </c>
      <c r="F464" s="90">
        <v>4.9724175354616551E-4</v>
      </c>
      <c r="G464" s="90">
        <v>0</v>
      </c>
      <c r="H464" s="90">
        <v>6.2719516078056506E-4</v>
      </c>
      <c r="I464" s="90">
        <v>0</v>
      </c>
      <c r="J464" s="90">
        <v>6.2674405214061869E-4</v>
      </c>
      <c r="K464" s="90">
        <v>0</v>
      </c>
      <c r="L464" s="90">
        <v>6.575079590029917E-4</v>
      </c>
      <c r="M464" s="90">
        <v>0</v>
      </c>
    </row>
    <row r="465" spans="1:13" x14ac:dyDescent="0.25">
      <c r="A465" s="95"/>
      <c r="B465" s="96" t="s">
        <v>399</v>
      </c>
      <c r="C465" s="96"/>
      <c r="D465" s="90">
        <v>1.3062089097384513</v>
      </c>
      <c r="E465" s="90">
        <v>1.124464864885953</v>
      </c>
      <c r="F465" s="90">
        <v>1.2916902873894385</v>
      </c>
      <c r="G465" s="90">
        <v>1.1162132253338068</v>
      </c>
      <c r="H465" s="90">
        <v>1.2456418567940957</v>
      </c>
      <c r="I465" s="90">
        <v>1.130572977505421</v>
      </c>
      <c r="J465" s="90">
        <v>1.2590882374790142</v>
      </c>
      <c r="K465" s="90">
        <v>1.142049840979638</v>
      </c>
      <c r="L465" s="90">
        <v>1.237959395761967</v>
      </c>
      <c r="M465" s="90">
        <v>1.1432056549044549</v>
      </c>
    </row>
    <row r="466" spans="1:13" x14ac:dyDescent="0.25">
      <c r="A466" s="95"/>
      <c r="B466" s="96" t="s">
        <v>400</v>
      </c>
      <c r="C466" s="96"/>
      <c r="D466" s="90">
        <v>0.30409397973815039</v>
      </c>
      <c r="E466" s="90">
        <v>0.44023159377697568</v>
      </c>
      <c r="F466" s="90">
        <v>0.31290734201888343</v>
      </c>
      <c r="G466" s="90">
        <v>0.39227569090481784</v>
      </c>
      <c r="H466" s="90">
        <v>0.41225577746940673</v>
      </c>
      <c r="I466" s="90">
        <v>0.47884972524317643</v>
      </c>
      <c r="J466" s="90">
        <v>0.38699796564213651</v>
      </c>
      <c r="K466" s="90">
        <v>0.56399078801348002</v>
      </c>
      <c r="L466" s="90">
        <v>0.37547417878220896</v>
      </c>
      <c r="M466" s="90">
        <v>0.34486934792773333</v>
      </c>
    </row>
    <row r="467" spans="1:13" x14ac:dyDescent="0.25">
      <c r="A467" s="95"/>
      <c r="B467" s="96" t="s">
        <v>401</v>
      </c>
      <c r="C467" s="96"/>
      <c r="D467" s="90">
        <v>0.40216623453827421</v>
      </c>
      <c r="E467" s="90">
        <v>0.52853703278856357</v>
      </c>
      <c r="F467" s="90">
        <v>0.40764863857102845</v>
      </c>
      <c r="G467" s="90">
        <v>0.51170745326398004</v>
      </c>
      <c r="H467" s="90">
        <v>0.5067806503911082</v>
      </c>
      <c r="I467" s="90">
        <v>0.61444707127656228</v>
      </c>
      <c r="J467" s="90">
        <v>0.48368750008843897</v>
      </c>
      <c r="K467" s="90">
        <v>0.70437937091132075</v>
      </c>
      <c r="L467" s="90">
        <v>0.46181551798671322</v>
      </c>
      <c r="M467" s="90">
        <v>0.40338132963544382</v>
      </c>
    </row>
    <row r="468" spans="1:13" x14ac:dyDescent="0.25">
      <c r="A468" s="72"/>
      <c r="B468" s="64"/>
      <c r="C468" s="64"/>
      <c r="D468" s="90"/>
      <c r="E468" s="90"/>
      <c r="F468" s="90"/>
      <c r="G468" s="90"/>
      <c r="H468" s="90"/>
      <c r="I468" s="90"/>
      <c r="J468" s="90"/>
      <c r="K468" s="90"/>
      <c r="L468" s="90"/>
      <c r="M468" s="90"/>
    </row>
    <row r="469" spans="1:13" x14ac:dyDescent="0.25">
      <c r="A469" s="97"/>
      <c r="B469" s="67" t="s">
        <v>402</v>
      </c>
      <c r="C469" s="67"/>
      <c r="D469" s="98">
        <v>0.94360513799848955</v>
      </c>
      <c r="E469" s="98">
        <v>0.91691725214755093</v>
      </c>
      <c r="F469" s="98">
        <v>0.94823712936628368</v>
      </c>
      <c r="G469" s="98">
        <v>0.92186828503552332</v>
      </c>
      <c r="H469" s="98">
        <v>0.93891693225927653</v>
      </c>
      <c r="I469" s="98">
        <v>0.92503176234739826</v>
      </c>
      <c r="J469" s="98">
        <v>0.94188167642784681</v>
      </c>
      <c r="K469" s="98">
        <v>0.91803313171833811</v>
      </c>
      <c r="L469" s="98">
        <v>0.94217718226405733</v>
      </c>
      <c r="M469" s="98">
        <v>0.93512266812045741</v>
      </c>
    </row>
    <row r="470" spans="1:13" x14ac:dyDescent="0.25">
      <c r="A470" s="97"/>
      <c r="B470" s="67" t="s">
        <v>403</v>
      </c>
      <c r="C470" s="67"/>
      <c r="D470" s="98">
        <v>5.6394862187336275E-2</v>
      </c>
      <c r="E470" s="98">
        <v>8.3082754985167567E-2</v>
      </c>
      <c r="F470" s="98">
        <v>5.176287059260494E-2</v>
      </c>
      <c r="G470" s="98">
        <v>7.8131709784113601E-2</v>
      </c>
      <c r="H470" s="98">
        <v>6.1083067621977759E-2</v>
      </c>
      <c r="I470" s="98">
        <v>7.4968233205977716E-2</v>
      </c>
      <c r="J470" s="98">
        <v>5.8118323690698671E-2</v>
      </c>
      <c r="K470" s="98">
        <v>8.1966854566283567E-2</v>
      </c>
      <c r="L470" s="98">
        <v>5.7822817641616411E-2</v>
      </c>
      <c r="M470" s="98">
        <v>6.4877320175643238E-2</v>
      </c>
    </row>
    <row r="471" spans="1:13" x14ac:dyDescent="0.25">
      <c r="A471" s="97"/>
      <c r="B471" s="67" t="s">
        <v>404</v>
      </c>
      <c r="C471" s="67"/>
      <c r="D471" s="98">
        <v>0.96718651457406057</v>
      </c>
      <c r="E471" s="98">
        <v>0.95480591754467992</v>
      </c>
      <c r="F471" s="98">
        <v>0.97190304702158359</v>
      </c>
      <c r="G471" s="98">
        <v>0.97463611513522586</v>
      </c>
      <c r="H471" s="98">
        <v>0.96023807724320986</v>
      </c>
      <c r="I471" s="98">
        <v>0.96708707659588489</v>
      </c>
      <c r="J471" s="98">
        <v>0.96042045786274277</v>
      </c>
      <c r="K471" s="98">
        <v>0.9640749510777884</v>
      </c>
      <c r="L471" s="98">
        <v>0.9600770509345038</v>
      </c>
      <c r="M471" s="98">
        <v>0.95504829222988441</v>
      </c>
    </row>
    <row r="472" spans="1:13" x14ac:dyDescent="0.25">
      <c r="A472" s="97"/>
      <c r="B472" s="67" t="s">
        <v>405</v>
      </c>
      <c r="C472" s="67"/>
      <c r="D472" s="98">
        <v>3.2813485425939357E-2</v>
      </c>
      <c r="E472" s="98">
        <v>4.519408245531991E-2</v>
      </c>
      <c r="F472" s="98">
        <v>2.8096952978416648E-2</v>
      </c>
      <c r="G472" s="98">
        <v>2.5363884864773961E-2</v>
      </c>
      <c r="H472" s="98">
        <v>3.9761922756789948E-2</v>
      </c>
      <c r="I472" s="98">
        <v>3.291292340411496E-2</v>
      </c>
      <c r="J472" s="98">
        <v>3.9579542137256882E-2</v>
      </c>
      <c r="K472" s="98">
        <v>3.592504892221151E-2</v>
      </c>
      <c r="L472" s="98">
        <v>3.9922949065496323E-2</v>
      </c>
      <c r="M472" s="98">
        <v>4.4951707770115701E-2</v>
      </c>
    </row>
    <row r="473" spans="1:13" ht="15.75" thickBot="1" x14ac:dyDescent="0.3">
      <c r="A473" s="99"/>
      <c r="B473" s="100"/>
      <c r="C473" s="100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</row>
    <row r="474" spans="1:13" ht="15.75" thickBot="1" x14ac:dyDescent="0.3">
      <c r="A474" s="102"/>
      <c r="B474" s="64"/>
      <c r="C474" s="64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</row>
    <row r="475" spans="1:13" x14ac:dyDescent="0.25">
      <c r="A475" s="104"/>
      <c r="B475" s="104"/>
      <c r="C475" s="104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</row>
    <row r="476" spans="1:13" x14ac:dyDescent="0.25">
      <c r="A476" s="26"/>
      <c r="B476" s="106" t="s">
        <v>406</v>
      </c>
      <c r="C476" s="26"/>
      <c r="D476" s="58"/>
      <c r="E476" s="58"/>
      <c r="F476" s="58"/>
      <c r="G476" s="58"/>
      <c r="H476" s="58"/>
      <c r="I476" s="58"/>
      <c r="J476" s="58"/>
      <c r="K476" s="58"/>
      <c r="L476" s="58"/>
      <c r="M476" s="58"/>
    </row>
    <row r="477" spans="1:13" x14ac:dyDescent="0.25">
      <c r="A477" s="4"/>
      <c r="B477" s="5"/>
      <c r="C477" s="17" t="s">
        <v>407</v>
      </c>
      <c r="D477" s="107">
        <v>0</v>
      </c>
      <c r="E477" s="107">
        <v>0</v>
      </c>
      <c r="F477" s="107">
        <v>0</v>
      </c>
      <c r="G477" s="107">
        <v>0</v>
      </c>
      <c r="H477" s="107">
        <v>0</v>
      </c>
      <c r="I477" s="107">
        <v>0</v>
      </c>
      <c r="J477" s="107">
        <v>20981.279999999999</v>
      </c>
      <c r="K477" s="107">
        <v>0</v>
      </c>
      <c r="L477" s="107">
        <v>0</v>
      </c>
      <c r="M477" s="107">
        <v>0</v>
      </c>
    </row>
    <row r="478" spans="1:13" x14ac:dyDescent="0.25">
      <c r="A478" s="4"/>
      <c r="B478" s="5"/>
      <c r="C478" s="26" t="s">
        <v>408</v>
      </c>
      <c r="D478" s="79">
        <v>0</v>
      </c>
      <c r="E478" s="79">
        <v>0</v>
      </c>
      <c r="F478" s="79">
        <v>0</v>
      </c>
      <c r="G478" s="79">
        <v>0</v>
      </c>
      <c r="H478" s="79">
        <v>0</v>
      </c>
      <c r="I478" s="79">
        <v>0</v>
      </c>
      <c r="J478" s="79">
        <v>4926.26</v>
      </c>
      <c r="K478" s="79">
        <v>0</v>
      </c>
      <c r="L478" s="79">
        <v>0</v>
      </c>
      <c r="M478" s="79">
        <v>0</v>
      </c>
    </row>
    <row r="479" spans="1:13" x14ac:dyDescent="0.25">
      <c r="A479" s="4"/>
      <c r="B479" s="5"/>
      <c r="C479" s="26" t="s">
        <v>409</v>
      </c>
      <c r="D479" s="79">
        <v>0</v>
      </c>
      <c r="E479" s="79">
        <v>0</v>
      </c>
      <c r="F479" s="79">
        <v>0</v>
      </c>
      <c r="G479" s="79">
        <v>0</v>
      </c>
      <c r="H479" s="79">
        <v>0</v>
      </c>
      <c r="I479" s="79">
        <v>0</v>
      </c>
      <c r="J479" s="79">
        <v>7690.25</v>
      </c>
      <c r="K479" s="79">
        <v>0</v>
      </c>
      <c r="L479" s="79">
        <v>0</v>
      </c>
      <c r="M479" s="79">
        <v>0</v>
      </c>
    </row>
    <row r="480" spans="1:13" x14ac:dyDescent="0.25">
      <c r="A480" s="4"/>
      <c r="B480" s="5"/>
      <c r="C480" s="26" t="s">
        <v>410</v>
      </c>
      <c r="D480" s="79">
        <v>0</v>
      </c>
      <c r="E480" s="79">
        <v>0</v>
      </c>
      <c r="F480" s="79">
        <v>0</v>
      </c>
      <c r="G480" s="79">
        <v>0</v>
      </c>
      <c r="H480" s="79">
        <v>0</v>
      </c>
      <c r="I480" s="79">
        <v>0</v>
      </c>
      <c r="J480" s="79">
        <v>8335.65</v>
      </c>
      <c r="K480" s="79">
        <v>0</v>
      </c>
      <c r="L480" s="79">
        <v>0</v>
      </c>
      <c r="M480" s="79">
        <v>0</v>
      </c>
    </row>
    <row r="481" spans="1:13" x14ac:dyDescent="0.25">
      <c r="A481" s="4"/>
      <c r="B481" s="5"/>
      <c r="C481" s="26" t="s">
        <v>411</v>
      </c>
      <c r="D481" s="79">
        <v>0</v>
      </c>
      <c r="E481" s="79">
        <v>0</v>
      </c>
      <c r="F481" s="79">
        <v>0</v>
      </c>
      <c r="G481" s="79">
        <v>0</v>
      </c>
      <c r="H481" s="79">
        <v>0</v>
      </c>
      <c r="I481" s="79">
        <v>0</v>
      </c>
      <c r="J481" s="79">
        <v>29.12</v>
      </c>
      <c r="K481" s="79">
        <v>0</v>
      </c>
      <c r="L481" s="79">
        <v>0</v>
      </c>
      <c r="M481" s="79">
        <v>0</v>
      </c>
    </row>
    <row r="482" spans="1:13" x14ac:dyDescent="0.25">
      <c r="A482" s="4"/>
      <c r="B482" s="5"/>
      <c r="C482" s="17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</row>
    <row r="483" spans="1:13" x14ac:dyDescent="0.25">
      <c r="A483" s="4"/>
      <c r="B483" s="17" t="s">
        <v>412</v>
      </c>
      <c r="C483" s="26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</row>
    <row r="484" spans="1:13" x14ac:dyDescent="0.25">
      <c r="A484" s="4"/>
      <c r="B484" s="5"/>
      <c r="C484" s="17" t="s">
        <v>413</v>
      </c>
      <c r="D484" s="107">
        <v>565763217.43999994</v>
      </c>
      <c r="E484" s="107">
        <v>1079277.3600000001</v>
      </c>
      <c r="F484" s="107">
        <v>661163581.83999979</v>
      </c>
      <c r="G484" s="107">
        <v>1532497.1000000003</v>
      </c>
      <c r="H484" s="107">
        <v>676887182.61000013</v>
      </c>
      <c r="I484" s="107">
        <v>1787283.3500000003</v>
      </c>
      <c r="J484" s="107">
        <v>673654564.46000004</v>
      </c>
      <c r="K484" s="107">
        <v>1780198.5500000003</v>
      </c>
      <c r="L484" s="107">
        <v>694457845.89999998</v>
      </c>
      <c r="M484" s="107">
        <v>2040480.4299999997</v>
      </c>
    </row>
    <row r="485" spans="1:13" x14ac:dyDescent="0.25">
      <c r="A485" s="16"/>
      <c r="B485" s="17"/>
      <c r="C485" s="17" t="s">
        <v>414</v>
      </c>
      <c r="D485" s="107">
        <v>543515204.16999996</v>
      </c>
      <c r="E485" s="107">
        <v>1016195.97</v>
      </c>
      <c r="F485" s="107">
        <v>636903234.01999986</v>
      </c>
      <c r="G485" s="107">
        <v>1477797.77</v>
      </c>
      <c r="H485" s="107">
        <v>641712301.07000005</v>
      </c>
      <c r="I485" s="107">
        <v>1696731.61</v>
      </c>
      <c r="J485" s="107">
        <v>639946351.13999999</v>
      </c>
      <c r="K485" s="107">
        <v>1676745.6600000001</v>
      </c>
      <c r="L485" s="107">
        <v>659587863.28000009</v>
      </c>
      <c r="M485" s="107">
        <v>1915357.17</v>
      </c>
    </row>
    <row r="486" spans="1:13" x14ac:dyDescent="0.25">
      <c r="A486" s="4"/>
      <c r="B486" s="5"/>
      <c r="C486" s="17" t="s">
        <v>415</v>
      </c>
      <c r="D486" s="107">
        <v>22248013.27</v>
      </c>
      <c r="E486" s="107">
        <v>63081.389999999985</v>
      </c>
      <c r="F486" s="107">
        <v>24260347.82</v>
      </c>
      <c r="G486" s="107">
        <v>54699.330000000009</v>
      </c>
      <c r="H486" s="107">
        <v>35174881.540000007</v>
      </c>
      <c r="I486" s="107">
        <v>90551.74</v>
      </c>
      <c r="J486" s="107">
        <v>33708213.320000008</v>
      </c>
      <c r="K486" s="107">
        <v>103452.88999999998</v>
      </c>
      <c r="L486" s="107">
        <v>34869982.620000005</v>
      </c>
      <c r="M486" s="107">
        <v>125123.26000000002</v>
      </c>
    </row>
    <row r="487" spans="1:13" x14ac:dyDescent="0.25">
      <c r="A487" s="4"/>
      <c r="B487" s="5"/>
      <c r="C487" s="17" t="s">
        <v>416</v>
      </c>
      <c r="D487" s="108">
        <v>0.96067610515461022</v>
      </c>
      <c r="E487" s="108">
        <v>0.94155219748147023</v>
      </c>
      <c r="F487" s="108">
        <v>0.96330658783037615</v>
      </c>
      <c r="G487" s="108">
        <v>0.964307058068821</v>
      </c>
      <c r="H487" s="108">
        <v>0.94803435130154223</v>
      </c>
      <c r="I487" s="108">
        <v>0.94933554324220604</v>
      </c>
      <c r="J487" s="108">
        <v>0.94996216889434948</v>
      </c>
      <c r="K487" s="108">
        <v>0.94188688110098728</v>
      </c>
      <c r="L487" s="108">
        <v>0.94978819401945236</v>
      </c>
      <c r="M487" s="108">
        <v>0.9386795099034595</v>
      </c>
    </row>
    <row r="488" spans="1:13" x14ac:dyDescent="0.25">
      <c r="A488" s="4"/>
      <c r="B488" s="5"/>
      <c r="C488" s="17" t="s">
        <v>417</v>
      </c>
      <c r="D488" s="108">
        <v>3.9323894845389867E-2</v>
      </c>
      <c r="E488" s="108">
        <v>5.8447802518529601E-2</v>
      </c>
      <c r="F488" s="108">
        <v>3.6693412169623935E-2</v>
      </c>
      <c r="G488" s="108">
        <v>3.5692941931178855E-2</v>
      </c>
      <c r="H488" s="108">
        <v>5.1965648698457628E-2</v>
      </c>
      <c r="I488" s="108">
        <v>5.066445675779388E-2</v>
      </c>
      <c r="J488" s="108">
        <v>5.0037831105650465E-2</v>
      </c>
      <c r="K488" s="108">
        <v>5.8113118899012682E-2</v>
      </c>
      <c r="L488" s="108">
        <v>5.0211805980547863E-2</v>
      </c>
      <c r="M488" s="108">
        <v>6.132049009654067E-2</v>
      </c>
    </row>
    <row r="489" spans="1:13" x14ac:dyDescent="0.25">
      <c r="A489" s="4"/>
      <c r="B489" s="5"/>
      <c r="C489" s="17" t="s">
        <v>418</v>
      </c>
      <c r="D489" s="108">
        <v>1.6608114293883645</v>
      </c>
      <c r="E489" s="108">
        <v>1.4913233522596763</v>
      </c>
      <c r="F489" s="108">
        <v>1.5993885602090265</v>
      </c>
      <c r="G489" s="108">
        <v>1.2633492951376184</v>
      </c>
      <c r="H489" s="108">
        <v>1.1941129218085775</v>
      </c>
      <c r="I489" s="108">
        <v>1.5087512398988689</v>
      </c>
      <c r="J489" s="108">
        <v>1.2331047877087535</v>
      </c>
      <c r="K489" s="108">
        <v>1.4020110023025942</v>
      </c>
      <c r="L489" s="108">
        <v>1.2177755868924491</v>
      </c>
      <c r="M489" s="108">
        <v>1.201095543706262</v>
      </c>
    </row>
    <row r="490" spans="1:13" x14ac:dyDescent="0.25">
      <c r="A490" s="26"/>
      <c r="B490" s="106"/>
      <c r="C490" s="26" t="s">
        <v>419</v>
      </c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</row>
    <row r="491" spans="1:13" x14ac:dyDescent="0.25">
      <c r="A491" s="16"/>
      <c r="B491" s="5"/>
      <c r="C491" s="5" t="s">
        <v>298</v>
      </c>
      <c r="D491" s="79">
        <v>275423019.83999991</v>
      </c>
      <c r="E491" s="79">
        <v>222792.49</v>
      </c>
      <c r="F491" s="79">
        <v>324810500.30000007</v>
      </c>
      <c r="G491" s="79">
        <v>370535.3</v>
      </c>
      <c r="H491" s="79">
        <v>331296775.36000001</v>
      </c>
      <c r="I491" s="79">
        <v>419584.13</v>
      </c>
      <c r="J491" s="79">
        <v>329941987.27999985</v>
      </c>
      <c r="K491" s="79">
        <v>419626.21</v>
      </c>
      <c r="L491" s="79">
        <v>345453737.63000005</v>
      </c>
      <c r="M491" s="79">
        <v>461022.77</v>
      </c>
    </row>
    <row r="492" spans="1:13" x14ac:dyDescent="0.25">
      <c r="A492" s="16"/>
      <c r="B492" s="5"/>
      <c r="C492" s="5" t="s">
        <v>420</v>
      </c>
      <c r="D492" s="79">
        <v>1336652.6000000001</v>
      </c>
      <c r="E492" s="79">
        <v>3257.1000000000004</v>
      </c>
      <c r="F492" s="79">
        <v>1786864.8999999997</v>
      </c>
      <c r="G492" s="79">
        <v>3139.89</v>
      </c>
      <c r="H492" s="79">
        <v>2699885.6000000006</v>
      </c>
      <c r="I492" s="79">
        <v>8757.26</v>
      </c>
      <c r="J492" s="79">
        <v>2099465.23</v>
      </c>
      <c r="K492" s="79">
        <v>11760.44</v>
      </c>
      <c r="L492" s="79">
        <v>3047279.99</v>
      </c>
      <c r="M492" s="79">
        <v>9200.0399999999991</v>
      </c>
    </row>
    <row r="493" spans="1:13" x14ac:dyDescent="0.25">
      <c r="A493" s="4"/>
      <c r="B493" s="5"/>
      <c r="C493" s="5" t="s">
        <v>421</v>
      </c>
      <c r="D493" s="79">
        <v>1244000.0499999998</v>
      </c>
      <c r="E493" s="79">
        <v>2852.45</v>
      </c>
      <c r="F493" s="79">
        <v>1104643.29</v>
      </c>
      <c r="G493" s="79">
        <v>2121.92</v>
      </c>
      <c r="H493" s="79">
        <v>1942787.3800000004</v>
      </c>
      <c r="I493" s="79">
        <v>5149.3599999999997</v>
      </c>
      <c r="J493" s="79">
        <v>1872159.9900000002</v>
      </c>
      <c r="K493" s="79">
        <v>6087.54</v>
      </c>
      <c r="L493" s="79">
        <v>2157344.1100000008</v>
      </c>
      <c r="M493" s="79">
        <v>6901.66</v>
      </c>
    </row>
    <row r="494" spans="1:13" x14ac:dyDescent="0.25">
      <c r="A494" s="4"/>
      <c r="B494" s="5"/>
      <c r="C494" s="5" t="s">
        <v>422</v>
      </c>
      <c r="D494" s="79">
        <v>1581140.22</v>
      </c>
      <c r="E494" s="79">
        <v>4318.13</v>
      </c>
      <c r="F494" s="79">
        <v>1202377.83</v>
      </c>
      <c r="G494" s="79">
        <v>934.01</v>
      </c>
      <c r="H494" s="79">
        <v>3192016.49</v>
      </c>
      <c r="I494" s="79">
        <v>2290.1999999999998</v>
      </c>
      <c r="J494" s="79">
        <v>2918897.6400000006</v>
      </c>
      <c r="K494" s="79">
        <v>3435.51</v>
      </c>
      <c r="L494" s="79">
        <v>2543725.6999999997</v>
      </c>
      <c r="M494" s="79">
        <v>16842.810000000001</v>
      </c>
    </row>
    <row r="495" spans="1:13" x14ac:dyDescent="0.25">
      <c r="A495" s="4"/>
      <c r="B495" s="5"/>
      <c r="C495" s="111" t="s">
        <v>423</v>
      </c>
      <c r="D495" s="79">
        <v>6495306.0399999972</v>
      </c>
      <c r="E495" s="79">
        <v>1434.96</v>
      </c>
      <c r="F495" s="79">
        <v>5078732.8899999997</v>
      </c>
      <c r="G495" s="79">
        <v>1245.8800000000001</v>
      </c>
      <c r="H495" s="79">
        <v>4952068.49</v>
      </c>
      <c r="I495" s="79">
        <v>1466.81</v>
      </c>
      <c r="J495" s="79">
        <v>4874967.29</v>
      </c>
      <c r="K495" s="79">
        <v>1554.38</v>
      </c>
      <c r="L495" s="79">
        <v>6472824.9199999999</v>
      </c>
      <c r="M495" s="79">
        <v>10590.089999999998</v>
      </c>
    </row>
    <row r="496" spans="1:13" x14ac:dyDescent="0.25">
      <c r="A496" s="4"/>
      <c r="B496" s="5"/>
      <c r="C496" s="17" t="s">
        <v>413</v>
      </c>
      <c r="D496" s="112">
        <v>286080118.75</v>
      </c>
      <c r="E496" s="112">
        <v>234655.13</v>
      </c>
      <c r="F496" s="112">
        <v>333983119.21000004</v>
      </c>
      <c r="G496" s="112">
        <v>377977</v>
      </c>
      <c r="H496" s="112">
        <v>344083533.32000005</v>
      </c>
      <c r="I496" s="112">
        <v>437247.76</v>
      </c>
      <c r="J496" s="112">
        <v>341707477.42999989</v>
      </c>
      <c r="K496" s="112">
        <v>442464.08</v>
      </c>
      <c r="L496" s="112">
        <v>359674912.35000008</v>
      </c>
      <c r="M496" s="112">
        <v>504557.37</v>
      </c>
    </row>
    <row r="497" spans="1:13" x14ac:dyDescent="0.25">
      <c r="A497" s="4"/>
      <c r="B497" s="5"/>
      <c r="C497" s="17" t="s">
        <v>415</v>
      </c>
      <c r="D497" s="107">
        <v>10657098.909999998</v>
      </c>
      <c r="E497" s="107">
        <v>11862.640000000001</v>
      </c>
      <c r="F497" s="107">
        <v>9172618.910000002</v>
      </c>
      <c r="G497" s="107">
        <v>7441.7</v>
      </c>
      <c r="H497" s="107">
        <v>12786757.960000001</v>
      </c>
      <c r="I497" s="107">
        <v>17663.629999999997</v>
      </c>
      <c r="J497" s="107">
        <v>11765490.150000002</v>
      </c>
      <c r="K497" s="107">
        <v>22837.87</v>
      </c>
      <c r="L497" s="107">
        <v>14221174.720000001</v>
      </c>
      <c r="M497" s="107">
        <v>43534.6</v>
      </c>
    </row>
    <row r="498" spans="1:13" x14ac:dyDescent="0.25">
      <c r="A498" s="4"/>
      <c r="B498" s="5"/>
      <c r="C498" s="17" t="s">
        <v>416</v>
      </c>
      <c r="D498" s="108">
        <v>0.96274785204730318</v>
      </c>
      <c r="E498" s="108">
        <v>0.94944649196461206</v>
      </c>
      <c r="F498" s="108">
        <v>0.97253568104969867</v>
      </c>
      <c r="G498" s="108">
        <v>0.98031176500157413</v>
      </c>
      <c r="H498" s="108">
        <v>0.96283821595115893</v>
      </c>
      <c r="I498" s="108">
        <v>0.95960269756441974</v>
      </c>
      <c r="J498" s="108">
        <v>0.96556853177902657</v>
      </c>
      <c r="K498" s="108">
        <v>0.9483848044794958</v>
      </c>
      <c r="L498" s="108">
        <v>0.96046103236090763</v>
      </c>
      <c r="M498" s="108">
        <v>0.91371724487940786</v>
      </c>
    </row>
    <row r="499" spans="1:13" x14ac:dyDescent="0.25">
      <c r="A499" s="4"/>
      <c r="B499" s="5"/>
      <c r="C499" s="17" t="s">
        <v>417</v>
      </c>
      <c r="D499" s="108">
        <v>3.7252147952696553E-2</v>
      </c>
      <c r="E499" s="108">
        <v>5.055350803538794E-2</v>
      </c>
      <c r="F499" s="108">
        <v>2.7464318950301478E-2</v>
      </c>
      <c r="G499" s="108">
        <v>1.968823499842583E-2</v>
      </c>
      <c r="H499" s="108">
        <v>3.7161784048840921E-2</v>
      </c>
      <c r="I499" s="108">
        <v>4.0397302435580221E-2</v>
      </c>
      <c r="J499" s="108">
        <v>3.443146822097333E-2</v>
      </c>
      <c r="K499" s="108">
        <v>5.161519552050417E-2</v>
      </c>
      <c r="L499" s="108">
        <v>3.9538967639092266E-2</v>
      </c>
      <c r="M499" s="108">
        <v>8.6282755120592136E-2</v>
      </c>
    </row>
    <row r="500" spans="1:13" x14ac:dyDescent="0.25">
      <c r="A500" s="4"/>
      <c r="B500" s="5"/>
      <c r="C500" s="17" t="s">
        <v>424</v>
      </c>
      <c r="D500" s="108">
        <v>0.50565344287398684</v>
      </c>
      <c r="E500" s="108">
        <v>0.21741874581710857</v>
      </c>
      <c r="F500" s="108">
        <v>0.505144458018293</v>
      </c>
      <c r="G500" s="108">
        <v>0.24664124976158189</v>
      </c>
      <c r="H500" s="108">
        <v>0.50833217434145084</v>
      </c>
      <c r="I500" s="108">
        <v>0.2446437829793468</v>
      </c>
      <c r="J500" s="108">
        <v>0.50724435854437033</v>
      </c>
      <c r="K500" s="108">
        <v>0.24854760161443787</v>
      </c>
      <c r="L500" s="108">
        <v>0.51792187887786101</v>
      </c>
      <c r="M500" s="108">
        <v>0.24727380992328363</v>
      </c>
    </row>
    <row r="501" spans="1:13" x14ac:dyDescent="0.25">
      <c r="A501" s="4"/>
      <c r="B501" s="5"/>
      <c r="C501" s="17" t="s">
        <v>418</v>
      </c>
      <c r="D501" s="108">
        <v>1.6521953196360082</v>
      </c>
      <c r="E501" s="108">
        <v>1.2810023738392127</v>
      </c>
      <c r="F501" s="108">
        <v>1.8384893840531302</v>
      </c>
      <c r="G501" s="108">
        <v>2.6342569574156443</v>
      </c>
      <c r="H501" s="108">
        <v>1.3276007251489417</v>
      </c>
      <c r="I501" s="108">
        <v>1.672344246341211</v>
      </c>
      <c r="J501" s="108">
        <v>1.4052407472373767</v>
      </c>
      <c r="K501" s="108">
        <v>1.3788164132644594</v>
      </c>
      <c r="L501" s="108">
        <v>1.232573903711943</v>
      </c>
      <c r="M501" s="108">
        <v>1.103456101583568</v>
      </c>
    </row>
    <row r="502" spans="1:13" x14ac:dyDescent="0.25">
      <c r="A502" s="26"/>
      <c r="B502" s="106"/>
      <c r="C502" s="26" t="s">
        <v>425</v>
      </c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</row>
    <row r="503" spans="1:13" x14ac:dyDescent="0.25">
      <c r="A503" s="4"/>
      <c r="B503" s="5"/>
      <c r="C503" s="5" t="s">
        <v>298</v>
      </c>
      <c r="D503" s="79">
        <v>172844865.34999999</v>
      </c>
      <c r="E503" s="79">
        <v>6880.36</v>
      </c>
      <c r="F503" s="79">
        <v>202168575.30999988</v>
      </c>
      <c r="G503" s="79">
        <v>3222.34</v>
      </c>
      <c r="H503" s="79">
        <v>192865965.09000006</v>
      </c>
      <c r="I503" s="79">
        <v>2456.86</v>
      </c>
      <c r="J503" s="79">
        <v>191649212.39000005</v>
      </c>
      <c r="K503" s="79">
        <v>2269.29</v>
      </c>
      <c r="L503" s="79">
        <v>188256345.29000008</v>
      </c>
      <c r="M503" s="79">
        <v>1759.77</v>
      </c>
    </row>
    <row r="504" spans="1:13" x14ac:dyDescent="0.25">
      <c r="A504" s="4"/>
      <c r="B504" s="5"/>
      <c r="C504" s="5" t="s">
        <v>426</v>
      </c>
      <c r="D504" s="79">
        <v>2088331.78</v>
      </c>
      <c r="E504" s="79">
        <v>165.86</v>
      </c>
      <c r="F504" s="79">
        <v>3624950.9099999988</v>
      </c>
      <c r="G504" s="79">
        <v>117.09</v>
      </c>
      <c r="H504" s="79">
        <v>5127193.91</v>
      </c>
      <c r="I504" s="79">
        <v>20.41</v>
      </c>
      <c r="J504" s="79">
        <v>4496270.6499999994</v>
      </c>
      <c r="K504" s="79">
        <v>46.48</v>
      </c>
      <c r="L504" s="79">
        <v>3688503.3600000003</v>
      </c>
      <c r="M504" s="79">
        <v>10.14</v>
      </c>
    </row>
    <row r="505" spans="1:13" x14ac:dyDescent="0.25">
      <c r="A505" s="4"/>
      <c r="B505" s="5"/>
      <c r="C505" s="113" t="s">
        <v>427</v>
      </c>
      <c r="D505" s="79">
        <v>1406228.31</v>
      </c>
      <c r="E505" s="79">
        <v>204.11</v>
      </c>
      <c r="F505" s="79">
        <v>2325907.2500000009</v>
      </c>
      <c r="G505" s="79">
        <v>66.849999999999994</v>
      </c>
      <c r="H505" s="79">
        <v>3306071.7300000009</v>
      </c>
      <c r="I505" s="79">
        <v>20.99</v>
      </c>
      <c r="J505" s="79">
        <v>3201372</v>
      </c>
      <c r="K505" s="79">
        <v>22.09</v>
      </c>
      <c r="L505" s="79">
        <v>2340828.1599999997</v>
      </c>
      <c r="M505" s="79">
        <v>8.4600000000000009</v>
      </c>
    </row>
    <row r="506" spans="1:13" x14ac:dyDescent="0.25">
      <c r="A506" s="4"/>
      <c r="B506" s="5"/>
      <c r="C506" s="113" t="s">
        <v>421</v>
      </c>
      <c r="D506" s="79">
        <v>2508854.41</v>
      </c>
      <c r="E506" s="79">
        <v>398.55</v>
      </c>
      <c r="F506" s="79">
        <v>3907352.36</v>
      </c>
      <c r="G506" s="79">
        <v>111.55</v>
      </c>
      <c r="H506" s="79">
        <v>6460792.2100000018</v>
      </c>
      <c r="I506" s="79">
        <v>46.84</v>
      </c>
      <c r="J506" s="79">
        <v>6589446.9000000013</v>
      </c>
      <c r="K506" s="79">
        <v>38.86</v>
      </c>
      <c r="L506" s="79">
        <v>4954101.7599999988</v>
      </c>
      <c r="M506" s="79">
        <v>18.02</v>
      </c>
    </row>
    <row r="507" spans="1:13" x14ac:dyDescent="0.25">
      <c r="A507" s="4"/>
      <c r="B507" s="5"/>
      <c r="C507" s="111" t="s">
        <v>428</v>
      </c>
      <c r="D507" s="79">
        <v>2017407.8699999999</v>
      </c>
      <c r="E507" s="79">
        <v>371.28</v>
      </c>
      <c r="F507" s="79">
        <v>1918974.16</v>
      </c>
      <c r="G507" s="79">
        <v>21.29</v>
      </c>
      <c r="H507" s="79">
        <v>2858049.3800000004</v>
      </c>
      <c r="I507" s="79">
        <v>47.53</v>
      </c>
      <c r="J507" s="79">
        <v>2896282.03</v>
      </c>
      <c r="K507" s="79">
        <v>36.799999999999997</v>
      </c>
      <c r="L507" s="79">
        <v>3915960.5299999989</v>
      </c>
      <c r="M507" s="79">
        <v>31.42</v>
      </c>
    </row>
    <row r="508" spans="1:13" x14ac:dyDescent="0.25">
      <c r="A508" s="4"/>
      <c r="B508" s="5"/>
      <c r="C508" s="17" t="s">
        <v>413</v>
      </c>
      <c r="D508" s="112">
        <v>180865687.72</v>
      </c>
      <c r="E508" s="112">
        <v>8020.1599999999989</v>
      </c>
      <c r="F508" s="112">
        <v>213945759.98999989</v>
      </c>
      <c r="G508" s="112">
        <v>3539.1200000000003</v>
      </c>
      <c r="H508" s="112">
        <v>210618072.32000005</v>
      </c>
      <c r="I508" s="112">
        <v>2592.63</v>
      </c>
      <c r="J508" s="112">
        <v>208832583.97000006</v>
      </c>
      <c r="K508" s="112">
        <v>2413.5200000000004</v>
      </c>
      <c r="L508" s="112">
        <v>203155739.10000008</v>
      </c>
      <c r="M508" s="112">
        <v>1827.8100000000002</v>
      </c>
    </row>
    <row r="509" spans="1:13" x14ac:dyDescent="0.25">
      <c r="A509" s="4"/>
      <c r="B509" s="5"/>
      <c r="C509" s="17" t="s">
        <v>415</v>
      </c>
      <c r="D509" s="107">
        <v>8020822.3699999992</v>
      </c>
      <c r="E509" s="107">
        <v>1139.8</v>
      </c>
      <c r="F509" s="107">
        <v>11777184.679999998</v>
      </c>
      <c r="G509" s="107">
        <v>316.78000000000003</v>
      </c>
      <c r="H509" s="107">
        <v>17752107.23</v>
      </c>
      <c r="I509" s="107">
        <v>135.77000000000001</v>
      </c>
      <c r="J509" s="107">
        <v>17183371.580000002</v>
      </c>
      <c r="K509" s="107">
        <v>144.22999999999999</v>
      </c>
      <c r="L509" s="107">
        <v>14899393.809999999</v>
      </c>
      <c r="M509" s="107">
        <v>68.040000000000006</v>
      </c>
    </row>
    <row r="510" spans="1:13" x14ac:dyDescent="0.25">
      <c r="A510" s="4"/>
      <c r="B510" s="5"/>
      <c r="C510" s="17" t="s">
        <v>416</v>
      </c>
      <c r="D510" s="108">
        <v>0.95565315637747095</v>
      </c>
      <c r="E510" s="108">
        <v>0.85788313450105735</v>
      </c>
      <c r="F510" s="108">
        <v>0.94495247449376663</v>
      </c>
      <c r="G510" s="108">
        <v>0.91049187368611406</v>
      </c>
      <c r="H510" s="108">
        <v>0.91571422606589747</v>
      </c>
      <c r="I510" s="108">
        <v>0.94763232701928157</v>
      </c>
      <c r="J510" s="108">
        <v>0.91771699964949671</v>
      </c>
      <c r="K510" s="108">
        <v>0.9402408101030858</v>
      </c>
      <c r="L510" s="108">
        <v>0.92666023674248243</v>
      </c>
      <c r="M510" s="108">
        <v>0.96277512432911505</v>
      </c>
    </row>
    <row r="511" spans="1:13" x14ac:dyDescent="0.25">
      <c r="A511" s="4"/>
      <c r="B511" s="5"/>
      <c r="C511" s="17" t="s">
        <v>417</v>
      </c>
      <c r="D511" s="108">
        <v>4.4346843622528977E-2</v>
      </c>
      <c r="E511" s="108">
        <v>0.14211686549894267</v>
      </c>
      <c r="F511" s="108">
        <v>5.5047525506233354E-2</v>
      </c>
      <c r="G511" s="108">
        <v>8.9508126313885938E-2</v>
      </c>
      <c r="H511" s="108">
        <v>8.4285773934102623E-2</v>
      </c>
      <c r="I511" s="108">
        <v>5.236767298071842E-2</v>
      </c>
      <c r="J511" s="108">
        <v>8.2283000350503191E-2</v>
      </c>
      <c r="K511" s="108">
        <v>5.9759189896914033E-2</v>
      </c>
      <c r="L511" s="108">
        <v>7.333976325751751E-2</v>
      </c>
      <c r="M511" s="108">
        <v>3.7224875670884831E-2</v>
      </c>
    </row>
    <row r="512" spans="1:13" x14ac:dyDescent="0.25">
      <c r="A512" s="4"/>
      <c r="B512" s="5"/>
      <c r="C512" s="17" t="s">
        <v>429</v>
      </c>
      <c r="D512" s="108">
        <v>0.31968442299658884</v>
      </c>
      <c r="E512" s="108">
        <v>7.43104626970031E-3</v>
      </c>
      <c r="F512" s="108">
        <v>0.32358975277282337</v>
      </c>
      <c r="G512" s="108">
        <v>2.30938120535432E-3</v>
      </c>
      <c r="H512" s="108">
        <v>0.31115683341481026</v>
      </c>
      <c r="I512" s="108">
        <v>1.4505981941811295E-3</v>
      </c>
      <c r="J512" s="108">
        <v>0.30999950863154885</v>
      </c>
      <c r="K512" s="108">
        <v>1.3557588843109663E-3</v>
      </c>
      <c r="L512" s="108">
        <v>0.29253861886564958</v>
      </c>
      <c r="M512" s="108">
        <v>8.9577433487073455E-4</v>
      </c>
    </row>
    <row r="513" spans="1:13" x14ac:dyDescent="0.25">
      <c r="A513" s="4"/>
      <c r="B513" s="5"/>
      <c r="C513" s="17" t="s">
        <v>418</v>
      </c>
      <c r="D513" s="108">
        <v>1.6561425845414903</v>
      </c>
      <c r="E513" s="108">
        <v>0.93440954553430422</v>
      </c>
      <c r="F513" s="108">
        <v>1.465244398290271</v>
      </c>
      <c r="G513" s="108">
        <v>1.2178483490119325</v>
      </c>
      <c r="H513" s="108">
        <v>1.1354573357880735</v>
      </c>
      <c r="I513" s="108">
        <v>1.8824482580835236</v>
      </c>
      <c r="J513" s="108">
        <v>1.1702188692354398</v>
      </c>
      <c r="K513" s="108">
        <v>1.608472578520419</v>
      </c>
      <c r="L513" s="108">
        <v>1.3278439164901839</v>
      </c>
      <c r="M513" s="108">
        <v>1.3167254556143444</v>
      </c>
    </row>
    <row r="514" spans="1:13" x14ac:dyDescent="0.25">
      <c r="A514" s="26"/>
      <c r="B514" s="106"/>
      <c r="C514" s="26" t="s">
        <v>430</v>
      </c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</row>
    <row r="515" spans="1:13" x14ac:dyDescent="0.25">
      <c r="A515" s="4"/>
      <c r="B515" s="5"/>
      <c r="C515" s="5" t="s">
        <v>298</v>
      </c>
      <c r="D515" s="79">
        <v>81658791.560000002</v>
      </c>
      <c r="E515" s="79">
        <v>47185.89</v>
      </c>
      <c r="F515" s="79">
        <v>94181955.86999999</v>
      </c>
      <c r="G515" s="79">
        <v>47971.63</v>
      </c>
      <c r="H515" s="79">
        <v>100469348.29000001</v>
      </c>
      <c r="I515" s="79">
        <v>45186.409999999996</v>
      </c>
      <c r="J515" s="79">
        <v>101386814.38999996</v>
      </c>
      <c r="K515" s="79">
        <v>45053.950000000004</v>
      </c>
      <c r="L515" s="79">
        <v>107614764</v>
      </c>
      <c r="M515" s="79">
        <v>41708.75</v>
      </c>
    </row>
    <row r="516" spans="1:13" x14ac:dyDescent="0.25">
      <c r="A516" s="4"/>
      <c r="B516" s="5"/>
      <c r="C516" s="5" t="s">
        <v>431</v>
      </c>
      <c r="D516" s="79">
        <v>89437.900000000009</v>
      </c>
      <c r="E516" s="79">
        <v>0</v>
      </c>
      <c r="F516" s="79">
        <v>90098.84</v>
      </c>
      <c r="G516" s="79">
        <v>0</v>
      </c>
      <c r="H516" s="79">
        <v>132881.45999999996</v>
      </c>
      <c r="I516" s="79">
        <v>0</v>
      </c>
      <c r="J516" s="79">
        <v>125180.76000000002</v>
      </c>
      <c r="K516" s="79">
        <v>0</v>
      </c>
      <c r="L516" s="79">
        <v>154826.38999999998</v>
      </c>
      <c r="M516" s="79">
        <v>0</v>
      </c>
    </row>
    <row r="517" spans="1:13" x14ac:dyDescent="0.25">
      <c r="A517" s="4"/>
      <c r="B517" s="5"/>
      <c r="C517" s="5" t="s">
        <v>432</v>
      </c>
      <c r="D517" s="79">
        <v>446252.91</v>
      </c>
      <c r="E517" s="79">
        <v>152.72999999999999</v>
      </c>
      <c r="F517" s="79">
        <v>461180.50000000006</v>
      </c>
      <c r="G517" s="79">
        <v>239.87</v>
      </c>
      <c r="H517" s="79">
        <v>747840.70999999973</v>
      </c>
      <c r="I517" s="79">
        <v>212.27</v>
      </c>
      <c r="J517" s="79">
        <v>758164.35</v>
      </c>
      <c r="K517" s="79">
        <v>262.31</v>
      </c>
      <c r="L517" s="79">
        <v>830658.59999999986</v>
      </c>
      <c r="M517" s="79">
        <v>259.2</v>
      </c>
    </row>
    <row r="518" spans="1:13" x14ac:dyDescent="0.25">
      <c r="A518" s="4"/>
      <c r="B518" s="5"/>
      <c r="C518" s="5" t="s">
        <v>422</v>
      </c>
      <c r="D518" s="79">
        <v>644311.56000000006</v>
      </c>
      <c r="E518" s="79">
        <v>334.5</v>
      </c>
      <c r="F518" s="79">
        <v>575039.41999999993</v>
      </c>
      <c r="G518" s="79">
        <v>341.66</v>
      </c>
      <c r="H518" s="79">
        <v>913678.94000000006</v>
      </c>
      <c r="I518" s="79">
        <v>520.02</v>
      </c>
      <c r="J518" s="79">
        <v>943431.58</v>
      </c>
      <c r="K518" s="79">
        <v>603.24</v>
      </c>
      <c r="L518" s="79">
        <v>1237848.6099999999</v>
      </c>
      <c r="M518" s="79">
        <v>313.74</v>
      </c>
    </row>
    <row r="519" spans="1:13" x14ac:dyDescent="0.25">
      <c r="A519" s="4"/>
      <c r="B519" s="5"/>
      <c r="C519" s="5" t="s">
        <v>433</v>
      </c>
      <c r="D519" s="79"/>
      <c r="E519" s="79"/>
      <c r="F519" s="79"/>
      <c r="G519" s="79"/>
      <c r="H519" s="79"/>
      <c r="I519" s="79"/>
      <c r="J519" s="79"/>
      <c r="K519" s="79"/>
      <c r="L519" s="79"/>
      <c r="M519" s="79"/>
    </row>
    <row r="520" spans="1:13" x14ac:dyDescent="0.25">
      <c r="A520" s="4"/>
      <c r="B520" s="5"/>
      <c r="C520" s="5" t="s">
        <v>434</v>
      </c>
      <c r="D520" s="79">
        <v>412413.73</v>
      </c>
      <c r="E520" s="79">
        <v>195.83</v>
      </c>
      <c r="F520" s="79">
        <v>301204.56</v>
      </c>
      <c r="G520" s="79">
        <v>145.31</v>
      </c>
      <c r="H520" s="79">
        <v>364664.62999999995</v>
      </c>
      <c r="I520" s="79">
        <v>340.91</v>
      </c>
      <c r="J520" s="79">
        <v>377668.60999999993</v>
      </c>
      <c r="K520" s="79">
        <v>340.91</v>
      </c>
      <c r="L520" s="79">
        <v>609927.51</v>
      </c>
      <c r="M520" s="79">
        <v>499.63</v>
      </c>
    </row>
    <row r="521" spans="1:13" x14ac:dyDescent="0.25">
      <c r="A521" s="4"/>
      <c r="B521" s="5"/>
      <c r="C521" s="111" t="s">
        <v>435</v>
      </c>
      <c r="D521" s="79">
        <v>1013670.75</v>
      </c>
      <c r="E521" s="79">
        <v>31.77</v>
      </c>
      <c r="F521" s="79">
        <v>954634.38</v>
      </c>
      <c r="G521" s="79">
        <v>262.83999999999997</v>
      </c>
      <c r="H521" s="79">
        <v>950554.94000000006</v>
      </c>
      <c r="I521" s="79">
        <v>398.39</v>
      </c>
      <c r="J521" s="79">
        <v>964465.07</v>
      </c>
      <c r="K521" s="79">
        <v>397.34</v>
      </c>
      <c r="L521" s="79">
        <v>1133007.48</v>
      </c>
      <c r="M521" s="79">
        <v>811.51</v>
      </c>
    </row>
    <row r="522" spans="1:13" x14ac:dyDescent="0.25">
      <c r="A522" s="4"/>
      <c r="B522" s="5"/>
      <c r="C522" s="17" t="s">
        <v>413</v>
      </c>
      <c r="D522" s="112">
        <v>84264878.410000011</v>
      </c>
      <c r="E522" s="112">
        <v>47900.72</v>
      </c>
      <c r="F522" s="112">
        <v>96564113.569999993</v>
      </c>
      <c r="G522" s="112">
        <v>48961.31</v>
      </c>
      <c r="H522" s="112">
        <v>103578968.96999998</v>
      </c>
      <c r="I522" s="112">
        <v>46657.999999999993</v>
      </c>
      <c r="J522" s="112">
        <v>104555724.75999995</v>
      </c>
      <c r="K522" s="112">
        <v>46657.75</v>
      </c>
      <c r="L522" s="112">
        <v>111581032.59</v>
      </c>
      <c r="M522" s="112">
        <v>43592.829999999994</v>
      </c>
    </row>
    <row r="523" spans="1:13" x14ac:dyDescent="0.25">
      <c r="A523" s="4"/>
      <c r="B523" s="5"/>
      <c r="C523" s="17" t="s">
        <v>415</v>
      </c>
      <c r="D523" s="107">
        <v>2606086.8499999992</v>
      </c>
      <c r="E523" s="107">
        <v>714.83</v>
      </c>
      <c r="F523" s="107">
        <v>2382157.7000000002</v>
      </c>
      <c r="G523" s="107">
        <v>989.67999999999984</v>
      </c>
      <c r="H523" s="107">
        <v>3109620.6800000006</v>
      </c>
      <c r="I523" s="107">
        <v>1471.5900000000001</v>
      </c>
      <c r="J523" s="107">
        <v>3168910.37</v>
      </c>
      <c r="K523" s="107">
        <v>1603.8</v>
      </c>
      <c r="L523" s="107">
        <v>3966268.5899999994</v>
      </c>
      <c r="M523" s="107">
        <v>1884.0800000000002</v>
      </c>
    </row>
    <row r="524" spans="1:13" x14ac:dyDescent="0.25">
      <c r="A524" s="4"/>
      <c r="B524" s="5"/>
      <c r="C524" s="17" t="s">
        <v>416</v>
      </c>
      <c r="D524" s="108">
        <v>0.96907268011092584</v>
      </c>
      <c r="E524" s="108">
        <v>0.98507684226875913</v>
      </c>
      <c r="F524" s="108">
        <v>0.97533081792053977</v>
      </c>
      <c r="G524" s="108">
        <v>0.97978648855596384</v>
      </c>
      <c r="H524" s="108">
        <v>0.96997826189116987</v>
      </c>
      <c r="I524" s="108">
        <v>0.96846007115607191</v>
      </c>
      <c r="J524" s="108">
        <v>0.96969166081270064</v>
      </c>
      <c r="K524" s="108">
        <v>0.96562628930885019</v>
      </c>
      <c r="L524" s="108">
        <v>0.96445391749891851</v>
      </c>
      <c r="M524" s="108">
        <v>0.95678004846209808</v>
      </c>
    </row>
    <row r="525" spans="1:13" x14ac:dyDescent="0.25">
      <c r="A525" s="4"/>
      <c r="B525" s="5"/>
      <c r="C525" s="17" t="s">
        <v>417</v>
      </c>
      <c r="D525" s="108">
        <v>3.0927319889074042E-2</v>
      </c>
      <c r="E525" s="108">
        <v>1.4923157731240784E-2</v>
      </c>
      <c r="F525" s="108">
        <v>2.4669182079460169E-2</v>
      </c>
      <c r="G525" s="108">
        <v>2.0213511444036113E-2</v>
      </c>
      <c r="H525" s="108">
        <v>3.0021738108830309E-2</v>
      </c>
      <c r="I525" s="108">
        <v>3.1539928843928165E-2</v>
      </c>
      <c r="J525" s="108">
        <v>3.0308339187299433E-2</v>
      </c>
      <c r="K525" s="108">
        <v>3.4373710691149917E-2</v>
      </c>
      <c r="L525" s="108">
        <v>3.5546082501081461E-2</v>
      </c>
      <c r="M525" s="108">
        <v>4.3219951537902E-2</v>
      </c>
    </row>
    <row r="526" spans="1:13" x14ac:dyDescent="0.25">
      <c r="A526" s="4"/>
      <c r="B526" s="5"/>
      <c r="C526" s="17" t="s">
        <v>436</v>
      </c>
      <c r="D526" s="108">
        <v>0.14894018524443298</v>
      </c>
      <c r="E526" s="108">
        <v>4.4382215151812315E-2</v>
      </c>
      <c r="F526" s="108">
        <v>0.14605177330134361</v>
      </c>
      <c r="G526" s="108">
        <v>3.1948712986145281E-2</v>
      </c>
      <c r="H526" s="108">
        <v>0.1530225001020277</v>
      </c>
      <c r="I526" s="108">
        <v>2.6105541687052577E-2</v>
      </c>
      <c r="J526" s="108">
        <v>0.15520673394948578</v>
      </c>
      <c r="K526" s="108">
        <v>2.6209295586719802E-2</v>
      </c>
      <c r="L526" s="108">
        <v>0.16067358623530817</v>
      </c>
      <c r="M526" s="108">
        <v>2.1364002986296714E-2</v>
      </c>
    </row>
    <row r="527" spans="1:13" x14ac:dyDescent="0.25">
      <c r="A527" s="4"/>
      <c r="B527" s="5"/>
      <c r="C527" s="17" t="s">
        <v>418</v>
      </c>
      <c r="D527" s="108">
        <v>1.1731515931635208</v>
      </c>
      <c r="E527" s="108">
        <v>1.6989214218765301</v>
      </c>
      <c r="F527" s="108">
        <v>1.3549466645302282</v>
      </c>
      <c r="G527" s="108">
        <v>1.2771198771320025</v>
      </c>
      <c r="H527" s="108">
        <v>1.1020754981601162</v>
      </c>
      <c r="I527" s="108">
        <v>0.89001692047377323</v>
      </c>
      <c r="J527" s="108">
        <v>1.0911609753102609</v>
      </c>
      <c r="K527" s="108">
        <v>0.80940890385334829</v>
      </c>
      <c r="L527" s="108">
        <v>0.91471129543448282</v>
      </c>
      <c r="M527" s="108">
        <v>0.68638805146278281</v>
      </c>
    </row>
    <row r="528" spans="1:13" x14ac:dyDescent="0.25">
      <c r="A528" s="26"/>
      <c r="B528" s="106"/>
      <c r="C528" s="26" t="s">
        <v>437</v>
      </c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</row>
    <row r="529" spans="1:13" x14ac:dyDescent="0.25">
      <c r="A529" s="4"/>
      <c r="B529" s="5"/>
      <c r="C529" s="5" t="s">
        <v>298</v>
      </c>
      <c r="D529" s="79">
        <v>13588527.419999998</v>
      </c>
      <c r="E529" s="79">
        <v>739337.23</v>
      </c>
      <c r="F529" s="79">
        <v>15742202.539999997</v>
      </c>
      <c r="G529" s="79">
        <v>1056068.5</v>
      </c>
      <c r="H529" s="79">
        <v>17080212.329999998</v>
      </c>
      <c r="I529" s="79">
        <v>1229504.21</v>
      </c>
      <c r="J529" s="79">
        <v>16968337.080000002</v>
      </c>
      <c r="K529" s="79">
        <v>1209796.21</v>
      </c>
      <c r="L529" s="79">
        <v>18263016.359999999</v>
      </c>
      <c r="M529" s="79">
        <v>1410865.88</v>
      </c>
    </row>
    <row r="530" spans="1:13" x14ac:dyDescent="0.25">
      <c r="A530" s="4"/>
      <c r="B530" s="5"/>
      <c r="C530" s="5" t="s">
        <v>426</v>
      </c>
      <c r="D530" s="79">
        <v>168927.90000000002</v>
      </c>
      <c r="E530" s="79">
        <v>10881.48</v>
      </c>
      <c r="F530" s="79">
        <v>181751.1</v>
      </c>
      <c r="G530" s="79">
        <v>12572.27</v>
      </c>
      <c r="H530" s="79">
        <v>300584.7</v>
      </c>
      <c r="I530" s="79">
        <v>22949.35</v>
      </c>
      <c r="J530" s="79">
        <v>324357.45999999996</v>
      </c>
      <c r="K530" s="79">
        <v>27692.25</v>
      </c>
      <c r="L530" s="79">
        <v>254567.67</v>
      </c>
      <c r="M530" s="79">
        <v>24190</v>
      </c>
    </row>
    <row r="531" spans="1:13" x14ac:dyDescent="0.25">
      <c r="A531" s="4"/>
      <c r="B531" s="5"/>
      <c r="C531" s="5" t="s">
        <v>427</v>
      </c>
      <c r="D531" s="79">
        <v>127162.85999999999</v>
      </c>
      <c r="E531" s="79">
        <v>7485.0199999999995</v>
      </c>
      <c r="F531" s="79">
        <v>120615.35</v>
      </c>
      <c r="G531" s="79">
        <v>7094.99</v>
      </c>
      <c r="H531" s="79">
        <v>236650.05</v>
      </c>
      <c r="I531" s="79">
        <v>13200.77</v>
      </c>
      <c r="J531" s="79">
        <v>224726.74</v>
      </c>
      <c r="K531" s="79">
        <v>13775.869999999999</v>
      </c>
      <c r="L531" s="79">
        <v>196792.46</v>
      </c>
      <c r="M531" s="79">
        <v>12265.130000000001</v>
      </c>
    </row>
    <row r="532" spans="1:13" x14ac:dyDescent="0.25">
      <c r="A532" s="4"/>
      <c r="B532" s="5"/>
      <c r="C532" s="5" t="s">
        <v>438</v>
      </c>
      <c r="D532" s="79">
        <v>132759.97999999998</v>
      </c>
      <c r="E532" s="79">
        <v>6756.97</v>
      </c>
      <c r="F532" s="79">
        <v>104755.22</v>
      </c>
      <c r="G532" s="79">
        <v>6254.31</v>
      </c>
      <c r="H532" s="79">
        <v>168117.84</v>
      </c>
      <c r="I532" s="79">
        <v>10819.130000000001</v>
      </c>
      <c r="J532" s="79">
        <v>201370.26</v>
      </c>
      <c r="K532" s="79">
        <v>12309.46</v>
      </c>
      <c r="L532" s="79">
        <v>168756.47999999998</v>
      </c>
      <c r="M532" s="79">
        <v>11760.77</v>
      </c>
    </row>
    <row r="533" spans="1:13" x14ac:dyDescent="0.25">
      <c r="A533" s="4"/>
      <c r="B533" s="5"/>
      <c r="C533" s="111" t="s">
        <v>439</v>
      </c>
      <c r="D533" s="79">
        <v>535154.4</v>
      </c>
      <c r="E533" s="79">
        <v>24240.65</v>
      </c>
      <c r="F533" s="79">
        <v>521264.8600000001</v>
      </c>
      <c r="G533" s="79">
        <v>20029.599999999999</v>
      </c>
      <c r="H533" s="79">
        <v>821043.08000000007</v>
      </c>
      <c r="I533" s="79">
        <v>24311.5</v>
      </c>
      <c r="J533" s="79">
        <v>839986.75999999989</v>
      </c>
      <c r="K533" s="79">
        <v>25089.41</v>
      </c>
      <c r="L533" s="79">
        <v>1163028.8899999999</v>
      </c>
      <c r="M533" s="79">
        <v>31420.639999999999</v>
      </c>
    </row>
    <row r="534" spans="1:13" x14ac:dyDescent="0.25">
      <c r="A534" s="4"/>
      <c r="B534" s="5"/>
      <c r="C534" s="17" t="s">
        <v>413</v>
      </c>
      <c r="D534" s="112">
        <v>14552532.559999999</v>
      </c>
      <c r="E534" s="112">
        <v>788701.35</v>
      </c>
      <c r="F534" s="112">
        <v>16670589.069999997</v>
      </c>
      <c r="G534" s="112">
        <v>1102019.6700000002</v>
      </c>
      <c r="H534" s="112">
        <v>18606608</v>
      </c>
      <c r="I534" s="112">
        <v>1300784.96</v>
      </c>
      <c r="J534" s="112">
        <v>18558778.300000004</v>
      </c>
      <c r="K534" s="112">
        <v>1288663.2</v>
      </c>
      <c r="L534" s="112">
        <v>20046161.860000003</v>
      </c>
      <c r="M534" s="112">
        <v>1490502.4199999997</v>
      </c>
    </row>
    <row r="535" spans="1:13" x14ac:dyDescent="0.25">
      <c r="A535" s="4"/>
      <c r="B535" s="5"/>
      <c r="C535" s="17" t="s">
        <v>415</v>
      </c>
      <c r="D535" s="107">
        <v>964005.14</v>
      </c>
      <c r="E535" s="107">
        <v>49364.12</v>
      </c>
      <c r="F535" s="107">
        <v>928386.53</v>
      </c>
      <c r="G535" s="107">
        <v>45951.17</v>
      </c>
      <c r="H535" s="107">
        <v>1526395.6700000002</v>
      </c>
      <c r="I535" s="107">
        <v>71280.75</v>
      </c>
      <c r="J535" s="107">
        <v>1590441.22</v>
      </c>
      <c r="K535" s="107">
        <v>78866.989999999991</v>
      </c>
      <c r="L535" s="107">
        <v>1783145.4999999998</v>
      </c>
      <c r="M535" s="107">
        <v>79636.540000000008</v>
      </c>
    </row>
    <row r="536" spans="1:13" x14ac:dyDescent="0.25">
      <c r="A536" s="4"/>
      <c r="B536" s="5"/>
      <c r="C536" s="17" t="s">
        <v>416</v>
      </c>
      <c r="D536" s="108">
        <v>0.93375688142078273</v>
      </c>
      <c r="E536" s="108">
        <v>0.93741088436072795</v>
      </c>
      <c r="F536" s="108">
        <v>0.94430991453861091</v>
      </c>
      <c r="G536" s="108">
        <v>0.95830276786257351</v>
      </c>
      <c r="H536" s="108">
        <v>0.91796486119339959</v>
      </c>
      <c r="I536" s="108">
        <v>0.94520174187745831</v>
      </c>
      <c r="J536" s="108">
        <v>0.91430248293876104</v>
      </c>
      <c r="K536" s="108">
        <v>0.93879937752548537</v>
      </c>
      <c r="L536" s="108">
        <v>0.91104803440911641</v>
      </c>
      <c r="M536" s="108">
        <v>0.94657067380004667</v>
      </c>
    </row>
    <row r="537" spans="1:13" x14ac:dyDescent="0.25">
      <c r="A537" s="4"/>
      <c r="B537" s="5"/>
      <c r="C537" s="17" t="s">
        <v>417</v>
      </c>
      <c r="D537" s="108">
        <v>6.6243118579217261E-2</v>
      </c>
      <c r="E537" s="108">
        <v>6.258911563927208E-2</v>
      </c>
      <c r="F537" s="108">
        <v>5.569008546138917E-2</v>
      </c>
      <c r="G537" s="108">
        <v>4.1697232137426363E-2</v>
      </c>
      <c r="H537" s="108">
        <v>8.2035138806600336E-2</v>
      </c>
      <c r="I537" s="108">
        <v>5.4798258122541639E-2</v>
      </c>
      <c r="J537" s="108">
        <v>8.5697517061238862E-2</v>
      </c>
      <c r="K537" s="108">
        <v>6.1200622474514674E-2</v>
      </c>
      <c r="L537" s="108">
        <v>8.8951965590883419E-2</v>
      </c>
      <c r="M537" s="108">
        <v>5.3429326199953456E-2</v>
      </c>
    </row>
    <row r="538" spans="1:13" x14ac:dyDescent="0.25">
      <c r="A538" s="4"/>
      <c r="B538" s="5"/>
      <c r="C538" s="17" t="s">
        <v>440</v>
      </c>
      <c r="D538" s="108">
        <v>2.5721948884991481E-2</v>
      </c>
      <c r="E538" s="108">
        <v>0.73076799276137872</v>
      </c>
      <c r="F538" s="108">
        <v>2.5214015907540178E-2</v>
      </c>
      <c r="G538" s="108">
        <v>0.71910065604691842</v>
      </c>
      <c r="H538" s="108">
        <v>2.7488492141711167E-2</v>
      </c>
      <c r="I538" s="108">
        <v>0.7278000771394193</v>
      </c>
      <c r="J538" s="108">
        <v>2.7549398874594844E-2</v>
      </c>
      <c r="K538" s="108">
        <v>0.72388734391453124</v>
      </c>
      <c r="L538" s="108">
        <v>2.8865916021181499E-2</v>
      </c>
      <c r="M538" s="108">
        <v>0.73046641275554891</v>
      </c>
    </row>
    <row r="539" spans="1:13" x14ac:dyDescent="0.25">
      <c r="A539" s="4"/>
      <c r="B539" s="5"/>
      <c r="C539" s="17" t="s">
        <v>418</v>
      </c>
      <c r="D539" s="108">
        <v>1.0410293559223138</v>
      </c>
      <c r="E539" s="108">
        <v>0.77056372118048488</v>
      </c>
      <c r="F539" s="108">
        <v>1.0086517519809339</v>
      </c>
      <c r="G539" s="108">
        <v>0.90944974850477145</v>
      </c>
      <c r="H539" s="108">
        <v>0.8250382222323781</v>
      </c>
      <c r="I539" s="108">
        <v>0.817388425346254</v>
      </c>
      <c r="J539" s="108">
        <v>0.80261431478744005</v>
      </c>
      <c r="K539" s="108">
        <v>0.75661224043164321</v>
      </c>
      <c r="L539" s="108">
        <v>0.81174168344647113</v>
      </c>
      <c r="M539" s="108">
        <v>0.88448945672426249</v>
      </c>
    </row>
    <row r="540" spans="1:13" x14ac:dyDescent="0.25">
      <c r="A540" s="4"/>
      <c r="B540" s="5"/>
      <c r="C540" s="5"/>
      <c r="D540" s="79"/>
      <c r="E540" s="79"/>
      <c r="F540" s="79"/>
      <c r="G540" s="79"/>
      <c r="H540" s="79"/>
      <c r="I540" s="79"/>
      <c r="J540" s="79"/>
      <c r="K540" s="79"/>
      <c r="L540" s="79"/>
      <c r="M540" s="79"/>
    </row>
    <row r="541" spans="1:13" x14ac:dyDescent="0.25">
      <c r="A541" s="33" t="s">
        <v>441</v>
      </c>
      <c r="B541" s="17"/>
      <c r="C541" s="26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</row>
    <row r="542" spans="1:13" x14ac:dyDescent="0.25">
      <c r="A542" s="32" t="s">
        <v>442</v>
      </c>
      <c r="B542" s="17"/>
      <c r="C542" s="26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</row>
    <row r="543" spans="1:13" x14ac:dyDescent="0.25">
      <c r="A543" s="4"/>
      <c r="B543" s="5"/>
      <c r="C543" s="5" t="s">
        <v>443</v>
      </c>
      <c r="D543" s="115">
        <v>514698986.90999991</v>
      </c>
      <c r="E543" s="115">
        <v>1004017.46</v>
      </c>
      <c r="F543" s="115">
        <v>608667820.18999994</v>
      </c>
      <c r="G543" s="115">
        <v>1463590.92</v>
      </c>
      <c r="H543" s="115">
        <v>612061777.30999994</v>
      </c>
      <c r="I543" s="115">
        <v>1650772.37</v>
      </c>
      <c r="J543" s="115">
        <v>609749671.51000011</v>
      </c>
      <c r="K543" s="115">
        <v>1636264.49</v>
      </c>
      <c r="L543" s="115">
        <v>627309574.40000021</v>
      </c>
      <c r="M543" s="115">
        <v>1871421.8599999999</v>
      </c>
    </row>
    <row r="544" spans="1:13" x14ac:dyDescent="0.25">
      <c r="A544" s="16"/>
      <c r="B544" s="5"/>
      <c r="C544" s="5" t="s">
        <v>444</v>
      </c>
      <c r="D544" s="115">
        <v>14188612.26</v>
      </c>
      <c r="E544" s="115">
        <v>19292.25</v>
      </c>
      <c r="F544" s="115">
        <v>15214762.640000002</v>
      </c>
      <c r="G544" s="115">
        <v>21865.809999999998</v>
      </c>
      <c r="H544" s="115">
        <v>19585098.650000002</v>
      </c>
      <c r="I544" s="115">
        <v>58468.37</v>
      </c>
      <c r="J544" s="115">
        <v>18533762.659999996</v>
      </c>
      <c r="K544" s="115">
        <v>59976.38</v>
      </c>
      <c r="L544" s="115">
        <v>18537606.440000001</v>
      </c>
      <c r="M544" s="115">
        <v>52043.39</v>
      </c>
    </row>
    <row r="545" spans="1:13" x14ac:dyDescent="0.25">
      <c r="A545" s="16"/>
      <c r="B545" s="5"/>
      <c r="C545" s="5" t="s">
        <v>445</v>
      </c>
      <c r="D545" s="115">
        <v>10189139.01</v>
      </c>
      <c r="E545" s="115">
        <v>10315.949999999999</v>
      </c>
      <c r="F545" s="115">
        <v>10029557.589999998</v>
      </c>
      <c r="G545" s="115">
        <v>10486.83</v>
      </c>
      <c r="H545" s="115">
        <v>12317717.389999999</v>
      </c>
      <c r="I545" s="115">
        <v>19689.22</v>
      </c>
      <c r="J545" s="115">
        <v>12244497.549999999</v>
      </c>
      <c r="K545" s="115">
        <v>20550.919999999998</v>
      </c>
      <c r="L545" s="115">
        <v>12725768.859999998</v>
      </c>
      <c r="M545" s="115">
        <v>17162.61</v>
      </c>
    </row>
    <row r="546" spans="1:13" x14ac:dyDescent="0.25">
      <c r="A546" s="16"/>
      <c r="B546" s="5"/>
      <c r="C546" s="5" t="s">
        <v>446</v>
      </c>
      <c r="D546" s="115">
        <v>11704952.99</v>
      </c>
      <c r="E546" s="115">
        <v>18766.690000000002</v>
      </c>
      <c r="F546" s="115">
        <v>13119795.800000001</v>
      </c>
      <c r="G546" s="115">
        <v>13946.09</v>
      </c>
      <c r="H546" s="115">
        <v>17640207.579999998</v>
      </c>
      <c r="I546" s="115">
        <v>28602.129999999997</v>
      </c>
      <c r="J546" s="115">
        <v>17824775.239999998</v>
      </c>
      <c r="K546" s="115">
        <v>32562.7</v>
      </c>
      <c r="L546" s="115">
        <v>17612737.950000003</v>
      </c>
      <c r="M546" s="115">
        <v>62027.590000000004</v>
      </c>
    </row>
    <row r="547" spans="1:13" x14ac:dyDescent="0.25">
      <c r="A547" s="4"/>
      <c r="B547" s="5"/>
      <c r="C547" s="5" t="s">
        <v>447</v>
      </c>
      <c r="D547" s="115">
        <v>14981526.099999996</v>
      </c>
      <c r="E547" s="115">
        <v>26885</v>
      </c>
      <c r="F547" s="115">
        <v>14131645.670000002</v>
      </c>
      <c r="G547" s="115">
        <v>22607.469999999998</v>
      </c>
      <c r="H547" s="115">
        <v>15282381.709999999</v>
      </c>
      <c r="I547" s="115">
        <v>29751.27</v>
      </c>
      <c r="J547" s="115">
        <v>15301857.41</v>
      </c>
      <c r="K547" s="115">
        <v>30844.09</v>
      </c>
      <c r="L547" s="115">
        <v>18272158.310000002</v>
      </c>
      <c r="M547" s="115">
        <v>37825.009999999995</v>
      </c>
    </row>
    <row r="548" spans="1:13" x14ac:dyDescent="0.25">
      <c r="A548" s="4"/>
      <c r="B548" s="5"/>
      <c r="C548" s="17" t="s">
        <v>413</v>
      </c>
      <c r="D548" s="112">
        <v>565763217.26999998</v>
      </c>
      <c r="E548" s="112">
        <v>1079277.3499999999</v>
      </c>
      <c r="F548" s="112">
        <v>661163581.88999987</v>
      </c>
      <c r="G548" s="112">
        <v>1532497.12</v>
      </c>
      <c r="H548" s="112">
        <v>676887182.63999999</v>
      </c>
      <c r="I548" s="112">
        <v>1787283.36</v>
      </c>
      <c r="J548" s="112">
        <v>673654564.37</v>
      </c>
      <c r="K548" s="112">
        <v>1780198.5799999998</v>
      </c>
      <c r="L548" s="112">
        <v>694457845.96000028</v>
      </c>
      <c r="M548" s="112">
        <v>2040480.46</v>
      </c>
    </row>
    <row r="549" spans="1:13" x14ac:dyDescent="0.25">
      <c r="A549" s="4"/>
      <c r="B549" s="5"/>
      <c r="C549" s="17" t="s">
        <v>448</v>
      </c>
      <c r="D549" s="107">
        <v>51064230.360000074</v>
      </c>
      <c r="E549" s="107">
        <v>75259.889999999898</v>
      </c>
      <c r="F549" s="107">
        <v>52495761.699999928</v>
      </c>
      <c r="G549" s="107">
        <v>68906.200000000186</v>
      </c>
      <c r="H549" s="107">
        <v>64825405.330000043</v>
      </c>
      <c r="I549" s="107">
        <v>136510.99</v>
      </c>
      <c r="J549" s="107">
        <v>63904892.859999895</v>
      </c>
      <c r="K549" s="107">
        <v>143934.08999999985</v>
      </c>
      <c r="L549" s="107">
        <v>67148271.560000062</v>
      </c>
      <c r="M549" s="107">
        <v>169058.60000000009</v>
      </c>
    </row>
    <row r="550" spans="1:13" x14ac:dyDescent="0.25">
      <c r="A550" s="4"/>
      <c r="B550" s="5"/>
      <c r="C550" s="17" t="s">
        <v>416</v>
      </c>
      <c r="D550" s="108">
        <v>0.90974275314962616</v>
      </c>
      <c r="E550" s="108">
        <v>0.93026825773745747</v>
      </c>
      <c r="F550" s="108">
        <v>0.92060094787747426</v>
      </c>
      <c r="G550" s="108">
        <v>0.95503665285844053</v>
      </c>
      <c r="H550" s="108">
        <v>0.90423011841180456</v>
      </c>
      <c r="I550" s="108">
        <v>0.92362095845842818</v>
      </c>
      <c r="J550" s="108">
        <v>0.90513700011850495</v>
      </c>
      <c r="K550" s="108">
        <v>0.91914717177226379</v>
      </c>
      <c r="L550" s="108">
        <v>0.90330835492660311</v>
      </c>
      <c r="M550" s="108">
        <v>0.91714765060773962</v>
      </c>
    </row>
    <row r="551" spans="1:13" x14ac:dyDescent="0.25">
      <c r="A551" s="4"/>
      <c r="B551" s="5"/>
      <c r="C551" s="17" t="s">
        <v>417</v>
      </c>
      <c r="D551" s="108">
        <v>9.025724685037384E-2</v>
      </c>
      <c r="E551" s="108">
        <v>6.9731742262542529E-2</v>
      </c>
      <c r="F551" s="108">
        <v>7.9399052122525765E-2</v>
      </c>
      <c r="G551" s="108">
        <v>4.4963347141559508E-2</v>
      </c>
      <c r="H551" s="108">
        <v>9.576988158819548E-2</v>
      </c>
      <c r="I551" s="108">
        <v>7.6379041541571782E-2</v>
      </c>
      <c r="J551" s="108">
        <v>9.4862999881495033E-2</v>
      </c>
      <c r="K551" s="108">
        <v>8.0852828227736179E-2</v>
      </c>
      <c r="L551" s="108">
        <v>9.6691645073396865E-2</v>
      </c>
      <c r="M551" s="108">
        <v>8.2852349392260341E-2</v>
      </c>
    </row>
    <row r="552" spans="1:13" x14ac:dyDescent="0.25">
      <c r="A552" s="4"/>
      <c r="B552" s="5"/>
      <c r="C552" s="17" t="s">
        <v>418</v>
      </c>
      <c r="D552" s="108">
        <v>0.72359368699980819</v>
      </c>
      <c r="E552" s="108">
        <v>1.2499985051798526</v>
      </c>
      <c r="F552" s="108">
        <v>0.73914010414292264</v>
      </c>
      <c r="G552" s="108">
        <v>1.0028757934699608</v>
      </c>
      <c r="H552" s="108">
        <v>0.64793702956704646</v>
      </c>
      <c r="I552" s="108">
        <v>1.0007989100364743</v>
      </c>
      <c r="J552" s="108">
        <v>0.65043156118046352</v>
      </c>
      <c r="K552" s="108">
        <v>1.0076979678684885</v>
      </c>
      <c r="L552" s="108">
        <v>0.63238878028389212</v>
      </c>
      <c r="M552" s="108">
        <v>0.88895205567773505</v>
      </c>
    </row>
    <row r="553" spans="1:13" x14ac:dyDescent="0.25">
      <c r="A553" s="26"/>
      <c r="B553" s="106"/>
      <c r="C553" s="26" t="s">
        <v>419</v>
      </c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</row>
    <row r="554" spans="1:13" x14ac:dyDescent="0.25">
      <c r="A554" s="4"/>
      <c r="B554" s="5"/>
      <c r="C554" s="5" t="s">
        <v>443</v>
      </c>
      <c r="D554" s="79">
        <v>256186827.77999994</v>
      </c>
      <c r="E554" s="79">
        <v>220472.08</v>
      </c>
      <c r="F554" s="79">
        <v>306537252.36999995</v>
      </c>
      <c r="G554" s="79">
        <v>366374.34</v>
      </c>
      <c r="H554" s="79">
        <v>313899405.77999991</v>
      </c>
      <c r="I554" s="79">
        <v>409238.76</v>
      </c>
      <c r="J554" s="79">
        <v>312286544.0200001</v>
      </c>
      <c r="K554" s="79">
        <v>410236.43</v>
      </c>
      <c r="L554" s="79">
        <v>327292471.02000016</v>
      </c>
      <c r="M554" s="79">
        <v>448765.88</v>
      </c>
    </row>
    <row r="555" spans="1:13" x14ac:dyDescent="0.25">
      <c r="A555" s="4"/>
      <c r="B555" s="5"/>
      <c r="C555" s="5" t="s">
        <v>444</v>
      </c>
      <c r="D555" s="79">
        <v>8281925.6500000004</v>
      </c>
      <c r="E555" s="79">
        <v>3789.02</v>
      </c>
      <c r="F555" s="79">
        <v>7881118.4600000018</v>
      </c>
      <c r="G555" s="79">
        <v>5060.3999999999996</v>
      </c>
      <c r="H555" s="79">
        <v>9958233.2100000028</v>
      </c>
      <c r="I555" s="79">
        <v>10279.85</v>
      </c>
      <c r="J555" s="79">
        <v>9423305.0399999954</v>
      </c>
      <c r="K555" s="79">
        <v>10807.35</v>
      </c>
      <c r="L555" s="79">
        <v>10328955.609999999</v>
      </c>
      <c r="M555" s="79">
        <v>10522.31</v>
      </c>
    </row>
    <row r="556" spans="1:13" x14ac:dyDescent="0.25">
      <c r="A556" s="4"/>
      <c r="B556" s="5"/>
      <c r="C556" s="5" t="s">
        <v>445</v>
      </c>
      <c r="D556" s="79">
        <v>5883479.3200000012</v>
      </c>
      <c r="E556" s="79">
        <v>1877.5</v>
      </c>
      <c r="F556" s="79">
        <v>4816740.0299999975</v>
      </c>
      <c r="G556" s="79">
        <v>2183.4699999999998</v>
      </c>
      <c r="H556" s="79">
        <v>5455742.419999999</v>
      </c>
      <c r="I556" s="79">
        <v>2154.96</v>
      </c>
      <c r="J556" s="79">
        <v>5578896.1499999994</v>
      </c>
      <c r="K556" s="79">
        <v>2869.93</v>
      </c>
      <c r="L556" s="79">
        <v>6504846.709999999</v>
      </c>
      <c r="M556" s="79">
        <v>3250.58</v>
      </c>
    </row>
    <row r="557" spans="1:13" x14ac:dyDescent="0.25">
      <c r="A557" s="4"/>
      <c r="B557" s="5"/>
      <c r="C557" s="5" t="s">
        <v>446</v>
      </c>
      <c r="D557" s="79">
        <v>6660470.6499999994</v>
      </c>
      <c r="E557" s="79">
        <v>8290.06</v>
      </c>
      <c r="F557" s="79">
        <v>6355765.0300000012</v>
      </c>
      <c r="G557" s="79">
        <v>3703.91</v>
      </c>
      <c r="H557" s="79">
        <v>7496050.0599999987</v>
      </c>
      <c r="I557" s="79">
        <v>13139.78</v>
      </c>
      <c r="J557" s="79">
        <v>7417638.0700000003</v>
      </c>
      <c r="K557" s="79">
        <v>15877.13</v>
      </c>
      <c r="L557" s="79">
        <v>8344540.700000002</v>
      </c>
      <c r="M557" s="79">
        <v>39819.47</v>
      </c>
    </row>
    <row r="558" spans="1:13" x14ac:dyDescent="0.25">
      <c r="A558" s="4"/>
      <c r="B558" s="5"/>
      <c r="C558" s="5" t="s">
        <v>447</v>
      </c>
      <c r="D558" s="79">
        <v>9067415.2799999956</v>
      </c>
      <c r="E558" s="79">
        <v>226.45</v>
      </c>
      <c r="F558" s="79">
        <v>8392243.3599999994</v>
      </c>
      <c r="G558" s="79">
        <v>654.89</v>
      </c>
      <c r="H558" s="79">
        <v>7274101.8099999996</v>
      </c>
      <c r="I558" s="79">
        <v>2434.4</v>
      </c>
      <c r="J558" s="79">
        <v>7001094.1900000004</v>
      </c>
      <c r="K558" s="79">
        <v>2673.25</v>
      </c>
      <c r="L558" s="79">
        <v>7204098.3100000015</v>
      </c>
      <c r="M558" s="79">
        <v>2199.13</v>
      </c>
    </row>
    <row r="559" spans="1:13" x14ac:dyDescent="0.25">
      <c r="A559" s="4"/>
      <c r="B559" s="5"/>
      <c r="C559" s="17" t="s">
        <v>413</v>
      </c>
      <c r="D559" s="112">
        <v>286080118.67999989</v>
      </c>
      <c r="E559" s="112">
        <v>234655.11</v>
      </c>
      <c r="F559" s="112">
        <v>333983119.24999988</v>
      </c>
      <c r="G559" s="112">
        <v>377977.01</v>
      </c>
      <c r="H559" s="112">
        <v>344083533.27999991</v>
      </c>
      <c r="I559" s="112">
        <v>437247.75000000006</v>
      </c>
      <c r="J559" s="112">
        <v>341707477.47000009</v>
      </c>
      <c r="K559" s="112">
        <v>442464.08999999997</v>
      </c>
      <c r="L559" s="112">
        <v>359674912.35000014</v>
      </c>
      <c r="M559" s="112">
        <v>504557.37</v>
      </c>
    </row>
    <row r="560" spans="1:13" x14ac:dyDescent="0.25">
      <c r="A560" s="4"/>
      <c r="B560" s="5"/>
      <c r="C560" s="17" t="s">
        <v>448</v>
      </c>
      <c r="D560" s="107">
        <v>29893290.899999946</v>
      </c>
      <c r="E560" s="107">
        <v>14183.029999999999</v>
      </c>
      <c r="F560" s="107">
        <v>27445866.879999936</v>
      </c>
      <c r="G560" s="107">
        <v>11602.669999999984</v>
      </c>
      <c r="H560" s="107">
        <v>30184127.5</v>
      </c>
      <c r="I560" s="107">
        <v>28008.990000000049</v>
      </c>
      <c r="J560" s="107">
        <v>29420933.449999988</v>
      </c>
      <c r="K560" s="107">
        <v>32227.659999999974</v>
      </c>
      <c r="L560" s="107">
        <v>32382441.329999983</v>
      </c>
      <c r="M560" s="107">
        <v>55791.489999999991</v>
      </c>
    </row>
    <row r="561" spans="1:13" x14ac:dyDescent="0.25">
      <c r="A561" s="4"/>
      <c r="B561" s="5"/>
      <c r="C561" s="17" t="s">
        <v>416</v>
      </c>
      <c r="D561" s="108">
        <v>0.89550727594098345</v>
      </c>
      <c r="E561" s="108">
        <v>0.93955797510652972</v>
      </c>
      <c r="F561" s="108">
        <v>0.9178225925261343</v>
      </c>
      <c r="G561" s="108">
        <v>0.96930323883984382</v>
      </c>
      <c r="H561" s="108">
        <v>0.91227674509074086</v>
      </c>
      <c r="I561" s="108">
        <v>0.93594251771449932</v>
      </c>
      <c r="J561" s="108">
        <v>0.91390023517239838</v>
      </c>
      <c r="K561" s="108">
        <v>0.92716321905355081</v>
      </c>
      <c r="L561" s="108">
        <v>0.90996747279807888</v>
      </c>
      <c r="M561" s="108">
        <v>0.88942488343793291</v>
      </c>
    </row>
    <row r="562" spans="1:13" x14ac:dyDescent="0.25">
      <c r="A562" s="4"/>
      <c r="B562" s="5"/>
      <c r="C562" s="17" t="s">
        <v>417</v>
      </c>
      <c r="D562" s="108">
        <v>0.10449272405901659</v>
      </c>
      <c r="E562" s="108">
        <v>6.0442024893470246E-2</v>
      </c>
      <c r="F562" s="108">
        <v>8.2177407473865746E-2</v>
      </c>
      <c r="G562" s="108">
        <v>3.0696761160156232E-2</v>
      </c>
      <c r="H562" s="108">
        <v>8.7723254909259196E-2</v>
      </c>
      <c r="I562" s="108">
        <v>6.4057482285500719E-2</v>
      </c>
      <c r="J562" s="108">
        <v>8.6099764827601621E-2</v>
      </c>
      <c r="K562" s="108">
        <v>7.2836780946449187E-2</v>
      </c>
      <c r="L562" s="108">
        <v>9.003252720192112E-2</v>
      </c>
      <c r="M562" s="108">
        <v>0.11057511656206705</v>
      </c>
    </row>
    <row r="563" spans="1:13" x14ac:dyDescent="0.25">
      <c r="A563" s="4"/>
      <c r="B563" s="5"/>
      <c r="C563" s="17" t="s">
        <v>424</v>
      </c>
      <c r="D563" s="108">
        <v>0.50565344290219816</v>
      </c>
      <c r="E563" s="108">
        <v>0.21741872930067513</v>
      </c>
      <c r="F563" s="108">
        <v>0.50514445804059094</v>
      </c>
      <c r="G563" s="108">
        <v>0.24664125306806448</v>
      </c>
      <c r="H563" s="108">
        <v>0.50833217425982713</v>
      </c>
      <c r="I563" s="108">
        <v>0.24464377601546072</v>
      </c>
      <c r="J563" s="108">
        <v>0.50724435867151596</v>
      </c>
      <c r="K563" s="108">
        <v>0.24854760304325149</v>
      </c>
      <c r="L563" s="108">
        <v>0.51792187883311336</v>
      </c>
      <c r="M563" s="108">
        <v>0.2472738062877603</v>
      </c>
    </row>
    <row r="564" spans="1:13" x14ac:dyDescent="0.25">
      <c r="A564" s="4"/>
      <c r="B564" s="5"/>
      <c r="C564" s="17" t="s">
        <v>418</v>
      </c>
      <c r="D564" s="108">
        <v>0.58901540813627962</v>
      </c>
      <c r="E564" s="108">
        <v>1.0714262044147125</v>
      </c>
      <c r="F564" s="108">
        <v>0.61443723252511961</v>
      </c>
      <c r="G564" s="108">
        <v>1.6895550765470384</v>
      </c>
      <c r="H564" s="108">
        <v>0.56240516277967634</v>
      </c>
      <c r="I564" s="108">
        <v>1.0546495964331435</v>
      </c>
      <c r="J564" s="108">
        <v>0.56195858632758655</v>
      </c>
      <c r="K564" s="108">
        <v>0.97708707365039926</v>
      </c>
      <c r="L564" s="108">
        <v>0.54130102981954542</v>
      </c>
      <c r="M564" s="108">
        <v>0.86103669215502232</v>
      </c>
    </row>
    <row r="565" spans="1:13" x14ac:dyDescent="0.25">
      <c r="A565" s="26"/>
      <c r="B565" s="106"/>
      <c r="C565" s="26" t="s">
        <v>425</v>
      </c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</row>
    <row r="566" spans="1:13" x14ac:dyDescent="0.25">
      <c r="A566" s="4"/>
      <c r="B566" s="5"/>
      <c r="C566" s="5" t="s">
        <v>443</v>
      </c>
      <c r="D566" s="115">
        <v>166818109.60999998</v>
      </c>
      <c r="E566" s="115">
        <v>6628.65</v>
      </c>
      <c r="F566" s="115">
        <v>195379507.05000001</v>
      </c>
      <c r="G566" s="115">
        <v>3094.98</v>
      </c>
      <c r="H566" s="115">
        <v>184760247.86000001</v>
      </c>
      <c r="I566" s="115">
        <v>2403.75</v>
      </c>
      <c r="J566" s="115">
        <v>183379001.19999999</v>
      </c>
      <c r="K566" s="115">
        <v>2221.13</v>
      </c>
      <c r="L566" s="115">
        <v>179080971.74000001</v>
      </c>
      <c r="M566" s="115">
        <v>1743.93</v>
      </c>
    </row>
    <row r="567" spans="1:13" x14ac:dyDescent="0.25">
      <c r="A567" s="4"/>
      <c r="B567" s="5"/>
      <c r="C567" s="5" t="s">
        <v>444</v>
      </c>
      <c r="D567" s="115">
        <v>3431866.4799999995</v>
      </c>
      <c r="E567" s="115">
        <v>204.13</v>
      </c>
      <c r="F567" s="115">
        <v>4977817.21</v>
      </c>
      <c r="G567" s="115">
        <v>78.69</v>
      </c>
      <c r="H567" s="115">
        <v>6236967.3200000003</v>
      </c>
      <c r="I567" s="115">
        <v>25.62</v>
      </c>
      <c r="J567" s="115">
        <v>5668973.7400000012</v>
      </c>
      <c r="K567" s="115">
        <v>48.54</v>
      </c>
      <c r="L567" s="115">
        <v>4717736.8100000024</v>
      </c>
      <c r="M567" s="115">
        <v>18.39</v>
      </c>
    </row>
    <row r="568" spans="1:13" x14ac:dyDescent="0.25">
      <c r="A568" s="4"/>
      <c r="B568" s="5"/>
      <c r="C568" s="5" t="s">
        <v>445</v>
      </c>
      <c r="D568" s="115">
        <v>2934545.9199999995</v>
      </c>
      <c r="E568" s="115">
        <v>271.68</v>
      </c>
      <c r="F568" s="115">
        <v>4017688.3900000006</v>
      </c>
      <c r="G568" s="115">
        <v>105.43</v>
      </c>
      <c r="H568" s="115">
        <v>5096417.5599999996</v>
      </c>
      <c r="I568" s="115">
        <v>34.26</v>
      </c>
      <c r="J568" s="115">
        <v>4876886.7499999991</v>
      </c>
      <c r="K568" s="115">
        <v>35.99</v>
      </c>
      <c r="L568" s="115">
        <v>4052071.9999999991</v>
      </c>
      <c r="M568" s="115">
        <v>8.4600000000000009</v>
      </c>
    </row>
    <row r="569" spans="1:13" x14ac:dyDescent="0.25">
      <c r="A569" s="4"/>
      <c r="B569" s="5"/>
      <c r="C569" s="5" t="s">
        <v>446</v>
      </c>
      <c r="D569" s="115">
        <v>3742867.55</v>
      </c>
      <c r="E569" s="115">
        <v>575.36</v>
      </c>
      <c r="F569" s="115">
        <v>5619488.8599999985</v>
      </c>
      <c r="G569" s="115">
        <v>224.1</v>
      </c>
      <c r="H569" s="115">
        <v>8689167.1500000004</v>
      </c>
      <c r="I569" s="115">
        <v>82.39</v>
      </c>
      <c r="J569" s="115">
        <v>8810228.8399999999</v>
      </c>
      <c r="K569" s="115">
        <v>72.349999999999994</v>
      </c>
      <c r="L569" s="115">
        <v>7036349.4800000004</v>
      </c>
      <c r="M569" s="115">
        <v>36.909999999999997</v>
      </c>
    </row>
    <row r="570" spans="1:13" x14ac:dyDescent="0.25">
      <c r="A570" s="4"/>
      <c r="B570" s="5"/>
      <c r="C570" s="5" t="s">
        <v>447</v>
      </c>
      <c r="D570" s="115">
        <v>3938298.0799999996</v>
      </c>
      <c r="E570" s="115">
        <v>340.35</v>
      </c>
      <c r="F570" s="115">
        <v>3951258.46</v>
      </c>
      <c r="G570" s="115">
        <v>35.93</v>
      </c>
      <c r="H570" s="115">
        <v>5835272.4900000012</v>
      </c>
      <c r="I570" s="115">
        <v>46.62</v>
      </c>
      <c r="J570" s="115">
        <v>6097493.419999999</v>
      </c>
      <c r="K570" s="115">
        <v>35.520000000000003</v>
      </c>
      <c r="L570" s="115">
        <v>8268609.1800000006</v>
      </c>
      <c r="M570" s="115">
        <v>20.13</v>
      </c>
    </row>
    <row r="571" spans="1:13" x14ac:dyDescent="0.25">
      <c r="A571" s="4"/>
      <c r="B571" s="5"/>
      <c r="C571" s="17" t="s">
        <v>413</v>
      </c>
      <c r="D571" s="112">
        <v>180865687.63999999</v>
      </c>
      <c r="E571" s="112">
        <v>8020.17</v>
      </c>
      <c r="F571" s="112">
        <v>213945759.97000003</v>
      </c>
      <c r="G571" s="112">
        <v>3539.1299999999997</v>
      </c>
      <c r="H571" s="112">
        <v>210618072.38000003</v>
      </c>
      <c r="I571" s="112">
        <v>2592.64</v>
      </c>
      <c r="J571" s="112">
        <v>208832583.94999999</v>
      </c>
      <c r="K571" s="112">
        <v>2413.5299999999997</v>
      </c>
      <c r="L571" s="112">
        <v>203155739.21000001</v>
      </c>
      <c r="M571" s="112">
        <v>1827.8200000000004</v>
      </c>
    </row>
    <row r="572" spans="1:13" x14ac:dyDescent="0.25">
      <c r="A572" s="4"/>
      <c r="B572" s="5"/>
      <c r="C572" s="17" t="s">
        <v>448</v>
      </c>
      <c r="D572" s="107">
        <v>14047578.029999999</v>
      </c>
      <c r="E572" s="107">
        <v>1391.52</v>
      </c>
      <c r="F572" s="107">
        <v>18566252.920000002</v>
      </c>
      <c r="G572" s="107">
        <v>444.15000000000003</v>
      </c>
      <c r="H572" s="107">
        <v>25857824.520000003</v>
      </c>
      <c r="I572" s="107">
        <v>188.89</v>
      </c>
      <c r="J572" s="107">
        <v>25453582.749999996</v>
      </c>
      <c r="K572" s="107">
        <v>192.4</v>
      </c>
      <c r="L572" s="107">
        <v>24074767.470000003</v>
      </c>
      <c r="M572" s="107">
        <v>83.89</v>
      </c>
    </row>
    <row r="573" spans="1:13" x14ac:dyDescent="0.25">
      <c r="A573" s="4"/>
      <c r="B573" s="5"/>
      <c r="C573" s="17" t="s">
        <v>416</v>
      </c>
      <c r="D573" s="108">
        <v>0.92233143713825538</v>
      </c>
      <c r="E573" s="108">
        <v>0.82649744332102681</v>
      </c>
      <c r="F573" s="108">
        <v>0.91321981364527427</v>
      </c>
      <c r="G573" s="108">
        <v>0.87450305583575638</v>
      </c>
      <c r="H573" s="108">
        <v>0.87722884257839484</v>
      </c>
      <c r="I573" s="108">
        <v>0.92714376079980254</v>
      </c>
      <c r="J573" s="108">
        <v>0.87811488864163911</v>
      </c>
      <c r="K573" s="108">
        <v>0.92028273939002225</v>
      </c>
      <c r="L573" s="108">
        <v>0.88149600122734328</v>
      </c>
      <c r="M573" s="108">
        <v>0.95410379577857762</v>
      </c>
    </row>
    <row r="574" spans="1:13" x14ac:dyDescent="0.25">
      <c r="A574" s="4"/>
      <c r="B574" s="5"/>
      <c r="C574" s="17" t="s">
        <v>417</v>
      </c>
      <c r="D574" s="108">
        <v>7.7668562861744589E-2</v>
      </c>
      <c r="E574" s="108">
        <v>0.17350255667897313</v>
      </c>
      <c r="F574" s="108">
        <v>8.6780186354725633E-2</v>
      </c>
      <c r="G574" s="108">
        <v>0.12549694416424378</v>
      </c>
      <c r="H574" s="108">
        <v>0.12277115742160512</v>
      </c>
      <c r="I574" s="108">
        <v>7.2856239200197487E-2</v>
      </c>
      <c r="J574" s="108">
        <v>0.12188511135836089</v>
      </c>
      <c r="K574" s="108">
        <v>7.9717260609977927E-2</v>
      </c>
      <c r="L574" s="108">
        <v>0.11850399877265669</v>
      </c>
      <c r="M574" s="108">
        <v>4.5896204221422231E-2</v>
      </c>
    </row>
    <row r="575" spans="1:13" x14ac:dyDescent="0.25">
      <c r="A575" s="4"/>
      <c r="B575" s="5"/>
      <c r="C575" s="17" t="s">
        <v>429</v>
      </c>
      <c r="D575" s="108">
        <v>0.31968442295124533</v>
      </c>
      <c r="E575" s="108">
        <v>7.4310556040113329E-3</v>
      </c>
      <c r="F575" s="108">
        <v>0.32358975271810259</v>
      </c>
      <c r="G575" s="108">
        <v>2.3093877005132637E-3</v>
      </c>
      <c r="H575" s="108">
        <v>0.31115683348966072</v>
      </c>
      <c r="I575" s="108">
        <v>1.4506037811486141E-3</v>
      </c>
      <c r="J575" s="108">
        <v>0.30999950864327575</v>
      </c>
      <c r="K575" s="108">
        <v>1.3557644788144926E-3</v>
      </c>
      <c r="L575" s="108">
        <v>0.29253861899877143</v>
      </c>
      <c r="M575" s="108">
        <v>8.9577922250723267E-4</v>
      </c>
    </row>
    <row r="576" spans="1:13" x14ac:dyDescent="0.25">
      <c r="A576" s="4"/>
      <c r="B576" s="5"/>
      <c r="C576" s="17" t="s">
        <v>418</v>
      </c>
      <c r="D576" s="108">
        <v>0.94561677903703378</v>
      </c>
      <c r="E576" s="108">
        <v>0.76537886627572727</v>
      </c>
      <c r="F576" s="108">
        <v>0.92945269863317115</v>
      </c>
      <c r="G576" s="108">
        <v>0.86860294945401328</v>
      </c>
      <c r="H576" s="108">
        <v>0.77952266883122912</v>
      </c>
      <c r="I576" s="108">
        <v>1.3530626290433587</v>
      </c>
      <c r="J576" s="108">
        <v>0.78999902911506625</v>
      </c>
      <c r="K576" s="108">
        <v>1.2057692307692307</v>
      </c>
      <c r="L576" s="108">
        <v>0.82177613780292091</v>
      </c>
      <c r="M576" s="108">
        <v>1.0679461199189415</v>
      </c>
    </row>
    <row r="577" spans="1:13" x14ac:dyDescent="0.25">
      <c r="A577" s="26"/>
      <c r="B577" s="106"/>
      <c r="C577" s="26" t="s">
        <v>430</v>
      </c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</row>
    <row r="578" spans="1:13" x14ac:dyDescent="0.25">
      <c r="A578" s="4"/>
      <c r="B578" s="5"/>
      <c r="C578" s="5" t="s">
        <v>443</v>
      </c>
      <c r="D578" s="115">
        <v>78820635.560000002</v>
      </c>
      <c r="E578" s="115">
        <v>46498.02</v>
      </c>
      <c r="F578" s="115">
        <v>91658405.610000014</v>
      </c>
      <c r="G578" s="115">
        <v>47058.37</v>
      </c>
      <c r="H578" s="115">
        <v>97204015.539999992</v>
      </c>
      <c r="I578" s="115">
        <v>44046.89</v>
      </c>
      <c r="J578" s="115">
        <v>98068954.460000008</v>
      </c>
      <c r="K578" s="115">
        <v>44049.35</v>
      </c>
      <c r="L578" s="115">
        <v>103746508.82000004</v>
      </c>
      <c r="M578" s="115">
        <v>40810.86</v>
      </c>
    </row>
    <row r="579" spans="1:13" x14ac:dyDescent="0.25">
      <c r="A579" s="4"/>
      <c r="B579" s="5"/>
      <c r="C579" s="5" t="s">
        <v>444</v>
      </c>
      <c r="D579" s="115">
        <v>2052318.56</v>
      </c>
      <c r="E579" s="115">
        <v>738.56</v>
      </c>
      <c r="F579" s="115">
        <v>1919411.3299999998</v>
      </c>
      <c r="G579" s="115">
        <v>1014.13</v>
      </c>
      <c r="H579" s="115">
        <v>2756641.26</v>
      </c>
      <c r="I579" s="115">
        <v>1128.3599999999999</v>
      </c>
      <c r="J579" s="115">
        <v>2727008.7299999995</v>
      </c>
      <c r="K579" s="115">
        <v>1178.6500000000001</v>
      </c>
      <c r="L579" s="115">
        <v>2873670.7699999996</v>
      </c>
      <c r="M579" s="115">
        <v>1090.43</v>
      </c>
    </row>
    <row r="580" spans="1:13" x14ac:dyDescent="0.25">
      <c r="A580" s="4"/>
      <c r="B580" s="5"/>
      <c r="C580" s="5" t="s">
        <v>445</v>
      </c>
      <c r="D580" s="115">
        <v>1069694.6200000001</v>
      </c>
      <c r="E580" s="115">
        <v>436.54</v>
      </c>
      <c r="F580" s="115">
        <v>857757.58</v>
      </c>
      <c r="G580" s="115">
        <v>458.11</v>
      </c>
      <c r="H580" s="115">
        <v>1235994.81</v>
      </c>
      <c r="I580" s="115">
        <v>603.47</v>
      </c>
      <c r="J580" s="115">
        <v>1264054.3</v>
      </c>
      <c r="K580" s="115">
        <v>624.80999999999995</v>
      </c>
      <c r="L580" s="115">
        <v>1583134.41</v>
      </c>
      <c r="M580" s="115">
        <v>380.4</v>
      </c>
    </row>
    <row r="581" spans="1:13" x14ac:dyDescent="0.25">
      <c r="A581" s="4"/>
      <c r="B581" s="5"/>
      <c r="C581" s="5" t="s">
        <v>446</v>
      </c>
      <c r="D581" s="115">
        <v>1087275.22</v>
      </c>
      <c r="E581" s="115">
        <v>195.83</v>
      </c>
      <c r="F581" s="115">
        <v>972693.20000000007</v>
      </c>
      <c r="G581" s="115">
        <v>145.31</v>
      </c>
      <c r="H581" s="115">
        <v>1187552.6000000001</v>
      </c>
      <c r="I581" s="115">
        <v>480.89</v>
      </c>
      <c r="J581" s="115">
        <v>1293302.27</v>
      </c>
      <c r="K581" s="115">
        <v>407.6</v>
      </c>
      <c r="L581" s="115">
        <v>1950650.2699999998</v>
      </c>
      <c r="M581" s="115">
        <v>499.63</v>
      </c>
    </row>
    <row r="582" spans="1:13" x14ac:dyDescent="0.25">
      <c r="A582" s="4"/>
      <c r="B582" s="5"/>
      <c r="C582" s="5" t="s">
        <v>447</v>
      </c>
      <c r="D582" s="115">
        <v>1234954.43</v>
      </c>
      <c r="E582" s="115">
        <v>31.77</v>
      </c>
      <c r="F582" s="115">
        <v>1155845.8700000001</v>
      </c>
      <c r="G582" s="115">
        <v>285.39</v>
      </c>
      <c r="H582" s="115">
        <v>1194764.7899999998</v>
      </c>
      <c r="I582" s="115">
        <v>398.39</v>
      </c>
      <c r="J582" s="115">
        <v>1202404.9300000002</v>
      </c>
      <c r="K582" s="115">
        <v>397.34</v>
      </c>
      <c r="L582" s="115">
        <v>1427068.2899999998</v>
      </c>
      <c r="M582" s="115">
        <v>811.51</v>
      </c>
    </row>
    <row r="583" spans="1:13" x14ac:dyDescent="0.25">
      <c r="A583" s="4"/>
      <c r="B583" s="5"/>
      <c r="C583" s="17" t="s">
        <v>413</v>
      </c>
      <c r="D583" s="112">
        <v>84264878.390000015</v>
      </c>
      <c r="E583" s="112">
        <v>47900.719999999994</v>
      </c>
      <c r="F583" s="112">
        <v>96564113.590000018</v>
      </c>
      <c r="G583" s="112">
        <v>48961.31</v>
      </c>
      <c r="H583" s="112">
        <v>103578969</v>
      </c>
      <c r="I583" s="112">
        <v>46658</v>
      </c>
      <c r="J583" s="112">
        <v>104555724.69000001</v>
      </c>
      <c r="K583" s="112">
        <v>46657.749999999993</v>
      </c>
      <c r="L583" s="112">
        <v>111581032.56000003</v>
      </c>
      <c r="M583" s="112">
        <v>43592.83</v>
      </c>
    </row>
    <row r="584" spans="1:13" x14ac:dyDescent="0.25">
      <c r="A584" s="4"/>
      <c r="B584" s="5"/>
      <c r="C584" s="17" t="s">
        <v>448</v>
      </c>
      <c r="D584" s="107">
        <v>5444242.8300000131</v>
      </c>
      <c r="E584" s="107">
        <v>1402.6999999999971</v>
      </c>
      <c r="F584" s="107">
        <v>4905707.9800000042</v>
      </c>
      <c r="G584" s="107">
        <v>1902.9399999999951</v>
      </c>
      <c r="H584" s="107">
        <v>6374953.4600000083</v>
      </c>
      <c r="I584" s="107">
        <v>2611.1100000000006</v>
      </c>
      <c r="J584" s="107">
        <v>6486770.2300000042</v>
      </c>
      <c r="K584" s="107">
        <v>2608.3999999999942</v>
      </c>
      <c r="L584" s="107">
        <v>7834523.7399999946</v>
      </c>
      <c r="M584" s="107">
        <v>2781.9700000000012</v>
      </c>
    </row>
    <row r="585" spans="1:13" x14ac:dyDescent="0.25">
      <c r="A585" s="4"/>
      <c r="B585" s="5"/>
      <c r="C585" s="17" t="s">
        <v>416</v>
      </c>
      <c r="D585" s="108">
        <v>0.93539131683306265</v>
      </c>
      <c r="E585" s="108">
        <v>0.97071651532586567</v>
      </c>
      <c r="F585" s="108">
        <v>0.94919740059097868</v>
      </c>
      <c r="G585" s="108">
        <v>0.96113380136274962</v>
      </c>
      <c r="H585" s="108">
        <v>0.9384532060750671</v>
      </c>
      <c r="I585" s="108">
        <v>0.94403724977495818</v>
      </c>
      <c r="J585" s="108">
        <v>0.93795872727932594</v>
      </c>
      <c r="K585" s="108">
        <v>0.94409503244369919</v>
      </c>
      <c r="L585" s="108">
        <v>0.92978624090266271</v>
      </c>
      <c r="M585" s="108">
        <v>0.93618285392345479</v>
      </c>
    </row>
    <row r="586" spans="1:13" x14ac:dyDescent="0.25">
      <c r="A586" s="4"/>
      <c r="B586" s="5"/>
      <c r="C586" s="17" t="s">
        <v>417</v>
      </c>
      <c r="D586" s="108">
        <v>6.4608683166937311E-2</v>
      </c>
      <c r="E586" s="108">
        <v>2.9283484674134278E-2</v>
      </c>
      <c r="F586" s="108">
        <v>5.0802599409021335E-2</v>
      </c>
      <c r="G586" s="108">
        <v>3.8866198637250417E-2</v>
      </c>
      <c r="H586" s="108">
        <v>6.1546793924932855E-2</v>
      </c>
      <c r="I586" s="108">
        <v>5.5962750225041803E-2</v>
      </c>
      <c r="J586" s="108">
        <v>6.204127272067405E-2</v>
      </c>
      <c r="K586" s="108">
        <v>5.5904967556300818E-2</v>
      </c>
      <c r="L586" s="108">
        <v>7.0213759097337319E-2</v>
      </c>
      <c r="M586" s="108">
        <v>6.3817146076545178E-2</v>
      </c>
    </row>
    <row r="587" spans="1:13" x14ac:dyDescent="0.25">
      <c r="A587" s="4"/>
      <c r="B587" s="5"/>
      <c r="C587" s="17" t="s">
        <v>436</v>
      </c>
      <c r="D587" s="108">
        <v>0.14894018525383593</v>
      </c>
      <c r="E587" s="108">
        <v>4.4382215563033914E-2</v>
      </c>
      <c r="F587" s="108">
        <v>0.14605177332054828</v>
      </c>
      <c r="G587" s="108">
        <v>3.1948712569195556E-2</v>
      </c>
      <c r="H587" s="108">
        <v>0.15302250013956625</v>
      </c>
      <c r="I587" s="108">
        <v>2.6105541540989895E-2</v>
      </c>
      <c r="J587" s="108">
        <v>0.15520673386631062</v>
      </c>
      <c r="K587" s="108">
        <v>2.620929514503938E-2</v>
      </c>
      <c r="L587" s="108">
        <v>0.16067358617822705</v>
      </c>
      <c r="M587" s="108">
        <v>2.1364002672194175E-2</v>
      </c>
    </row>
    <row r="588" spans="1:13" x14ac:dyDescent="0.25">
      <c r="A588" s="4"/>
      <c r="B588" s="5"/>
      <c r="C588" s="17" t="s">
        <v>418</v>
      </c>
      <c r="D588" s="108">
        <v>0.56157211121312034</v>
      </c>
      <c r="E588" s="108">
        <v>0.86578740999501147</v>
      </c>
      <c r="F588" s="108">
        <v>0.65794715934151404</v>
      </c>
      <c r="G588" s="108">
        <v>0.66420381094517078</v>
      </c>
      <c r="H588" s="108">
        <v>0.53757831825802782</v>
      </c>
      <c r="I588" s="108">
        <v>0.50160276663947501</v>
      </c>
      <c r="J588" s="108">
        <v>0.53305284562237332</v>
      </c>
      <c r="K588" s="108">
        <v>0.49767290292899968</v>
      </c>
      <c r="L588" s="108">
        <v>0.46307737399235982</v>
      </c>
      <c r="M588" s="108">
        <v>0.46485404227939175</v>
      </c>
    </row>
    <row r="589" spans="1:13" x14ac:dyDescent="0.25">
      <c r="A589" s="26"/>
      <c r="B589" s="106"/>
      <c r="C589" s="26" t="s">
        <v>437</v>
      </c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</row>
    <row r="590" spans="1:13" x14ac:dyDescent="0.25">
      <c r="A590" s="4"/>
      <c r="B590" s="5"/>
      <c r="C590" s="5" t="s">
        <v>443</v>
      </c>
      <c r="D590" s="115">
        <v>12873413.959999999</v>
      </c>
      <c r="E590" s="115">
        <v>730418.71</v>
      </c>
      <c r="F590" s="115">
        <v>15092655.160000002</v>
      </c>
      <c r="G590" s="115">
        <v>1047063.23</v>
      </c>
      <c r="H590" s="115">
        <v>16198108.130000003</v>
      </c>
      <c r="I590" s="115">
        <v>1195082.97</v>
      </c>
      <c r="J590" s="115">
        <v>16015171.829999996</v>
      </c>
      <c r="K590" s="115">
        <v>1179757.58</v>
      </c>
      <c r="L590" s="115">
        <v>17189622.82</v>
      </c>
      <c r="M590" s="115">
        <v>1380101.19</v>
      </c>
    </row>
    <row r="591" spans="1:13" x14ac:dyDescent="0.25">
      <c r="A591" s="4"/>
      <c r="B591" s="5"/>
      <c r="C591" s="5" t="s">
        <v>444</v>
      </c>
      <c r="D591" s="115">
        <v>422501.57</v>
      </c>
      <c r="E591" s="115">
        <v>14560.54</v>
      </c>
      <c r="F591" s="115">
        <v>436415.64000000013</v>
      </c>
      <c r="G591" s="115">
        <v>15712.59</v>
      </c>
      <c r="H591" s="115">
        <v>633256.85999999987</v>
      </c>
      <c r="I591" s="115">
        <v>47034.54</v>
      </c>
      <c r="J591" s="115">
        <v>714475.14999999991</v>
      </c>
      <c r="K591" s="115">
        <v>47941.84</v>
      </c>
      <c r="L591" s="115">
        <v>617243.24999999988</v>
      </c>
      <c r="M591" s="115">
        <v>40412.26</v>
      </c>
    </row>
    <row r="592" spans="1:13" x14ac:dyDescent="0.25">
      <c r="A592" s="4"/>
      <c r="B592" s="5"/>
      <c r="C592" s="5" t="s">
        <v>445</v>
      </c>
      <c r="D592" s="115">
        <v>301419.14999999997</v>
      </c>
      <c r="E592" s="115">
        <v>7730.23</v>
      </c>
      <c r="F592" s="115">
        <v>337371.58999999997</v>
      </c>
      <c r="G592" s="115">
        <v>7739.82</v>
      </c>
      <c r="H592" s="115">
        <v>529562.6</v>
      </c>
      <c r="I592" s="115">
        <v>16896.53</v>
      </c>
      <c r="J592" s="115">
        <v>524660.35</v>
      </c>
      <c r="K592" s="115">
        <v>17020.189999999999</v>
      </c>
      <c r="L592" s="115">
        <v>585715.74</v>
      </c>
      <c r="M592" s="115">
        <v>13523.17</v>
      </c>
    </row>
    <row r="593" spans="1:13" x14ac:dyDescent="0.25">
      <c r="A593" s="4"/>
      <c r="B593" s="5"/>
      <c r="C593" s="5" t="s">
        <v>446</v>
      </c>
      <c r="D593" s="115">
        <v>214339.56999999998</v>
      </c>
      <c r="E593" s="115">
        <v>9705.44</v>
      </c>
      <c r="F593" s="115">
        <v>171848.71</v>
      </c>
      <c r="G593" s="115">
        <v>9872.77</v>
      </c>
      <c r="H593" s="115">
        <v>267437.77</v>
      </c>
      <c r="I593" s="115">
        <v>14899.07</v>
      </c>
      <c r="J593" s="115">
        <v>303606.05999999994</v>
      </c>
      <c r="K593" s="115">
        <v>16205.62</v>
      </c>
      <c r="L593" s="115">
        <v>281197.5</v>
      </c>
      <c r="M593" s="115">
        <v>21671.58</v>
      </c>
    </row>
    <row r="594" spans="1:13" x14ac:dyDescent="0.25">
      <c r="A594" s="4"/>
      <c r="B594" s="5"/>
      <c r="C594" s="5" t="s">
        <v>447</v>
      </c>
      <c r="D594" s="115">
        <v>740858.31</v>
      </c>
      <c r="E594" s="115">
        <v>26286.43</v>
      </c>
      <c r="F594" s="115">
        <v>632297.98</v>
      </c>
      <c r="G594" s="115">
        <v>21631.26</v>
      </c>
      <c r="H594" s="115">
        <v>978242.61999999976</v>
      </c>
      <c r="I594" s="115">
        <v>26871.86</v>
      </c>
      <c r="J594" s="115">
        <v>1000864.8700000002</v>
      </c>
      <c r="K594" s="115">
        <v>27737.98</v>
      </c>
      <c r="L594" s="115">
        <v>1372382.53</v>
      </c>
      <c r="M594" s="115">
        <v>34794.239999999998</v>
      </c>
    </row>
    <row r="595" spans="1:13" x14ac:dyDescent="0.25">
      <c r="A595" s="4"/>
      <c r="B595" s="5"/>
      <c r="C595" s="17" t="s">
        <v>413</v>
      </c>
      <c r="D595" s="112">
        <v>14552532.560000001</v>
      </c>
      <c r="E595" s="112">
        <v>788701.35</v>
      </c>
      <c r="F595" s="112">
        <v>16670589.080000004</v>
      </c>
      <c r="G595" s="112">
        <v>1102019.6700000002</v>
      </c>
      <c r="H595" s="112">
        <v>18606607.980000004</v>
      </c>
      <c r="I595" s="112">
        <v>1300784.9700000002</v>
      </c>
      <c r="J595" s="112">
        <v>18558778.259999998</v>
      </c>
      <c r="K595" s="112">
        <v>1288663.2100000002</v>
      </c>
      <c r="L595" s="112">
        <v>20046161.84</v>
      </c>
      <c r="M595" s="112">
        <v>1490502.44</v>
      </c>
    </row>
    <row r="596" spans="1:13" x14ac:dyDescent="0.25">
      <c r="A596" s="4"/>
      <c r="B596" s="5"/>
      <c r="C596" s="17" t="s">
        <v>448</v>
      </c>
      <c r="D596" s="107">
        <v>1679118.6000000015</v>
      </c>
      <c r="E596" s="107">
        <v>58282.640000000014</v>
      </c>
      <c r="F596" s="107">
        <v>1577933.9200000018</v>
      </c>
      <c r="G596" s="107">
        <v>54956.440000000177</v>
      </c>
      <c r="H596" s="107">
        <v>2408499.8500000015</v>
      </c>
      <c r="I596" s="107">
        <v>105702.00000000023</v>
      </c>
      <c r="J596" s="107">
        <v>2543606.4300000016</v>
      </c>
      <c r="K596" s="107">
        <v>108905.63000000012</v>
      </c>
      <c r="L596" s="107">
        <v>2856539.0199999996</v>
      </c>
      <c r="M596" s="107">
        <v>110401.25</v>
      </c>
    </row>
    <row r="597" spans="1:13" x14ac:dyDescent="0.25">
      <c r="A597" s="4"/>
      <c r="B597" s="5"/>
      <c r="C597" s="17" t="s">
        <v>416</v>
      </c>
      <c r="D597" s="108">
        <v>0.88461674330038387</v>
      </c>
      <c r="E597" s="108">
        <v>0.92610302999988525</v>
      </c>
      <c r="F597" s="108">
        <v>0.90534624106996453</v>
      </c>
      <c r="G597" s="108">
        <v>0.95013116235937956</v>
      </c>
      <c r="H597" s="108">
        <v>0.87055674776461855</v>
      </c>
      <c r="I597" s="108">
        <v>0.918739835993031</v>
      </c>
      <c r="J597" s="108">
        <v>0.86294321779347549</v>
      </c>
      <c r="K597" s="108">
        <v>0.91548945515407387</v>
      </c>
      <c r="L597" s="108">
        <v>0.85750194761472609</v>
      </c>
      <c r="M597" s="108">
        <v>0.92593017828270041</v>
      </c>
    </row>
    <row r="598" spans="1:13" x14ac:dyDescent="0.25">
      <c r="A598" s="4"/>
      <c r="B598" s="5"/>
      <c r="C598" s="17" t="s">
        <v>417</v>
      </c>
      <c r="D598" s="108">
        <v>0.1153832566996161</v>
      </c>
      <c r="E598" s="108">
        <v>7.3896970000114762E-2</v>
      </c>
      <c r="F598" s="108">
        <v>9.4653758930035442E-2</v>
      </c>
      <c r="G598" s="108">
        <v>4.9868837640620486E-2</v>
      </c>
      <c r="H598" s="108">
        <v>0.12944325223538142</v>
      </c>
      <c r="I598" s="108">
        <v>8.1260164006968977E-2</v>
      </c>
      <c r="J598" s="108">
        <v>0.13705678220652451</v>
      </c>
      <c r="K598" s="108">
        <v>8.4510544845926114E-2</v>
      </c>
      <c r="L598" s="108">
        <v>0.14249805238527394</v>
      </c>
      <c r="M598" s="108">
        <v>7.4069821717299575E-2</v>
      </c>
    </row>
    <row r="599" spans="1:13" x14ac:dyDescent="0.25">
      <c r="A599" s="4"/>
      <c r="B599" s="5"/>
      <c r="C599" s="17" t="s">
        <v>449</v>
      </c>
      <c r="D599" s="108">
        <v>2.5721948892720389E-2</v>
      </c>
      <c r="E599" s="108">
        <v>0.73076799953227967</v>
      </c>
      <c r="F599" s="108">
        <v>2.5214015920758243E-2</v>
      </c>
      <c r="G599" s="108">
        <v>0.71910064666222673</v>
      </c>
      <c r="H599" s="108">
        <v>2.7488492110945853E-2</v>
      </c>
      <c r="I599" s="108">
        <v>0.72780007866240082</v>
      </c>
      <c r="J599" s="108">
        <v>2.754939881889781E-2</v>
      </c>
      <c r="K599" s="108">
        <v>0.72388733733289479</v>
      </c>
      <c r="L599" s="108">
        <v>2.8865915989888073E-2</v>
      </c>
      <c r="M599" s="108">
        <v>0.73046641181753824</v>
      </c>
    </row>
    <row r="600" spans="1:13" x14ac:dyDescent="0.25">
      <c r="A600" s="4"/>
      <c r="B600" s="5"/>
      <c r="C600" s="17" t="s">
        <v>418</v>
      </c>
      <c r="D600" s="108">
        <v>0.59766930698045928</v>
      </c>
      <c r="E600" s="108">
        <v>0.65265060059050151</v>
      </c>
      <c r="F600" s="108">
        <v>0.59344608042902003</v>
      </c>
      <c r="G600" s="108">
        <v>0.76042552974682975</v>
      </c>
      <c r="H600" s="108">
        <v>0.52287101865503505</v>
      </c>
      <c r="I600" s="108">
        <v>0.55121057312065869</v>
      </c>
      <c r="J600" s="108">
        <v>0.50185078750567524</v>
      </c>
      <c r="K600" s="108">
        <v>0.54792144354704098</v>
      </c>
      <c r="L600" s="108">
        <v>0.50671582634288659</v>
      </c>
      <c r="M600" s="108">
        <v>0.63801523986367914</v>
      </c>
    </row>
    <row r="601" spans="1:13" x14ac:dyDescent="0.25">
      <c r="A601" s="4"/>
      <c r="B601" s="5"/>
      <c r="C601" s="17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</row>
    <row r="602" spans="1:13" x14ac:dyDescent="0.25">
      <c r="A602" s="16" t="s">
        <v>450</v>
      </c>
      <c r="B602" s="5"/>
      <c r="C602" s="26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</row>
    <row r="603" spans="1:13" x14ac:dyDescent="0.25">
      <c r="A603" s="16"/>
      <c r="B603" s="17"/>
      <c r="C603" s="26" t="s">
        <v>451</v>
      </c>
      <c r="D603" s="116">
        <v>36949754.719999999</v>
      </c>
      <c r="E603" s="116">
        <v>94074.75</v>
      </c>
      <c r="F603" s="116">
        <v>38801722.769999996</v>
      </c>
      <c r="G603" s="116">
        <v>69104.36</v>
      </c>
      <c r="H603" s="116">
        <v>42002780.570000008</v>
      </c>
      <c r="I603" s="116">
        <v>136620.05000000002</v>
      </c>
      <c r="J603" s="116">
        <v>41565759.229999989</v>
      </c>
      <c r="K603" s="116">
        <v>145042.09</v>
      </c>
      <c r="L603" s="116">
        <v>42463813.550000004</v>
      </c>
      <c r="M603" s="116">
        <v>150284.99000000002</v>
      </c>
    </row>
    <row r="604" spans="1:13" x14ac:dyDescent="0.25">
      <c r="A604" s="4"/>
      <c r="B604" s="17"/>
      <c r="C604" s="5" t="s">
        <v>443</v>
      </c>
      <c r="D604" s="79">
        <v>6362728.830000001</v>
      </c>
      <c r="E604" s="79">
        <v>13987.369999999999</v>
      </c>
      <c r="F604" s="79">
        <v>7529678.9699999979</v>
      </c>
      <c r="G604" s="79">
        <v>21457.11</v>
      </c>
      <c r="H604" s="79">
        <v>7499622.290000001</v>
      </c>
      <c r="I604" s="79">
        <v>24166.32</v>
      </c>
      <c r="J604" s="79">
        <v>7319993.04</v>
      </c>
      <c r="K604" s="79">
        <v>24039.47</v>
      </c>
      <c r="L604" s="79">
        <v>7299299.1500000013</v>
      </c>
      <c r="M604" s="79">
        <v>27032.06</v>
      </c>
    </row>
    <row r="605" spans="1:13" x14ac:dyDescent="0.25">
      <c r="A605" s="4"/>
      <c r="B605" s="17"/>
      <c r="C605" s="5" t="s">
        <v>444</v>
      </c>
      <c r="D605" s="79">
        <v>768831.8</v>
      </c>
      <c r="E605" s="79">
        <v>750.74</v>
      </c>
      <c r="F605" s="79">
        <v>773583.71</v>
      </c>
      <c r="G605" s="79">
        <v>755.65000000000009</v>
      </c>
      <c r="H605" s="79">
        <v>980234.8200000003</v>
      </c>
      <c r="I605" s="79">
        <v>2256.2800000000002</v>
      </c>
      <c r="J605" s="79">
        <v>1104551.18</v>
      </c>
      <c r="K605" s="79">
        <v>2270.6799999999998</v>
      </c>
      <c r="L605" s="79">
        <v>1052831.2100000002</v>
      </c>
      <c r="M605" s="79">
        <v>2078.91</v>
      </c>
    </row>
    <row r="606" spans="1:13" x14ac:dyDescent="0.25">
      <c r="A606" s="4"/>
      <c r="B606" s="17"/>
      <c r="C606" s="5" t="s">
        <v>445</v>
      </c>
      <c r="D606" s="79">
        <v>1409674.17</v>
      </c>
      <c r="E606" s="79">
        <v>1513.7</v>
      </c>
      <c r="F606" s="79">
        <v>1312612.69</v>
      </c>
      <c r="G606" s="79">
        <v>1697.31</v>
      </c>
      <c r="H606" s="79">
        <v>1764104.04</v>
      </c>
      <c r="I606" s="79">
        <v>3577.46</v>
      </c>
      <c r="J606" s="79">
        <v>1813137.9599999997</v>
      </c>
      <c r="K606" s="79">
        <v>3660.62</v>
      </c>
      <c r="L606" s="79">
        <v>2095424.6700000004</v>
      </c>
      <c r="M606" s="79">
        <v>2820.67</v>
      </c>
    </row>
    <row r="607" spans="1:13" x14ac:dyDescent="0.25">
      <c r="A607" s="4"/>
      <c r="B607" s="17"/>
      <c r="C607" s="5" t="s">
        <v>446</v>
      </c>
      <c r="D607" s="79">
        <v>7669673.0000000009</v>
      </c>
      <c r="E607" s="79">
        <v>8815.0499999999993</v>
      </c>
      <c r="F607" s="79">
        <v>8807112.9399999995</v>
      </c>
      <c r="G607" s="79">
        <v>6095.1</v>
      </c>
      <c r="H607" s="79">
        <v>12208310.239999998</v>
      </c>
      <c r="I607" s="79">
        <v>14175.630000000001</v>
      </c>
      <c r="J607" s="79">
        <v>12255242.119999999</v>
      </c>
      <c r="K607" s="79">
        <v>16284.34</v>
      </c>
      <c r="L607" s="79">
        <v>11253570.869999995</v>
      </c>
      <c r="M607" s="79">
        <v>33288.11</v>
      </c>
    </row>
    <row r="608" spans="1:13" x14ac:dyDescent="0.25">
      <c r="A608" s="4"/>
      <c r="B608" s="17"/>
      <c r="C608" s="5" t="s">
        <v>447</v>
      </c>
      <c r="D608" s="79">
        <v>13469119.390000001</v>
      </c>
      <c r="E608" s="79">
        <v>18197.589999999997</v>
      </c>
      <c r="F608" s="79">
        <v>12437728.839999998</v>
      </c>
      <c r="G608" s="79">
        <v>15318.539999999999</v>
      </c>
      <c r="H608" s="79">
        <v>13459552.600000005</v>
      </c>
      <c r="I608" s="79">
        <v>24517.49</v>
      </c>
      <c r="J608" s="79">
        <v>13450547.379999999</v>
      </c>
      <c r="K608" s="79">
        <v>25791.74</v>
      </c>
      <c r="L608" s="79">
        <v>15985485.780000001</v>
      </c>
      <c r="M608" s="79">
        <v>30969.25</v>
      </c>
    </row>
    <row r="609" spans="1:13" x14ac:dyDescent="0.25">
      <c r="A609" s="4"/>
      <c r="B609" s="17"/>
      <c r="C609" s="5" t="s">
        <v>452</v>
      </c>
      <c r="D609" s="79">
        <v>3029608.8099999996</v>
      </c>
      <c r="E609" s="79">
        <v>46927.02</v>
      </c>
      <c r="F609" s="79">
        <v>2734340.49</v>
      </c>
      <c r="G609" s="79">
        <v>17656.12</v>
      </c>
      <c r="H609" s="79">
        <v>1935034.9700000004</v>
      </c>
      <c r="I609" s="79">
        <v>60816.33</v>
      </c>
      <c r="J609" s="79">
        <v>1939408.3900000001</v>
      </c>
      <c r="K609" s="79">
        <v>65794.44</v>
      </c>
      <c r="L609" s="79">
        <v>1541296.6299999997</v>
      </c>
      <c r="M609" s="79">
        <v>45782.14</v>
      </c>
    </row>
    <row r="610" spans="1:13" x14ac:dyDescent="0.25">
      <c r="A610" s="4"/>
      <c r="B610" s="17"/>
      <c r="C610" s="5" t="s">
        <v>307</v>
      </c>
      <c r="D610" s="79">
        <v>4240118.7199999988</v>
      </c>
      <c r="E610" s="79">
        <v>3883.28</v>
      </c>
      <c r="F610" s="79">
        <v>5206665.1300000008</v>
      </c>
      <c r="G610" s="79">
        <v>6124.53</v>
      </c>
      <c r="H610" s="79">
        <v>4155921.6100000008</v>
      </c>
      <c r="I610" s="79">
        <v>7110.54</v>
      </c>
      <c r="J610" s="79">
        <v>3682879.1599999988</v>
      </c>
      <c r="K610" s="79">
        <v>7200.8</v>
      </c>
      <c r="L610" s="79">
        <v>3235905.24</v>
      </c>
      <c r="M610" s="79">
        <v>8313.85</v>
      </c>
    </row>
    <row r="611" spans="1:13" x14ac:dyDescent="0.25">
      <c r="A611" s="26"/>
      <c r="B611" s="106"/>
      <c r="C611" s="26" t="s">
        <v>408</v>
      </c>
      <c r="D611" s="116">
        <v>17607608.940000001</v>
      </c>
      <c r="E611" s="116">
        <v>15196.07</v>
      </c>
      <c r="F611" s="116">
        <v>16863762.489999998</v>
      </c>
      <c r="G611" s="116">
        <v>19603.349999999999</v>
      </c>
      <c r="H611" s="116">
        <v>16975709.140000004</v>
      </c>
      <c r="I611" s="116">
        <v>29539.670000000002</v>
      </c>
      <c r="J611" s="116">
        <v>16533346.169999998</v>
      </c>
      <c r="K611" s="116">
        <v>31489.23</v>
      </c>
      <c r="L611" s="116">
        <v>17528648.84</v>
      </c>
      <c r="M611" s="116">
        <v>48038.52</v>
      </c>
    </row>
    <row r="612" spans="1:13" x14ac:dyDescent="0.25">
      <c r="A612" s="4"/>
      <c r="B612" s="17"/>
      <c r="C612" s="5" t="s">
        <v>443</v>
      </c>
      <c r="D612" s="79">
        <v>2368665.73</v>
      </c>
      <c r="E612" s="79">
        <v>6091.88</v>
      </c>
      <c r="F612" s="79">
        <v>2809657.339999998</v>
      </c>
      <c r="G612" s="79">
        <v>10470.4</v>
      </c>
      <c r="H612" s="79">
        <v>2974616.8600000008</v>
      </c>
      <c r="I612" s="79">
        <v>11742.44</v>
      </c>
      <c r="J612" s="79">
        <v>2830551.7200000011</v>
      </c>
      <c r="K612" s="79">
        <v>11771.87</v>
      </c>
      <c r="L612" s="79">
        <v>2948641.55</v>
      </c>
      <c r="M612" s="79">
        <v>12804.32</v>
      </c>
    </row>
    <row r="613" spans="1:13" x14ac:dyDescent="0.25">
      <c r="A613" s="4"/>
      <c r="B613" s="5"/>
      <c r="C613" s="5" t="s">
        <v>444</v>
      </c>
      <c r="D613" s="79">
        <v>354929.46000000008</v>
      </c>
      <c r="E613" s="79">
        <v>225.51</v>
      </c>
      <c r="F613" s="79">
        <v>287388.86000000016</v>
      </c>
      <c r="G613" s="79">
        <v>242.07</v>
      </c>
      <c r="H613" s="79">
        <v>314050.27000000008</v>
      </c>
      <c r="I613" s="79">
        <v>743.85</v>
      </c>
      <c r="J613" s="79">
        <v>484490.3</v>
      </c>
      <c r="K613" s="79">
        <v>727.97</v>
      </c>
      <c r="L613" s="79">
        <v>474584.85</v>
      </c>
      <c r="M613" s="79">
        <v>801.3</v>
      </c>
    </row>
    <row r="614" spans="1:13" x14ac:dyDescent="0.25">
      <c r="A614" s="4"/>
      <c r="B614" s="5"/>
      <c r="C614" s="5" t="s">
        <v>445</v>
      </c>
      <c r="D614" s="79">
        <v>766002.42</v>
      </c>
      <c r="E614" s="79">
        <v>262.04000000000002</v>
      </c>
      <c r="F614" s="79">
        <v>589945.85999999975</v>
      </c>
      <c r="G614" s="79">
        <v>311.07</v>
      </c>
      <c r="H614" s="79">
        <v>731070.65</v>
      </c>
      <c r="I614" s="79">
        <v>324.99</v>
      </c>
      <c r="J614" s="79">
        <v>800563.89999999991</v>
      </c>
      <c r="K614" s="79">
        <v>395.48</v>
      </c>
      <c r="L614" s="79">
        <v>1200743.5700000003</v>
      </c>
      <c r="M614" s="79">
        <v>505.44</v>
      </c>
    </row>
    <row r="615" spans="1:13" x14ac:dyDescent="0.25">
      <c r="A615" s="4"/>
      <c r="B615" s="5"/>
      <c r="C615" s="5" t="s">
        <v>446</v>
      </c>
      <c r="D615" s="79">
        <v>4158050.5600000015</v>
      </c>
      <c r="E615" s="79">
        <v>4659.87</v>
      </c>
      <c r="F615" s="79">
        <v>3767157.1500000008</v>
      </c>
      <c r="G615" s="79">
        <v>1848.05</v>
      </c>
      <c r="H615" s="79">
        <v>4396663.4400000004</v>
      </c>
      <c r="I615" s="79">
        <v>7203.44</v>
      </c>
      <c r="J615" s="79">
        <v>4317069.6199999982</v>
      </c>
      <c r="K615" s="79">
        <v>8737.91</v>
      </c>
      <c r="L615" s="79">
        <v>4938830.6899999976</v>
      </c>
      <c r="M615" s="79">
        <v>23421.62</v>
      </c>
    </row>
    <row r="616" spans="1:13" x14ac:dyDescent="0.25">
      <c r="A616" s="4"/>
      <c r="B616" s="5"/>
      <c r="C616" s="5" t="s">
        <v>447</v>
      </c>
      <c r="D616" s="79">
        <v>8347281.2399999993</v>
      </c>
      <c r="E616" s="79">
        <v>226.45</v>
      </c>
      <c r="F616" s="79">
        <v>7538752.2699999986</v>
      </c>
      <c r="G616" s="79">
        <v>654.89</v>
      </c>
      <c r="H616" s="79">
        <v>6615525.3900000025</v>
      </c>
      <c r="I616" s="79">
        <v>2434.4</v>
      </c>
      <c r="J616" s="79">
        <v>6352410.6499999994</v>
      </c>
      <c r="K616" s="79">
        <v>2673.25</v>
      </c>
      <c r="L616" s="79">
        <v>6526693.7599999988</v>
      </c>
      <c r="M616" s="79">
        <v>2199.13</v>
      </c>
    </row>
    <row r="617" spans="1:13" x14ac:dyDescent="0.25">
      <c r="A617" s="4"/>
      <c r="B617" s="5"/>
      <c r="C617" s="5" t="s">
        <v>452</v>
      </c>
      <c r="D617" s="79">
        <v>10264.619999999999</v>
      </c>
      <c r="E617" s="79">
        <v>0</v>
      </c>
      <c r="F617" s="79">
        <v>13675.460000000001</v>
      </c>
      <c r="G617" s="79">
        <v>0</v>
      </c>
      <c r="H617" s="79">
        <v>13571.84</v>
      </c>
      <c r="I617" s="79">
        <v>0</v>
      </c>
      <c r="J617" s="79">
        <v>13486.67</v>
      </c>
      <c r="K617" s="79">
        <v>0</v>
      </c>
      <c r="L617" s="79">
        <v>13156.390000000001</v>
      </c>
      <c r="M617" s="79">
        <v>0</v>
      </c>
    </row>
    <row r="618" spans="1:13" x14ac:dyDescent="0.25">
      <c r="A618" s="4"/>
      <c r="B618" s="5"/>
      <c r="C618" s="5" t="s">
        <v>307</v>
      </c>
      <c r="D618" s="79">
        <v>1602414.9100000004</v>
      </c>
      <c r="E618" s="79">
        <v>3730.32</v>
      </c>
      <c r="F618" s="79">
        <v>1857185.5499999996</v>
      </c>
      <c r="G618" s="79">
        <v>6076.87</v>
      </c>
      <c r="H618" s="79">
        <v>1930210.6900000002</v>
      </c>
      <c r="I618" s="79">
        <v>7090.55</v>
      </c>
      <c r="J618" s="79">
        <v>1734773.3100000003</v>
      </c>
      <c r="K618" s="79">
        <v>7182.75</v>
      </c>
      <c r="L618" s="79">
        <v>1425998.0299999996</v>
      </c>
      <c r="M618" s="79">
        <v>8306.7099999999991</v>
      </c>
    </row>
    <row r="619" spans="1:13" x14ac:dyDescent="0.25">
      <c r="A619" s="26"/>
      <c r="B619" s="106"/>
      <c r="C619" s="26" t="s">
        <v>409</v>
      </c>
      <c r="D619" s="116">
        <v>13283625.49</v>
      </c>
      <c r="E619" s="116">
        <v>1065.04</v>
      </c>
      <c r="F619" s="116">
        <v>17256453.879999995</v>
      </c>
      <c r="G619" s="116">
        <v>385.79</v>
      </c>
      <c r="H619" s="116">
        <v>20156760.379999999</v>
      </c>
      <c r="I619" s="116">
        <v>255.58</v>
      </c>
      <c r="J619" s="116">
        <v>20108305.659999996</v>
      </c>
      <c r="K619" s="116">
        <v>231.99</v>
      </c>
      <c r="L619" s="116">
        <v>19784069.43</v>
      </c>
      <c r="M619" s="116">
        <v>89.59</v>
      </c>
    </row>
    <row r="620" spans="1:13" x14ac:dyDescent="0.25">
      <c r="A620" s="4"/>
      <c r="B620" s="17"/>
      <c r="C620" s="5" t="s">
        <v>443</v>
      </c>
      <c r="D620" s="79">
        <v>2937604.16</v>
      </c>
      <c r="E620" s="79">
        <v>126.32</v>
      </c>
      <c r="F620" s="79">
        <v>3422257.49</v>
      </c>
      <c r="G620" s="79">
        <v>45.5</v>
      </c>
      <c r="H620" s="79">
        <v>3173836.7100000004</v>
      </c>
      <c r="I620" s="79">
        <v>32.58</v>
      </c>
      <c r="J620" s="79">
        <v>3151498.1299999994</v>
      </c>
      <c r="K620" s="79">
        <v>29.53</v>
      </c>
      <c r="L620" s="79">
        <v>2991218.5700000008</v>
      </c>
      <c r="M620" s="79">
        <v>18.62</v>
      </c>
    </row>
    <row r="621" spans="1:13" x14ac:dyDescent="0.25">
      <c r="A621" s="4"/>
      <c r="B621" s="5"/>
      <c r="C621" s="5" t="s">
        <v>444</v>
      </c>
      <c r="D621" s="79">
        <v>307108.3899999999</v>
      </c>
      <c r="E621" s="79">
        <v>13.38</v>
      </c>
      <c r="F621" s="79">
        <v>384786.93999999994</v>
      </c>
      <c r="G621" s="79">
        <v>3.83</v>
      </c>
      <c r="H621" s="79">
        <v>518635.24000000011</v>
      </c>
      <c r="I621" s="79">
        <v>1.88</v>
      </c>
      <c r="J621" s="79">
        <v>470377.00999999989</v>
      </c>
      <c r="K621" s="79">
        <v>2.4</v>
      </c>
      <c r="L621" s="79">
        <v>423684.75000000006</v>
      </c>
      <c r="M621" s="79">
        <v>1.28</v>
      </c>
    </row>
    <row r="622" spans="1:13" x14ac:dyDescent="0.25">
      <c r="A622" s="4"/>
      <c r="B622" s="5"/>
      <c r="C622" s="5" t="s">
        <v>445</v>
      </c>
      <c r="D622" s="79">
        <v>431538.41000000009</v>
      </c>
      <c r="E622" s="79">
        <v>28.63</v>
      </c>
      <c r="F622" s="79">
        <v>541052.95000000019</v>
      </c>
      <c r="G622" s="79">
        <v>10.4</v>
      </c>
      <c r="H622" s="79">
        <v>747863.79000000015</v>
      </c>
      <c r="I622" s="79">
        <v>5.0599999999999996</v>
      </c>
      <c r="J622" s="79">
        <v>722287.7</v>
      </c>
      <c r="K622" s="79">
        <v>5.19</v>
      </c>
      <c r="L622" s="79">
        <v>645078.80999999994</v>
      </c>
      <c r="M622" s="79">
        <v>0.88</v>
      </c>
    </row>
    <row r="623" spans="1:13" x14ac:dyDescent="0.25">
      <c r="A623" s="4"/>
      <c r="B623" s="5"/>
      <c r="C623" s="5" t="s">
        <v>446</v>
      </c>
      <c r="D623" s="79">
        <v>3132852.8099999991</v>
      </c>
      <c r="E623" s="79">
        <v>403.4</v>
      </c>
      <c r="F623" s="79">
        <v>4682982.7699999996</v>
      </c>
      <c r="G623" s="79">
        <v>157.16</v>
      </c>
      <c r="H623" s="79">
        <v>7329306.8199999975</v>
      </c>
      <c r="I623" s="79">
        <v>58.55</v>
      </c>
      <c r="J623" s="79">
        <v>7418280.2300000014</v>
      </c>
      <c r="K623" s="79">
        <v>51.07</v>
      </c>
      <c r="L623" s="79">
        <v>5812807.1299999999</v>
      </c>
      <c r="M623" s="79">
        <v>26.35</v>
      </c>
    </row>
    <row r="624" spans="1:13" x14ac:dyDescent="0.25">
      <c r="A624" s="4"/>
      <c r="B624" s="5"/>
      <c r="C624" s="5" t="s">
        <v>447</v>
      </c>
      <c r="D624" s="79">
        <v>3812181.1500000004</v>
      </c>
      <c r="E624" s="79">
        <v>340.35</v>
      </c>
      <c r="F624" s="79">
        <v>3817316.5599999996</v>
      </c>
      <c r="G624" s="79">
        <v>35.93</v>
      </c>
      <c r="H624" s="79">
        <v>5658498.0100000016</v>
      </c>
      <c r="I624" s="79">
        <v>46.62</v>
      </c>
      <c r="J624" s="79">
        <v>5905653.4799999995</v>
      </c>
      <c r="K624" s="79">
        <v>35.520000000000003</v>
      </c>
      <c r="L624" s="79">
        <v>7977756.5000000009</v>
      </c>
      <c r="M624" s="79">
        <v>20.13</v>
      </c>
    </row>
    <row r="625" spans="1:13" x14ac:dyDescent="0.25">
      <c r="A625" s="4"/>
      <c r="B625" s="5"/>
      <c r="C625" s="5" t="s">
        <v>452</v>
      </c>
      <c r="D625" s="79">
        <v>24636.77</v>
      </c>
      <c r="E625" s="79">
        <v>0</v>
      </c>
      <c r="F625" s="79">
        <v>1058577.58</v>
      </c>
      <c r="G625" s="79">
        <v>85.31</v>
      </c>
      <c r="H625" s="79">
        <v>502908.87</v>
      </c>
      <c r="I625" s="79">
        <v>90.9</v>
      </c>
      <c r="J625" s="79">
        <v>492103.30999999994</v>
      </c>
      <c r="K625" s="79">
        <v>90.23</v>
      </c>
      <c r="L625" s="79">
        <v>123616.41000000002</v>
      </c>
      <c r="M625" s="79">
        <v>15.19</v>
      </c>
    </row>
    <row r="626" spans="1:13" x14ac:dyDescent="0.25">
      <c r="A626" s="4"/>
      <c r="B626" s="5"/>
      <c r="C626" s="5" t="s">
        <v>307</v>
      </c>
      <c r="D626" s="79">
        <v>2637703.8000000007</v>
      </c>
      <c r="E626" s="79">
        <v>152.96</v>
      </c>
      <c r="F626" s="79">
        <v>3349479.5900000008</v>
      </c>
      <c r="G626" s="79">
        <v>47.66</v>
      </c>
      <c r="H626" s="79">
        <v>2225710.94</v>
      </c>
      <c r="I626" s="79">
        <v>19.989999999999998</v>
      </c>
      <c r="J626" s="79">
        <v>1948105.8</v>
      </c>
      <c r="K626" s="79">
        <v>18.05</v>
      </c>
      <c r="L626" s="79">
        <v>1809907.26</v>
      </c>
      <c r="M626" s="79">
        <v>7.14</v>
      </c>
    </row>
    <row r="627" spans="1:13" x14ac:dyDescent="0.25">
      <c r="A627" s="26"/>
      <c r="B627" s="106"/>
      <c r="C627" s="26" t="s">
        <v>410</v>
      </c>
      <c r="D627" s="116">
        <v>3057334.9400000004</v>
      </c>
      <c r="E627" s="116">
        <v>1214.44</v>
      </c>
      <c r="F627" s="116">
        <v>3227696.63</v>
      </c>
      <c r="G627" s="116">
        <v>1263.94</v>
      </c>
      <c r="H627" s="116">
        <v>3427036.76</v>
      </c>
      <c r="I627" s="116">
        <v>1309.74</v>
      </c>
      <c r="J627" s="116">
        <v>3457791.3299999996</v>
      </c>
      <c r="K627" s="116">
        <v>1298.1299999999999</v>
      </c>
      <c r="L627" s="116">
        <v>3627990.6799999992</v>
      </c>
      <c r="M627" s="116">
        <v>1293.21</v>
      </c>
    </row>
    <row r="628" spans="1:13" x14ac:dyDescent="0.25">
      <c r="A628" s="4"/>
      <c r="B628" s="17"/>
      <c r="C628" s="5" t="s">
        <v>443</v>
      </c>
      <c r="D628" s="107">
        <v>880746.19000000006</v>
      </c>
      <c r="E628" s="107">
        <v>464.98</v>
      </c>
      <c r="F628" s="107">
        <v>1086844.5799999996</v>
      </c>
      <c r="G628" s="107">
        <v>470.58</v>
      </c>
      <c r="H628" s="107">
        <v>1072718.4399999997</v>
      </c>
      <c r="I628" s="107">
        <v>440.47</v>
      </c>
      <c r="J628" s="107">
        <v>1058054.8</v>
      </c>
      <c r="K628" s="107">
        <v>440.49</v>
      </c>
      <c r="L628" s="107">
        <v>1089539.8600000001</v>
      </c>
      <c r="M628" s="107">
        <v>408.11</v>
      </c>
    </row>
    <row r="629" spans="1:13" x14ac:dyDescent="0.25">
      <c r="A629" s="4"/>
      <c r="B629" s="5"/>
      <c r="C629" s="5" t="s">
        <v>444</v>
      </c>
      <c r="D629" s="107">
        <v>83409.040000000008</v>
      </c>
      <c r="E629" s="107">
        <v>88.47</v>
      </c>
      <c r="F629" s="107">
        <v>82357.22</v>
      </c>
      <c r="G629" s="107">
        <v>32.450000000000003</v>
      </c>
      <c r="H629" s="107">
        <v>115503.04000000002</v>
      </c>
      <c r="I629" s="107">
        <v>36.11</v>
      </c>
      <c r="J629" s="107">
        <v>115367.57</v>
      </c>
      <c r="K629" s="107">
        <v>37.72</v>
      </c>
      <c r="L629" s="107">
        <v>115699.14000000003</v>
      </c>
      <c r="M629" s="107">
        <v>34.89</v>
      </c>
    </row>
    <row r="630" spans="1:13" x14ac:dyDescent="0.25">
      <c r="A630" s="4"/>
      <c r="B630" s="5"/>
      <c r="C630" s="5" t="s">
        <v>445</v>
      </c>
      <c r="D630" s="107">
        <v>165489.96</v>
      </c>
      <c r="E630" s="107">
        <v>133.28</v>
      </c>
      <c r="F630" s="107">
        <v>139417.85999999999</v>
      </c>
      <c r="G630" s="107">
        <v>104</v>
      </c>
      <c r="H630" s="107">
        <v>216381.84999999998</v>
      </c>
      <c r="I630" s="107">
        <v>115.24</v>
      </c>
      <c r="J630" s="107">
        <v>221313.34999999995</v>
      </c>
      <c r="K630" s="107">
        <v>117.37</v>
      </c>
      <c r="L630" s="107">
        <v>174836.78</v>
      </c>
      <c r="M630" s="107">
        <v>38.04</v>
      </c>
    </row>
    <row r="631" spans="1:13" x14ac:dyDescent="0.25">
      <c r="A631" s="4"/>
      <c r="B631" s="5"/>
      <c r="C631" s="5" t="s">
        <v>446</v>
      </c>
      <c r="D631" s="107">
        <v>301648.85000000003</v>
      </c>
      <c r="E631" s="107">
        <v>39.17</v>
      </c>
      <c r="F631" s="107">
        <v>292978.20999999996</v>
      </c>
      <c r="G631" s="107">
        <v>29.06</v>
      </c>
      <c r="H631" s="107">
        <v>379941.38000000006</v>
      </c>
      <c r="I631" s="107">
        <v>96.18</v>
      </c>
      <c r="J631" s="107">
        <v>408465.92999999988</v>
      </c>
      <c r="K631" s="107">
        <v>81.52</v>
      </c>
      <c r="L631" s="107">
        <v>411430.12</v>
      </c>
      <c r="M631" s="107">
        <v>99.93</v>
      </c>
    </row>
    <row r="632" spans="1:13" x14ac:dyDescent="0.25">
      <c r="A632" s="4"/>
      <c r="B632" s="5"/>
      <c r="C632" s="5" t="s">
        <v>447</v>
      </c>
      <c r="D632" s="107">
        <v>783734.07</v>
      </c>
      <c r="E632" s="107">
        <v>9.5299999999999994</v>
      </c>
      <c r="F632" s="107">
        <v>659820.81000000006</v>
      </c>
      <c r="G632" s="107">
        <v>138.24</v>
      </c>
      <c r="H632" s="107">
        <v>605513.6399999999</v>
      </c>
      <c r="I632" s="107">
        <v>155.16</v>
      </c>
      <c r="J632" s="107">
        <v>607739.02999999991</v>
      </c>
      <c r="K632" s="107">
        <v>154.44999999999999</v>
      </c>
      <c r="L632" s="107">
        <v>719417.9700000002</v>
      </c>
      <c r="M632" s="107">
        <v>276.31</v>
      </c>
    </row>
    <row r="633" spans="1:13" x14ac:dyDescent="0.25">
      <c r="A633" s="4"/>
      <c r="B633" s="5"/>
      <c r="C633" s="5" t="s">
        <v>452</v>
      </c>
      <c r="D633" s="79">
        <v>842306.83000000007</v>
      </c>
      <c r="E633" s="79">
        <v>479.01</v>
      </c>
      <c r="F633" s="79">
        <v>966277.94999999984</v>
      </c>
      <c r="G633" s="79">
        <v>489.61</v>
      </c>
      <c r="H633" s="79">
        <v>1036978.4099999999</v>
      </c>
      <c r="I633" s="79">
        <v>466.58</v>
      </c>
      <c r="J633" s="79">
        <v>1046850.65</v>
      </c>
      <c r="K633" s="79">
        <v>466.58</v>
      </c>
      <c r="L633" s="79">
        <v>1117066.8099999996</v>
      </c>
      <c r="M633" s="79">
        <v>435.93</v>
      </c>
    </row>
    <row r="634" spans="1:13" x14ac:dyDescent="0.25">
      <c r="A634" s="26"/>
      <c r="B634" s="106"/>
      <c r="C634" s="26" t="s">
        <v>411</v>
      </c>
      <c r="D634" s="116">
        <v>1003557.6499999999</v>
      </c>
      <c r="E634" s="116">
        <v>38038.199999999997</v>
      </c>
      <c r="F634" s="116">
        <v>936418.7</v>
      </c>
      <c r="G634" s="116">
        <v>41790.28</v>
      </c>
      <c r="H634" s="116">
        <v>1259334.7699999998</v>
      </c>
      <c r="I634" s="116">
        <v>58264.06</v>
      </c>
      <c r="J634" s="116">
        <v>1276510.8900000001</v>
      </c>
      <c r="K634" s="116">
        <v>59671.729999999996</v>
      </c>
      <c r="L634" s="116">
        <v>1447453.5299999993</v>
      </c>
      <c r="M634" s="116">
        <v>70437.680000000008</v>
      </c>
    </row>
    <row r="635" spans="1:13" x14ac:dyDescent="0.25">
      <c r="A635" s="4"/>
      <c r="B635" s="17"/>
      <c r="C635" s="5" t="s">
        <v>443</v>
      </c>
      <c r="D635" s="117">
        <v>175712.74999999997</v>
      </c>
      <c r="E635" s="117">
        <v>7304.19</v>
      </c>
      <c r="F635" s="117">
        <v>210919.56</v>
      </c>
      <c r="G635" s="117">
        <v>10470.629999999999</v>
      </c>
      <c r="H635" s="117">
        <v>278450.27999999997</v>
      </c>
      <c r="I635" s="117">
        <v>11950.83</v>
      </c>
      <c r="J635" s="117">
        <v>279888.38999999996</v>
      </c>
      <c r="K635" s="117">
        <v>11797.58</v>
      </c>
      <c r="L635" s="117">
        <v>269899.17000000004</v>
      </c>
      <c r="M635" s="117">
        <v>13801.01</v>
      </c>
    </row>
    <row r="636" spans="1:13" x14ac:dyDescent="0.25">
      <c r="A636" s="4"/>
      <c r="B636" s="5"/>
      <c r="C636" s="5" t="s">
        <v>444</v>
      </c>
      <c r="D636" s="117">
        <v>23384.910000000003</v>
      </c>
      <c r="E636" s="117">
        <v>423.38</v>
      </c>
      <c r="F636" s="117">
        <v>19050.689999999999</v>
      </c>
      <c r="G636" s="117">
        <v>477.3</v>
      </c>
      <c r="H636" s="117">
        <v>32046.269999999997</v>
      </c>
      <c r="I636" s="117">
        <v>1474.44</v>
      </c>
      <c r="J636" s="117">
        <v>34316.300000000003</v>
      </c>
      <c r="K636" s="117">
        <v>1502.59</v>
      </c>
      <c r="L636" s="117">
        <v>38862.47</v>
      </c>
      <c r="M636" s="117">
        <v>1241.44</v>
      </c>
    </row>
    <row r="637" spans="1:13" x14ac:dyDescent="0.25">
      <c r="A637" s="4"/>
      <c r="B637" s="5"/>
      <c r="C637" s="5" t="s">
        <v>445</v>
      </c>
      <c r="D637" s="117">
        <v>46643.38</v>
      </c>
      <c r="E637" s="117">
        <v>1089.75</v>
      </c>
      <c r="F637" s="117">
        <v>42196.02</v>
      </c>
      <c r="G637" s="117">
        <v>1271.8399999999999</v>
      </c>
      <c r="H637" s="117">
        <v>68787.75</v>
      </c>
      <c r="I637" s="117">
        <v>3132.17</v>
      </c>
      <c r="J637" s="117">
        <v>68973.009999999995</v>
      </c>
      <c r="K637" s="117">
        <v>3142.58</v>
      </c>
      <c r="L637" s="117">
        <v>74765.509999999995</v>
      </c>
      <c r="M637" s="117">
        <v>2276.31</v>
      </c>
    </row>
    <row r="638" spans="1:13" x14ac:dyDescent="0.25">
      <c r="A638" s="4"/>
      <c r="B638" s="5"/>
      <c r="C638" s="5" t="s">
        <v>446</v>
      </c>
      <c r="D638" s="117">
        <v>77120.780000000013</v>
      </c>
      <c r="E638" s="117">
        <v>3712.61</v>
      </c>
      <c r="F638" s="117">
        <v>63994.81</v>
      </c>
      <c r="G638" s="117">
        <v>4060.83</v>
      </c>
      <c r="H638" s="117">
        <v>102398.6</v>
      </c>
      <c r="I638" s="117">
        <v>6817.46</v>
      </c>
      <c r="J638" s="117">
        <v>111426.34</v>
      </c>
      <c r="K638" s="117">
        <v>7413.84</v>
      </c>
      <c r="L638" s="117">
        <v>90502.93</v>
      </c>
      <c r="M638" s="117">
        <v>9740.2099999999991</v>
      </c>
    </row>
    <row r="639" spans="1:13" x14ac:dyDescent="0.25">
      <c r="A639" s="4"/>
      <c r="B639" s="5"/>
      <c r="C639" s="5" t="s">
        <v>447</v>
      </c>
      <c r="D639" s="117">
        <v>525922.92999999993</v>
      </c>
      <c r="E639" s="117">
        <v>17621.259999999998</v>
      </c>
      <c r="F639" s="117">
        <v>421839.2</v>
      </c>
      <c r="G639" s="117">
        <v>14489.48</v>
      </c>
      <c r="H639" s="117">
        <v>580015.56000000006</v>
      </c>
      <c r="I639" s="117">
        <v>21881.31</v>
      </c>
      <c r="J639" s="117">
        <v>584744.22000000009</v>
      </c>
      <c r="K639" s="117">
        <v>22928.52</v>
      </c>
      <c r="L639" s="117">
        <v>761617.54999999993</v>
      </c>
      <c r="M639" s="117">
        <v>28473.68</v>
      </c>
    </row>
    <row r="640" spans="1:13" x14ac:dyDescent="0.25">
      <c r="A640" s="4"/>
      <c r="B640" s="5"/>
      <c r="C640" s="5" t="s">
        <v>452</v>
      </c>
      <c r="D640" s="117">
        <v>154772.9</v>
      </c>
      <c r="E640" s="117">
        <v>7887.01</v>
      </c>
      <c r="F640" s="117">
        <v>178418.44</v>
      </c>
      <c r="G640" s="117">
        <v>11020.2</v>
      </c>
      <c r="H640" s="117">
        <v>197636.32</v>
      </c>
      <c r="I640" s="117">
        <v>13007.85</v>
      </c>
      <c r="J640" s="117">
        <v>197162.65000000002</v>
      </c>
      <c r="K640" s="117">
        <v>12886.63</v>
      </c>
      <c r="L640" s="117">
        <v>211805.88</v>
      </c>
      <c r="M640" s="117">
        <v>14905.02</v>
      </c>
    </row>
    <row r="641" spans="1:13" x14ac:dyDescent="0.25">
      <c r="A641" s="26"/>
      <c r="B641" s="106"/>
      <c r="C641" s="26" t="s">
        <v>452</v>
      </c>
      <c r="D641" s="116">
        <v>1031981.1200000001</v>
      </c>
      <c r="E641" s="116">
        <v>8366.02</v>
      </c>
      <c r="F641" s="116">
        <v>2216949.4299999997</v>
      </c>
      <c r="G641" s="116">
        <v>11595.12</v>
      </c>
      <c r="H641" s="116">
        <v>1751095.4400000002</v>
      </c>
      <c r="I641" s="116">
        <v>13565.33</v>
      </c>
      <c r="J641" s="116">
        <v>1749603.2799999998</v>
      </c>
      <c r="K641" s="116">
        <v>13443.439999999999</v>
      </c>
      <c r="L641" s="116">
        <v>1465645.4899999993</v>
      </c>
      <c r="M641" s="116">
        <v>15356.140000000001</v>
      </c>
    </row>
    <row r="642" spans="1:13" x14ac:dyDescent="0.25">
      <c r="A642" s="16"/>
      <c r="B642" s="17"/>
      <c r="C642" s="26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</row>
    <row r="643" spans="1:13" x14ac:dyDescent="0.25">
      <c r="A643" s="16"/>
      <c r="B643" s="17" t="s">
        <v>79</v>
      </c>
      <c r="C643" s="26"/>
      <c r="D643" s="116">
        <v>4240118.7100000009</v>
      </c>
      <c r="E643" s="116">
        <v>3883.28</v>
      </c>
      <c r="F643" s="116">
        <v>5206665.1400000006</v>
      </c>
      <c r="G643" s="116">
        <v>6124.53</v>
      </c>
      <c r="H643" s="116">
        <v>4155921.63</v>
      </c>
      <c r="I643" s="116">
        <v>7110.54</v>
      </c>
      <c r="J643" s="116">
        <v>3682879.1100000003</v>
      </c>
      <c r="K643" s="116">
        <v>7200.8</v>
      </c>
      <c r="L643" s="116">
        <v>3235905.2899999996</v>
      </c>
      <c r="M643" s="116">
        <v>8313.8499999999985</v>
      </c>
    </row>
    <row r="644" spans="1:13" x14ac:dyDescent="0.25">
      <c r="A644" s="16"/>
      <c r="B644" s="17"/>
      <c r="C644" s="26" t="s">
        <v>408</v>
      </c>
      <c r="D644" s="79">
        <v>1602414.9100000004</v>
      </c>
      <c r="E644" s="79">
        <v>3730.32</v>
      </c>
      <c r="F644" s="79">
        <v>1857185.5499999996</v>
      </c>
      <c r="G644" s="79">
        <v>6076.87</v>
      </c>
      <c r="H644" s="79">
        <v>1930210.6900000002</v>
      </c>
      <c r="I644" s="79">
        <v>7090.55</v>
      </c>
      <c r="J644" s="79">
        <v>1734773.3100000003</v>
      </c>
      <c r="K644" s="79">
        <v>7182.75</v>
      </c>
      <c r="L644" s="79">
        <v>1425998.0299999996</v>
      </c>
      <c r="M644" s="79">
        <v>8306.7099999999991</v>
      </c>
    </row>
    <row r="645" spans="1:13" x14ac:dyDescent="0.25">
      <c r="A645" s="16"/>
      <c r="B645" s="17"/>
      <c r="C645" s="26" t="s">
        <v>409</v>
      </c>
      <c r="D645" s="79">
        <v>2637703.8000000007</v>
      </c>
      <c r="E645" s="79">
        <v>152.96</v>
      </c>
      <c r="F645" s="79">
        <v>3349479.5900000008</v>
      </c>
      <c r="G645" s="79">
        <v>47.66</v>
      </c>
      <c r="H645" s="79">
        <v>2225710.94</v>
      </c>
      <c r="I645" s="79">
        <v>19.989999999999998</v>
      </c>
      <c r="J645" s="79">
        <v>1948105.8</v>
      </c>
      <c r="K645" s="79">
        <v>18.05</v>
      </c>
      <c r="L645" s="79">
        <v>1809907.26</v>
      </c>
      <c r="M645" s="79">
        <v>7.14</v>
      </c>
    </row>
    <row r="646" spans="1:13" ht="15.75" thickBot="1" x14ac:dyDescent="0.3">
      <c r="A646" s="118"/>
      <c r="B646" s="119"/>
      <c r="C646" s="119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</row>
    <row r="647" spans="1:13" x14ac:dyDescent="0.25">
      <c r="A647" s="64"/>
      <c r="B647" s="64"/>
      <c r="C647" s="64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</row>
  </sheetData>
  <autoFilter ref="A1:G647" xr:uid="{784038F9-C5D3-48B2-A6F6-C32757B290D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E78D-F8F3-40C5-BD28-D2E249BAAB06}">
  <dimension ref="A1:I648"/>
  <sheetViews>
    <sheetView topLeftCell="A11" workbookViewId="0">
      <pane xSplit="3" ySplit="2" topLeftCell="D14" activePane="bottomRight" state="frozen"/>
      <selection activeCell="A11" sqref="A11"/>
      <selection pane="topRight" activeCell="D11" sqref="D11"/>
      <selection pane="bottomLeft" activeCell="A13" sqref="A13"/>
      <selection pane="bottomRight" activeCell="D69" sqref="D69:H69"/>
    </sheetView>
  </sheetViews>
  <sheetFormatPr baseColWidth="10" defaultRowHeight="14.25" x14ac:dyDescent="0.2"/>
  <cols>
    <col min="1" max="1" width="4.140625" style="21" customWidth="1"/>
    <col min="2" max="2" width="5.140625" style="21" customWidth="1"/>
    <col min="3" max="3" width="64.5703125" style="21" customWidth="1"/>
    <col min="4" max="8" width="15.140625" style="21" customWidth="1"/>
    <col min="9" max="16384" width="11.42578125" style="175"/>
  </cols>
  <sheetData>
    <row r="1" spans="1:8" x14ac:dyDescent="0.2">
      <c r="A1" s="1"/>
      <c r="B1" s="2"/>
      <c r="C1" s="2" t="s">
        <v>0</v>
      </c>
      <c r="D1" s="3" t="s">
        <v>453</v>
      </c>
      <c r="E1" s="3" t="s">
        <v>453</v>
      </c>
      <c r="F1" s="3" t="s">
        <v>453</v>
      </c>
      <c r="G1" s="3" t="s">
        <v>453</v>
      </c>
      <c r="H1" s="3" t="s">
        <v>453</v>
      </c>
    </row>
    <row r="2" spans="1:8" x14ac:dyDescent="0.2">
      <c r="A2" s="4"/>
      <c r="B2" s="5"/>
      <c r="C2" s="5" t="s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 x14ac:dyDescent="0.2">
      <c r="A3" s="4"/>
      <c r="B3" s="5"/>
      <c r="C3" s="5" t="s">
        <v>4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8" x14ac:dyDescent="0.2">
      <c r="A4" s="4"/>
      <c r="B4" s="5"/>
      <c r="C4" s="5" t="s">
        <v>5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8" x14ac:dyDescent="0.2">
      <c r="A5" s="4"/>
      <c r="B5" s="5"/>
      <c r="C5" s="5" t="s">
        <v>6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8" x14ac:dyDescent="0.2">
      <c r="A6" s="4"/>
      <c r="B6" s="5"/>
      <c r="C6" s="5" t="s">
        <v>7</v>
      </c>
      <c r="D6" s="3">
        <v>62</v>
      </c>
      <c r="E6" s="3">
        <v>62</v>
      </c>
      <c r="F6" s="3">
        <v>62</v>
      </c>
      <c r="G6" s="3">
        <v>62</v>
      </c>
      <c r="H6" s="3">
        <v>62</v>
      </c>
    </row>
    <row r="7" spans="1:8" x14ac:dyDescent="0.2">
      <c r="A7" s="4"/>
      <c r="B7" s="5"/>
      <c r="C7" s="5" t="s">
        <v>8</v>
      </c>
      <c r="D7" s="3">
        <v>200</v>
      </c>
      <c r="E7" s="3">
        <v>200</v>
      </c>
      <c r="F7" s="3">
        <v>200</v>
      </c>
      <c r="G7" s="3">
        <v>200</v>
      </c>
      <c r="H7" s="3">
        <v>200</v>
      </c>
    </row>
    <row r="8" spans="1:8" x14ac:dyDescent="0.2">
      <c r="A8" s="4"/>
      <c r="B8" s="5"/>
      <c r="C8" s="5" t="s">
        <v>9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8" x14ac:dyDescent="0.2">
      <c r="A9" s="4"/>
      <c r="B9" s="5"/>
      <c r="C9" s="5" t="s">
        <v>10</v>
      </c>
      <c r="D9" s="3">
        <v>1</v>
      </c>
      <c r="E9" s="3">
        <v>1</v>
      </c>
      <c r="F9" s="3">
        <v>1</v>
      </c>
      <c r="G9" s="3">
        <v>1</v>
      </c>
      <c r="H9" s="3">
        <v>1</v>
      </c>
    </row>
    <row r="10" spans="1:8" ht="15" thickBot="1" x14ac:dyDescent="0.25">
      <c r="A10" s="4"/>
      <c r="B10" s="5"/>
      <c r="C10" s="5" t="s">
        <v>11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">
      <c r="A11" s="6"/>
      <c r="B11" s="7"/>
      <c r="C11" s="8" t="s">
        <v>12</v>
      </c>
      <c r="D11" s="9" t="s">
        <v>454</v>
      </c>
      <c r="E11" s="9" t="s">
        <v>454</v>
      </c>
      <c r="F11" s="9" t="s">
        <v>454</v>
      </c>
      <c r="G11" s="9" t="s">
        <v>454</v>
      </c>
      <c r="H11" s="9" t="s">
        <v>454</v>
      </c>
    </row>
    <row r="12" spans="1:8" ht="15" thickBot="1" x14ac:dyDescent="0.25">
      <c r="A12" s="10"/>
      <c r="B12" s="11"/>
      <c r="C12" s="12" t="s">
        <v>14</v>
      </c>
      <c r="D12" s="13" t="s">
        <v>15</v>
      </c>
      <c r="E12" s="13" t="s">
        <v>455</v>
      </c>
      <c r="F12" s="13">
        <v>45253</v>
      </c>
      <c r="G12" s="13" t="s">
        <v>456</v>
      </c>
      <c r="H12" s="13">
        <v>45620</v>
      </c>
    </row>
    <row r="13" spans="1:8" x14ac:dyDescent="0.2">
      <c r="A13" s="14" t="s">
        <v>16</v>
      </c>
      <c r="B13" s="2"/>
      <c r="C13" s="7"/>
      <c r="D13" s="15"/>
      <c r="E13" s="15"/>
      <c r="F13" s="15"/>
      <c r="G13" s="15"/>
      <c r="H13" s="15"/>
    </row>
    <row r="14" spans="1:8" x14ac:dyDescent="0.2">
      <c r="A14" s="122" t="s">
        <v>17</v>
      </c>
      <c r="B14" s="123"/>
      <c r="C14" s="124"/>
      <c r="D14" s="125">
        <v>1401989.9800000004</v>
      </c>
      <c r="E14" s="125">
        <v>1930366.69</v>
      </c>
      <c r="F14" s="125">
        <v>2248897.0700000003</v>
      </c>
      <c r="G14" s="125">
        <v>2187325.73</v>
      </c>
      <c r="H14" s="125">
        <v>2563248.29</v>
      </c>
    </row>
    <row r="15" spans="1:8" x14ac:dyDescent="0.2">
      <c r="A15" s="16"/>
      <c r="B15" s="17" t="s">
        <v>18</v>
      </c>
      <c r="C15" s="5"/>
      <c r="D15" s="19">
        <v>183760.04</v>
      </c>
      <c r="E15" s="19">
        <v>222423.25</v>
      </c>
      <c r="F15" s="19">
        <v>279899.51</v>
      </c>
      <c r="G15" s="19">
        <v>224383.23</v>
      </c>
      <c r="H15" s="19">
        <v>67203.429999999993</v>
      </c>
    </row>
    <row r="16" spans="1:8" x14ac:dyDescent="0.2">
      <c r="A16" s="16"/>
      <c r="B16" s="20" t="s">
        <v>19</v>
      </c>
      <c r="D16" s="22">
        <v>3000.49</v>
      </c>
      <c r="E16" s="22">
        <v>3002.78</v>
      </c>
      <c r="F16" s="22">
        <v>0</v>
      </c>
      <c r="G16" s="22">
        <v>0</v>
      </c>
      <c r="H16" s="22">
        <v>281174.48</v>
      </c>
    </row>
    <row r="17" spans="1:8" hidden="1" x14ac:dyDescent="0.2">
      <c r="A17" s="16"/>
      <c r="B17" s="5"/>
      <c r="C17" s="23" t="s">
        <v>20</v>
      </c>
      <c r="D17" s="24">
        <v>3000.49</v>
      </c>
      <c r="E17" s="24">
        <v>3002.78</v>
      </c>
      <c r="F17" s="24">
        <v>0</v>
      </c>
      <c r="G17" s="24">
        <v>0</v>
      </c>
      <c r="H17" s="24">
        <v>55047.42</v>
      </c>
    </row>
    <row r="18" spans="1:8" hidden="1" x14ac:dyDescent="0.2">
      <c r="A18" s="16"/>
      <c r="B18" s="5"/>
      <c r="C18" s="23" t="s">
        <v>21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</row>
    <row r="19" spans="1:8" hidden="1" x14ac:dyDescent="0.2">
      <c r="A19" s="16"/>
      <c r="B19" s="5"/>
      <c r="C19" s="23" t="s">
        <v>22</v>
      </c>
      <c r="D19" s="24">
        <v>0</v>
      </c>
      <c r="E19" s="24">
        <v>0</v>
      </c>
      <c r="F19" s="24">
        <v>0</v>
      </c>
      <c r="G19" s="24">
        <v>0</v>
      </c>
      <c r="H19" s="24">
        <v>226127.06</v>
      </c>
    </row>
    <row r="20" spans="1:8" hidden="1" x14ac:dyDescent="0.2">
      <c r="A20" s="16"/>
      <c r="B20" s="5"/>
      <c r="C20" s="23" t="s">
        <v>23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</row>
    <row r="21" spans="1:8" hidden="1" x14ac:dyDescent="0.2">
      <c r="A21" s="16"/>
      <c r="B21" s="5"/>
      <c r="C21" s="23" t="s">
        <v>24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</row>
    <row r="22" spans="1:8" x14ac:dyDescent="0.2">
      <c r="A22" s="16"/>
      <c r="B22" s="17" t="s">
        <v>25</v>
      </c>
      <c r="C22" s="5"/>
      <c r="D22" s="22">
        <v>38948.1</v>
      </c>
      <c r="E22" s="22">
        <v>48323.109999999993</v>
      </c>
      <c r="F22" s="22">
        <v>53105.749999999993</v>
      </c>
      <c r="G22" s="22">
        <v>75779.11</v>
      </c>
      <c r="H22" s="22">
        <v>66176.56</v>
      </c>
    </row>
    <row r="23" spans="1:8" hidden="1" x14ac:dyDescent="0.2">
      <c r="A23" s="16"/>
      <c r="B23" s="5"/>
      <c r="C23" s="23" t="s">
        <v>26</v>
      </c>
      <c r="D23" s="24">
        <v>2173.69</v>
      </c>
      <c r="E23" s="24">
        <v>1017.73</v>
      </c>
      <c r="F23" s="24">
        <v>0</v>
      </c>
      <c r="G23" s="24">
        <v>18017.59</v>
      </c>
      <c r="H23" s="24">
        <v>0</v>
      </c>
    </row>
    <row r="24" spans="1:8" hidden="1" x14ac:dyDescent="0.2">
      <c r="A24" s="16"/>
      <c r="B24" s="5"/>
      <c r="C24" s="23" t="s">
        <v>27</v>
      </c>
      <c r="D24" s="24">
        <v>812.7</v>
      </c>
      <c r="E24" s="24">
        <v>3470.9</v>
      </c>
      <c r="F24" s="24">
        <v>512.45000000000005</v>
      </c>
      <c r="G24" s="24">
        <v>4744.3</v>
      </c>
      <c r="H24" s="24">
        <v>1278.93</v>
      </c>
    </row>
    <row r="25" spans="1:8" hidden="1" x14ac:dyDescent="0.2">
      <c r="A25" s="16"/>
      <c r="B25" s="5"/>
      <c r="C25" s="23" t="s">
        <v>28</v>
      </c>
      <c r="D25" s="24">
        <v>35798.949999999997</v>
      </c>
      <c r="E25" s="24">
        <v>43719.35</v>
      </c>
      <c r="F25" s="24">
        <v>52410.35</v>
      </c>
      <c r="G25" s="24">
        <v>52827.68</v>
      </c>
      <c r="H25" s="24">
        <v>64897.63</v>
      </c>
    </row>
    <row r="26" spans="1:8" hidden="1" x14ac:dyDescent="0.2">
      <c r="A26" s="16"/>
      <c r="B26" s="5"/>
      <c r="C26" s="23" t="s">
        <v>29</v>
      </c>
      <c r="D26" s="24">
        <v>162.76</v>
      </c>
      <c r="E26" s="24">
        <v>115.13</v>
      </c>
      <c r="F26" s="24">
        <v>182.95</v>
      </c>
      <c r="G26" s="24">
        <v>189.54</v>
      </c>
      <c r="H26" s="24">
        <v>0</v>
      </c>
    </row>
    <row r="27" spans="1:8" hidden="1" x14ac:dyDescent="0.2">
      <c r="A27" s="16"/>
      <c r="B27" s="5"/>
      <c r="C27" s="23" t="s">
        <v>30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</row>
    <row r="28" spans="1:8" hidden="1" x14ac:dyDescent="0.2">
      <c r="A28" s="16"/>
      <c r="B28" s="5"/>
      <c r="C28" s="23" t="s">
        <v>31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</row>
    <row r="29" spans="1:8" hidden="1" x14ac:dyDescent="0.2">
      <c r="A29" s="16"/>
      <c r="B29" s="5"/>
      <c r="C29" s="23" t="s">
        <v>32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</row>
    <row r="30" spans="1:8" hidden="1" x14ac:dyDescent="0.2">
      <c r="A30" s="16"/>
      <c r="B30" s="5"/>
      <c r="C30" s="23" t="s">
        <v>33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</row>
    <row r="31" spans="1:8" hidden="1" x14ac:dyDescent="0.2">
      <c r="A31" s="16"/>
      <c r="B31" s="5"/>
      <c r="C31" s="23" t="s">
        <v>34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</row>
    <row r="32" spans="1:8" hidden="1" x14ac:dyDescent="0.2">
      <c r="A32" s="16"/>
      <c r="B32" s="5"/>
      <c r="C32" s="23" t="s">
        <v>35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</row>
    <row r="33" spans="1:8" hidden="1" x14ac:dyDescent="0.2">
      <c r="A33" s="16"/>
      <c r="B33" s="5"/>
      <c r="C33" s="23" t="s">
        <v>36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</row>
    <row r="34" spans="1:8" hidden="1" x14ac:dyDescent="0.2">
      <c r="A34" s="16"/>
      <c r="B34" s="5"/>
      <c r="C34" s="23" t="s">
        <v>37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</row>
    <row r="35" spans="1:8" hidden="1" x14ac:dyDescent="0.2">
      <c r="A35" s="16"/>
      <c r="B35" s="5"/>
      <c r="C35" s="23" t="s">
        <v>38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</row>
    <row r="36" spans="1:8" hidden="1" x14ac:dyDescent="0.2">
      <c r="A36" s="16"/>
      <c r="B36" s="5"/>
      <c r="C36" s="23" t="s">
        <v>39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</row>
    <row r="37" spans="1:8" hidden="1" x14ac:dyDescent="0.2">
      <c r="A37" s="16"/>
      <c r="B37" s="5"/>
      <c r="C37" s="23" t="s">
        <v>40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</row>
    <row r="38" spans="1:8" hidden="1" x14ac:dyDescent="0.2">
      <c r="A38" s="16"/>
      <c r="B38" s="5"/>
      <c r="C38" s="23" t="s">
        <v>41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</row>
    <row r="39" spans="1:8" hidden="1" x14ac:dyDescent="0.2">
      <c r="A39" s="16"/>
      <c r="B39" s="5"/>
      <c r="C39" s="23" t="s">
        <v>42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</row>
    <row r="40" spans="1:8" hidden="1" x14ac:dyDescent="0.2">
      <c r="A40" s="16"/>
      <c r="B40" s="5"/>
      <c r="C40" s="23" t="s">
        <v>43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</row>
    <row r="41" spans="1:8" hidden="1" x14ac:dyDescent="0.2">
      <c r="A41" s="16"/>
      <c r="B41" s="5"/>
      <c r="C41" s="23" t="s">
        <v>44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</row>
    <row r="42" spans="1:8" hidden="1" x14ac:dyDescent="0.2">
      <c r="A42" s="16"/>
      <c r="B42" s="5"/>
      <c r="C42" s="23" t="s">
        <v>45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</row>
    <row r="43" spans="1:8" hidden="1" x14ac:dyDescent="0.2">
      <c r="A43" s="16"/>
      <c r="B43" s="5"/>
      <c r="C43" s="23" t="s">
        <v>46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</row>
    <row r="44" spans="1:8" hidden="1" x14ac:dyDescent="0.2">
      <c r="A44" s="16"/>
      <c r="B44" s="5"/>
      <c r="C44" s="23" t="s">
        <v>47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</row>
    <row r="45" spans="1:8" hidden="1" x14ac:dyDescent="0.2">
      <c r="A45" s="16"/>
      <c r="B45" s="5"/>
      <c r="C45" s="23" t="s">
        <v>48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</row>
    <row r="46" spans="1:8" hidden="1" x14ac:dyDescent="0.2">
      <c r="A46" s="16"/>
      <c r="B46" s="5"/>
      <c r="C46" s="23" t="s">
        <v>49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</row>
    <row r="47" spans="1:8" hidden="1" x14ac:dyDescent="0.2">
      <c r="A47" s="16"/>
      <c r="B47" s="5"/>
      <c r="C47" s="23" t="s">
        <v>50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</row>
    <row r="48" spans="1:8" hidden="1" x14ac:dyDescent="0.2">
      <c r="A48" s="16"/>
      <c r="B48" s="5"/>
      <c r="C48" s="23" t="s">
        <v>51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</row>
    <row r="49" spans="1:8" hidden="1" x14ac:dyDescent="0.2">
      <c r="A49" s="16"/>
      <c r="B49" s="5"/>
      <c r="C49" s="23" t="s">
        <v>52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</row>
    <row r="50" spans="1:8" hidden="1" x14ac:dyDescent="0.2">
      <c r="A50" s="16"/>
      <c r="B50" s="5"/>
      <c r="C50" s="23" t="s">
        <v>53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</row>
    <row r="51" spans="1:8" hidden="1" x14ac:dyDescent="0.2">
      <c r="A51" s="16"/>
      <c r="B51" s="5"/>
      <c r="C51" s="23" t="s">
        <v>54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</row>
    <row r="52" spans="1:8" hidden="1" x14ac:dyDescent="0.2">
      <c r="A52" s="16"/>
      <c r="B52" s="5"/>
      <c r="C52" s="23" t="s">
        <v>55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</row>
    <row r="53" spans="1:8" hidden="1" x14ac:dyDescent="0.2">
      <c r="A53" s="16"/>
      <c r="B53" s="5"/>
      <c r="C53" s="23" t="s">
        <v>56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</row>
    <row r="54" spans="1:8" hidden="1" x14ac:dyDescent="0.2">
      <c r="A54" s="16"/>
      <c r="B54" s="5"/>
      <c r="C54" s="23" t="s">
        <v>57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</row>
    <row r="55" spans="1:8" hidden="1" x14ac:dyDescent="0.2">
      <c r="A55" s="16"/>
      <c r="B55" s="5"/>
      <c r="C55" s="23" t="s">
        <v>58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</row>
    <row r="56" spans="1:8" hidden="1" x14ac:dyDescent="0.2">
      <c r="A56" s="16"/>
      <c r="B56" s="5"/>
      <c r="C56" s="23" t="s">
        <v>59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</row>
    <row r="57" spans="1:8" hidden="1" x14ac:dyDescent="0.2">
      <c r="A57" s="16"/>
      <c r="B57" s="5"/>
      <c r="C57" s="23" t="s">
        <v>60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</row>
    <row r="58" spans="1:8" hidden="1" x14ac:dyDescent="0.2">
      <c r="A58" s="16"/>
      <c r="B58" s="5"/>
      <c r="C58" s="23" t="s">
        <v>61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</row>
    <row r="59" spans="1:8" hidden="1" x14ac:dyDescent="0.2">
      <c r="A59" s="16"/>
      <c r="B59" s="5"/>
      <c r="C59" s="23" t="s">
        <v>62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</row>
    <row r="60" spans="1:8" hidden="1" x14ac:dyDescent="0.2">
      <c r="A60" s="16"/>
      <c r="B60" s="5"/>
      <c r="C60" s="23" t="s">
        <v>63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</row>
    <row r="61" spans="1:8" hidden="1" x14ac:dyDescent="0.2">
      <c r="A61" s="25"/>
      <c r="B61" s="5"/>
      <c r="C61" s="23" t="s">
        <v>64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</row>
    <row r="62" spans="1:8" hidden="1" x14ac:dyDescent="0.2">
      <c r="A62" s="25"/>
      <c r="B62" s="5"/>
      <c r="C62" s="23" t="s">
        <v>65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</row>
    <row r="63" spans="1:8" hidden="1" x14ac:dyDescent="0.2">
      <c r="A63" s="25"/>
      <c r="B63" s="5"/>
      <c r="C63" s="23" t="s">
        <v>66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</row>
    <row r="64" spans="1:8" x14ac:dyDescent="0.2">
      <c r="A64" s="16"/>
      <c r="B64" s="26" t="s">
        <v>67</v>
      </c>
      <c r="C64" s="5"/>
      <c r="D64" s="22">
        <v>985202.59000000008</v>
      </c>
      <c r="E64" s="22">
        <v>1463392.75</v>
      </c>
      <c r="F64" s="22">
        <v>1650663.3200000003</v>
      </c>
      <c r="G64" s="22">
        <v>1635156.5</v>
      </c>
      <c r="H64" s="22">
        <v>1890195.4699999997</v>
      </c>
    </row>
    <row r="65" spans="1:8" hidden="1" x14ac:dyDescent="0.2">
      <c r="A65" s="16"/>
      <c r="B65" s="23"/>
      <c r="C65" s="5" t="s">
        <v>68</v>
      </c>
      <c r="D65" s="24">
        <v>1079277.3500000001</v>
      </c>
      <c r="E65" s="24">
        <v>1532497.12</v>
      </c>
      <c r="F65" s="24">
        <v>1787283.3600000003</v>
      </c>
      <c r="G65" s="24">
        <v>1780198.58</v>
      </c>
      <c r="H65" s="24">
        <v>2040480.46</v>
      </c>
    </row>
    <row r="66" spans="1:8" x14ac:dyDescent="0.2">
      <c r="A66" s="143"/>
      <c r="B66" s="144"/>
      <c r="C66" s="145" t="s">
        <v>69</v>
      </c>
      <c r="D66" s="146">
        <v>234655.11</v>
      </c>
      <c r="E66" s="146">
        <v>377977.01</v>
      </c>
      <c r="F66" s="146">
        <v>437247.75000000006</v>
      </c>
      <c r="G66" s="146">
        <v>442464.08999999997</v>
      </c>
      <c r="H66" s="146">
        <v>504557.37</v>
      </c>
    </row>
    <row r="67" spans="1:8" x14ac:dyDescent="0.2">
      <c r="A67" s="147"/>
      <c r="B67" s="144"/>
      <c r="C67" s="145" t="s">
        <v>70</v>
      </c>
      <c r="D67" s="148">
        <v>8020.17</v>
      </c>
      <c r="E67" s="148">
        <v>3539.1299999999997</v>
      </c>
      <c r="F67" s="148">
        <v>2592.6400000000003</v>
      </c>
      <c r="G67" s="148">
        <v>2413.5299999999997</v>
      </c>
      <c r="H67" s="148">
        <v>1827.82</v>
      </c>
    </row>
    <row r="68" spans="1:8" x14ac:dyDescent="0.2">
      <c r="A68" s="147"/>
      <c r="B68" s="144"/>
      <c r="C68" s="145" t="s">
        <v>71</v>
      </c>
      <c r="D68" s="148">
        <v>788701.35</v>
      </c>
      <c r="E68" s="148">
        <v>1102019.6700000002</v>
      </c>
      <c r="F68" s="148">
        <v>1300784.9700000002</v>
      </c>
      <c r="G68" s="148">
        <v>1288663.2100000002</v>
      </c>
      <c r="H68" s="148">
        <v>1490502.44</v>
      </c>
    </row>
    <row r="69" spans="1:8" x14ac:dyDescent="0.2">
      <c r="A69" s="147"/>
      <c r="B69" s="144"/>
      <c r="C69" s="145" t="s">
        <v>72</v>
      </c>
      <c r="D69" s="148">
        <v>47900.719999999994</v>
      </c>
      <c r="E69" s="148">
        <v>48961.31</v>
      </c>
      <c r="F69" s="148">
        <v>46658</v>
      </c>
      <c r="G69" s="148">
        <v>46657.749999999993</v>
      </c>
      <c r="H69" s="148">
        <v>43592.83</v>
      </c>
    </row>
    <row r="70" spans="1:8" hidden="1" x14ac:dyDescent="0.2">
      <c r="A70" s="16"/>
      <c r="B70" s="5"/>
      <c r="C70" s="5" t="s">
        <v>73</v>
      </c>
      <c r="D70" s="28">
        <v>90191.48</v>
      </c>
      <c r="E70" s="28">
        <v>62979.839999999997</v>
      </c>
      <c r="F70" s="28">
        <v>129509.5</v>
      </c>
      <c r="G70" s="28">
        <v>137841.28</v>
      </c>
      <c r="H70" s="28">
        <v>141971.14000000001</v>
      </c>
    </row>
    <row r="71" spans="1:8" hidden="1" x14ac:dyDescent="0.2">
      <c r="A71" s="16"/>
      <c r="B71" s="5"/>
      <c r="C71" s="23" t="s">
        <v>74</v>
      </c>
      <c r="D71" s="28">
        <v>11465.75</v>
      </c>
      <c r="E71" s="28">
        <v>13526.479999999998</v>
      </c>
      <c r="F71" s="28">
        <v>22449.120000000003</v>
      </c>
      <c r="G71" s="28">
        <v>24306.48</v>
      </c>
      <c r="H71" s="28">
        <v>39731.81</v>
      </c>
    </row>
    <row r="72" spans="1:8" hidden="1" x14ac:dyDescent="0.2">
      <c r="A72" s="16"/>
      <c r="B72" s="5"/>
      <c r="C72" s="23" t="s">
        <v>75</v>
      </c>
      <c r="D72" s="28">
        <v>912.09</v>
      </c>
      <c r="E72" s="28">
        <v>338.14000000000004</v>
      </c>
      <c r="F72" s="28">
        <v>235.59</v>
      </c>
      <c r="G72" s="28">
        <v>213.94</v>
      </c>
      <c r="H72" s="28">
        <v>82.45</v>
      </c>
    </row>
    <row r="73" spans="1:8" hidden="1" x14ac:dyDescent="0.2">
      <c r="A73" s="16"/>
      <c r="B73" s="5"/>
      <c r="C73" s="23" t="s">
        <v>76</v>
      </c>
      <c r="D73" s="28">
        <v>38038.199999999997</v>
      </c>
      <c r="E73" s="28">
        <v>41790.28</v>
      </c>
      <c r="F73" s="28">
        <v>58264.06</v>
      </c>
      <c r="G73" s="28">
        <v>59671.729999999996</v>
      </c>
      <c r="H73" s="28">
        <v>70437.680000000008</v>
      </c>
    </row>
    <row r="74" spans="1:8" hidden="1" x14ac:dyDescent="0.2">
      <c r="A74" s="16"/>
      <c r="B74" s="5"/>
      <c r="C74" s="23" t="s">
        <v>77</v>
      </c>
      <c r="D74" s="28">
        <v>1214.44</v>
      </c>
      <c r="E74" s="28">
        <v>1263.94</v>
      </c>
      <c r="F74" s="28">
        <v>1309.73</v>
      </c>
      <c r="G74" s="28">
        <v>1298.1299999999999</v>
      </c>
      <c r="H74" s="28">
        <v>1293.2</v>
      </c>
    </row>
    <row r="75" spans="1:8" hidden="1" x14ac:dyDescent="0.2">
      <c r="A75" s="16"/>
      <c r="B75" s="5"/>
      <c r="C75" s="23" t="s">
        <v>78</v>
      </c>
      <c r="D75" s="28">
        <v>38561</v>
      </c>
      <c r="E75" s="28">
        <v>6061</v>
      </c>
      <c r="F75" s="28">
        <v>47251</v>
      </c>
      <c r="G75" s="28">
        <v>52351</v>
      </c>
      <c r="H75" s="28">
        <v>30426</v>
      </c>
    </row>
    <row r="76" spans="1:8" hidden="1" x14ac:dyDescent="0.2">
      <c r="A76" s="16"/>
      <c r="C76" s="5" t="s">
        <v>79</v>
      </c>
      <c r="D76" s="28">
        <v>3883.28</v>
      </c>
      <c r="E76" s="28">
        <v>6124.53</v>
      </c>
      <c r="F76" s="28">
        <v>7110.54</v>
      </c>
      <c r="G76" s="28">
        <v>7200.8</v>
      </c>
      <c r="H76" s="28">
        <v>8313.8499999999985</v>
      </c>
    </row>
    <row r="77" spans="1:8" hidden="1" x14ac:dyDescent="0.2">
      <c r="A77" s="16"/>
      <c r="B77" s="5"/>
      <c r="C77" s="23" t="s">
        <v>80</v>
      </c>
      <c r="D77" s="28">
        <v>152.96</v>
      </c>
      <c r="E77" s="28">
        <v>47.66</v>
      </c>
      <c r="F77" s="28">
        <v>19.989999999999998</v>
      </c>
      <c r="G77" s="28">
        <v>18.05</v>
      </c>
      <c r="H77" s="28">
        <v>7.14</v>
      </c>
    </row>
    <row r="78" spans="1:8" hidden="1" x14ac:dyDescent="0.2">
      <c r="A78" s="16"/>
      <c r="B78" s="5"/>
      <c r="C78" s="23" t="s">
        <v>81</v>
      </c>
      <c r="D78" s="28">
        <v>3730.32</v>
      </c>
      <c r="E78" s="28">
        <v>6076.87</v>
      </c>
      <c r="F78" s="28">
        <v>7090.55</v>
      </c>
      <c r="G78" s="28">
        <v>7182.75</v>
      </c>
      <c r="H78" s="28">
        <v>8306.7099999999991</v>
      </c>
    </row>
    <row r="79" spans="1:8" x14ac:dyDescent="0.2">
      <c r="A79" s="16"/>
      <c r="B79" s="26" t="s">
        <v>82</v>
      </c>
      <c r="C79" s="5"/>
      <c r="D79" s="29">
        <v>191078.76000000015</v>
      </c>
      <c r="E79" s="29">
        <v>193224.79999999987</v>
      </c>
      <c r="F79" s="29">
        <v>265228.49000000017</v>
      </c>
      <c r="G79" s="29">
        <v>252006.88999999993</v>
      </c>
      <c r="H79" s="29">
        <v>258498.35000000044</v>
      </c>
    </row>
    <row r="80" spans="1:8" hidden="1" x14ac:dyDescent="0.2">
      <c r="A80" s="16"/>
      <c r="B80" s="5"/>
      <c r="C80" s="176" t="s">
        <v>83</v>
      </c>
      <c r="D80" s="28">
        <v>64011.93</v>
      </c>
      <c r="E80" s="28">
        <v>57776.35</v>
      </c>
      <c r="F80" s="28">
        <v>88825.02</v>
      </c>
      <c r="G80" s="28">
        <v>70110.61</v>
      </c>
      <c r="H80" s="28">
        <v>84065.67</v>
      </c>
    </row>
    <row r="81" spans="1:8" hidden="1" x14ac:dyDescent="0.2">
      <c r="A81" s="16"/>
      <c r="C81" s="176" t="s">
        <v>84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</row>
    <row r="82" spans="1:8" hidden="1" x14ac:dyDescent="0.2">
      <c r="A82" s="16"/>
      <c r="B82" s="176"/>
      <c r="C82" s="177" t="s">
        <v>85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</row>
    <row r="83" spans="1:8" hidden="1" x14ac:dyDescent="0.2">
      <c r="A83" s="16"/>
      <c r="B83" s="176"/>
      <c r="C83" s="177" t="s">
        <v>86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</row>
    <row r="84" spans="1:8" hidden="1" x14ac:dyDescent="0.2">
      <c r="A84" s="16"/>
      <c r="B84" s="176"/>
      <c r="C84" s="177" t="s">
        <v>87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</row>
    <row r="85" spans="1:8" hidden="1" x14ac:dyDescent="0.2">
      <c r="A85" s="16"/>
      <c r="B85" s="176"/>
      <c r="C85" s="177" t="s">
        <v>88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</row>
    <row r="86" spans="1:8" hidden="1" x14ac:dyDescent="0.2">
      <c r="A86" s="16"/>
      <c r="B86" s="176"/>
      <c r="C86" s="177" t="s">
        <v>89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</row>
    <row r="87" spans="1:8" hidden="1" x14ac:dyDescent="0.2">
      <c r="A87" s="16"/>
      <c r="B87" s="176"/>
      <c r="C87" s="177" t="s">
        <v>90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</row>
    <row r="88" spans="1:8" hidden="1" x14ac:dyDescent="0.2">
      <c r="A88" s="16"/>
      <c r="C88" s="176" t="s">
        <v>91</v>
      </c>
      <c r="D88" s="28">
        <v>18875.16</v>
      </c>
      <c r="E88" s="28">
        <v>35201.83</v>
      </c>
      <c r="F88" s="28">
        <v>37206.06</v>
      </c>
      <c r="G88" s="28">
        <v>35733.599999999999</v>
      </c>
      <c r="H88" s="28">
        <v>24121.95</v>
      </c>
    </row>
    <row r="89" spans="1:8" hidden="1" x14ac:dyDescent="0.2">
      <c r="A89" s="16"/>
      <c r="B89" s="5"/>
      <c r="C89" s="177" t="s">
        <v>92</v>
      </c>
      <c r="D89" s="28">
        <v>5971.78</v>
      </c>
      <c r="E89" s="28">
        <v>7368.45</v>
      </c>
      <c r="F89" s="28">
        <v>14414.76</v>
      </c>
      <c r="G89" s="28">
        <v>14427.86</v>
      </c>
      <c r="H89" s="28">
        <v>13592.2</v>
      </c>
    </row>
    <row r="90" spans="1:8" hidden="1" x14ac:dyDescent="0.2">
      <c r="A90" s="16"/>
      <c r="B90" s="5"/>
      <c r="C90" s="177" t="s">
        <v>93</v>
      </c>
      <c r="D90" s="28">
        <v>11648.88</v>
      </c>
      <c r="E90" s="28">
        <v>23348.71</v>
      </c>
      <c r="F90" s="28">
        <v>19355.169999999998</v>
      </c>
      <c r="G90" s="28">
        <v>17846.759999999998</v>
      </c>
      <c r="H90" s="28">
        <v>8804.9500000000007</v>
      </c>
    </row>
    <row r="91" spans="1:8" hidden="1" x14ac:dyDescent="0.2">
      <c r="A91" s="16"/>
      <c r="B91" s="5"/>
      <c r="C91" s="177" t="s">
        <v>94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</row>
    <row r="92" spans="1:8" hidden="1" x14ac:dyDescent="0.2">
      <c r="A92" s="16"/>
      <c r="B92" s="5"/>
      <c r="C92" s="177" t="s">
        <v>95</v>
      </c>
      <c r="D92" s="28">
        <v>1254.5</v>
      </c>
      <c r="E92" s="28">
        <v>4484.67</v>
      </c>
      <c r="F92" s="28">
        <v>3436.13</v>
      </c>
      <c r="G92" s="28">
        <v>3458.98</v>
      </c>
      <c r="H92" s="28">
        <v>1724.8</v>
      </c>
    </row>
    <row r="93" spans="1:8" hidden="1" x14ac:dyDescent="0.2">
      <c r="A93" s="16"/>
      <c r="B93" s="5"/>
      <c r="C93" s="177" t="s">
        <v>96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</row>
    <row r="94" spans="1:8" hidden="1" x14ac:dyDescent="0.2">
      <c r="A94" s="16"/>
      <c r="B94" s="5"/>
      <c r="C94" s="177" t="s">
        <v>97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</row>
    <row r="95" spans="1:8" hidden="1" x14ac:dyDescent="0.2">
      <c r="A95" s="16"/>
      <c r="B95" s="5"/>
      <c r="C95" s="177" t="s">
        <v>98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</row>
    <row r="96" spans="1:8" hidden="1" x14ac:dyDescent="0.2">
      <c r="A96" s="16"/>
      <c r="B96" s="5"/>
      <c r="C96" s="177" t="s">
        <v>99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</row>
    <row r="97" spans="1:8" hidden="1" x14ac:dyDescent="0.2">
      <c r="A97" s="16"/>
      <c r="B97" s="5"/>
      <c r="C97" s="177" t="s">
        <v>100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</row>
    <row r="98" spans="1:8" hidden="1" x14ac:dyDescent="0.2">
      <c r="A98" s="16"/>
      <c r="B98" s="5"/>
      <c r="C98" s="176" t="s">
        <v>101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</row>
    <row r="99" spans="1:8" hidden="1" x14ac:dyDescent="0.2">
      <c r="A99" s="16"/>
      <c r="C99" s="5" t="s">
        <v>102</v>
      </c>
      <c r="D99" s="28">
        <v>108191.67000000016</v>
      </c>
      <c r="E99" s="28">
        <v>100246.61999999988</v>
      </c>
      <c r="F99" s="28">
        <v>139197.41000000015</v>
      </c>
      <c r="G99" s="28">
        <v>146162.67999999993</v>
      </c>
      <c r="H99" s="28">
        <v>150310.73000000045</v>
      </c>
    </row>
    <row r="100" spans="1:8" x14ac:dyDescent="0.2">
      <c r="A100" s="32" t="s">
        <v>103</v>
      </c>
      <c r="B100" s="17"/>
      <c r="C100" s="17"/>
      <c r="D100" s="18">
        <v>1401989.99</v>
      </c>
      <c r="E100" s="18">
        <v>1930366.68</v>
      </c>
      <c r="F100" s="18">
        <v>2248897.06</v>
      </c>
      <c r="G100" s="18">
        <v>2187325.7199999997</v>
      </c>
      <c r="H100" s="18">
        <v>2563248.2899999996</v>
      </c>
    </row>
    <row r="101" spans="1:8" x14ac:dyDescent="0.2">
      <c r="A101" s="33" t="s">
        <v>104</v>
      </c>
      <c r="B101" s="17"/>
      <c r="C101" s="17"/>
      <c r="D101" s="18">
        <v>1181605.83</v>
      </c>
      <c r="E101" s="18">
        <v>1635622.39</v>
      </c>
      <c r="F101" s="18">
        <v>1974510.79</v>
      </c>
      <c r="G101" s="18">
        <v>1932792.13</v>
      </c>
      <c r="H101" s="18">
        <v>2150991.5299999998</v>
      </c>
    </row>
    <row r="102" spans="1:8" x14ac:dyDescent="0.2">
      <c r="A102" s="34"/>
      <c r="B102" s="178" t="s">
        <v>105</v>
      </c>
      <c r="D102" s="28">
        <v>882480.94000000006</v>
      </c>
      <c r="E102" s="28">
        <v>1356314.6900000002</v>
      </c>
      <c r="F102" s="28">
        <v>1766343.5400000003</v>
      </c>
      <c r="G102" s="28">
        <v>1690335.4</v>
      </c>
      <c r="H102" s="28">
        <v>2012148.24</v>
      </c>
    </row>
    <row r="103" spans="1:8" hidden="1" x14ac:dyDescent="0.2">
      <c r="A103" s="34"/>
      <c r="B103" s="27"/>
      <c r="C103" s="176" t="s">
        <v>106</v>
      </c>
      <c r="D103" s="28">
        <v>80.989999999999995</v>
      </c>
      <c r="E103" s="28">
        <v>40.36</v>
      </c>
      <c r="F103" s="28">
        <v>26.83</v>
      </c>
      <c r="G103" s="28">
        <v>29.84</v>
      </c>
      <c r="H103" s="28">
        <v>452.47</v>
      </c>
    </row>
    <row r="104" spans="1:8" hidden="1" x14ac:dyDescent="0.2">
      <c r="A104" s="34"/>
      <c r="B104" s="27"/>
      <c r="C104" s="176" t="s">
        <v>107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</row>
    <row r="105" spans="1:8" hidden="1" x14ac:dyDescent="0.2">
      <c r="A105" s="34"/>
      <c r="B105" s="27"/>
      <c r="C105" s="176" t="s">
        <v>108</v>
      </c>
      <c r="D105" s="28">
        <v>766669.16</v>
      </c>
      <c r="E105" s="28">
        <v>1046242.67</v>
      </c>
      <c r="F105" s="28">
        <v>1452181.12</v>
      </c>
      <c r="G105" s="28">
        <v>1414534.13</v>
      </c>
      <c r="H105" s="28">
        <v>1595330.47</v>
      </c>
    </row>
    <row r="106" spans="1:8" hidden="1" x14ac:dyDescent="0.2">
      <c r="A106" s="34"/>
      <c r="B106" s="27"/>
      <c r="C106" s="176" t="s">
        <v>109</v>
      </c>
      <c r="D106" s="28">
        <v>100510.9</v>
      </c>
      <c r="E106" s="28">
        <v>187914.61</v>
      </c>
      <c r="F106" s="28">
        <v>198633.24</v>
      </c>
      <c r="G106" s="28">
        <v>151606.72</v>
      </c>
      <c r="H106" s="28">
        <v>298983.8</v>
      </c>
    </row>
    <row r="107" spans="1:8" hidden="1" x14ac:dyDescent="0.2">
      <c r="A107" s="34"/>
      <c r="B107" s="27"/>
      <c r="C107" s="176" t="s">
        <v>110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</row>
    <row r="108" spans="1:8" hidden="1" x14ac:dyDescent="0.2">
      <c r="A108" s="34"/>
      <c r="B108" s="27"/>
      <c r="C108" s="176" t="s">
        <v>111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</row>
    <row r="109" spans="1:8" hidden="1" x14ac:dyDescent="0.2">
      <c r="A109" s="34"/>
      <c r="B109" s="27"/>
      <c r="C109" s="176" t="s">
        <v>112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</row>
    <row r="110" spans="1:8" hidden="1" x14ac:dyDescent="0.2">
      <c r="A110" s="34"/>
      <c r="B110" s="27"/>
      <c r="C110" s="176" t="s">
        <v>113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</row>
    <row r="111" spans="1:8" hidden="1" x14ac:dyDescent="0.2">
      <c r="A111" s="34"/>
      <c r="B111" s="27"/>
      <c r="C111" s="176" t="s">
        <v>114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</row>
    <row r="112" spans="1:8" hidden="1" x14ac:dyDescent="0.2">
      <c r="A112" s="34"/>
      <c r="B112" s="27"/>
      <c r="C112" s="176" t="s">
        <v>115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</row>
    <row r="113" spans="1:8" hidden="1" x14ac:dyDescent="0.2">
      <c r="A113" s="34"/>
      <c r="B113" s="27"/>
      <c r="C113" s="176" t="s">
        <v>116</v>
      </c>
      <c r="D113" s="28">
        <v>15004.15</v>
      </c>
      <c r="E113" s="28">
        <v>8963.2800000000007</v>
      </c>
      <c r="F113" s="28">
        <v>2614.4499999999998</v>
      </c>
      <c r="G113" s="28">
        <v>10409.27</v>
      </c>
      <c r="H113" s="28">
        <v>3885.27</v>
      </c>
    </row>
    <row r="114" spans="1:8" hidden="1" x14ac:dyDescent="0.2">
      <c r="A114" s="34"/>
      <c r="B114" s="27"/>
      <c r="C114" s="176" t="s">
        <v>117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</row>
    <row r="115" spans="1:8" hidden="1" x14ac:dyDescent="0.2">
      <c r="A115" s="34"/>
      <c r="B115" s="27"/>
      <c r="C115" s="176" t="s">
        <v>118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</row>
    <row r="116" spans="1:8" hidden="1" x14ac:dyDescent="0.2">
      <c r="A116" s="34"/>
      <c r="B116" s="27"/>
      <c r="C116" s="176" t="s">
        <v>119</v>
      </c>
      <c r="D116" s="28">
        <v>215.74</v>
      </c>
      <c r="E116" s="28">
        <v>229.95</v>
      </c>
      <c r="F116" s="28">
        <v>198.32</v>
      </c>
      <c r="G116" s="28">
        <v>196.23</v>
      </c>
      <c r="H116" s="28">
        <v>171.26</v>
      </c>
    </row>
    <row r="117" spans="1:8" hidden="1" x14ac:dyDescent="0.2">
      <c r="A117" s="34"/>
      <c r="B117" s="27"/>
      <c r="C117" s="176" t="s">
        <v>120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</row>
    <row r="118" spans="1:8" hidden="1" x14ac:dyDescent="0.2">
      <c r="A118" s="34"/>
      <c r="C118" s="176" t="s">
        <v>21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</row>
    <row r="119" spans="1:8" hidden="1" x14ac:dyDescent="0.2">
      <c r="A119" s="34"/>
      <c r="B119" s="27"/>
      <c r="C119" s="23" t="s">
        <v>22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</row>
    <row r="120" spans="1:8" hidden="1" x14ac:dyDescent="0.2">
      <c r="A120" s="34"/>
      <c r="B120" s="27"/>
      <c r="C120" s="23" t="s">
        <v>23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</row>
    <row r="121" spans="1:8" hidden="1" x14ac:dyDescent="0.2">
      <c r="A121" s="34"/>
      <c r="C121" s="177" t="s">
        <v>121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</row>
    <row r="122" spans="1:8" hidden="1" x14ac:dyDescent="0.2">
      <c r="A122" s="34"/>
      <c r="C122" s="5" t="s">
        <v>122</v>
      </c>
      <c r="D122" s="28">
        <v>0</v>
      </c>
      <c r="E122" s="28">
        <v>112923.82</v>
      </c>
      <c r="F122" s="28">
        <v>112689.58</v>
      </c>
      <c r="G122" s="28">
        <v>113559.21</v>
      </c>
      <c r="H122" s="28">
        <v>113324.97</v>
      </c>
    </row>
    <row r="123" spans="1:8" hidden="1" x14ac:dyDescent="0.2">
      <c r="A123" s="34"/>
      <c r="B123" s="176"/>
      <c r="C123" s="23" t="s">
        <v>123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</row>
    <row r="124" spans="1:8" hidden="1" x14ac:dyDescent="0.2">
      <c r="A124" s="34"/>
      <c r="B124" s="176"/>
      <c r="C124" s="23" t="s">
        <v>124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</row>
    <row r="125" spans="1:8" x14ac:dyDescent="0.2">
      <c r="A125" s="16"/>
      <c r="B125" s="26" t="s">
        <v>125</v>
      </c>
      <c r="C125" s="5"/>
      <c r="D125" s="28">
        <v>0</v>
      </c>
      <c r="E125" s="28">
        <v>0</v>
      </c>
      <c r="F125" s="28">
        <v>0</v>
      </c>
      <c r="G125" s="28">
        <v>0</v>
      </c>
      <c r="H125" s="28">
        <v>0</v>
      </c>
    </row>
    <row r="126" spans="1:8" hidden="1" x14ac:dyDescent="0.2">
      <c r="A126" s="16"/>
      <c r="C126" s="23" t="s">
        <v>52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</row>
    <row r="127" spans="1:8" hidden="1" x14ac:dyDescent="0.2">
      <c r="A127" s="16"/>
      <c r="B127" s="5"/>
      <c r="C127" s="23" t="s">
        <v>53</v>
      </c>
      <c r="D127" s="28">
        <v>0</v>
      </c>
      <c r="E127" s="28">
        <v>0</v>
      </c>
      <c r="F127" s="28">
        <v>0</v>
      </c>
      <c r="G127" s="28">
        <v>0</v>
      </c>
      <c r="H127" s="28">
        <v>0</v>
      </c>
    </row>
    <row r="128" spans="1:8" hidden="1" x14ac:dyDescent="0.2">
      <c r="A128" s="16"/>
      <c r="B128" s="5"/>
      <c r="C128" s="23" t="s">
        <v>54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</row>
    <row r="129" spans="1:8" hidden="1" x14ac:dyDescent="0.2">
      <c r="A129" s="16"/>
      <c r="B129" s="27"/>
      <c r="C129" s="23" t="s">
        <v>55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</row>
    <row r="130" spans="1:8" hidden="1" x14ac:dyDescent="0.2">
      <c r="A130" s="16"/>
      <c r="B130" s="27"/>
      <c r="C130" s="23" t="s">
        <v>56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</row>
    <row r="131" spans="1:8" hidden="1" x14ac:dyDescent="0.2">
      <c r="A131" s="16"/>
      <c r="C131" s="23" t="s">
        <v>57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</row>
    <row r="132" spans="1:8" hidden="1" x14ac:dyDescent="0.2">
      <c r="A132" s="16"/>
      <c r="C132" s="23" t="s">
        <v>58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</row>
    <row r="133" spans="1:8" hidden="1" x14ac:dyDescent="0.2">
      <c r="A133" s="16"/>
      <c r="B133" s="5" t="s">
        <v>126</v>
      </c>
      <c r="C133" s="23" t="s">
        <v>59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</row>
    <row r="134" spans="1:8" hidden="1" x14ac:dyDescent="0.2">
      <c r="A134" s="16"/>
      <c r="B134" s="27"/>
      <c r="C134" s="23" t="s">
        <v>122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</row>
    <row r="135" spans="1:8" hidden="1" x14ac:dyDescent="0.2">
      <c r="A135" s="16"/>
      <c r="C135" s="23" t="s">
        <v>51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</row>
    <row r="136" spans="1:8" x14ac:dyDescent="0.2">
      <c r="A136" s="16"/>
      <c r="B136" s="17" t="s">
        <v>127</v>
      </c>
      <c r="C136" s="5"/>
      <c r="D136" s="28">
        <v>0</v>
      </c>
      <c r="E136" s="28">
        <v>0</v>
      </c>
      <c r="F136" s="28">
        <v>0</v>
      </c>
      <c r="G136" s="28">
        <v>0</v>
      </c>
      <c r="H136" s="28">
        <v>0</v>
      </c>
    </row>
    <row r="137" spans="1:8" x14ac:dyDescent="0.2">
      <c r="A137" s="16"/>
      <c r="B137" s="26" t="s">
        <v>128</v>
      </c>
      <c r="C137" s="23"/>
      <c r="D137" s="28">
        <v>248374.97</v>
      </c>
      <c r="E137" s="28">
        <v>213146.37</v>
      </c>
      <c r="F137" s="28">
        <v>52354.05</v>
      </c>
      <c r="G137" s="28">
        <v>48186.74</v>
      </c>
      <c r="H137" s="28">
        <v>74787.28</v>
      </c>
    </row>
    <row r="138" spans="1:8" hidden="1" x14ac:dyDescent="0.2">
      <c r="A138" s="16"/>
      <c r="B138" s="175"/>
      <c r="C138" s="23" t="s">
        <v>129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</row>
    <row r="139" spans="1:8" hidden="1" x14ac:dyDescent="0.2">
      <c r="A139" s="16"/>
      <c r="B139" s="175"/>
      <c r="C139" s="23" t="s">
        <v>130</v>
      </c>
      <c r="D139" s="28">
        <v>177553.41</v>
      </c>
      <c r="E139" s="28">
        <v>161509.22</v>
      </c>
      <c r="F139" s="28">
        <v>51198</v>
      </c>
      <c r="G139" s="28">
        <v>47331.02</v>
      </c>
      <c r="H139" s="28">
        <v>74556.23</v>
      </c>
    </row>
    <row r="140" spans="1:8" hidden="1" x14ac:dyDescent="0.2">
      <c r="A140" s="16"/>
      <c r="B140" s="175"/>
      <c r="C140" s="23" t="s">
        <v>131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</row>
    <row r="141" spans="1:8" hidden="1" x14ac:dyDescent="0.2">
      <c r="A141" s="16"/>
      <c r="B141" s="175"/>
      <c r="C141" s="23" t="s">
        <v>132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</row>
    <row r="142" spans="1:8" hidden="1" x14ac:dyDescent="0.2">
      <c r="A142" s="16"/>
      <c r="B142" s="175"/>
      <c r="C142" s="23" t="s">
        <v>133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</row>
    <row r="143" spans="1:8" hidden="1" x14ac:dyDescent="0.2">
      <c r="A143" s="16"/>
      <c r="B143" s="175"/>
      <c r="C143" s="23" t="s">
        <v>134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</row>
    <row r="144" spans="1:8" hidden="1" x14ac:dyDescent="0.2">
      <c r="A144" s="16"/>
      <c r="B144" s="175"/>
      <c r="C144" s="23" t="s">
        <v>135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</row>
    <row r="145" spans="1:8" hidden="1" x14ac:dyDescent="0.2">
      <c r="A145" s="16"/>
      <c r="B145" s="175"/>
      <c r="C145" s="23" t="s">
        <v>136</v>
      </c>
      <c r="D145" s="28">
        <v>70821.56</v>
      </c>
      <c r="E145" s="28">
        <v>51410.73</v>
      </c>
      <c r="F145" s="28">
        <v>1132.05</v>
      </c>
      <c r="G145" s="28">
        <v>676.36</v>
      </c>
      <c r="H145" s="28">
        <v>141.36000000000001</v>
      </c>
    </row>
    <row r="146" spans="1:8" hidden="1" x14ac:dyDescent="0.2">
      <c r="A146" s="16"/>
      <c r="B146" s="175"/>
      <c r="C146" s="23" t="s">
        <v>137</v>
      </c>
      <c r="D146" s="28">
        <v>70810.09</v>
      </c>
      <c r="E146" s="28">
        <v>51405.97</v>
      </c>
      <c r="F146" s="28">
        <v>894.42</v>
      </c>
      <c r="G146" s="28">
        <v>674.19</v>
      </c>
      <c r="H146" s="28">
        <v>0</v>
      </c>
    </row>
    <row r="147" spans="1:8" hidden="1" x14ac:dyDescent="0.2">
      <c r="A147" s="16"/>
      <c r="B147" s="175"/>
      <c r="C147" s="23" t="s">
        <v>138</v>
      </c>
      <c r="D147" s="28">
        <v>11.47</v>
      </c>
      <c r="E147" s="28">
        <v>4.76</v>
      </c>
      <c r="F147" s="28">
        <v>237.63</v>
      </c>
      <c r="G147" s="28">
        <v>2.17</v>
      </c>
      <c r="H147" s="28">
        <v>141.36000000000001</v>
      </c>
    </row>
    <row r="148" spans="1:8" hidden="1" x14ac:dyDescent="0.2">
      <c r="A148" s="16"/>
      <c r="B148" s="175"/>
      <c r="C148" s="23" t="s">
        <v>139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</row>
    <row r="149" spans="1:8" hidden="1" x14ac:dyDescent="0.2">
      <c r="A149" s="16"/>
      <c r="B149" s="175"/>
      <c r="C149" s="23" t="s">
        <v>140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</row>
    <row r="150" spans="1:8" hidden="1" x14ac:dyDescent="0.2">
      <c r="A150" s="16"/>
      <c r="B150" s="175"/>
      <c r="C150" s="23" t="s">
        <v>141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</row>
    <row r="151" spans="1:8" hidden="1" x14ac:dyDescent="0.2">
      <c r="A151" s="16"/>
      <c r="B151" s="175"/>
      <c r="C151" s="23" t="s">
        <v>142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</row>
    <row r="152" spans="1:8" hidden="1" x14ac:dyDescent="0.2">
      <c r="A152" s="16"/>
      <c r="B152" s="175"/>
      <c r="C152" s="23" t="s">
        <v>143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</row>
    <row r="153" spans="1:8" hidden="1" x14ac:dyDescent="0.2">
      <c r="A153" s="16"/>
      <c r="B153" s="175"/>
      <c r="C153" s="23" t="s">
        <v>144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</row>
    <row r="154" spans="1:8" hidden="1" x14ac:dyDescent="0.2">
      <c r="A154" s="16"/>
      <c r="B154" s="175"/>
      <c r="C154" s="23" t="s">
        <v>137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</row>
    <row r="155" spans="1:8" hidden="1" x14ac:dyDescent="0.2">
      <c r="A155" s="16"/>
      <c r="B155" s="175"/>
      <c r="C155" s="23" t="s">
        <v>145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</row>
    <row r="156" spans="1:8" hidden="1" x14ac:dyDescent="0.2">
      <c r="A156" s="16"/>
      <c r="B156" s="175"/>
      <c r="C156" s="23" t="s">
        <v>140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</row>
    <row r="157" spans="1:8" hidden="1" x14ac:dyDescent="0.2">
      <c r="A157" s="16"/>
      <c r="B157" s="175"/>
      <c r="C157" s="23" t="s">
        <v>146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</row>
    <row r="158" spans="1:8" hidden="1" x14ac:dyDescent="0.2">
      <c r="A158" s="16"/>
      <c r="B158" s="175"/>
      <c r="C158" s="23" t="s">
        <v>147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</row>
    <row r="159" spans="1:8" hidden="1" x14ac:dyDescent="0.2">
      <c r="A159" s="16"/>
      <c r="B159" s="175"/>
      <c r="C159" s="23" t="s">
        <v>148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</row>
    <row r="160" spans="1:8" hidden="1" x14ac:dyDescent="0.2">
      <c r="A160" s="16"/>
      <c r="B160" s="175"/>
      <c r="C160" s="23" t="s">
        <v>149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</row>
    <row r="161" spans="1:8" hidden="1" x14ac:dyDescent="0.2">
      <c r="A161" s="16"/>
      <c r="B161" s="175"/>
      <c r="C161" s="23" t="s">
        <v>150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</row>
    <row r="162" spans="1:8" hidden="1" x14ac:dyDescent="0.2">
      <c r="A162" s="16"/>
      <c r="B162" s="175"/>
      <c r="C162" s="23" t="s">
        <v>143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</row>
    <row r="163" spans="1:8" hidden="1" x14ac:dyDescent="0.2">
      <c r="A163" s="16"/>
      <c r="B163" s="175"/>
      <c r="C163" s="23" t="s">
        <v>151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</row>
    <row r="164" spans="1:8" hidden="1" x14ac:dyDescent="0.2">
      <c r="A164" s="16"/>
      <c r="B164" s="17"/>
      <c r="C164" s="5" t="s">
        <v>143</v>
      </c>
      <c r="D164" s="28">
        <v>0</v>
      </c>
      <c r="E164" s="28">
        <v>226.4199999999837</v>
      </c>
      <c r="F164" s="28">
        <v>24</v>
      </c>
      <c r="G164" s="28">
        <v>179.36000000000058</v>
      </c>
      <c r="H164" s="28">
        <v>89.690000000002328</v>
      </c>
    </row>
    <row r="165" spans="1:8" x14ac:dyDescent="0.2">
      <c r="A165" s="16"/>
      <c r="B165" s="17" t="s">
        <v>152</v>
      </c>
      <c r="C165" s="5"/>
      <c r="D165" s="28">
        <v>14656.11</v>
      </c>
      <c r="E165" s="28">
        <v>18017.2</v>
      </c>
      <c r="F165" s="28">
        <v>41485.93</v>
      </c>
      <c r="G165" s="28">
        <v>58094.55</v>
      </c>
      <c r="H165" s="28">
        <v>26761.88</v>
      </c>
    </row>
    <row r="166" spans="1:8" x14ac:dyDescent="0.2">
      <c r="A166" s="16"/>
      <c r="B166" s="17" t="s">
        <v>153</v>
      </c>
      <c r="C166" s="5"/>
      <c r="D166" s="28">
        <v>19237.759999999998</v>
      </c>
      <c r="E166" s="28">
        <v>21787.200000000001</v>
      </c>
      <c r="F166" s="28">
        <v>21622.75</v>
      </c>
      <c r="G166" s="28">
        <v>23624.959999999999</v>
      </c>
      <c r="H166" s="28">
        <v>23590.240000000002</v>
      </c>
    </row>
    <row r="167" spans="1:8" x14ac:dyDescent="0.2">
      <c r="A167" s="16"/>
      <c r="B167" s="17" t="s">
        <v>154</v>
      </c>
      <c r="C167" s="5"/>
      <c r="D167" s="28">
        <v>16856.049999999814</v>
      </c>
      <c r="E167" s="28">
        <v>26356.929999999935</v>
      </c>
      <c r="F167" s="28">
        <v>92704.519999999786</v>
      </c>
      <c r="G167" s="28">
        <v>112550.47999999998</v>
      </c>
      <c r="H167" s="28">
        <v>13703.889999999665</v>
      </c>
    </row>
    <row r="168" spans="1:8" x14ac:dyDescent="0.2">
      <c r="A168" s="122" t="s">
        <v>155</v>
      </c>
      <c r="B168" s="124"/>
      <c r="C168" s="124"/>
      <c r="D168" s="126">
        <v>220384.15999999997</v>
      </c>
      <c r="E168" s="126">
        <v>294744.28999999998</v>
      </c>
      <c r="F168" s="126">
        <v>274386.26999999996</v>
      </c>
      <c r="G168" s="126">
        <v>254533.58999999997</v>
      </c>
      <c r="H168" s="126">
        <v>412256.75999999995</v>
      </c>
    </row>
    <row r="169" spans="1:8" x14ac:dyDescent="0.2">
      <c r="A169" s="4"/>
      <c r="B169" s="17" t="s">
        <v>156</v>
      </c>
      <c r="D169" s="24">
        <v>213341.56</v>
      </c>
      <c r="E169" s="24">
        <v>249991.56</v>
      </c>
      <c r="F169" s="24">
        <v>282523.84999999998</v>
      </c>
      <c r="G169" s="24">
        <v>282523.84999999998</v>
      </c>
      <c r="H169" s="24">
        <v>415378.48</v>
      </c>
    </row>
    <row r="170" spans="1:8" hidden="1" x14ac:dyDescent="0.2">
      <c r="A170" s="4"/>
      <c r="B170" s="17"/>
      <c r="C170" s="5" t="s">
        <v>157</v>
      </c>
      <c r="D170" s="24">
        <v>213341.56</v>
      </c>
      <c r="E170" s="24">
        <v>249991.56</v>
      </c>
      <c r="F170" s="24">
        <v>282523.84999999998</v>
      </c>
      <c r="G170" s="24">
        <v>282523.84999999998</v>
      </c>
      <c r="H170" s="24">
        <v>415378.48</v>
      </c>
    </row>
    <row r="171" spans="1:8" hidden="1" x14ac:dyDescent="0.2">
      <c r="A171" s="4"/>
      <c r="B171" s="17"/>
      <c r="C171" s="5" t="s">
        <v>158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</row>
    <row r="172" spans="1:8" hidden="1" x14ac:dyDescent="0.2">
      <c r="A172" s="4"/>
      <c r="B172" s="17"/>
      <c r="C172" s="5" t="s">
        <v>159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</row>
    <row r="173" spans="1:8" hidden="1" x14ac:dyDescent="0.2">
      <c r="A173" s="4"/>
      <c r="B173" s="17"/>
      <c r="C173" s="5" t="s">
        <v>160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</row>
    <row r="174" spans="1:8" hidden="1" x14ac:dyDescent="0.2">
      <c r="A174" s="4"/>
      <c r="B174" s="17"/>
      <c r="C174" s="5" t="s">
        <v>161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</row>
    <row r="175" spans="1:8" hidden="1" x14ac:dyDescent="0.2">
      <c r="A175" s="4"/>
      <c r="B175" s="17"/>
      <c r="C175" s="5" t="s">
        <v>162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</row>
    <row r="176" spans="1:8" hidden="1" x14ac:dyDescent="0.2">
      <c r="A176" s="4"/>
      <c r="B176" s="17"/>
      <c r="C176" s="5" t="s">
        <v>163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</row>
    <row r="177" spans="1:8" hidden="1" x14ac:dyDescent="0.2">
      <c r="A177" s="4"/>
      <c r="B177" s="17"/>
      <c r="C177" s="5" t="s">
        <v>164</v>
      </c>
      <c r="D177" s="24">
        <v>0</v>
      </c>
      <c r="E177" s="24">
        <v>0</v>
      </c>
      <c r="F177" s="24">
        <v>0</v>
      </c>
      <c r="G177" s="24">
        <v>0</v>
      </c>
      <c r="H177" s="24">
        <v>0</v>
      </c>
    </row>
    <row r="178" spans="1:8" x14ac:dyDescent="0.2">
      <c r="A178" s="4"/>
      <c r="B178" s="17" t="s">
        <v>165</v>
      </c>
      <c r="D178" s="24">
        <v>14331.5</v>
      </c>
      <c r="E178" s="24">
        <v>15908.09</v>
      </c>
      <c r="F178" s="24">
        <v>17899.38</v>
      </c>
      <c r="G178" s="24">
        <v>17899.38</v>
      </c>
      <c r="H178" s="24">
        <v>17899.38</v>
      </c>
    </row>
    <row r="179" spans="1:8" x14ac:dyDescent="0.2">
      <c r="A179" s="4"/>
      <c r="B179" s="17" t="s">
        <v>166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</row>
    <row r="180" spans="1:8" x14ac:dyDescent="0.2">
      <c r="A180" s="4"/>
      <c r="B180" s="26" t="s">
        <v>167</v>
      </c>
      <c r="D180" s="24">
        <v>67257.87</v>
      </c>
      <c r="E180" s="24">
        <v>85055.09</v>
      </c>
      <c r="F180" s="24">
        <v>102693.84</v>
      </c>
      <c r="G180" s="24">
        <v>102700.43</v>
      </c>
      <c r="H180" s="24">
        <v>144707.22</v>
      </c>
    </row>
    <row r="181" spans="1:8" x14ac:dyDescent="0.2">
      <c r="A181" s="4"/>
      <c r="B181" s="17" t="s">
        <v>168</v>
      </c>
      <c r="C181" s="23"/>
      <c r="D181" s="22">
        <v>-74546.77</v>
      </c>
      <c r="E181" s="22">
        <v>-56210.45</v>
      </c>
      <c r="F181" s="22">
        <v>-128730.79999999999</v>
      </c>
      <c r="G181" s="22">
        <v>-148590.07</v>
      </c>
      <c r="H181" s="22">
        <v>-165728.32000000001</v>
      </c>
    </row>
    <row r="182" spans="1:8" hidden="1" x14ac:dyDescent="0.2">
      <c r="A182" s="4"/>
      <c r="B182" s="17"/>
      <c r="C182" s="27" t="s">
        <v>169</v>
      </c>
      <c r="D182" s="24">
        <v>801.79</v>
      </c>
      <c r="E182" s="24">
        <v>0</v>
      </c>
      <c r="F182" s="24">
        <v>0</v>
      </c>
      <c r="G182" s="24">
        <v>0</v>
      </c>
      <c r="H182" s="24">
        <v>0</v>
      </c>
    </row>
    <row r="183" spans="1:8" hidden="1" x14ac:dyDescent="0.2">
      <c r="A183" s="4"/>
      <c r="B183" s="17"/>
      <c r="C183" s="27" t="s">
        <v>170</v>
      </c>
      <c r="D183" s="24">
        <v>-91114.51</v>
      </c>
      <c r="E183" s="24">
        <v>-76123.360000000001</v>
      </c>
      <c r="F183" s="24">
        <v>-58201.74</v>
      </c>
      <c r="G183" s="24">
        <v>-58201.74</v>
      </c>
      <c r="H183" s="24">
        <v>-148590.07</v>
      </c>
    </row>
    <row r="184" spans="1:8" hidden="1" x14ac:dyDescent="0.2">
      <c r="A184" s="4"/>
      <c r="B184" s="17"/>
      <c r="C184" s="27" t="s">
        <v>171</v>
      </c>
      <c r="D184" s="24">
        <v>15765.95</v>
      </c>
      <c r="E184" s="24">
        <v>19912.91</v>
      </c>
      <c r="F184" s="24">
        <v>0</v>
      </c>
      <c r="G184" s="24">
        <v>0</v>
      </c>
      <c r="H184" s="24">
        <v>0</v>
      </c>
    </row>
    <row r="185" spans="1:8" hidden="1" x14ac:dyDescent="0.2">
      <c r="A185" s="4"/>
      <c r="B185" s="17"/>
      <c r="C185" s="27" t="s">
        <v>172</v>
      </c>
      <c r="D185" s="24">
        <v>0</v>
      </c>
      <c r="E185" s="24">
        <v>0</v>
      </c>
      <c r="F185" s="24">
        <v>-70529.06</v>
      </c>
      <c r="G185" s="24">
        <v>-90388.33</v>
      </c>
      <c r="H185" s="24">
        <v>-17138.25</v>
      </c>
    </row>
    <row r="186" spans="1:8" hidden="1" x14ac:dyDescent="0.2">
      <c r="A186" s="4"/>
      <c r="B186" s="17"/>
      <c r="C186" s="27" t="s">
        <v>173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</row>
    <row r="187" spans="1:8" hidden="1" x14ac:dyDescent="0.2">
      <c r="A187" s="4"/>
      <c r="B187" s="17"/>
      <c r="C187" s="23" t="s">
        <v>174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</row>
    <row r="188" spans="1:8" ht="15" thickBot="1" x14ac:dyDescent="0.25">
      <c r="A188" s="36"/>
      <c r="B188" s="37"/>
      <c r="C188" s="38"/>
      <c r="D188" s="39">
        <v>0</v>
      </c>
      <c r="E188" s="39">
        <v>0</v>
      </c>
      <c r="F188" s="39">
        <v>0</v>
      </c>
      <c r="G188" s="39">
        <v>0</v>
      </c>
      <c r="H188" s="39">
        <v>0</v>
      </c>
    </row>
    <row r="189" spans="1:8" ht="15" thickBot="1" x14ac:dyDescent="0.25">
      <c r="A189" s="5"/>
      <c r="B189" s="5"/>
      <c r="C189" s="40"/>
      <c r="D189" s="41"/>
      <c r="E189" s="41"/>
      <c r="F189" s="41"/>
      <c r="G189" s="41"/>
      <c r="H189" s="41"/>
    </row>
    <row r="190" spans="1:8" x14ac:dyDescent="0.2">
      <c r="A190" s="42" t="s">
        <v>175</v>
      </c>
      <c r="B190" s="2"/>
      <c r="C190" s="2"/>
      <c r="D190" s="43"/>
      <c r="E190" s="43"/>
      <c r="F190" s="43"/>
      <c r="G190" s="43"/>
      <c r="H190" s="43"/>
    </row>
    <row r="191" spans="1:8" x14ac:dyDescent="0.2">
      <c r="A191" s="16" t="s">
        <v>176</v>
      </c>
      <c r="B191" s="17"/>
      <c r="C191" s="17"/>
      <c r="D191" s="18">
        <v>375207.88000000006</v>
      </c>
      <c r="E191" s="18">
        <v>499622.84</v>
      </c>
      <c r="F191" s="18">
        <v>585865.16</v>
      </c>
      <c r="G191" s="18">
        <v>642514.43999999994</v>
      </c>
      <c r="H191" s="18">
        <v>653839.28</v>
      </c>
    </row>
    <row r="192" spans="1:8" x14ac:dyDescent="0.2">
      <c r="A192" s="16"/>
      <c r="B192" s="26" t="s">
        <v>177</v>
      </c>
      <c r="D192" s="44">
        <v>251351.42</v>
      </c>
      <c r="E192" s="44">
        <v>353632.29</v>
      </c>
      <c r="F192" s="44">
        <v>442837.32</v>
      </c>
      <c r="G192" s="44">
        <v>485714.67</v>
      </c>
      <c r="H192" s="44">
        <v>488390.52</v>
      </c>
    </row>
    <row r="193" spans="1:8" hidden="1" x14ac:dyDescent="0.2">
      <c r="A193" s="16"/>
      <c r="B193" s="27"/>
      <c r="C193" s="23" t="s">
        <v>178</v>
      </c>
      <c r="D193" s="24">
        <v>39325.86</v>
      </c>
      <c r="E193" s="24">
        <v>58738.74</v>
      </c>
      <c r="F193" s="24">
        <v>83414.09</v>
      </c>
      <c r="G193" s="24">
        <v>91800.8</v>
      </c>
      <c r="H193" s="24">
        <v>90442.35</v>
      </c>
    </row>
    <row r="194" spans="1:8" hidden="1" x14ac:dyDescent="0.2">
      <c r="A194" s="16"/>
      <c r="B194" s="27"/>
      <c r="C194" s="23" t="s">
        <v>179</v>
      </c>
      <c r="D194" s="44">
        <v>2688.51</v>
      </c>
      <c r="E194" s="44">
        <v>878.85</v>
      </c>
      <c r="F194" s="44">
        <v>450.29</v>
      </c>
      <c r="G194" s="44">
        <v>484.64</v>
      </c>
      <c r="H194" s="44">
        <v>348.19</v>
      </c>
    </row>
    <row r="195" spans="1:8" hidden="1" x14ac:dyDescent="0.2">
      <c r="A195" s="16"/>
      <c r="B195" s="27"/>
      <c r="C195" s="23" t="s">
        <v>180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</row>
    <row r="196" spans="1:8" hidden="1" x14ac:dyDescent="0.2">
      <c r="A196" s="16"/>
      <c r="B196" s="27"/>
      <c r="C196" s="23" t="s">
        <v>181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</row>
    <row r="197" spans="1:8" hidden="1" x14ac:dyDescent="0.2">
      <c r="A197" s="16"/>
      <c r="B197" s="5"/>
      <c r="C197" s="23" t="s">
        <v>182</v>
      </c>
      <c r="D197" s="44">
        <v>5864.78</v>
      </c>
      <c r="E197" s="44">
        <v>6463.85</v>
      </c>
      <c r="F197" s="44">
        <v>6202.69</v>
      </c>
      <c r="G197" s="44">
        <v>6753.01</v>
      </c>
      <c r="H197" s="44">
        <v>6149.49</v>
      </c>
    </row>
    <row r="198" spans="1:8" hidden="1" x14ac:dyDescent="0.2">
      <c r="A198" s="16"/>
      <c r="B198" s="5"/>
      <c r="C198" s="23" t="s">
        <v>183</v>
      </c>
      <c r="D198" s="44">
        <v>201082.82</v>
      </c>
      <c r="E198" s="44">
        <v>284417.13</v>
      </c>
      <c r="F198" s="44">
        <v>349084.62</v>
      </c>
      <c r="G198" s="44">
        <v>382630.54</v>
      </c>
      <c r="H198" s="44">
        <v>387028.19</v>
      </c>
    </row>
    <row r="199" spans="1:8" hidden="1" x14ac:dyDescent="0.2">
      <c r="A199" s="16"/>
      <c r="B199" s="5"/>
      <c r="C199" s="23" t="s">
        <v>184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</row>
    <row r="200" spans="1:8" hidden="1" x14ac:dyDescent="0.2">
      <c r="A200" s="16"/>
      <c r="B200" s="5"/>
      <c r="C200" s="23" t="s">
        <v>185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</row>
    <row r="201" spans="1:8" hidden="1" x14ac:dyDescent="0.2">
      <c r="A201" s="16"/>
      <c r="B201" s="5"/>
      <c r="C201" s="23" t="s">
        <v>186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</row>
    <row r="202" spans="1:8" hidden="1" x14ac:dyDescent="0.2">
      <c r="A202" s="16"/>
      <c r="B202" s="5"/>
      <c r="C202" s="27" t="s">
        <v>187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</row>
    <row r="203" spans="1:8" hidden="1" x14ac:dyDescent="0.2">
      <c r="A203" s="16"/>
      <c r="B203" s="5"/>
      <c r="C203" s="5" t="s">
        <v>188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</row>
    <row r="204" spans="1:8" hidden="1" x14ac:dyDescent="0.2">
      <c r="A204" s="16"/>
      <c r="B204" s="5"/>
      <c r="C204" s="27" t="s">
        <v>189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</row>
    <row r="205" spans="1:8" hidden="1" x14ac:dyDescent="0.2">
      <c r="A205" s="16"/>
      <c r="B205" s="5"/>
      <c r="C205" s="27" t="s">
        <v>190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</row>
    <row r="206" spans="1:8" hidden="1" x14ac:dyDescent="0.2">
      <c r="A206" s="16"/>
      <c r="B206" s="5"/>
      <c r="C206" s="23" t="s">
        <v>191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</row>
    <row r="207" spans="1:8" hidden="1" x14ac:dyDescent="0.2">
      <c r="A207" s="16"/>
      <c r="B207" s="5"/>
      <c r="C207" s="23" t="s">
        <v>192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</row>
    <row r="208" spans="1:8" hidden="1" x14ac:dyDescent="0.2">
      <c r="A208" s="16"/>
      <c r="B208" s="5"/>
      <c r="C208" s="5" t="s">
        <v>193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</row>
    <row r="209" spans="1:8" hidden="1" x14ac:dyDescent="0.2">
      <c r="A209" s="16"/>
      <c r="B209" s="17"/>
      <c r="C209" s="5" t="s">
        <v>194</v>
      </c>
      <c r="D209" s="24">
        <v>49.46</v>
      </c>
      <c r="E209" s="24">
        <v>26.71</v>
      </c>
      <c r="F209" s="24">
        <v>12.92</v>
      </c>
      <c r="G209" s="24">
        <v>13.84</v>
      </c>
      <c r="H209" s="24">
        <v>5.41</v>
      </c>
    </row>
    <row r="210" spans="1:8" hidden="1" x14ac:dyDescent="0.2">
      <c r="A210" s="16"/>
      <c r="B210" s="5"/>
      <c r="C210" s="5" t="s">
        <v>195</v>
      </c>
      <c r="D210" s="24">
        <v>12.69</v>
      </c>
      <c r="E210" s="24">
        <v>24.83</v>
      </c>
      <c r="F210" s="24">
        <v>32.840000000000003</v>
      </c>
      <c r="G210" s="24">
        <v>34.369999999999997</v>
      </c>
      <c r="H210" s="24">
        <v>34.44</v>
      </c>
    </row>
    <row r="211" spans="1:8" hidden="1" x14ac:dyDescent="0.2">
      <c r="A211" s="16"/>
      <c r="B211" s="5"/>
      <c r="C211" s="27" t="s">
        <v>196</v>
      </c>
      <c r="D211" s="24">
        <v>201.2</v>
      </c>
      <c r="E211" s="24">
        <v>302.8</v>
      </c>
      <c r="F211" s="24">
        <v>530.1</v>
      </c>
      <c r="G211" s="24">
        <v>592.37</v>
      </c>
      <c r="H211" s="24">
        <v>624.85</v>
      </c>
    </row>
    <row r="212" spans="1:8" hidden="1" x14ac:dyDescent="0.2">
      <c r="A212" s="16"/>
      <c r="B212" s="5"/>
      <c r="C212" s="5" t="s">
        <v>197</v>
      </c>
      <c r="D212" s="24">
        <v>2126.1</v>
      </c>
      <c r="E212" s="24">
        <v>2779.37</v>
      </c>
      <c r="F212" s="24">
        <v>3109.77</v>
      </c>
      <c r="G212" s="24">
        <v>3405.1</v>
      </c>
      <c r="H212" s="24">
        <v>3757.61</v>
      </c>
    </row>
    <row r="213" spans="1:8" hidden="1" x14ac:dyDescent="0.2">
      <c r="A213" s="16"/>
      <c r="B213" s="175"/>
      <c r="C213" s="5" t="s">
        <v>143</v>
      </c>
      <c r="D213" s="45">
        <v>0</v>
      </c>
      <c r="E213" s="45">
        <v>9.9999999511055648E-3</v>
      </c>
      <c r="F213" s="45">
        <v>0</v>
      </c>
      <c r="G213" s="45">
        <v>0</v>
      </c>
      <c r="H213" s="45">
        <v>-9.9999999511055648E-3</v>
      </c>
    </row>
    <row r="214" spans="1:8" x14ac:dyDescent="0.2">
      <c r="A214" s="16"/>
      <c r="B214" s="17" t="s">
        <v>198</v>
      </c>
      <c r="C214" s="46"/>
      <c r="D214" s="45">
        <v>1900.81</v>
      </c>
      <c r="E214" s="45">
        <v>8267.01</v>
      </c>
      <c r="F214" s="45">
        <v>12866.5</v>
      </c>
      <c r="G214" s="45">
        <v>14150.63</v>
      </c>
      <c r="H214" s="45">
        <v>15462.77</v>
      </c>
    </row>
    <row r="215" spans="1:8" hidden="1" x14ac:dyDescent="0.2">
      <c r="A215" s="16"/>
      <c r="B215" s="5" t="s">
        <v>199</v>
      </c>
      <c r="C215" s="46"/>
      <c r="D215" s="24">
        <v>0</v>
      </c>
      <c r="E215" s="24">
        <v>0</v>
      </c>
      <c r="F215" s="24">
        <v>0</v>
      </c>
      <c r="G215" s="24">
        <v>0</v>
      </c>
      <c r="H215" s="24">
        <v>0</v>
      </c>
    </row>
    <row r="216" spans="1:8" hidden="1" x14ac:dyDescent="0.2">
      <c r="A216" s="16"/>
      <c r="B216" s="27" t="s">
        <v>200</v>
      </c>
      <c r="C216" s="46"/>
      <c r="D216" s="24">
        <v>391.5</v>
      </c>
      <c r="E216" s="24">
        <v>345.66</v>
      </c>
      <c r="F216" s="24">
        <v>190.18</v>
      </c>
      <c r="G216" s="24">
        <v>256.92</v>
      </c>
      <c r="H216" s="24">
        <v>638.92999999999995</v>
      </c>
    </row>
    <row r="217" spans="1:8" hidden="1" x14ac:dyDescent="0.2">
      <c r="A217" s="16"/>
      <c r="B217" s="5" t="s">
        <v>201</v>
      </c>
      <c r="C217" s="46"/>
      <c r="D217" s="24">
        <v>170.74</v>
      </c>
      <c r="E217" s="24">
        <v>149.19</v>
      </c>
      <c r="F217" s="24">
        <v>1004.47</v>
      </c>
      <c r="G217" s="24">
        <v>1283.1500000000001</v>
      </c>
      <c r="H217" s="24">
        <v>1006.62</v>
      </c>
    </row>
    <row r="218" spans="1:8" hidden="1" x14ac:dyDescent="0.2">
      <c r="A218" s="16"/>
      <c r="B218" s="5" t="s">
        <v>202</v>
      </c>
      <c r="C218" s="46"/>
      <c r="D218" s="24">
        <v>0</v>
      </c>
      <c r="E218" s="24">
        <v>0</v>
      </c>
      <c r="F218" s="24">
        <v>0</v>
      </c>
      <c r="G218" s="24">
        <v>0</v>
      </c>
      <c r="H218" s="24">
        <v>0</v>
      </c>
    </row>
    <row r="219" spans="1:8" hidden="1" x14ac:dyDescent="0.2">
      <c r="A219" s="16"/>
      <c r="B219" s="5" t="s">
        <v>203</v>
      </c>
      <c r="C219" s="46"/>
      <c r="D219" s="24">
        <v>0</v>
      </c>
      <c r="E219" s="24">
        <v>0</v>
      </c>
      <c r="F219" s="24">
        <v>0</v>
      </c>
      <c r="G219" s="24">
        <v>0</v>
      </c>
      <c r="H219" s="24">
        <v>0</v>
      </c>
    </row>
    <row r="220" spans="1:8" hidden="1" x14ac:dyDescent="0.2">
      <c r="A220" s="16"/>
      <c r="B220" s="5" t="s">
        <v>204</v>
      </c>
      <c r="C220" s="46"/>
      <c r="D220" s="24">
        <v>239.25</v>
      </c>
      <c r="E220" s="24">
        <v>5398.47</v>
      </c>
      <c r="F220" s="24">
        <v>3780.99</v>
      </c>
      <c r="G220" s="24">
        <v>4198.3100000000004</v>
      </c>
      <c r="H220" s="24">
        <v>4562.83</v>
      </c>
    </row>
    <row r="221" spans="1:8" hidden="1" x14ac:dyDescent="0.2">
      <c r="A221" s="16"/>
      <c r="B221" s="5" t="s">
        <v>205</v>
      </c>
      <c r="C221" s="46"/>
      <c r="D221" s="24">
        <v>24712.92</v>
      </c>
      <c r="E221" s="24">
        <v>38582.449999999997</v>
      </c>
      <c r="F221" s="24">
        <v>43382.16</v>
      </c>
      <c r="G221" s="24">
        <v>47056.88</v>
      </c>
      <c r="H221" s="24">
        <v>37621.269999999997</v>
      </c>
    </row>
    <row r="222" spans="1:8" hidden="1" x14ac:dyDescent="0.2">
      <c r="A222" s="16"/>
      <c r="B222" s="5" t="s">
        <v>206</v>
      </c>
      <c r="C222" s="46"/>
      <c r="D222" s="24">
        <v>0</v>
      </c>
      <c r="E222" s="24">
        <v>0</v>
      </c>
      <c r="F222" s="24">
        <v>0</v>
      </c>
      <c r="G222" s="24">
        <v>0</v>
      </c>
      <c r="H222" s="24">
        <v>0</v>
      </c>
    </row>
    <row r="223" spans="1:8" hidden="1" x14ac:dyDescent="0.2">
      <c r="A223" s="16"/>
      <c r="B223" s="5" t="s">
        <v>207</v>
      </c>
      <c r="C223" s="46"/>
      <c r="D223" s="24">
        <v>0</v>
      </c>
      <c r="E223" s="24">
        <v>13.42</v>
      </c>
      <c r="F223" s="24">
        <v>55.07</v>
      </c>
      <c r="G223" s="24">
        <v>108.64</v>
      </c>
      <c r="H223" s="24">
        <v>233.59</v>
      </c>
    </row>
    <row r="224" spans="1:8" hidden="1" x14ac:dyDescent="0.2">
      <c r="A224" s="16"/>
      <c r="B224" s="5" t="s">
        <v>208</v>
      </c>
      <c r="C224" s="46"/>
      <c r="D224" s="24">
        <v>0</v>
      </c>
      <c r="E224" s="24">
        <v>0</v>
      </c>
      <c r="F224" s="24">
        <v>0</v>
      </c>
      <c r="G224" s="24">
        <v>0</v>
      </c>
      <c r="H224" s="24">
        <v>0</v>
      </c>
    </row>
    <row r="225" spans="1:8" hidden="1" x14ac:dyDescent="0.2">
      <c r="A225" s="16"/>
      <c r="B225" s="5" t="s">
        <v>209</v>
      </c>
      <c r="C225" s="46"/>
      <c r="D225" s="24">
        <v>0</v>
      </c>
      <c r="E225" s="24">
        <v>0</v>
      </c>
      <c r="F225" s="24">
        <v>0</v>
      </c>
      <c r="G225" s="24">
        <v>0</v>
      </c>
      <c r="H225" s="24">
        <v>0</v>
      </c>
    </row>
    <row r="226" spans="1:8" hidden="1" x14ac:dyDescent="0.2">
      <c r="A226" s="16"/>
      <c r="B226" s="5" t="s">
        <v>210</v>
      </c>
      <c r="C226" s="46"/>
      <c r="D226" s="24">
        <v>0</v>
      </c>
      <c r="E226" s="24">
        <v>0</v>
      </c>
      <c r="F226" s="24">
        <v>0</v>
      </c>
      <c r="G226" s="24">
        <v>0</v>
      </c>
      <c r="H226" s="24">
        <v>0</v>
      </c>
    </row>
    <row r="227" spans="1:8" hidden="1" x14ac:dyDescent="0.2">
      <c r="A227" s="16"/>
      <c r="B227" s="5" t="s">
        <v>211</v>
      </c>
      <c r="C227" s="46"/>
      <c r="D227" s="24">
        <v>0</v>
      </c>
      <c r="E227" s="24">
        <v>0</v>
      </c>
      <c r="F227" s="24">
        <v>18.25</v>
      </c>
      <c r="G227" s="24">
        <v>18.25</v>
      </c>
      <c r="H227" s="24">
        <v>0</v>
      </c>
    </row>
    <row r="228" spans="1:8" hidden="1" x14ac:dyDescent="0.2">
      <c r="A228" s="16"/>
      <c r="B228" s="5" t="s">
        <v>212</v>
      </c>
      <c r="C228" s="46"/>
      <c r="D228" s="24">
        <v>0</v>
      </c>
      <c r="E228" s="24">
        <v>0</v>
      </c>
      <c r="F228" s="24">
        <v>0</v>
      </c>
      <c r="G228" s="24">
        <v>0</v>
      </c>
      <c r="H228" s="24">
        <v>0</v>
      </c>
    </row>
    <row r="229" spans="1:8" hidden="1" x14ac:dyDescent="0.2">
      <c r="A229" s="16"/>
      <c r="B229" s="5" t="s">
        <v>213</v>
      </c>
      <c r="C229" s="46"/>
      <c r="D229" s="24">
        <v>0</v>
      </c>
      <c r="E229" s="24">
        <v>0</v>
      </c>
      <c r="F229" s="24">
        <v>0</v>
      </c>
      <c r="G229" s="24">
        <v>0</v>
      </c>
      <c r="H229" s="24">
        <v>0</v>
      </c>
    </row>
    <row r="230" spans="1:8" hidden="1" x14ac:dyDescent="0.2">
      <c r="A230" s="16"/>
      <c r="B230" s="5" t="s">
        <v>214</v>
      </c>
      <c r="C230" s="46"/>
      <c r="D230" s="24">
        <v>19.079999999999998</v>
      </c>
      <c r="E230" s="24">
        <v>9.0299999999999994</v>
      </c>
      <c r="F230" s="24">
        <v>13.02</v>
      </c>
      <c r="G230" s="24">
        <v>13.02</v>
      </c>
      <c r="H230" s="24">
        <v>0.28000000000000003</v>
      </c>
    </row>
    <row r="231" spans="1:8" hidden="1" x14ac:dyDescent="0.2">
      <c r="A231" s="16"/>
      <c r="B231" s="5" t="s">
        <v>215</v>
      </c>
      <c r="C231" s="46"/>
      <c r="D231" s="24">
        <v>0</v>
      </c>
      <c r="E231" s="24">
        <v>0</v>
      </c>
      <c r="F231" s="24">
        <v>0</v>
      </c>
      <c r="G231" s="24">
        <v>0</v>
      </c>
      <c r="H231" s="24">
        <v>0</v>
      </c>
    </row>
    <row r="232" spans="1:8" hidden="1" x14ac:dyDescent="0.2">
      <c r="A232" s="16"/>
      <c r="B232" s="5" t="s">
        <v>216</v>
      </c>
      <c r="C232" s="46"/>
      <c r="D232" s="24">
        <v>0</v>
      </c>
      <c r="E232" s="24">
        <v>0</v>
      </c>
      <c r="F232" s="24">
        <v>0</v>
      </c>
      <c r="G232" s="24">
        <v>0</v>
      </c>
      <c r="H232" s="24">
        <v>0</v>
      </c>
    </row>
    <row r="233" spans="1:8" hidden="1" x14ac:dyDescent="0.2">
      <c r="A233" s="16"/>
      <c r="B233" s="5" t="s">
        <v>217</v>
      </c>
      <c r="C233" s="46"/>
      <c r="D233" s="24">
        <v>0</v>
      </c>
      <c r="E233" s="24">
        <v>0</v>
      </c>
      <c r="F233" s="24">
        <v>0</v>
      </c>
      <c r="G233" s="24">
        <v>0</v>
      </c>
      <c r="H233" s="24">
        <v>0</v>
      </c>
    </row>
    <row r="234" spans="1:8" hidden="1" x14ac:dyDescent="0.2">
      <c r="A234" s="16"/>
      <c r="B234" s="5" t="s">
        <v>218</v>
      </c>
      <c r="C234" s="46"/>
      <c r="D234" s="24">
        <v>51.74</v>
      </c>
      <c r="E234" s="24">
        <v>67.78</v>
      </c>
      <c r="F234" s="24">
        <v>0.73</v>
      </c>
      <c r="G234" s="24">
        <v>0.73</v>
      </c>
      <c r="H234" s="24">
        <v>3.73</v>
      </c>
    </row>
    <row r="235" spans="1:8" hidden="1" x14ac:dyDescent="0.2">
      <c r="A235" s="16"/>
      <c r="B235" s="5" t="s">
        <v>219</v>
      </c>
      <c r="C235" s="46"/>
      <c r="D235" s="24">
        <v>0</v>
      </c>
      <c r="E235" s="24">
        <v>0</v>
      </c>
      <c r="F235" s="24">
        <v>0</v>
      </c>
      <c r="G235" s="24">
        <v>0</v>
      </c>
      <c r="H235" s="24">
        <v>0</v>
      </c>
    </row>
    <row r="236" spans="1:8" hidden="1" x14ac:dyDescent="0.2">
      <c r="A236" s="16"/>
      <c r="B236" s="5" t="s">
        <v>220</v>
      </c>
      <c r="C236" s="46"/>
      <c r="D236" s="24">
        <v>7808.08</v>
      </c>
      <c r="E236" s="24">
        <v>15129.48</v>
      </c>
      <c r="F236" s="24">
        <v>44915.05</v>
      </c>
      <c r="G236" s="24">
        <v>50985.81</v>
      </c>
      <c r="H236" s="24">
        <v>34772.69</v>
      </c>
    </row>
    <row r="237" spans="1:8" x14ac:dyDescent="0.2">
      <c r="A237" s="16"/>
      <c r="B237" s="17" t="s">
        <v>221</v>
      </c>
      <c r="C237" s="17"/>
      <c r="D237" s="22">
        <v>0</v>
      </c>
      <c r="E237" s="22">
        <v>0</v>
      </c>
      <c r="F237" s="22">
        <v>0</v>
      </c>
      <c r="G237" s="22">
        <v>0</v>
      </c>
      <c r="H237" s="22">
        <v>0</v>
      </c>
    </row>
    <row r="238" spans="1:8" hidden="1" x14ac:dyDescent="0.2">
      <c r="A238" s="16"/>
      <c r="B238" s="5"/>
      <c r="C238" s="5" t="s">
        <v>222</v>
      </c>
      <c r="D238" s="24">
        <v>0</v>
      </c>
      <c r="E238" s="24">
        <v>0</v>
      </c>
      <c r="F238" s="24">
        <v>0</v>
      </c>
      <c r="G238" s="24">
        <v>0</v>
      </c>
      <c r="H238" s="24">
        <v>0</v>
      </c>
    </row>
    <row r="239" spans="1:8" hidden="1" x14ac:dyDescent="0.2">
      <c r="A239" s="16"/>
      <c r="B239" s="5"/>
      <c r="C239" s="5" t="s">
        <v>223</v>
      </c>
      <c r="D239" s="24">
        <v>0</v>
      </c>
      <c r="E239" s="24">
        <v>0</v>
      </c>
      <c r="F239" s="24">
        <v>0</v>
      </c>
      <c r="G239" s="24">
        <v>0</v>
      </c>
      <c r="H239" s="24">
        <v>0</v>
      </c>
    </row>
    <row r="240" spans="1:8" hidden="1" x14ac:dyDescent="0.2">
      <c r="A240" s="16"/>
      <c r="B240" s="5"/>
      <c r="C240" s="5" t="s">
        <v>224</v>
      </c>
      <c r="D240" s="24">
        <v>0</v>
      </c>
      <c r="E240" s="24">
        <v>0</v>
      </c>
      <c r="F240" s="24">
        <v>0</v>
      </c>
      <c r="G240" s="24">
        <v>0</v>
      </c>
      <c r="H240" s="24">
        <v>0</v>
      </c>
    </row>
    <row r="241" spans="1:8" hidden="1" x14ac:dyDescent="0.2">
      <c r="A241" s="16"/>
      <c r="B241" s="5"/>
      <c r="C241" s="5" t="s">
        <v>225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</row>
    <row r="242" spans="1:8" hidden="1" x14ac:dyDescent="0.2">
      <c r="A242" s="16"/>
      <c r="B242" s="5"/>
      <c r="C242" s="5" t="s">
        <v>226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</row>
    <row r="243" spans="1:8" hidden="1" x14ac:dyDescent="0.2">
      <c r="A243" s="16"/>
      <c r="B243" s="5"/>
      <c r="C243" s="5" t="s">
        <v>227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</row>
    <row r="244" spans="1:8" hidden="1" x14ac:dyDescent="0.2">
      <c r="A244" s="16"/>
      <c r="B244" s="17"/>
      <c r="C244" s="5" t="s">
        <v>143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</row>
    <row r="245" spans="1:8" x14ac:dyDescent="0.2">
      <c r="A245" s="16"/>
      <c r="B245" s="17" t="s">
        <v>228</v>
      </c>
      <c r="C245" s="5"/>
      <c r="D245" s="47">
        <v>88562.33</v>
      </c>
      <c r="E245" s="47">
        <v>77482.069999999992</v>
      </c>
      <c r="F245" s="47">
        <v>36801.42</v>
      </c>
      <c r="G245" s="47">
        <v>38720.199999999997</v>
      </c>
      <c r="H245" s="47">
        <v>67853.03</v>
      </c>
    </row>
    <row r="246" spans="1:8" hidden="1" x14ac:dyDescent="0.2">
      <c r="A246" s="16"/>
      <c r="B246" s="5"/>
      <c r="C246" s="5" t="s">
        <v>229</v>
      </c>
      <c r="D246" s="24">
        <v>13953.13</v>
      </c>
      <c r="E246" s="24">
        <v>6494.27</v>
      </c>
      <c r="F246" s="24">
        <v>3150.75</v>
      </c>
      <c r="G246" s="24">
        <v>3205.36</v>
      </c>
      <c r="H246" s="24">
        <v>3227.65</v>
      </c>
    </row>
    <row r="247" spans="1:8" hidden="1" x14ac:dyDescent="0.2">
      <c r="A247" s="16"/>
      <c r="B247" s="5"/>
      <c r="C247" s="5" t="s">
        <v>230</v>
      </c>
      <c r="D247" s="24">
        <v>61303.17</v>
      </c>
      <c r="E247" s="24">
        <v>52211.45</v>
      </c>
      <c r="F247" s="24">
        <v>20202.03</v>
      </c>
      <c r="G247" s="24">
        <v>21271.77</v>
      </c>
      <c r="H247" s="24">
        <v>46484.6</v>
      </c>
    </row>
    <row r="248" spans="1:8" hidden="1" x14ac:dyDescent="0.2">
      <c r="A248" s="16"/>
      <c r="B248" s="5"/>
      <c r="C248" s="5" t="s">
        <v>231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</row>
    <row r="249" spans="1:8" hidden="1" x14ac:dyDescent="0.2">
      <c r="A249" s="16"/>
      <c r="B249" s="5"/>
      <c r="C249" s="5" t="s">
        <v>232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</row>
    <row r="250" spans="1:8" hidden="1" x14ac:dyDescent="0.2">
      <c r="A250" s="16"/>
      <c r="B250" s="5"/>
      <c r="C250" s="23" t="s">
        <v>233</v>
      </c>
      <c r="D250" s="24">
        <v>351</v>
      </c>
      <c r="E250" s="24">
        <v>123.57</v>
      </c>
      <c r="F250" s="24">
        <v>39.020000000000003</v>
      </c>
      <c r="G250" s="24">
        <v>40.14</v>
      </c>
      <c r="H250" s="24">
        <v>18.05</v>
      </c>
    </row>
    <row r="251" spans="1:8" hidden="1" x14ac:dyDescent="0.2">
      <c r="A251" s="16"/>
      <c r="B251" s="5"/>
      <c r="C251" s="23" t="s">
        <v>234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</row>
    <row r="252" spans="1:8" hidden="1" x14ac:dyDescent="0.2">
      <c r="A252" s="16"/>
      <c r="B252" s="5"/>
      <c r="C252" s="23" t="s">
        <v>235</v>
      </c>
      <c r="D252" s="24">
        <v>1697.29</v>
      </c>
      <c r="E252" s="24">
        <v>2262.13</v>
      </c>
      <c r="F252" s="24">
        <v>2974.87</v>
      </c>
      <c r="G252" s="24">
        <v>3151.69</v>
      </c>
      <c r="H252" s="24">
        <v>7182.75</v>
      </c>
    </row>
    <row r="253" spans="1:8" hidden="1" x14ac:dyDescent="0.2">
      <c r="A253" s="16"/>
      <c r="B253" s="5"/>
      <c r="C253" s="23" t="s">
        <v>236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</row>
    <row r="254" spans="1:8" hidden="1" x14ac:dyDescent="0.2">
      <c r="A254" s="16"/>
      <c r="B254" s="5"/>
      <c r="C254" s="23" t="s">
        <v>237</v>
      </c>
      <c r="D254" s="24">
        <v>153.52000000000001</v>
      </c>
      <c r="E254" s="24">
        <v>100.49</v>
      </c>
      <c r="F254" s="24">
        <v>92.74</v>
      </c>
      <c r="G254" s="24">
        <v>92.91</v>
      </c>
      <c r="H254" s="24">
        <v>117.13</v>
      </c>
    </row>
    <row r="255" spans="1:8" hidden="1" x14ac:dyDescent="0.2">
      <c r="A255" s="16"/>
      <c r="B255" s="5"/>
      <c r="C255" s="23" t="s">
        <v>238</v>
      </c>
      <c r="D255" s="24">
        <v>11104.22</v>
      </c>
      <c r="E255" s="24">
        <v>16290.16</v>
      </c>
      <c r="F255" s="24">
        <v>10342.01</v>
      </c>
      <c r="G255" s="24">
        <v>10958.33</v>
      </c>
      <c r="H255" s="24">
        <v>10822.85</v>
      </c>
    </row>
    <row r="256" spans="1:8" x14ac:dyDescent="0.2">
      <c r="A256" s="16"/>
      <c r="B256" s="17" t="s">
        <v>143</v>
      </c>
      <c r="C256" s="23"/>
      <c r="D256" s="24">
        <v>1.0000000009313226E-2</v>
      </c>
      <c r="E256" s="24">
        <v>545.99000000004889</v>
      </c>
      <c r="F256" s="24">
        <v>0</v>
      </c>
      <c r="G256" s="24">
        <v>7.2299999999813735</v>
      </c>
      <c r="H256" s="24">
        <v>3293.0200000000186</v>
      </c>
    </row>
    <row r="257" spans="1:8" x14ac:dyDescent="0.2">
      <c r="A257" s="16" t="s">
        <v>239</v>
      </c>
      <c r="B257" s="5"/>
      <c r="C257" s="23"/>
      <c r="D257" s="22">
        <v>375207.89</v>
      </c>
      <c r="E257" s="22">
        <v>499622.84</v>
      </c>
      <c r="F257" s="22">
        <v>585865.15999999992</v>
      </c>
      <c r="G257" s="22">
        <v>642514.44000000006</v>
      </c>
      <c r="H257" s="22">
        <v>653839.29</v>
      </c>
    </row>
    <row r="258" spans="1:8" x14ac:dyDescent="0.2">
      <c r="A258" s="16"/>
      <c r="B258" s="17" t="s">
        <v>240</v>
      </c>
      <c r="C258" s="23"/>
      <c r="D258" s="24">
        <v>353092.15</v>
      </c>
      <c r="E258" s="24">
        <v>468651.4</v>
      </c>
      <c r="F258" s="24">
        <v>656394.22</v>
      </c>
      <c r="G258" s="24">
        <v>732902.77</v>
      </c>
      <c r="H258" s="24">
        <v>660951.31000000006</v>
      </c>
    </row>
    <row r="259" spans="1:8" hidden="1" x14ac:dyDescent="0.2">
      <c r="A259" s="16"/>
      <c r="B259" s="5"/>
      <c r="C259" s="23" t="s">
        <v>241</v>
      </c>
      <c r="D259" s="24">
        <v>31290.46</v>
      </c>
      <c r="E259" s="24">
        <v>84884.89</v>
      </c>
      <c r="F259" s="24">
        <v>178424.39</v>
      </c>
      <c r="G259" s="24">
        <v>196419.99</v>
      </c>
      <c r="H259" s="24">
        <v>175717.01</v>
      </c>
    </row>
    <row r="260" spans="1:8" hidden="1" x14ac:dyDescent="0.2">
      <c r="A260" s="16"/>
      <c r="B260" s="5"/>
      <c r="C260" s="23" t="s">
        <v>242</v>
      </c>
      <c r="D260" s="24">
        <v>2291.39</v>
      </c>
      <c r="E260" s="24">
        <v>7854.26</v>
      </c>
      <c r="F260" s="24">
        <v>14161.38</v>
      </c>
      <c r="G260" s="24">
        <v>15406.09</v>
      </c>
      <c r="H260" s="24">
        <v>10454.450000000001</v>
      </c>
    </row>
    <row r="261" spans="1:8" hidden="1" x14ac:dyDescent="0.2">
      <c r="A261" s="16"/>
      <c r="B261" s="5"/>
      <c r="C261" s="23" t="s">
        <v>243</v>
      </c>
      <c r="D261" s="24">
        <v>0</v>
      </c>
      <c r="E261" s="24">
        <v>0</v>
      </c>
      <c r="F261" s="24">
        <v>0</v>
      </c>
      <c r="G261" s="24">
        <v>0</v>
      </c>
      <c r="H261" s="24">
        <v>0</v>
      </c>
    </row>
    <row r="262" spans="1:8" hidden="1" x14ac:dyDescent="0.2">
      <c r="A262" s="16"/>
      <c r="B262" s="5"/>
      <c r="C262" s="23" t="s">
        <v>244</v>
      </c>
      <c r="D262" s="24">
        <v>28998.720000000001</v>
      </c>
      <c r="E262" s="24">
        <v>67965.209999999992</v>
      </c>
      <c r="F262" s="24">
        <v>155279.47999999998</v>
      </c>
      <c r="G262" s="24">
        <v>171213.68</v>
      </c>
      <c r="H262" s="24">
        <v>156279.03999999998</v>
      </c>
    </row>
    <row r="263" spans="1:8" hidden="1" x14ac:dyDescent="0.2">
      <c r="A263" s="16"/>
      <c r="B263" s="5"/>
      <c r="C263" s="23" t="s">
        <v>245</v>
      </c>
      <c r="D263" s="24">
        <v>0.34999999999854481</v>
      </c>
      <c r="E263" s="24">
        <v>9065.4200000000128</v>
      </c>
      <c r="F263" s="24">
        <v>8983.5300000000279</v>
      </c>
      <c r="G263" s="24">
        <v>9800.2200000000012</v>
      </c>
      <c r="H263" s="24">
        <v>8983.5200000000186</v>
      </c>
    </row>
    <row r="264" spans="1:8" hidden="1" x14ac:dyDescent="0.2">
      <c r="A264" s="16"/>
      <c r="B264" s="5"/>
      <c r="C264" s="23" t="s">
        <v>246</v>
      </c>
      <c r="D264" s="24">
        <v>6009.79</v>
      </c>
      <c r="E264" s="24">
        <v>18929.009999999998</v>
      </c>
      <c r="F264" s="24">
        <v>12382.48</v>
      </c>
      <c r="G264" s="24">
        <v>13170.4</v>
      </c>
      <c r="H264" s="24">
        <v>7522.27</v>
      </c>
    </row>
    <row r="265" spans="1:8" hidden="1" x14ac:dyDescent="0.2">
      <c r="A265" s="16"/>
      <c r="B265" s="5"/>
      <c r="C265" s="23" t="s">
        <v>247</v>
      </c>
      <c r="D265" s="24">
        <v>0.69</v>
      </c>
      <c r="E265" s="24">
        <v>8.09</v>
      </c>
      <c r="F265" s="24">
        <v>290.47000000000003</v>
      </c>
      <c r="G265" s="24">
        <v>290.47000000000003</v>
      </c>
      <c r="H265" s="24">
        <v>31.2</v>
      </c>
    </row>
    <row r="266" spans="1:8" hidden="1" x14ac:dyDescent="0.2">
      <c r="A266" s="16"/>
      <c r="B266" s="5"/>
      <c r="C266" s="23" t="s">
        <v>248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</row>
    <row r="267" spans="1:8" hidden="1" x14ac:dyDescent="0.2">
      <c r="A267" s="16"/>
      <c r="B267" s="5"/>
      <c r="C267" s="23" t="s">
        <v>249</v>
      </c>
      <c r="D267" s="24">
        <v>334.42</v>
      </c>
      <c r="E267" s="24">
        <v>344.22</v>
      </c>
      <c r="F267" s="24">
        <v>102.15</v>
      </c>
      <c r="G267" s="24">
        <v>324</v>
      </c>
      <c r="H267" s="24">
        <v>440.95</v>
      </c>
    </row>
    <row r="268" spans="1:8" hidden="1" x14ac:dyDescent="0.2">
      <c r="A268" s="16"/>
      <c r="B268" s="5"/>
      <c r="C268" s="23" t="s">
        <v>204</v>
      </c>
      <c r="D268" s="24">
        <v>0</v>
      </c>
      <c r="E268" s="24">
        <v>0.59</v>
      </c>
      <c r="F268" s="24">
        <v>1.36</v>
      </c>
      <c r="G268" s="24">
        <v>1.36</v>
      </c>
      <c r="H268" s="24">
        <v>15.24</v>
      </c>
    </row>
    <row r="269" spans="1:8" hidden="1" x14ac:dyDescent="0.2">
      <c r="A269" s="16"/>
      <c r="B269" s="5"/>
      <c r="C269" s="23" t="s">
        <v>250</v>
      </c>
      <c r="D269" s="24">
        <v>90.82</v>
      </c>
      <c r="E269" s="24">
        <v>19.260000000000002</v>
      </c>
      <c r="F269" s="24">
        <v>10.34</v>
      </c>
      <c r="G269" s="24">
        <v>10.34</v>
      </c>
      <c r="H269" s="24">
        <v>7.36</v>
      </c>
    </row>
    <row r="270" spans="1:8" hidden="1" x14ac:dyDescent="0.2">
      <c r="A270" s="16"/>
      <c r="B270" s="5"/>
      <c r="C270" s="23" t="s">
        <v>203</v>
      </c>
      <c r="D270" s="24">
        <v>0</v>
      </c>
      <c r="E270" s="24">
        <v>0</v>
      </c>
      <c r="F270" s="24">
        <v>0</v>
      </c>
      <c r="G270" s="24">
        <v>0</v>
      </c>
      <c r="H270" s="24">
        <v>0</v>
      </c>
    </row>
    <row r="271" spans="1:8" hidden="1" x14ac:dyDescent="0.2">
      <c r="A271" s="16"/>
      <c r="B271" s="5"/>
      <c r="C271" s="23" t="s">
        <v>251</v>
      </c>
      <c r="D271" s="24">
        <v>578.37</v>
      </c>
      <c r="E271" s="24">
        <v>1910.41</v>
      </c>
      <c r="F271" s="24">
        <v>2371.19</v>
      </c>
      <c r="G271" s="24">
        <v>2487.04</v>
      </c>
      <c r="H271" s="24">
        <v>3747.35</v>
      </c>
    </row>
    <row r="272" spans="1:8" hidden="1" x14ac:dyDescent="0.2">
      <c r="A272" s="16"/>
      <c r="B272" s="5"/>
      <c r="C272" s="23" t="s">
        <v>252</v>
      </c>
      <c r="D272" s="24">
        <v>4236.59</v>
      </c>
      <c r="E272" s="24">
        <v>4346.13</v>
      </c>
      <c r="F272" s="24">
        <v>5114.79</v>
      </c>
      <c r="G272" s="24">
        <v>5637.96</v>
      </c>
      <c r="H272" s="24">
        <v>5030.67</v>
      </c>
    </row>
    <row r="273" spans="1:8" hidden="1" x14ac:dyDescent="0.2">
      <c r="A273" s="16"/>
      <c r="B273" s="5"/>
      <c r="C273" s="23" t="s">
        <v>253</v>
      </c>
      <c r="D273" s="24">
        <v>119475.42</v>
      </c>
      <c r="E273" s="24">
        <v>168765.22</v>
      </c>
      <c r="F273" s="24">
        <v>181910.15</v>
      </c>
      <c r="G273" s="24">
        <v>204085.31</v>
      </c>
      <c r="H273" s="24">
        <v>170243.08</v>
      </c>
    </row>
    <row r="274" spans="1:8" hidden="1" x14ac:dyDescent="0.2">
      <c r="A274" s="16"/>
      <c r="B274" s="5"/>
      <c r="C274" s="23" t="s">
        <v>254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</row>
    <row r="275" spans="1:8" hidden="1" x14ac:dyDescent="0.2">
      <c r="A275" s="16"/>
      <c r="B275" s="5"/>
      <c r="C275" s="23" t="s">
        <v>255</v>
      </c>
      <c r="D275" s="24">
        <v>0</v>
      </c>
      <c r="E275" s="24">
        <v>0</v>
      </c>
      <c r="F275" s="24">
        <v>0</v>
      </c>
      <c r="G275" s="24">
        <v>0</v>
      </c>
      <c r="H275" s="24">
        <v>0</v>
      </c>
    </row>
    <row r="276" spans="1:8" hidden="1" x14ac:dyDescent="0.2">
      <c r="A276" s="16"/>
      <c r="B276" s="5"/>
      <c r="C276" s="23" t="s">
        <v>211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</row>
    <row r="277" spans="1:8" hidden="1" x14ac:dyDescent="0.2">
      <c r="A277" s="16"/>
      <c r="B277" s="5"/>
      <c r="C277" s="23" t="s">
        <v>256</v>
      </c>
      <c r="D277" s="24">
        <v>0</v>
      </c>
      <c r="E277" s="24">
        <v>0</v>
      </c>
      <c r="F277" s="24">
        <v>0.13</v>
      </c>
      <c r="G277" s="24">
        <v>1.93</v>
      </c>
      <c r="H277" s="24">
        <v>7.16</v>
      </c>
    </row>
    <row r="278" spans="1:8" hidden="1" x14ac:dyDescent="0.2">
      <c r="A278" s="16"/>
      <c r="B278" s="5"/>
      <c r="C278" s="23" t="s">
        <v>84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</row>
    <row r="279" spans="1:8" hidden="1" x14ac:dyDescent="0.2">
      <c r="A279" s="16"/>
      <c r="B279" s="5"/>
      <c r="C279" s="23" t="s">
        <v>257</v>
      </c>
      <c r="D279" s="24">
        <v>0</v>
      </c>
      <c r="E279" s="24">
        <v>0</v>
      </c>
      <c r="F279" s="24">
        <v>0</v>
      </c>
      <c r="G279" s="24">
        <v>0</v>
      </c>
      <c r="H279" s="24">
        <v>0</v>
      </c>
    </row>
    <row r="280" spans="1:8" hidden="1" x14ac:dyDescent="0.2">
      <c r="A280" s="16"/>
      <c r="B280" s="5"/>
      <c r="C280" s="23" t="s">
        <v>258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</row>
    <row r="281" spans="1:8" hidden="1" x14ac:dyDescent="0.2">
      <c r="A281" s="16"/>
      <c r="B281" s="5"/>
      <c r="C281" s="23" t="s">
        <v>259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</row>
    <row r="282" spans="1:8" hidden="1" x14ac:dyDescent="0.2">
      <c r="A282" s="16"/>
      <c r="B282" s="5"/>
      <c r="C282" s="23" t="s">
        <v>260</v>
      </c>
      <c r="D282" s="24">
        <v>12975.59</v>
      </c>
      <c r="E282" s="24">
        <v>16132.94</v>
      </c>
      <c r="F282" s="24">
        <v>15997.72</v>
      </c>
      <c r="G282" s="24">
        <v>19254.39</v>
      </c>
      <c r="H282" s="24">
        <v>19072.830000000002</v>
      </c>
    </row>
    <row r="283" spans="1:8" hidden="1" x14ac:dyDescent="0.2">
      <c r="A283" s="16"/>
      <c r="B283" s="5"/>
      <c r="C283" s="23" t="s">
        <v>261</v>
      </c>
      <c r="D283" s="24">
        <v>885.73</v>
      </c>
      <c r="E283" s="24">
        <v>217.82</v>
      </c>
      <c r="F283" s="24">
        <v>0.56000000000000005</v>
      </c>
      <c r="G283" s="24">
        <v>0.91</v>
      </c>
      <c r="H283" s="24">
        <v>7.43</v>
      </c>
    </row>
    <row r="284" spans="1:8" hidden="1" x14ac:dyDescent="0.2">
      <c r="A284" s="16"/>
      <c r="B284" s="5"/>
      <c r="C284" s="23" t="s">
        <v>212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</row>
    <row r="285" spans="1:8" hidden="1" x14ac:dyDescent="0.2">
      <c r="A285" s="16"/>
      <c r="B285" s="5"/>
      <c r="C285" s="23" t="s">
        <v>262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</row>
    <row r="286" spans="1:8" hidden="1" x14ac:dyDescent="0.2">
      <c r="A286" s="16"/>
      <c r="B286" s="5"/>
      <c r="C286" s="23" t="s">
        <v>263</v>
      </c>
      <c r="D286" s="24">
        <v>6079.2</v>
      </c>
      <c r="E286" s="24">
        <v>10434.14</v>
      </c>
      <c r="F286" s="24">
        <v>12720.32</v>
      </c>
      <c r="G286" s="24">
        <v>14081.5</v>
      </c>
      <c r="H286" s="24">
        <v>13174.66</v>
      </c>
    </row>
    <row r="287" spans="1:8" hidden="1" x14ac:dyDescent="0.2">
      <c r="A287" s="16"/>
      <c r="B287" s="5"/>
      <c r="C287" s="23" t="s">
        <v>216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</row>
    <row r="288" spans="1:8" hidden="1" x14ac:dyDescent="0.2">
      <c r="A288" s="16"/>
      <c r="B288" s="5"/>
      <c r="C288" s="23" t="s">
        <v>215</v>
      </c>
      <c r="D288" s="24">
        <v>5456.58</v>
      </c>
      <c r="E288" s="24">
        <v>6318.15</v>
      </c>
      <c r="F288" s="24">
        <v>6241.45</v>
      </c>
      <c r="G288" s="24">
        <v>6894.59</v>
      </c>
      <c r="H288" s="24">
        <v>5495.04</v>
      </c>
    </row>
    <row r="289" spans="1:8" hidden="1" x14ac:dyDescent="0.2">
      <c r="A289" s="16"/>
      <c r="B289" s="5"/>
      <c r="C289" s="23" t="s">
        <v>264</v>
      </c>
      <c r="D289" s="24">
        <v>674.01</v>
      </c>
      <c r="E289" s="24">
        <v>813.48</v>
      </c>
      <c r="F289" s="24">
        <v>867.63</v>
      </c>
      <c r="G289" s="24">
        <v>934.18</v>
      </c>
      <c r="H289" s="24">
        <v>985.66</v>
      </c>
    </row>
    <row r="290" spans="1:8" hidden="1" x14ac:dyDescent="0.2">
      <c r="A290" s="16"/>
      <c r="B290" s="5"/>
      <c r="C290" s="23" t="s">
        <v>265</v>
      </c>
      <c r="D290" s="24">
        <v>2863.59</v>
      </c>
      <c r="E290" s="24">
        <v>3578.87</v>
      </c>
      <c r="F290" s="24">
        <v>4796.83</v>
      </c>
      <c r="G290" s="24">
        <v>5217.79</v>
      </c>
      <c r="H290" s="24">
        <v>5497.67</v>
      </c>
    </row>
    <row r="291" spans="1:8" hidden="1" x14ac:dyDescent="0.2">
      <c r="A291" s="16"/>
      <c r="B291" s="5"/>
      <c r="C291" s="23" t="s">
        <v>266</v>
      </c>
      <c r="D291" s="24">
        <v>769.05</v>
      </c>
      <c r="E291" s="24">
        <v>558.61</v>
      </c>
      <c r="F291" s="24">
        <v>706.31</v>
      </c>
      <c r="G291" s="24">
        <v>824.01</v>
      </c>
      <c r="H291" s="24">
        <v>843.07</v>
      </c>
    </row>
    <row r="292" spans="1:8" hidden="1" x14ac:dyDescent="0.2">
      <c r="A292" s="16"/>
      <c r="B292" s="5"/>
      <c r="C292" s="23" t="s">
        <v>267</v>
      </c>
      <c r="D292" s="24">
        <v>1529.96</v>
      </c>
      <c r="E292" s="24">
        <v>727.74</v>
      </c>
      <c r="F292" s="24">
        <v>874.22</v>
      </c>
      <c r="G292" s="24">
        <v>1204.74</v>
      </c>
      <c r="H292" s="24">
        <v>1299.1099999999999</v>
      </c>
    </row>
    <row r="293" spans="1:8" x14ac:dyDescent="0.2">
      <c r="A293" s="135"/>
      <c r="B293" s="131" t="s">
        <v>268</v>
      </c>
      <c r="C293" s="132"/>
      <c r="D293" s="133">
        <v>102266.59</v>
      </c>
      <c r="E293" s="133">
        <v>81577.7</v>
      </c>
      <c r="F293" s="133">
        <v>160241.22</v>
      </c>
      <c r="G293" s="133">
        <v>178336.84</v>
      </c>
      <c r="H293" s="133">
        <v>171248.03999999998</v>
      </c>
    </row>
    <row r="294" spans="1:8" hidden="1" x14ac:dyDescent="0.2">
      <c r="A294" s="16"/>
      <c r="B294" s="5"/>
      <c r="C294" s="23" t="s">
        <v>269</v>
      </c>
      <c r="D294" s="24">
        <v>80645.66</v>
      </c>
      <c r="E294" s="24">
        <v>74525.45</v>
      </c>
      <c r="F294" s="24">
        <v>149947.59</v>
      </c>
      <c r="G294" s="24">
        <v>166755.38</v>
      </c>
      <c r="H294" s="24">
        <v>158855.85999999999</v>
      </c>
    </row>
    <row r="295" spans="1:8" hidden="1" x14ac:dyDescent="0.2">
      <c r="A295" s="16"/>
      <c r="B295" s="5"/>
      <c r="C295" s="23" t="s">
        <v>270</v>
      </c>
      <c r="D295" s="24">
        <v>0</v>
      </c>
      <c r="E295" s="24">
        <v>0</v>
      </c>
      <c r="F295" s="24">
        <v>0</v>
      </c>
      <c r="G295" s="24">
        <v>0</v>
      </c>
      <c r="H295" s="24">
        <v>0</v>
      </c>
    </row>
    <row r="296" spans="1:8" hidden="1" x14ac:dyDescent="0.2">
      <c r="A296" s="16"/>
      <c r="B296" s="5"/>
      <c r="C296" s="23" t="s">
        <v>271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</row>
    <row r="297" spans="1:8" hidden="1" x14ac:dyDescent="0.2">
      <c r="A297" s="16"/>
      <c r="B297" s="5"/>
      <c r="C297" s="23" t="s">
        <v>83</v>
      </c>
      <c r="D297" s="24">
        <v>21620.93</v>
      </c>
      <c r="E297" s="24">
        <v>7052.25</v>
      </c>
      <c r="F297" s="24">
        <v>10293.629999999999</v>
      </c>
      <c r="G297" s="24">
        <v>11581.46</v>
      </c>
      <c r="H297" s="24">
        <v>12392.18</v>
      </c>
    </row>
    <row r="298" spans="1:8" hidden="1" x14ac:dyDescent="0.2">
      <c r="A298" s="16"/>
      <c r="B298" s="5"/>
      <c r="C298" s="23" t="s">
        <v>272</v>
      </c>
      <c r="D298" s="24">
        <v>0</v>
      </c>
      <c r="E298" s="24">
        <v>0</v>
      </c>
      <c r="F298" s="24">
        <v>0</v>
      </c>
      <c r="G298" s="24">
        <v>0</v>
      </c>
      <c r="H298" s="24">
        <v>0</v>
      </c>
    </row>
    <row r="299" spans="1:8" hidden="1" x14ac:dyDescent="0.2">
      <c r="A299" s="16"/>
      <c r="B299" s="5"/>
      <c r="C299" s="23" t="s">
        <v>273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</row>
    <row r="300" spans="1:8" hidden="1" x14ac:dyDescent="0.2">
      <c r="A300" s="16"/>
      <c r="B300" s="5"/>
      <c r="C300" s="23" t="s">
        <v>274</v>
      </c>
      <c r="D300" s="24">
        <v>0</v>
      </c>
      <c r="E300" s="24">
        <v>0</v>
      </c>
      <c r="F300" s="24">
        <v>0</v>
      </c>
      <c r="G300" s="24">
        <v>0</v>
      </c>
      <c r="H300" s="24">
        <v>0</v>
      </c>
    </row>
    <row r="301" spans="1:8" hidden="1" x14ac:dyDescent="0.2">
      <c r="A301" s="16"/>
      <c r="B301" s="5"/>
      <c r="C301" s="23" t="s">
        <v>275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</row>
    <row r="302" spans="1:8" hidden="1" x14ac:dyDescent="0.2">
      <c r="A302" s="16"/>
      <c r="B302" s="5"/>
      <c r="C302" s="23" t="s">
        <v>276</v>
      </c>
      <c r="D302" s="48">
        <v>0</v>
      </c>
      <c r="E302" s="48">
        <v>0</v>
      </c>
      <c r="F302" s="48">
        <v>0</v>
      </c>
      <c r="G302" s="48">
        <v>0</v>
      </c>
      <c r="H302" s="48">
        <v>0</v>
      </c>
    </row>
    <row r="303" spans="1:8" hidden="1" x14ac:dyDescent="0.2">
      <c r="A303" s="16"/>
      <c r="B303" s="5"/>
      <c r="C303" s="23" t="s">
        <v>143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</row>
    <row r="304" spans="1:8" x14ac:dyDescent="0.2">
      <c r="A304" s="16"/>
      <c r="B304" s="17" t="s">
        <v>277</v>
      </c>
      <c r="C304" s="23"/>
      <c r="D304" s="22">
        <v>2612.4699999999998</v>
      </c>
      <c r="E304" s="22">
        <v>4724.170000000001</v>
      </c>
      <c r="F304" s="22">
        <v>4114.3900000000003</v>
      </c>
      <c r="G304" s="22">
        <v>4384.16</v>
      </c>
      <c r="H304" s="22">
        <v>8428.5399999999991</v>
      </c>
    </row>
    <row r="305" spans="1:8" hidden="1" x14ac:dyDescent="0.2">
      <c r="A305" s="16"/>
      <c r="B305" s="5"/>
      <c r="C305" s="23" t="s">
        <v>80</v>
      </c>
      <c r="D305" s="24">
        <v>66.14</v>
      </c>
      <c r="E305" s="24">
        <v>18.27</v>
      </c>
      <c r="F305" s="24">
        <v>11.34</v>
      </c>
      <c r="G305" s="24">
        <v>10.53</v>
      </c>
      <c r="H305" s="24">
        <v>7.14</v>
      </c>
    </row>
    <row r="306" spans="1:8" hidden="1" x14ac:dyDescent="0.2">
      <c r="A306" s="16"/>
      <c r="B306" s="5"/>
      <c r="C306" s="23" t="s">
        <v>278</v>
      </c>
      <c r="D306" s="24">
        <v>0</v>
      </c>
      <c r="E306" s="24">
        <v>0</v>
      </c>
      <c r="F306" s="24">
        <v>0</v>
      </c>
      <c r="G306" s="24">
        <v>0</v>
      </c>
      <c r="H306" s="24">
        <v>0</v>
      </c>
    </row>
    <row r="307" spans="1:8" hidden="1" x14ac:dyDescent="0.2">
      <c r="A307" s="16"/>
      <c r="B307" s="5"/>
      <c r="C307" s="23" t="s">
        <v>81</v>
      </c>
      <c r="D307" s="24">
        <v>2442.17</v>
      </c>
      <c r="E307" s="24">
        <v>4608.68</v>
      </c>
      <c r="F307" s="24">
        <v>3988.56</v>
      </c>
      <c r="G307" s="24">
        <v>4257.58</v>
      </c>
      <c r="H307" s="24">
        <v>8306.7099999999991</v>
      </c>
    </row>
    <row r="308" spans="1:8" hidden="1" x14ac:dyDescent="0.2">
      <c r="A308" s="16"/>
      <c r="B308" s="5"/>
      <c r="C308" s="23" t="s">
        <v>279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</row>
    <row r="309" spans="1:8" hidden="1" x14ac:dyDescent="0.2">
      <c r="A309" s="16"/>
      <c r="B309" s="5"/>
      <c r="C309" s="23" t="s">
        <v>83</v>
      </c>
      <c r="D309" s="24">
        <v>104.16</v>
      </c>
      <c r="E309" s="24">
        <v>97.22</v>
      </c>
      <c r="F309" s="24">
        <v>114.49</v>
      </c>
      <c r="G309" s="24">
        <v>116.05</v>
      </c>
      <c r="H309" s="24">
        <v>114.69</v>
      </c>
    </row>
    <row r="310" spans="1:8" x14ac:dyDescent="0.2">
      <c r="A310" s="16"/>
      <c r="B310" s="17" t="s">
        <v>280</v>
      </c>
      <c r="C310" s="23"/>
      <c r="D310" s="24">
        <v>97.53</v>
      </c>
      <c r="E310" s="24">
        <v>349.01</v>
      </c>
      <c r="F310" s="24">
        <v>386.68</v>
      </c>
      <c r="G310" s="24">
        <v>425.14</v>
      </c>
      <c r="H310" s="24">
        <v>446.71</v>
      </c>
    </row>
    <row r="311" spans="1:8" x14ac:dyDescent="0.2">
      <c r="A311" s="16"/>
      <c r="B311" s="17" t="s">
        <v>281</v>
      </c>
      <c r="C311" s="23"/>
      <c r="D311" s="24">
        <v>2203.27</v>
      </c>
      <c r="E311" s="24">
        <v>2264.12</v>
      </c>
      <c r="F311" s="24">
        <v>3143.18</v>
      </c>
      <c r="G311" s="24">
        <v>3547.9</v>
      </c>
      <c r="H311" s="24">
        <v>4427.4399999999996</v>
      </c>
    </row>
    <row r="312" spans="1:8" x14ac:dyDescent="0.2">
      <c r="A312" s="16"/>
      <c r="B312" s="17" t="s">
        <v>282</v>
      </c>
      <c r="C312" s="23"/>
      <c r="D312" s="24">
        <v>0</v>
      </c>
      <c r="E312" s="24">
        <v>0</v>
      </c>
      <c r="F312" s="24">
        <v>0</v>
      </c>
      <c r="G312" s="24">
        <v>0</v>
      </c>
      <c r="H312" s="24">
        <v>0</v>
      </c>
    </row>
    <row r="313" spans="1:8" x14ac:dyDescent="0.2">
      <c r="A313" s="16"/>
      <c r="B313" s="17" t="s">
        <v>283</v>
      </c>
      <c r="C313" s="23"/>
      <c r="D313" s="24">
        <v>4999.03</v>
      </c>
      <c r="E313" s="24">
        <v>5637.83</v>
      </c>
      <c r="F313" s="24">
        <v>5598.7</v>
      </c>
      <c r="G313" s="24">
        <v>6159.63</v>
      </c>
      <c r="H313" s="24">
        <v>7133.16</v>
      </c>
    </row>
    <row r="314" spans="1:8" x14ac:dyDescent="0.2">
      <c r="A314" s="16"/>
      <c r="B314" s="17" t="s">
        <v>220</v>
      </c>
      <c r="C314" s="23"/>
      <c r="D314" s="45">
        <v>40033.33</v>
      </c>
      <c r="E314" s="45">
        <v>47836</v>
      </c>
      <c r="F314" s="45">
        <v>51253.98</v>
      </c>
      <c r="G314" s="45">
        <v>59560.7</v>
      </c>
      <c r="H314" s="45">
        <v>51378.77</v>
      </c>
    </row>
    <row r="315" spans="1:8" x14ac:dyDescent="0.2">
      <c r="A315" s="16"/>
      <c r="B315" s="17" t="s">
        <v>143</v>
      </c>
      <c r="C315" s="23"/>
      <c r="D315" s="45">
        <v>7629.6599999999744</v>
      </c>
      <c r="E315" s="45">
        <v>8273</v>
      </c>
      <c r="F315" s="45">
        <v>8843.5799999999581</v>
      </c>
      <c r="G315" s="45">
        <v>9647.4899999999907</v>
      </c>
      <c r="H315" s="45">
        <v>8750.8900000002468</v>
      </c>
    </row>
    <row r="316" spans="1:8" x14ac:dyDescent="0.2">
      <c r="A316" s="16" t="s">
        <v>284</v>
      </c>
      <c r="B316" s="5"/>
      <c r="C316" s="23"/>
      <c r="D316" s="22">
        <v>6349.79</v>
      </c>
      <c r="E316" s="22">
        <v>11058.53</v>
      </c>
      <c r="F316" s="22">
        <v>0</v>
      </c>
      <c r="G316" s="22">
        <v>0</v>
      </c>
      <c r="H316" s="22">
        <v>10026.23</v>
      </c>
    </row>
    <row r="317" spans="1:8" x14ac:dyDescent="0.2">
      <c r="A317" s="122" t="s">
        <v>285</v>
      </c>
      <c r="B317" s="123"/>
      <c r="C317" s="127"/>
      <c r="D317" s="125">
        <v>15765.95</v>
      </c>
      <c r="E317" s="125">
        <v>19912.91</v>
      </c>
      <c r="F317" s="125">
        <v>-70529.06</v>
      </c>
      <c r="G317" s="125">
        <v>-90388.33</v>
      </c>
      <c r="H317" s="125">
        <v>-17138.25</v>
      </c>
    </row>
    <row r="318" spans="1:8" x14ac:dyDescent="0.2">
      <c r="A318" s="16"/>
      <c r="B318" s="5"/>
      <c r="C318" s="23"/>
      <c r="D318" s="18"/>
      <c r="E318" s="18"/>
      <c r="F318" s="18"/>
      <c r="G318" s="18"/>
      <c r="H318" s="18"/>
    </row>
    <row r="319" spans="1:8" x14ac:dyDescent="0.2">
      <c r="A319" s="142"/>
      <c r="B319" s="137" t="s">
        <v>286</v>
      </c>
      <c r="C319" s="138"/>
      <c r="D319" s="139">
        <v>215951.28000000003</v>
      </c>
      <c r="E319" s="139">
        <v>258077.3</v>
      </c>
      <c r="F319" s="139">
        <v>264606.48</v>
      </c>
      <c r="G319" s="139">
        <v>289984.45</v>
      </c>
      <c r="H319" s="139">
        <v>320582.80999999994</v>
      </c>
    </row>
    <row r="320" spans="1:8" x14ac:dyDescent="0.2">
      <c r="A320" s="142"/>
      <c r="B320" s="140" t="s">
        <v>287</v>
      </c>
      <c r="C320" s="138"/>
      <c r="D320" s="141">
        <v>253252.23</v>
      </c>
      <c r="E320" s="141">
        <v>361899.29</v>
      </c>
      <c r="F320" s="141">
        <v>455703.81999999995</v>
      </c>
      <c r="G320" s="141">
        <v>499865.29</v>
      </c>
      <c r="H320" s="141">
        <v>503853.29999999993</v>
      </c>
    </row>
    <row r="321" spans="1:8" x14ac:dyDescent="0.2">
      <c r="A321" s="16"/>
      <c r="B321" s="49" t="s">
        <v>288</v>
      </c>
      <c r="C321" s="23"/>
      <c r="D321" s="44">
        <v>37300.949999999997</v>
      </c>
      <c r="E321" s="44">
        <v>103821.99</v>
      </c>
      <c r="F321" s="44">
        <v>191097.34</v>
      </c>
      <c r="G321" s="44">
        <v>209880.83999999997</v>
      </c>
      <c r="H321" s="44">
        <v>183270.49000000002</v>
      </c>
    </row>
    <row r="322" spans="1:8" x14ac:dyDescent="0.2">
      <c r="A322" s="16"/>
      <c r="B322" s="17" t="s">
        <v>289</v>
      </c>
      <c r="C322" s="23"/>
      <c r="D322" s="18">
        <v>244052.65000000002</v>
      </c>
      <c r="E322" s="18">
        <v>311630.39</v>
      </c>
      <c r="F322" s="18">
        <v>350347.45999999996</v>
      </c>
      <c r="G322" s="18">
        <v>385424.55</v>
      </c>
      <c r="H322" s="18">
        <v>391165.79999999993</v>
      </c>
    </row>
    <row r="323" spans="1:8" x14ac:dyDescent="0.2">
      <c r="A323" s="16"/>
      <c r="B323" s="49" t="s">
        <v>290</v>
      </c>
      <c r="C323" s="23"/>
      <c r="D323" s="44">
        <v>33341.57</v>
      </c>
      <c r="E323" s="44">
        <v>60173.7</v>
      </c>
      <c r="F323" s="44">
        <v>93340.94</v>
      </c>
      <c r="G323" s="44">
        <v>103902.73</v>
      </c>
      <c r="H323" s="44">
        <v>79831.719999999987</v>
      </c>
    </row>
    <row r="324" spans="1:8" x14ac:dyDescent="0.2">
      <c r="A324" s="16"/>
      <c r="B324" s="49" t="s">
        <v>291</v>
      </c>
      <c r="C324" s="26"/>
      <c r="D324" s="44">
        <v>5240.2</v>
      </c>
      <c r="E324" s="44">
        <v>6620.6100000000006</v>
      </c>
      <c r="F324" s="44">
        <v>7599.96</v>
      </c>
      <c r="G324" s="44">
        <v>8462.630000000001</v>
      </c>
      <c r="H324" s="44">
        <v>9248.73</v>
      </c>
    </row>
    <row r="325" spans="1:8" x14ac:dyDescent="0.2">
      <c r="A325" s="16"/>
      <c r="B325" s="17" t="s">
        <v>292</v>
      </c>
      <c r="C325" s="23"/>
      <c r="D325" s="18">
        <v>43387.510000000038</v>
      </c>
      <c r="E325" s="18">
        <v>54031.370000000068</v>
      </c>
      <c r="F325" s="18">
        <v>-46333.160000000062</v>
      </c>
      <c r="G325" s="18">
        <v>-63738.139999999985</v>
      </c>
      <c r="H325" s="18">
        <v>16851.129999999903</v>
      </c>
    </row>
    <row r="326" spans="1:8" x14ac:dyDescent="0.2">
      <c r="A326" s="16"/>
      <c r="B326" s="49" t="s">
        <v>293</v>
      </c>
      <c r="C326" s="23"/>
      <c r="D326" s="44">
        <v>184400.15</v>
      </c>
      <c r="E326" s="44">
        <v>248846.99999999994</v>
      </c>
      <c r="F326" s="44">
        <v>269127.16000000003</v>
      </c>
      <c r="G326" s="44">
        <v>305162.62</v>
      </c>
      <c r="H326" s="44">
        <v>262494.85000000003</v>
      </c>
    </row>
    <row r="327" spans="1:8" x14ac:dyDescent="0.2">
      <c r="A327" s="16"/>
      <c r="B327" s="49" t="s">
        <v>294</v>
      </c>
      <c r="C327" s="23"/>
      <c r="D327" s="44">
        <v>16264.989999999991</v>
      </c>
      <c r="E327" s="44">
        <v>8752.0200000000041</v>
      </c>
      <c r="F327" s="44">
        <v>127553.45999999999</v>
      </c>
      <c r="G327" s="44">
        <v>144000.06999999998</v>
      </c>
      <c r="H327" s="44">
        <v>111819.81999999999</v>
      </c>
    </row>
    <row r="328" spans="1:8" x14ac:dyDescent="0.2">
      <c r="A328" s="16"/>
      <c r="B328" s="17" t="s">
        <v>295</v>
      </c>
      <c r="C328" s="23"/>
      <c r="D328" s="18">
        <v>23187.610000000037</v>
      </c>
      <c r="E328" s="18">
        <v>31921.31000000007</v>
      </c>
      <c r="F328" s="18">
        <v>-69491.060000000056</v>
      </c>
      <c r="G328" s="18">
        <v>-89309.50999999998</v>
      </c>
      <c r="H328" s="18">
        <v>-8253.9800000000978</v>
      </c>
    </row>
    <row r="329" spans="1:8" x14ac:dyDescent="0.2">
      <c r="A329" s="16"/>
      <c r="B329" s="49" t="s">
        <v>296</v>
      </c>
      <c r="C329" s="23"/>
      <c r="D329" s="44">
        <v>20199.900000000001</v>
      </c>
      <c r="E329" s="44">
        <v>22110.059999999998</v>
      </c>
      <c r="F329" s="44">
        <v>23157.899999999998</v>
      </c>
      <c r="G329" s="44">
        <v>25571.37</v>
      </c>
      <c r="H329" s="44">
        <v>25105.11</v>
      </c>
    </row>
    <row r="330" spans="1:8" ht="15" thickBot="1" x14ac:dyDescent="0.25">
      <c r="A330" s="50"/>
      <c r="B330" s="51"/>
      <c r="C330" s="51"/>
      <c r="D330" s="52">
        <v>0</v>
      </c>
      <c r="E330" s="52">
        <v>0</v>
      </c>
      <c r="F330" s="52">
        <v>0</v>
      </c>
      <c r="G330" s="52">
        <v>0</v>
      </c>
      <c r="H330" s="52">
        <v>0</v>
      </c>
    </row>
    <row r="331" spans="1:8" x14ac:dyDescent="0.2">
      <c r="A331" s="17"/>
      <c r="B331" s="5"/>
      <c r="C331" s="5"/>
      <c r="D331" s="53"/>
      <c r="E331" s="53"/>
      <c r="F331" s="53"/>
      <c r="G331" s="53"/>
      <c r="H331" s="53"/>
    </row>
    <row r="332" spans="1:8" ht="15" thickBot="1" x14ac:dyDescent="0.25">
      <c r="A332" s="37"/>
      <c r="B332" s="51"/>
      <c r="C332" s="51"/>
      <c r="D332" s="54"/>
      <c r="E332" s="54"/>
      <c r="F332" s="54"/>
      <c r="G332" s="54"/>
      <c r="H332" s="54"/>
    </row>
    <row r="333" spans="1:8" ht="15" thickBot="1" x14ac:dyDescent="0.25">
      <c r="A333" s="55"/>
      <c r="B333" s="17"/>
      <c r="C333" s="17"/>
      <c r="D333" s="17"/>
      <c r="E333" s="17"/>
      <c r="F333" s="17"/>
      <c r="G333" s="17"/>
      <c r="H333" s="17"/>
    </row>
    <row r="334" spans="1:8" x14ac:dyDescent="0.2">
      <c r="A334" s="42" t="s">
        <v>67</v>
      </c>
      <c r="B334" s="56"/>
      <c r="C334" s="56"/>
      <c r="D334" s="43"/>
      <c r="E334" s="43"/>
      <c r="F334" s="43"/>
      <c r="G334" s="43"/>
      <c r="H334" s="43"/>
    </row>
    <row r="335" spans="1:8" hidden="1" x14ac:dyDescent="0.2">
      <c r="A335" s="4"/>
      <c r="B335" s="5"/>
      <c r="C335" s="5"/>
      <c r="D335" s="57"/>
      <c r="E335" s="57"/>
      <c r="F335" s="57"/>
      <c r="G335" s="57"/>
      <c r="H335" s="57"/>
    </row>
    <row r="336" spans="1:8" x14ac:dyDescent="0.2">
      <c r="A336" s="16"/>
      <c r="B336" s="17" t="s">
        <v>297</v>
      </c>
      <c r="C336" s="17"/>
      <c r="D336" s="58">
        <v>1079277.3600000001</v>
      </c>
      <c r="E336" s="58">
        <v>1532497.1000000003</v>
      </c>
      <c r="F336" s="58">
        <v>1787283.3500000003</v>
      </c>
      <c r="G336" s="58">
        <v>1780198.5500000003</v>
      </c>
      <c r="H336" s="58">
        <v>2040480.4299999997</v>
      </c>
    </row>
    <row r="337" spans="1:8" hidden="1" x14ac:dyDescent="0.2">
      <c r="A337" s="4"/>
      <c r="B337" s="5"/>
      <c r="C337" s="5" t="s">
        <v>298</v>
      </c>
      <c r="D337" s="59">
        <v>1016195.97</v>
      </c>
      <c r="E337" s="59">
        <v>1477797.77</v>
      </c>
      <c r="F337" s="59">
        <v>1696731.61</v>
      </c>
      <c r="G337" s="59">
        <v>1676745.6600000001</v>
      </c>
      <c r="H337" s="59">
        <v>1915357.17</v>
      </c>
    </row>
    <row r="338" spans="1:8" hidden="1" x14ac:dyDescent="0.2">
      <c r="A338" s="4"/>
      <c r="B338" s="5"/>
      <c r="C338" s="5" t="s">
        <v>299</v>
      </c>
      <c r="D338" s="60">
        <v>63081.389999999985</v>
      </c>
      <c r="E338" s="60">
        <v>54699.330000000009</v>
      </c>
      <c r="F338" s="60">
        <v>90551.74</v>
      </c>
      <c r="G338" s="60">
        <v>103452.88999999998</v>
      </c>
      <c r="H338" s="60">
        <v>125123.26000000002</v>
      </c>
    </row>
    <row r="339" spans="1:8" hidden="1" x14ac:dyDescent="0.2">
      <c r="A339" s="4"/>
      <c r="B339" s="5"/>
      <c r="C339" s="5"/>
      <c r="D339" s="60"/>
      <c r="E339" s="60"/>
      <c r="F339" s="60"/>
      <c r="G339" s="60"/>
      <c r="H339" s="60"/>
    </row>
    <row r="340" spans="1:8" x14ac:dyDescent="0.2">
      <c r="A340" s="16"/>
      <c r="B340" s="17" t="s">
        <v>300</v>
      </c>
      <c r="C340" s="17"/>
      <c r="D340" s="58">
        <v>1079277.3500000001</v>
      </c>
      <c r="E340" s="58">
        <v>1532497.1199999999</v>
      </c>
      <c r="F340" s="58">
        <v>1787283.3599999999</v>
      </c>
      <c r="G340" s="58">
        <v>1780198.5800000003</v>
      </c>
      <c r="H340" s="58">
        <v>2040480.46</v>
      </c>
    </row>
    <row r="341" spans="1:8" hidden="1" x14ac:dyDescent="0.2">
      <c r="A341" s="4"/>
      <c r="B341" s="5"/>
      <c r="C341" s="5" t="s">
        <v>301</v>
      </c>
      <c r="D341" s="60">
        <v>1004017.46</v>
      </c>
      <c r="E341" s="60">
        <v>1463590.92</v>
      </c>
      <c r="F341" s="60">
        <v>1650772.3699999999</v>
      </c>
      <c r="G341" s="60">
        <v>1636264.4900000002</v>
      </c>
      <c r="H341" s="60">
        <v>1871421.86</v>
      </c>
    </row>
    <row r="342" spans="1:8" hidden="1" x14ac:dyDescent="0.2">
      <c r="A342" s="4"/>
      <c r="B342" s="5"/>
      <c r="C342" s="5" t="s">
        <v>302</v>
      </c>
      <c r="D342" s="60">
        <v>75259.890000000014</v>
      </c>
      <c r="E342" s="60">
        <v>68906.2</v>
      </c>
      <c r="F342" s="60">
        <v>136510.99</v>
      </c>
      <c r="G342" s="60">
        <v>143934.09</v>
      </c>
      <c r="H342" s="60">
        <v>169058.59999999998</v>
      </c>
    </row>
    <row r="343" spans="1:8" hidden="1" x14ac:dyDescent="0.2">
      <c r="A343" s="4"/>
      <c r="B343" s="5"/>
      <c r="C343" s="5"/>
      <c r="D343" s="60"/>
      <c r="E343" s="60"/>
      <c r="F343" s="60"/>
      <c r="G343" s="60"/>
      <c r="H343" s="60"/>
    </row>
    <row r="344" spans="1:8" x14ac:dyDescent="0.2">
      <c r="A344" s="128"/>
      <c r="B344" s="129" t="s">
        <v>303</v>
      </c>
      <c r="C344" s="129"/>
      <c r="D344" s="58">
        <v>94074.76</v>
      </c>
      <c r="E344" s="58">
        <v>69104.36</v>
      </c>
      <c r="F344" s="58">
        <v>136620.03999999998</v>
      </c>
      <c r="G344" s="58">
        <v>145042.08000000002</v>
      </c>
      <c r="H344" s="58">
        <v>150284.99</v>
      </c>
    </row>
    <row r="345" spans="1:8" hidden="1" x14ac:dyDescent="0.2">
      <c r="A345" s="4"/>
      <c r="B345" s="5"/>
      <c r="C345" s="5" t="s">
        <v>304</v>
      </c>
      <c r="D345" s="60">
        <v>43264.45</v>
      </c>
      <c r="E345" s="60">
        <v>45323.709999999992</v>
      </c>
      <c r="F345" s="60">
        <v>68693.179999999993</v>
      </c>
      <c r="G345" s="60">
        <v>72046.850000000006</v>
      </c>
      <c r="H345" s="60">
        <v>96189</v>
      </c>
    </row>
    <row r="346" spans="1:8" hidden="1" x14ac:dyDescent="0.2">
      <c r="A346" s="4"/>
      <c r="B346" s="5"/>
      <c r="C346" s="5" t="s">
        <v>305</v>
      </c>
      <c r="D346" s="60">
        <v>14738.109999999999</v>
      </c>
      <c r="E346" s="60">
        <v>22212.76</v>
      </c>
      <c r="F346" s="60">
        <v>26422.6</v>
      </c>
      <c r="G346" s="60">
        <v>26310.15</v>
      </c>
      <c r="H346" s="60">
        <v>29110.969999999998</v>
      </c>
    </row>
    <row r="347" spans="1:8" hidden="1" x14ac:dyDescent="0.2">
      <c r="A347" s="4"/>
      <c r="B347" s="5"/>
      <c r="C347" s="5" t="s">
        <v>306</v>
      </c>
      <c r="D347" s="60">
        <v>28526.339999999997</v>
      </c>
      <c r="E347" s="60">
        <v>23110.949999999997</v>
      </c>
      <c r="F347" s="60">
        <v>42270.58</v>
      </c>
      <c r="G347" s="60">
        <v>45736.7</v>
      </c>
      <c r="H347" s="60">
        <v>67078.03</v>
      </c>
    </row>
    <row r="348" spans="1:8" hidden="1" x14ac:dyDescent="0.2">
      <c r="A348" s="4"/>
      <c r="B348" s="5"/>
      <c r="C348" s="5" t="s">
        <v>307</v>
      </c>
      <c r="D348" s="60">
        <v>3883.28</v>
      </c>
      <c r="E348" s="60">
        <v>6124.53</v>
      </c>
      <c r="F348" s="60">
        <v>7110.54</v>
      </c>
      <c r="G348" s="60">
        <v>7200.8</v>
      </c>
      <c r="H348" s="60">
        <v>8313.85</v>
      </c>
    </row>
    <row r="349" spans="1:8" hidden="1" x14ac:dyDescent="0.2">
      <c r="A349" s="4"/>
      <c r="B349" s="5"/>
      <c r="C349" s="5" t="s">
        <v>308</v>
      </c>
      <c r="D349" s="60">
        <v>46927.02</v>
      </c>
      <c r="E349" s="60">
        <v>17656.12</v>
      </c>
      <c r="F349" s="60">
        <v>60816.33</v>
      </c>
      <c r="G349" s="60">
        <v>65794.44</v>
      </c>
      <c r="H349" s="60">
        <v>45782.14</v>
      </c>
    </row>
    <row r="350" spans="1:8" hidden="1" x14ac:dyDescent="0.2">
      <c r="A350" s="4"/>
      <c r="B350" s="5"/>
      <c r="C350" s="5"/>
      <c r="D350" s="60"/>
      <c r="E350" s="60"/>
      <c r="F350" s="60"/>
      <c r="G350" s="60"/>
      <c r="H350" s="60"/>
    </row>
    <row r="351" spans="1:8" x14ac:dyDescent="0.2">
      <c r="A351" s="61" t="s">
        <v>309</v>
      </c>
      <c r="B351" s="62"/>
      <c r="C351" s="62"/>
      <c r="D351" s="58"/>
      <c r="E351" s="58"/>
      <c r="F351" s="58"/>
      <c r="G351" s="58"/>
      <c r="H351" s="58"/>
    </row>
    <row r="352" spans="1:8" hidden="1" x14ac:dyDescent="0.2">
      <c r="A352" s="63"/>
      <c r="B352" s="64"/>
      <c r="C352" s="64"/>
      <c r="D352" s="65"/>
      <c r="E352" s="65"/>
      <c r="F352" s="65"/>
      <c r="G352" s="65"/>
      <c r="H352" s="65"/>
    </row>
    <row r="353" spans="1:8" hidden="1" x14ac:dyDescent="0.2">
      <c r="A353" s="66"/>
      <c r="B353" s="67" t="s">
        <v>310</v>
      </c>
      <c r="C353" s="68"/>
      <c r="D353" s="69">
        <v>5.8447802518529601E-2</v>
      </c>
      <c r="E353" s="69">
        <v>3.5692941931178855E-2</v>
      </c>
      <c r="F353" s="69">
        <v>5.066445675779388E-2</v>
      </c>
      <c r="G353" s="69">
        <v>5.8113118899012682E-2</v>
      </c>
      <c r="H353" s="69">
        <v>6.132049009654067E-2</v>
      </c>
    </row>
    <row r="354" spans="1:8" hidden="1" x14ac:dyDescent="0.2">
      <c r="A354" s="70"/>
      <c r="B354" s="67" t="s">
        <v>311</v>
      </c>
      <c r="C354" s="67"/>
      <c r="D354" s="71">
        <v>6.9731742262542626E-2</v>
      </c>
      <c r="E354" s="71">
        <v>4.496334714155939E-2</v>
      </c>
      <c r="F354" s="71">
        <v>7.6379041541571782E-2</v>
      </c>
      <c r="G354" s="71">
        <v>8.0852828227736234E-2</v>
      </c>
      <c r="H354" s="71">
        <v>8.2852349392260285E-2</v>
      </c>
    </row>
    <row r="355" spans="1:8" hidden="1" x14ac:dyDescent="0.2">
      <c r="A355" s="70"/>
      <c r="B355" s="67" t="s">
        <v>312</v>
      </c>
      <c r="C355" s="67"/>
      <c r="D355" s="71">
        <v>5.1856587187714069E-2</v>
      </c>
      <c r="E355" s="71">
        <v>3.0695255074932867E-2</v>
      </c>
      <c r="F355" s="71">
        <v>4.3665499129360213E-2</v>
      </c>
      <c r="G355" s="71">
        <v>4.7161991332450102E-2</v>
      </c>
      <c r="H355" s="71">
        <v>5.7346890741605046E-2</v>
      </c>
    </row>
    <row r="356" spans="1:8" hidden="1" x14ac:dyDescent="0.2">
      <c r="A356" s="72"/>
      <c r="B356" s="64"/>
      <c r="C356" s="64"/>
      <c r="D356" s="73"/>
      <c r="E356" s="73"/>
      <c r="F356" s="73"/>
      <c r="G356" s="73"/>
      <c r="H356" s="73"/>
    </row>
    <row r="357" spans="1:8" hidden="1" x14ac:dyDescent="0.2">
      <c r="A357" s="66"/>
      <c r="B357" s="67" t="s">
        <v>313</v>
      </c>
      <c r="C357" s="68"/>
      <c r="D357" s="69">
        <v>1.4913235107850353</v>
      </c>
      <c r="E357" s="69">
        <v>1.2633492951376184</v>
      </c>
      <c r="F357" s="69">
        <v>1.5087511294647675</v>
      </c>
      <c r="G357" s="69">
        <v>1.4020109056402392</v>
      </c>
      <c r="H357" s="69">
        <v>1.2010955437062618</v>
      </c>
    </row>
    <row r="358" spans="1:8" hidden="1" x14ac:dyDescent="0.2">
      <c r="A358" s="70"/>
      <c r="B358" s="67" t="s">
        <v>314</v>
      </c>
      <c r="C358" s="67"/>
      <c r="D358" s="71">
        <v>1.2499986380527526</v>
      </c>
      <c r="E358" s="71">
        <v>1.0028757934699635</v>
      </c>
      <c r="F358" s="71">
        <v>1.0007988367822986</v>
      </c>
      <c r="G358" s="71">
        <v>1.0076978983922433</v>
      </c>
      <c r="H358" s="71">
        <v>0.8889520556777355</v>
      </c>
    </row>
    <row r="359" spans="1:8" hidden="1" x14ac:dyDescent="0.2">
      <c r="A359" s="70"/>
      <c r="B359" s="67" t="s">
        <v>315</v>
      </c>
      <c r="C359" s="67"/>
      <c r="D359" s="71">
        <v>0.50969345857713488</v>
      </c>
      <c r="E359" s="71">
        <v>0.49130013590448546</v>
      </c>
      <c r="F359" s="71">
        <v>0.54163455814271744</v>
      </c>
      <c r="G359" s="71">
        <v>0.54475878391633126</v>
      </c>
      <c r="H359" s="71">
        <v>0.57324197426984058</v>
      </c>
    </row>
    <row r="360" spans="1:8" hidden="1" x14ac:dyDescent="0.2">
      <c r="A360" s="63"/>
      <c r="B360" s="64"/>
      <c r="C360" s="64"/>
      <c r="D360" s="74" t="s">
        <v>316</v>
      </c>
      <c r="E360" s="74" t="s">
        <v>316</v>
      </c>
      <c r="F360" s="74" t="s">
        <v>316</v>
      </c>
      <c r="G360" s="74" t="s">
        <v>316</v>
      </c>
      <c r="H360" s="74" t="s">
        <v>316</v>
      </c>
    </row>
    <row r="361" spans="1:8" hidden="1" x14ac:dyDescent="0.2">
      <c r="A361" s="75"/>
      <c r="B361" s="76" t="s">
        <v>317</v>
      </c>
      <c r="C361" s="76"/>
      <c r="D361" s="60">
        <v>63081.389999999985</v>
      </c>
      <c r="E361" s="60">
        <v>54699.330000000009</v>
      </c>
      <c r="F361" s="60">
        <v>90551.74</v>
      </c>
      <c r="G361" s="60">
        <v>103452.88999999998</v>
      </c>
      <c r="H361" s="60">
        <v>125123.26000000002</v>
      </c>
    </row>
    <row r="362" spans="1:8" x14ac:dyDescent="0.2">
      <c r="A362" s="136"/>
      <c r="B362" s="130" t="s">
        <v>318</v>
      </c>
      <c r="C362" s="130"/>
      <c r="D362" s="134">
        <v>5.8447802518529601E-2</v>
      </c>
      <c r="E362" s="134">
        <v>3.5692941931178855E-2</v>
      </c>
      <c r="F362" s="134">
        <v>5.066445675779388E-2</v>
      </c>
      <c r="G362" s="134">
        <v>5.8113118899012682E-2</v>
      </c>
      <c r="H362" s="134">
        <v>6.132049009654067E-2</v>
      </c>
    </row>
    <row r="363" spans="1:8" hidden="1" x14ac:dyDescent="0.2">
      <c r="A363" s="4"/>
      <c r="B363" s="67" t="s">
        <v>319</v>
      </c>
      <c r="C363" s="5"/>
      <c r="D363" s="71">
        <v>1.4913235107850353</v>
      </c>
      <c r="E363" s="71">
        <v>1.2633492951376184</v>
      </c>
      <c r="F363" s="71">
        <v>1.5087511294647675</v>
      </c>
      <c r="G363" s="71">
        <v>1.4020109056402392</v>
      </c>
      <c r="H363" s="71">
        <v>1.2010955437062618</v>
      </c>
    </row>
    <row r="364" spans="1:8" hidden="1" x14ac:dyDescent="0.2">
      <c r="A364" s="63"/>
      <c r="B364" s="64"/>
      <c r="C364" s="64"/>
      <c r="D364" s="74"/>
      <c r="E364" s="74"/>
      <c r="F364" s="74"/>
      <c r="G364" s="74"/>
      <c r="H364" s="74"/>
    </row>
    <row r="365" spans="1:8" hidden="1" x14ac:dyDescent="0.2">
      <c r="A365" s="75"/>
      <c r="B365" s="76" t="s">
        <v>320</v>
      </c>
      <c r="C365" s="76"/>
      <c r="D365" s="60">
        <v>714.83</v>
      </c>
      <c r="E365" s="60">
        <v>989.67999999999984</v>
      </c>
      <c r="F365" s="60">
        <v>1471.5900000000001</v>
      </c>
      <c r="G365" s="60">
        <v>1603.8</v>
      </c>
      <c r="H365" s="60">
        <v>1884.0800000000002</v>
      </c>
    </row>
    <row r="366" spans="1:8" hidden="1" x14ac:dyDescent="0.2">
      <c r="A366" s="4"/>
      <c r="B366" s="5" t="s">
        <v>321</v>
      </c>
      <c r="C366" s="5"/>
      <c r="D366" s="71">
        <v>5.144745214685708E-2</v>
      </c>
      <c r="E366" s="71">
        <v>5.7290542266945063E-2</v>
      </c>
      <c r="F366" s="71">
        <v>6.9870333061854348E-2</v>
      </c>
      <c r="G366" s="71">
        <v>7.2435125997288768E-2</v>
      </c>
      <c r="H366" s="71">
        <v>7.4584054304343173E-2</v>
      </c>
    </row>
    <row r="367" spans="1:8" hidden="1" x14ac:dyDescent="0.2">
      <c r="A367" s="4"/>
      <c r="B367" s="67" t="s">
        <v>322</v>
      </c>
      <c r="C367" s="5"/>
      <c r="D367" s="71">
        <v>1.6989214218765301</v>
      </c>
      <c r="E367" s="71">
        <v>1.2771198771320025</v>
      </c>
      <c r="F367" s="71">
        <v>0.89001692047377323</v>
      </c>
      <c r="G367" s="71">
        <v>0.80940890385334829</v>
      </c>
      <c r="H367" s="71">
        <v>0.68638805146278281</v>
      </c>
    </row>
    <row r="368" spans="1:8" hidden="1" x14ac:dyDescent="0.2">
      <c r="A368" s="63"/>
      <c r="B368" s="64"/>
      <c r="C368" s="64"/>
      <c r="D368" s="74"/>
      <c r="E368" s="74"/>
      <c r="F368" s="74"/>
      <c r="G368" s="74"/>
      <c r="H368" s="74"/>
    </row>
    <row r="369" spans="1:8" hidden="1" x14ac:dyDescent="0.2">
      <c r="A369" s="75"/>
      <c r="B369" s="76" t="s">
        <v>323</v>
      </c>
      <c r="C369" s="76"/>
      <c r="D369" s="60">
        <v>145819.79999999999</v>
      </c>
      <c r="E369" s="60">
        <v>130911.57</v>
      </c>
      <c r="F369" s="60">
        <v>179393.33000000002</v>
      </c>
      <c r="G369" s="60">
        <v>185849.94</v>
      </c>
      <c r="H369" s="60">
        <v>221881.21</v>
      </c>
    </row>
    <row r="370" spans="1:8" hidden="1" x14ac:dyDescent="0.2">
      <c r="A370" s="70"/>
      <c r="B370" s="67" t="s">
        <v>324</v>
      </c>
      <c r="C370" s="67"/>
      <c r="D370" s="71">
        <v>0.17051805915540605</v>
      </c>
      <c r="E370" s="71">
        <v>0.11158466548091274</v>
      </c>
      <c r="F370" s="71">
        <v>0.13725950622448016</v>
      </c>
      <c r="G370" s="71">
        <v>0.14714938694111249</v>
      </c>
      <c r="H370" s="71">
        <v>0.15338152126730722</v>
      </c>
    </row>
    <row r="371" spans="1:8" hidden="1" x14ac:dyDescent="0.2">
      <c r="A371" s="70"/>
      <c r="B371" s="67" t="s">
        <v>325</v>
      </c>
      <c r="C371" s="67"/>
      <c r="D371" s="71">
        <v>1.1483637790670318</v>
      </c>
      <c r="E371" s="71">
        <v>1.0776087503481744</v>
      </c>
      <c r="F371" s="71">
        <v>1.1706580527660682</v>
      </c>
      <c r="G371" s="71">
        <v>1.1437565958134597</v>
      </c>
      <c r="H371" s="71">
        <v>1.0725112561230117</v>
      </c>
    </row>
    <row r="372" spans="1:8" hidden="1" x14ac:dyDescent="0.2">
      <c r="A372" s="63"/>
      <c r="B372" s="64"/>
      <c r="C372" s="64"/>
      <c r="D372" s="74" t="s">
        <v>316</v>
      </c>
      <c r="E372" s="74" t="s">
        <v>316</v>
      </c>
      <c r="F372" s="74" t="s">
        <v>316</v>
      </c>
      <c r="G372" s="74" t="s">
        <v>316</v>
      </c>
      <c r="H372" s="74" t="s">
        <v>316</v>
      </c>
    </row>
    <row r="373" spans="1:8" hidden="1" x14ac:dyDescent="0.2">
      <c r="A373" s="75"/>
      <c r="B373" s="76" t="s">
        <v>85</v>
      </c>
      <c r="C373" s="76"/>
      <c r="D373" s="60">
        <v>0</v>
      </c>
      <c r="E373" s="60">
        <v>0</v>
      </c>
      <c r="F373" s="60">
        <v>0</v>
      </c>
      <c r="G373" s="60">
        <v>0</v>
      </c>
      <c r="H373" s="60">
        <v>0</v>
      </c>
    </row>
    <row r="374" spans="1:8" hidden="1" x14ac:dyDescent="0.2">
      <c r="A374" s="75"/>
      <c r="B374" s="76" t="s">
        <v>326</v>
      </c>
      <c r="C374" s="76"/>
      <c r="D374" s="60">
        <v>0</v>
      </c>
      <c r="E374" s="60">
        <v>0</v>
      </c>
      <c r="F374" s="60">
        <v>0</v>
      </c>
      <c r="G374" s="60">
        <v>0</v>
      </c>
      <c r="H374" s="60">
        <v>0</v>
      </c>
    </row>
    <row r="375" spans="1:8" hidden="1" x14ac:dyDescent="0.2">
      <c r="A375" s="4"/>
      <c r="B375" s="5" t="s">
        <v>327</v>
      </c>
      <c r="C375" s="5"/>
      <c r="D375" s="71">
        <v>0</v>
      </c>
      <c r="E375" s="71">
        <v>0</v>
      </c>
      <c r="F375" s="71">
        <v>0</v>
      </c>
      <c r="G375" s="71">
        <v>0</v>
      </c>
      <c r="H375" s="71">
        <v>0</v>
      </c>
    </row>
    <row r="376" spans="1:8" hidden="1" x14ac:dyDescent="0.2">
      <c r="A376" s="70"/>
      <c r="B376" s="67" t="s">
        <v>328</v>
      </c>
      <c r="C376" s="67"/>
      <c r="D376" s="71">
        <v>5.8447802518529601E-2</v>
      </c>
      <c r="E376" s="71">
        <v>3.5692941931178855E-2</v>
      </c>
      <c r="F376" s="71">
        <v>5.066445675779388E-2</v>
      </c>
      <c r="G376" s="71">
        <v>5.8113118899012682E-2</v>
      </c>
      <c r="H376" s="71">
        <v>6.132049009654067E-2</v>
      </c>
    </row>
    <row r="377" spans="1:8" hidden="1" x14ac:dyDescent="0.2">
      <c r="A377" s="70"/>
      <c r="B377" s="67" t="s">
        <v>329</v>
      </c>
      <c r="C377" s="67"/>
      <c r="D377" s="71">
        <v>0.17051805915540605</v>
      </c>
      <c r="E377" s="71">
        <v>0.11158466548091274</v>
      </c>
      <c r="F377" s="71">
        <v>0.13725950622448016</v>
      </c>
      <c r="G377" s="71">
        <v>0.14714938694111249</v>
      </c>
      <c r="H377" s="71">
        <v>0.15338152126730722</v>
      </c>
    </row>
    <row r="378" spans="1:8" hidden="1" x14ac:dyDescent="0.2">
      <c r="A378" s="63"/>
      <c r="B378" s="64"/>
      <c r="C378" s="64"/>
      <c r="D378" s="74"/>
      <c r="E378" s="74"/>
      <c r="F378" s="74"/>
      <c r="G378" s="74"/>
      <c r="H378" s="74"/>
    </row>
    <row r="379" spans="1:8" hidden="1" x14ac:dyDescent="0.2">
      <c r="A379" s="75"/>
      <c r="B379" s="76" t="s">
        <v>330</v>
      </c>
      <c r="C379" s="76"/>
      <c r="D379" s="57">
        <v>0</v>
      </c>
      <c r="E379" s="57">
        <v>0</v>
      </c>
      <c r="F379" s="57">
        <v>0</v>
      </c>
      <c r="G379" s="57">
        <v>0</v>
      </c>
      <c r="H379" s="57">
        <v>0</v>
      </c>
    </row>
    <row r="380" spans="1:8" hidden="1" x14ac:dyDescent="0.2">
      <c r="A380" s="75"/>
      <c r="B380" s="76" t="s">
        <v>331</v>
      </c>
      <c r="C380" s="76"/>
      <c r="D380" s="57">
        <v>0</v>
      </c>
      <c r="E380" s="57">
        <v>0</v>
      </c>
      <c r="F380" s="57">
        <v>0</v>
      </c>
      <c r="G380" s="57">
        <v>0</v>
      </c>
      <c r="H380" s="57">
        <v>0</v>
      </c>
    </row>
    <row r="381" spans="1:8" hidden="1" x14ac:dyDescent="0.2">
      <c r="A381" s="4"/>
      <c r="B381" s="5" t="s">
        <v>332</v>
      </c>
      <c r="C381" s="5"/>
      <c r="D381" s="71">
        <v>0</v>
      </c>
      <c r="E381" s="71">
        <v>0</v>
      </c>
      <c r="F381" s="71">
        <v>0</v>
      </c>
      <c r="G381" s="71">
        <v>0</v>
      </c>
      <c r="H381" s="71">
        <v>0</v>
      </c>
    </row>
    <row r="382" spans="1:8" hidden="1" x14ac:dyDescent="0.2">
      <c r="A382" s="4"/>
      <c r="B382" s="5" t="s">
        <v>333</v>
      </c>
      <c r="C382" s="5"/>
      <c r="D382" s="71">
        <v>5.8447802518529601E-2</v>
      </c>
      <c r="E382" s="71">
        <v>3.5692941931178855E-2</v>
      </c>
      <c r="F382" s="71">
        <v>5.066445675779388E-2</v>
      </c>
      <c r="G382" s="71">
        <v>5.8113118899012682E-2</v>
      </c>
      <c r="H382" s="71">
        <v>6.132049009654067E-2</v>
      </c>
    </row>
    <row r="383" spans="1:8" hidden="1" x14ac:dyDescent="0.2">
      <c r="A383" s="63"/>
      <c r="B383" s="64"/>
      <c r="C383" s="64"/>
      <c r="D383" s="74"/>
      <c r="E383" s="74"/>
      <c r="F383" s="74"/>
      <c r="G383" s="74"/>
      <c r="H383" s="74"/>
    </row>
    <row r="384" spans="1:8" hidden="1" x14ac:dyDescent="0.2">
      <c r="A384" s="4"/>
      <c r="B384" s="5" t="s">
        <v>334</v>
      </c>
      <c r="C384" s="5"/>
      <c r="D384" s="71">
        <v>5.8447802518529601E-2</v>
      </c>
      <c r="E384" s="71">
        <v>3.5692941931178855E-2</v>
      </c>
      <c r="F384" s="71">
        <v>5.066445675779388E-2</v>
      </c>
      <c r="G384" s="71">
        <v>5.8113118899012682E-2</v>
      </c>
      <c r="H384" s="71">
        <v>6.132049009654067E-2</v>
      </c>
    </row>
    <row r="385" spans="1:8" hidden="1" x14ac:dyDescent="0.2">
      <c r="A385" s="4"/>
      <c r="B385" s="5" t="s">
        <v>335</v>
      </c>
      <c r="C385" s="5"/>
      <c r="D385" s="71">
        <v>0.17051805915540605</v>
      </c>
      <c r="E385" s="71">
        <v>0.11158466548091274</v>
      </c>
      <c r="F385" s="71">
        <v>0.13725950622448016</v>
      </c>
      <c r="G385" s="71">
        <v>0.14714938694111249</v>
      </c>
      <c r="H385" s="71">
        <v>0.15338152126730722</v>
      </c>
    </row>
    <row r="386" spans="1:8" hidden="1" x14ac:dyDescent="0.2">
      <c r="A386" s="63"/>
      <c r="B386" s="64"/>
      <c r="C386" s="64"/>
      <c r="D386" s="74"/>
      <c r="E386" s="74"/>
      <c r="F386" s="74"/>
      <c r="G386" s="74"/>
      <c r="H386" s="74"/>
    </row>
    <row r="387" spans="1:8" hidden="1" x14ac:dyDescent="0.2">
      <c r="A387" s="66"/>
      <c r="B387" s="68" t="s">
        <v>336</v>
      </c>
      <c r="C387" s="68"/>
      <c r="D387" s="69">
        <v>5.8447802518529601E-2</v>
      </c>
      <c r="E387" s="69">
        <v>3.5692941931178855E-2</v>
      </c>
      <c r="F387" s="69">
        <v>5.066445675779388E-2</v>
      </c>
      <c r="G387" s="69">
        <v>5.8113118899012682E-2</v>
      </c>
      <c r="H387" s="69">
        <v>6.132049009654067E-2</v>
      </c>
    </row>
    <row r="388" spans="1:8" hidden="1" x14ac:dyDescent="0.2">
      <c r="A388" s="70"/>
      <c r="B388" s="67" t="s">
        <v>337</v>
      </c>
      <c r="C388" s="67"/>
      <c r="D388" s="71">
        <v>6.9731742262542626E-2</v>
      </c>
      <c r="E388" s="71">
        <v>4.496334714155939E-2</v>
      </c>
      <c r="F388" s="71">
        <v>7.6379041541571782E-2</v>
      </c>
      <c r="G388" s="71">
        <v>8.0852828227736234E-2</v>
      </c>
      <c r="H388" s="71">
        <v>8.2852349392260285E-2</v>
      </c>
    </row>
    <row r="389" spans="1:8" hidden="1" x14ac:dyDescent="0.2">
      <c r="A389" s="70"/>
      <c r="B389" s="67" t="s">
        <v>338</v>
      </c>
      <c r="C389" s="67"/>
      <c r="D389" s="71">
        <v>5.1856587187714069E-2</v>
      </c>
      <c r="E389" s="71">
        <v>3.0695255074932867E-2</v>
      </c>
      <c r="F389" s="71">
        <v>4.3665499129360213E-2</v>
      </c>
      <c r="G389" s="71">
        <v>4.7161991332450102E-2</v>
      </c>
      <c r="H389" s="71">
        <v>5.7346890741605046E-2</v>
      </c>
    </row>
    <row r="390" spans="1:8" hidden="1" x14ac:dyDescent="0.2">
      <c r="A390" s="72"/>
      <c r="B390" s="64"/>
      <c r="C390" s="64"/>
      <c r="D390" s="73"/>
      <c r="E390" s="73"/>
      <c r="F390" s="73"/>
      <c r="G390" s="73"/>
      <c r="H390" s="73"/>
    </row>
    <row r="391" spans="1:8" hidden="1" x14ac:dyDescent="0.2">
      <c r="A391" s="66"/>
      <c r="B391" s="68" t="s">
        <v>339</v>
      </c>
      <c r="C391" s="68"/>
      <c r="D391" s="69">
        <v>1.4913235107850353</v>
      </c>
      <c r="E391" s="69">
        <v>1.2633492951376184</v>
      </c>
      <c r="F391" s="69">
        <v>1.5087511294647675</v>
      </c>
      <c r="G391" s="69">
        <v>1.4020109056402392</v>
      </c>
      <c r="H391" s="69">
        <v>1.2010955437062618</v>
      </c>
    </row>
    <row r="392" spans="1:8" hidden="1" x14ac:dyDescent="0.2">
      <c r="A392" s="70"/>
      <c r="B392" s="67" t="s">
        <v>340</v>
      </c>
      <c r="C392" s="67"/>
      <c r="D392" s="71">
        <v>1.2499986380527526</v>
      </c>
      <c r="E392" s="71">
        <v>1.0028757934699635</v>
      </c>
      <c r="F392" s="71">
        <v>1.0007988367822986</v>
      </c>
      <c r="G392" s="71">
        <v>1.0076978983922433</v>
      </c>
      <c r="H392" s="71">
        <v>0.8889520556777355</v>
      </c>
    </row>
    <row r="393" spans="1:8" hidden="1" x14ac:dyDescent="0.2">
      <c r="A393" s="70"/>
      <c r="B393" s="67" t="s">
        <v>341</v>
      </c>
      <c r="C393" s="67"/>
      <c r="D393" s="71">
        <v>0.50969345857713488</v>
      </c>
      <c r="E393" s="71">
        <v>0.49130013590448546</v>
      </c>
      <c r="F393" s="71">
        <v>0.54163455814271744</v>
      </c>
      <c r="G393" s="71">
        <v>0.54475878391633126</v>
      </c>
      <c r="H393" s="71">
        <v>0.57324197426984058</v>
      </c>
    </row>
    <row r="394" spans="1:8" hidden="1" x14ac:dyDescent="0.2">
      <c r="A394" s="61"/>
      <c r="B394" s="64"/>
      <c r="C394" s="64"/>
      <c r="D394" s="73"/>
      <c r="E394" s="73"/>
      <c r="F394" s="73"/>
      <c r="G394" s="73"/>
      <c r="H394" s="73"/>
    </row>
    <row r="395" spans="1:8" x14ac:dyDescent="0.2">
      <c r="A395" s="16" t="s">
        <v>342</v>
      </c>
      <c r="B395" s="5"/>
      <c r="C395" s="5"/>
      <c r="D395" s="58"/>
      <c r="E395" s="58"/>
      <c r="F395" s="58"/>
      <c r="G395" s="58"/>
      <c r="H395" s="58"/>
    </row>
    <row r="396" spans="1:8" hidden="1" x14ac:dyDescent="0.2">
      <c r="A396" s="61"/>
      <c r="B396" s="64"/>
      <c r="C396" s="64"/>
      <c r="D396" s="74"/>
      <c r="E396" s="74"/>
      <c r="F396" s="74"/>
      <c r="G396" s="74"/>
      <c r="H396" s="74"/>
    </row>
    <row r="397" spans="1:8" hidden="1" x14ac:dyDescent="0.2">
      <c r="A397" s="16"/>
      <c r="B397" s="5" t="s">
        <v>343</v>
      </c>
      <c r="C397" s="5"/>
      <c r="D397" s="77">
        <v>234655.11</v>
      </c>
      <c r="E397" s="77">
        <v>377977.01</v>
      </c>
      <c r="F397" s="77">
        <v>437247.75000000006</v>
      </c>
      <c r="G397" s="77">
        <v>442464.08999999997</v>
      </c>
      <c r="H397" s="77">
        <v>504557.37</v>
      </c>
    </row>
    <row r="398" spans="1:8" hidden="1" x14ac:dyDescent="0.2">
      <c r="A398" s="16"/>
      <c r="B398" s="5"/>
      <c r="C398" s="5" t="s">
        <v>344</v>
      </c>
      <c r="D398" s="77">
        <v>220472.08</v>
      </c>
      <c r="E398" s="77">
        <v>366374.34</v>
      </c>
      <c r="F398" s="77">
        <v>409238.76</v>
      </c>
      <c r="G398" s="77">
        <v>410236.43</v>
      </c>
      <c r="H398" s="77">
        <v>448765.88</v>
      </c>
    </row>
    <row r="399" spans="1:8" hidden="1" x14ac:dyDescent="0.2">
      <c r="A399" s="16"/>
      <c r="B399" s="5"/>
      <c r="C399" s="5" t="s">
        <v>345</v>
      </c>
      <c r="D399" s="77">
        <v>14183.03</v>
      </c>
      <c r="E399" s="77">
        <v>11602.669999999998</v>
      </c>
      <c r="F399" s="77">
        <v>28008.990000000005</v>
      </c>
      <c r="G399" s="77">
        <v>32227.66</v>
      </c>
      <c r="H399" s="77">
        <v>55791.49</v>
      </c>
    </row>
    <row r="400" spans="1:8" hidden="1" x14ac:dyDescent="0.2">
      <c r="A400" s="16"/>
      <c r="B400" s="5" t="s">
        <v>346</v>
      </c>
      <c r="C400" s="5"/>
      <c r="D400" s="78">
        <v>0.2174187293006751</v>
      </c>
      <c r="E400" s="78">
        <v>0.24664125306806453</v>
      </c>
      <c r="F400" s="78">
        <v>0.24464377601546075</v>
      </c>
      <c r="G400" s="78">
        <v>0.24854760304325144</v>
      </c>
      <c r="H400" s="78">
        <v>0.2472738062877603</v>
      </c>
    </row>
    <row r="401" spans="1:8" hidden="1" x14ac:dyDescent="0.2">
      <c r="A401" s="4"/>
      <c r="B401" s="5" t="s">
        <v>347</v>
      </c>
      <c r="C401" s="5"/>
      <c r="D401" s="78">
        <v>6.044202489347026E-2</v>
      </c>
      <c r="E401" s="78">
        <v>3.069676116015627E-2</v>
      </c>
      <c r="F401" s="78">
        <v>6.4057482285500608E-2</v>
      </c>
      <c r="G401" s="78">
        <v>7.2836780946449242E-2</v>
      </c>
      <c r="H401" s="78">
        <v>0.11057511656206706</v>
      </c>
    </row>
    <row r="402" spans="1:8" hidden="1" x14ac:dyDescent="0.2">
      <c r="A402" s="4"/>
      <c r="B402" s="5" t="s">
        <v>348</v>
      </c>
      <c r="C402" s="5"/>
      <c r="D402" s="78">
        <v>1.0714262044147125</v>
      </c>
      <c r="E402" s="78">
        <v>1.6895550765470362</v>
      </c>
      <c r="F402" s="78">
        <v>1.054649596433145</v>
      </c>
      <c r="G402" s="78">
        <v>0.97708707365039849</v>
      </c>
      <c r="H402" s="78">
        <v>0.86103669215502221</v>
      </c>
    </row>
    <row r="403" spans="1:8" hidden="1" x14ac:dyDescent="0.2">
      <c r="A403" s="4"/>
      <c r="B403" s="5" t="s">
        <v>349</v>
      </c>
      <c r="C403" s="5"/>
      <c r="D403" s="78">
        <v>0.49531990059659359</v>
      </c>
      <c r="E403" s="78">
        <v>0.43012746340337527</v>
      </c>
      <c r="F403" s="78">
        <v>0.56194660316292833</v>
      </c>
      <c r="G403" s="78">
        <v>0.55118903507932426</v>
      </c>
      <c r="H403" s="78">
        <v>0.57712973815739532</v>
      </c>
    </row>
    <row r="404" spans="1:8" hidden="1" x14ac:dyDescent="0.2">
      <c r="A404" s="16"/>
      <c r="B404" s="5"/>
      <c r="C404" s="5"/>
      <c r="D404" s="79"/>
      <c r="E404" s="79"/>
      <c r="F404" s="79"/>
      <c r="G404" s="79"/>
      <c r="H404" s="79"/>
    </row>
    <row r="405" spans="1:8" hidden="1" x14ac:dyDescent="0.2">
      <c r="A405" s="16"/>
      <c r="B405" s="5" t="s">
        <v>350</v>
      </c>
      <c r="C405" s="5"/>
      <c r="D405" s="77">
        <v>8020.17</v>
      </c>
      <c r="E405" s="77">
        <v>3539.1299999999997</v>
      </c>
      <c r="F405" s="77">
        <v>2592.64</v>
      </c>
      <c r="G405" s="77">
        <v>2413.5299999999997</v>
      </c>
      <c r="H405" s="77">
        <v>1827.8200000000004</v>
      </c>
    </row>
    <row r="406" spans="1:8" hidden="1" x14ac:dyDescent="0.2">
      <c r="A406" s="16"/>
      <c r="B406" s="5"/>
      <c r="C406" s="5" t="s">
        <v>351</v>
      </c>
      <c r="D406" s="77">
        <v>6628.65</v>
      </c>
      <c r="E406" s="77">
        <v>3094.98</v>
      </c>
      <c r="F406" s="77">
        <v>2403.75</v>
      </c>
      <c r="G406" s="77">
        <v>2221.13</v>
      </c>
      <c r="H406" s="77">
        <v>1743.93</v>
      </c>
    </row>
    <row r="407" spans="1:8" hidden="1" x14ac:dyDescent="0.2">
      <c r="A407" s="16"/>
      <c r="B407" s="5"/>
      <c r="C407" s="5" t="s">
        <v>352</v>
      </c>
      <c r="D407" s="77">
        <v>1391.52</v>
      </c>
      <c r="E407" s="77">
        <v>444.15000000000003</v>
      </c>
      <c r="F407" s="77">
        <v>188.89</v>
      </c>
      <c r="G407" s="77">
        <v>192.4</v>
      </c>
      <c r="H407" s="77">
        <v>83.89</v>
      </c>
    </row>
    <row r="408" spans="1:8" hidden="1" x14ac:dyDescent="0.2">
      <c r="A408" s="16"/>
      <c r="B408" s="5" t="s">
        <v>353</v>
      </c>
      <c r="C408" s="5"/>
      <c r="D408" s="78">
        <v>7.431055604011332E-3</v>
      </c>
      <c r="E408" s="78">
        <v>2.3093877005132641E-3</v>
      </c>
      <c r="F408" s="78">
        <v>1.4506037811486143E-3</v>
      </c>
      <c r="G408" s="78">
        <v>1.3557644788144924E-3</v>
      </c>
      <c r="H408" s="78">
        <v>8.9577922250723267E-4</v>
      </c>
    </row>
    <row r="409" spans="1:8" hidden="1" x14ac:dyDescent="0.2">
      <c r="A409" s="4"/>
      <c r="B409" s="5" t="s">
        <v>354</v>
      </c>
      <c r="C409" s="5"/>
      <c r="D409" s="78">
        <v>0.17350255667897313</v>
      </c>
      <c r="E409" s="78">
        <v>0.12549694416424378</v>
      </c>
      <c r="F409" s="78">
        <v>7.2856239200197487E-2</v>
      </c>
      <c r="G409" s="78">
        <v>7.9717260609977927E-2</v>
      </c>
      <c r="H409" s="78">
        <v>4.5896204221422231E-2</v>
      </c>
    </row>
    <row r="410" spans="1:8" hidden="1" x14ac:dyDescent="0.2">
      <c r="A410" s="4"/>
      <c r="B410" s="5" t="s">
        <v>355</v>
      </c>
      <c r="C410" s="5"/>
      <c r="D410" s="78">
        <v>0.76537886627572727</v>
      </c>
      <c r="E410" s="78">
        <v>0.86860294945401328</v>
      </c>
      <c r="F410" s="78">
        <v>1.3530626290433587</v>
      </c>
      <c r="G410" s="78">
        <v>1.2057692307692307</v>
      </c>
      <c r="H410" s="78">
        <v>1.0679461199189415</v>
      </c>
    </row>
    <row r="411" spans="1:8" hidden="1" x14ac:dyDescent="0.2">
      <c r="A411" s="4"/>
      <c r="B411" s="5" t="s">
        <v>356</v>
      </c>
      <c r="C411" s="5"/>
      <c r="D411" s="78">
        <v>0.65048551865857052</v>
      </c>
      <c r="E411" s="78">
        <v>0.79023696163738855</v>
      </c>
      <c r="F411" s="78">
        <v>1.2318858332822931</v>
      </c>
      <c r="G411" s="78">
        <v>1.2651883775893227</v>
      </c>
      <c r="H411" s="78">
        <v>0.95496183206106866</v>
      </c>
    </row>
    <row r="412" spans="1:8" hidden="1" x14ac:dyDescent="0.2">
      <c r="A412" s="16"/>
      <c r="B412" s="5"/>
      <c r="C412" s="5"/>
      <c r="D412" s="77"/>
      <c r="E412" s="77"/>
      <c r="F412" s="77"/>
      <c r="G412" s="77"/>
      <c r="H412" s="77"/>
    </row>
    <row r="413" spans="1:8" hidden="1" x14ac:dyDescent="0.2">
      <c r="A413" s="16"/>
      <c r="B413" s="5" t="s">
        <v>357</v>
      </c>
      <c r="C413" s="5"/>
      <c r="D413" s="77">
        <v>47900.719999999994</v>
      </c>
      <c r="E413" s="77">
        <v>48961.31</v>
      </c>
      <c r="F413" s="77">
        <v>46658</v>
      </c>
      <c r="G413" s="77">
        <v>46657.749999999993</v>
      </c>
      <c r="H413" s="77">
        <v>43592.83</v>
      </c>
    </row>
    <row r="414" spans="1:8" hidden="1" x14ac:dyDescent="0.2">
      <c r="A414" s="16"/>
      <c r="B414" s="5"/>
      <c r="C414" s="5" t="s">
        <v>358</v>
      </c>
      <c r="D414" s="77">
        <v>46498.02</v>
      </c>
      <c r="E414" s="77">
        <v>47058.37</v>
      </c>
      <c r="F414" s="77">
        <v>44046.89</v>
      </c>
      <c r="G414" s="77">
        <v>44049.35</v>
      </c>
      <c r="H414" s="77">
        <v>40810.86</v>
      </c>
    </row>
    <row r="415" spans="1:8" hidden="1" x14ac:dyDescent="0.2">
      <c r="A415" s="16"/>
      <c r="B415" s="5"/>
      <c r="C415" s="5" t="s">
        <v>359</v>
      </c>
      <c r="D415" s="77">
        <v>1402.6999999999998</v>
      </c>
      <c r="E415" s="77">
        <v>1902.94</v>
      </c>
      <c r="F415" s="77">
        <v>2611.1099999999997</v>
      </c>
      <c r="G415" s="77">
        <v>2608.4</v>
      </c>
      <c r="H415" s="77">
        <v>2781.9700000000003</v>
      </c>
    </row>
    <row r="416" spans="1:8" hidden="1" x14ac:dyDescent="0.2">
      <c r="A416" s="16"/>
      <c r="B416" s="5" t="s">
        <v>360</v>
      </c>
      <c r="C416" s="5"/>
      <c r="D416" s="78">
        <v>4.4382215563033907E-2</v>
      </c>
      <c r="E416" s="78">
        <v>3.1948712569195563E-2</v>
      </c>
      <c r="F416" s="78">
        <v>2.6105541540989898E-2</v>
      </c>
      <c r="G416" s="78">
        <v>2.6209295145039373E-2</v>
      </c>
      <c r="H416" s="78">
        <v>2.1364002672194175E-2</v>
      </c>
    </row>
    <row r="417" spans="1:8" hidden="1" x14ac:dyDescent="0.2">
      <c r="A417" s="4"/>
      <c r="B417" s="5" t="s">
        <v>361</v>
      </c>
      <c r="C417" s="5"/>
      <c r="D417" s="78">
        <v>2.9283484674134334E-2</v>
      </c>
      <c r="E417" s="78">
        <v>3.8866198637250521E-2</v>
      </c>
      <c r="F417" s="78">
        <v>5.5962750225041789E-2</v>
      </c>
      <c r="G417" s="78">
        <v>5.590496755630095E-2</v>
      </c>
      <c r="H417" s="78">
        <v>6.3817146076545164E-2</v>
      </c>
    </row>
    <row r="418" spans="1:8" hidden="1" x14ac:dyDescent="0.2">
      <c r="A418" s="4"/>
      <c r="B418" s="5" t="s">
        <v>362</v>
      </c>
      <c r="C418" s="5"/>
      <c r="D418" s="78">
        <v>0.8657874099950098</v>
      </c>
      <c r="E418" s="78">
        <v>0.66420381094516912</v>
      </c>
      <c r="F418" s="78">
        <v>0.50160276663947523</v>
      </c>
      <c r="G418" s="78">
        <v>0.49767290292899857</v>
      </c>
      <c r="H418" s="78">
        <v>0.46485404227939192</v>
      </c>
    </row>
    <row r="419" spans="1:8" hidden="1" x14ac:dyDescent="0.2">
      <c r="A419" s="4"/>
      <c r="B419" s="5" t="s">
        <v>363</v>
      </c>
      <c r="C419" s="5"/>
      <c r="D419" s="78">
        <v>0.99525702412142025</v>
      </c>
      <c r="E419" s="78">
        <v>0.85609972885093555</v>
      </c>
      <c r="F419" s="78">
        <v>0.56190187152250892</v>
      </c>
      <c r="G419" s="78">
        <v>0.57347088651862221</v>
      </c>
      <c r="H419" s="78">
        <v>0.50262482708064848</v>
      </c>
    </row>
    <row r="420" spans="1:8" hidden="1" x14ac:dyDescent="0.2">
      <c r="A420" s="16"/>
      <c r="B420" s="5"/>
      <c r="C420" s="5"/>
      <c r="D420" s="79"/>
      <c r="E420" s="79"/>
      <c r="F420" s="79"/>
      <c r="G420" s="79"/>
      <c r="H420" s="79"/>
    </row>
    <row r="421" spans="1:8" hidden="1" x14ac:dyDescent="0.2">
      <c r="A421" s="16"/>
      <c r="B421" s="5" t="s">
        <v>364</v>
      </c>
      <c r="C421" s="5"/>
      <c r="D421" s="77">
        <v>788701.35</v>
      </c>
      <c r="E421" s="77">
        <v>1102019.6700000002</v>
      </c>
      <c r="F421" s="77">
        <v>1300784.9700000002</v>
      </c>
      <c r="G421" s="77">
        <v>1288663.2100000002</v>
      </c>
      <c r="H421" s="77">
        <v>1490502.44</v>
      </c>
    </row>
    <row r="422" spans="1:8" hidden="1" x14ac:dyDescent="0.2">
      <c r="A422" s="16"/>
      <c r="B422" s="5"/>
      <c r="C422" s="5" t="s">
        <v>365</v>
      </c>
      <c r="D422" s="77">
        <v>730418.71</v>
      </c>
      <c r="E422" s="77">
        <v>1047063.23</v>
      </c>
      <c r="F422" s="77">
        <v>1195082.97</v>
      </c>
      <c r="G422" s="77">
        <v>1179757.58</v>
      </c>
      <c r="H422" s="77">
        <v>1380101.19</v>
      </c>
    </row>
    <row r="423" spans="1:8" hidden="1" x14ac:dyDescent="0.2">
      <c r="A423" s="16"/>
      <c r="B423" s="5"/>
      <c r="C423" s="5" t="s">
        <v>366</v>
      </c>
      <c r="D423" s="77">
        <v>58282.64</v>
      </c>
      <c r="E423" s="77">
        <v>54956.44</v>
      </c>
      <c r="F423" s="77">
        <v>105702</v>
      </c>
      <c r="G423" s="77">
        <v>108905.62999999999</v>
      </c>
      <c r="H423" s="77">
        <v>110401.25</v>
      </c>
    </row>
    <row r="424" spans="1:8" hidden="1" x14ac:dyDescent="0.2">
      <c r="A424" s="80"/>
      <c r="B424" s="81" t="s">
        <v>367</v>
      </c>
      <c r="C424" s="81"/>
      <c r="D424" s="78">
        <v>0.73076799953227956</v>
      </c>
      <c r="E424" s="78">
        <v>0.71910064666222684</v>
      </c>
      <c r="F424" s="78">
        <v>0.72780007866240093</v>
      </c>
      <c r="G424" s="78">
        <v>0.72388733733289456</v>
      </c>
      <c r="H424" s="78">
        <v>0.73046641181753824</v>
      </c>
    </row>
    <row r="425" spans="1:8" hidden="1" x14ac:dyDescent="0.2">
      <c r="A425" s="4"/>
      <c r="B425" s="5" t="s">
        <v>368</v>
      </c>
      <c r="C425" s="5"/>
      <c r="D425" s="78">
        <v>7.3896970000114748E-2</v>
      </c>
      <c r="E425" s="78">
        <v>4.9868837640620327E-2</v>
      </c>
      <c r="F425" s="78">
        <v>8.1260164006968796E-2</v>
      </c>
      <c r="G425" s="78">
        <v>8.4510544845926017E-2</v>
      </c>
      <c r="H425" s="78">
        <v>7.4069821717299575E-2</v>
      </c>
    </row>
    <row r="426" spans="1:8" hidden="1" x14ac:dyDescent="0.2">
      <c r="A426" s="4"/>
      <c r="B426" s="5" t="s">
        <v>369</v>
      </c>
      <c r="C426" s="5"/>
      <c r="D426" s="78">
        <v>0.65265060059050173</v>
      </c>
      <c r="E426" s="78">
        <v>0.7604255297468322</v>
      </c>
      <c r="F426" s="78">
        <v>0.55121057312065991</v>
      </c>
      <c r="G426" s="78">
        <v>0.54792144354704164</v>
      </c>
      <c r="H426" s="78">
        <v>0.63801523986367914</v>
      </c>
    </row>
    <row r="427" spans="1:8" hidden="1" x14ac:dyDescent="0.2">
      <c r="A427" s="4"/>
      <c r="B427" s="5" t="s">
        <v>370</v>
      </c>
      <c r="C427" s="5"/>
      <c r="D427" s="78">
        <v>0.69325649957344226</v>
      </c>
      <c r="E427" s="78">
        <v>0.78591550013569011</v>
      </c>
      <c r="F427" s="78">
        <v>0.76428722157052653</v>
      </c>
      <c r="G427" s="78">
        <v>0.76064119373155781</v>
      </c>
      <c r="H427" s="78">
        <v>0.79148477496246206</v>
      </c>
    </row>
    <row r="428" spans="1:8" hidden="1" x14ac:dyDescent="0.2">
      <c r="A428" s="63"/>
      <c r="B428" s="64"/>
      <c r="C428" s="82"/>
      <c r="D428" s="83"/>
      <c r="E428" s="83"/>
      <c r="F428" s="83"/>
      <c r="G428" s="83"/>
      <c r="H428" s="83"/>
    </row>
    <row r="429" spans="1:8" x14ac:dyDescent="0.2">
      <c r="A429" s="84" t="s">
        <v>371</v>
      </c>
      <c r="B429" s="62"/>
      <c r="C429" s="64"/>
      <c r="D429" s="58" t="s">
        <v>316</v>
      </c>
      <c r="E429" s="58" t="s">
        <v>316</v>
      </c>
      <c r="F429" s="58" t="s">
        <v>316</v>
      </c>
      <c r="G429" s="58" t="s">
        <v>316</v>
      </c>
      <c r="H429" s="58" t="s">
        <v>316</v>
      </c>
    </row>
    <row r="430" spans="1:8" hidden="1" x14ac:dyDescent="0.2">
      <c r="A430" s="72"/>
      <c r="B430" s="64"/>
      <c r="C430" s="64"/>
      <c r="D430" s="85" t="s">
        <v>316</v>
      </c>
      <c r="E430" s="85" t="s">
        <v>316</v>
      </c>
      <c r="F430" s="85" t="s">
        <v>316</v>
      </c>
      <c r="G430" s="85" t="s">
        <v>316</v>
      </c>
      <c r="H430" s="85" t="s">
        <v>316</v>
      </c>
    </row>
    <row r="431" spans="1:8" hidden="1" x14ac:dyDescent="0.2">
      <c r="A431" s="70"/>
      <c r="B431" s="67" t="s">
        <v>372</v>
      </c>
      <c r="C431" s="86"/>
      <c r="D431" s="85">
        <v>1.0330109145166089</v>
      </c>
      <c r="E431" s="121">
        <v>1.1790169636126915</v>
      </c>
      <c r="F431" s="121">
        <v>0.97119683878015961</v>
      </c>
      <c r="G431" s="121">
        <v>0.90092779777707255</v>
      </c>
      <c r="H431" s="121">
        <v>0.99248463714345525</v>
      </c>
    </row>
    <row r="432" spans="1:8" s="179" customFormat="1" hidden="1" x14ac:dyDescent="0.2">
      <c r="A432" s="154"/>
      <c r="B432" s="155" t="s">
        <v>373</v>
      </c>
      <c r="C432" s="156"/>
      <c r="D432" s="157">
        <v>6.3615732637046172</v>
      </c>
      <c r="E432" s="121">
        <v>6.5492929142070917</v>
      </c>
      <c r="F432" s="121">
        <v>8.1960991342606189</v>
      </c>
      <c r="G432" s="121">
        <v>8.5934659154416533</v>
      </c>
      <c r="H432" s="121">
        <v>6.2176015985765769</v>
      </c>
    </row>
    <row r="433" spans="1:9" hidden="1" x14ac:dyDescent="0.2">
      <c r="A433" s="66"/>
      <c r="B433" s="67" t="s">
        <v>374</v>
      </c>
      <c r="C433" s="86"/>
      <c r="D433" s="85">
        <v>-3.1273640177380724E-3</v>
      </c>
      <c r="E433" s="121">
        <v>-1.878067775849265E-2</v>
      </c>
      <c r="F433" s="121">
        <v>-3.4798097679628888E-2</v>
      </c>
      <c r="G433" s="121">
        <v>-4.5346211624771961E-2</v>
      </c>
      <c r="H433" s="121">
        <v>-6.7095711198164099E-2</v>
      </c>
    </row>
    <row r="434" spans="1:9" hidden="1" x14ac:dyDescent="0.2">
      <c r="A434" s="66"/>
      <c r="B434" s="67" t="s">
        <v>375</v>
      </c>
      <c r="C434" s="86"/>
      <c r="D434" s="85">
        <v>5.5778080744481189</v>
      </c>
      <c r="E434" s="121">
        <v>5.4586833402571919</v>
      </c>
      <c r="F434" s="121">
        <v>5.0783819891241331</v>
      </c>
      <c r="G434" s="121">
        <v>4.5033141164955959</v>
      </c>
      <c r="H434" s="121">
        <v>5.248357994336172</v>
      </c>
    </row>
    <row r="435" spans="1:9" hidden="1" x14ac:dyDescent="0.2">
      <c r="A435" s="87"/>
      <c r="B435" s="88"/>
      <c r="C435" s="88"/>
      <c r="D435" s="85"/>
      <c r="E435" s="85"/>
      <c r="F435" s="85"/>
      <c r="G435" s="85"/>
      <c r="H435" s="85"/>
    </row>
    <row r="436" spans="1:9" x14ac:dyDescent="0.2">
      <c r="A436" s="158"/>
      <c r="B436" s="159" t="s">
        <v>376</v>
      </c>
      <c r="C436" s="160"/>
      <c r="D436" s="161">
        <v>7.1538489880579537E-2</v>
      </c>
      <c r="E436" s="161">
        <v>6.7559951712720112E-2</v>
      </c>
      <c r="F436" s="161">
        <v>-0.27684211238828693</v>
      </c>
      <c r="G436" s="161">
        <v>-0.35511356281110096</v>
      </c>
      <c r="H436" s="161">
        <v>-4.526424174295629E-2</v>
      </c>
      <c r="I436" s="175" t="s">
        <v>457</v>
      </c>
    </row>
    <row r="437" spans="1:9" x14ac:dyDescent="0.2">
      <c r="A437" s="158"/>
      <c r="B437" s="159" t="s">
        <v>377</v>
      </c>
      <c r="C437" s="160"/>
      <c r="D437" s="161">
        <v>1.1245408472890794E-2</v>
      </c>
      <c r="E437" s="161">
        <v>1.0315610035728451E-2</v>
      </c>
      <c r="F437" s="161">
        <v>-3.416343692445678E-2</v>
      </c>
      <c r="G437" s="161">
        <v>-4.1323671531994455E-2</v>
      </c>
      <c r="H437" s="161">
        <v>-7.2917552155360443E-3</v>
      </c>
      <c r="I437" s="175" t="s">
        <v>458</v>
      </c>
    </row>
    <row r="438" spans="1:9" x14ac:dyDescent="0.2">
      <c r="A438" s="66"/>
      <c r="B438" s="67" t="s">
        <v>378</v>
      </c>
      <c r="C438" s="86"/>
      <c r="D438" s="85">
        <v>6.2724730180557561E-2</v>
      </c>
      <c r="E438" s="85">
        <v>5.6309648646621045E-2</v>
      </c>
      <c r="F438" s="85">
        <v>-0.15926629670688097</v>
      </c>
      <c r="G438" s="85">
        <v>-0.18609347335545787</v>
      </c>
      <c r="H438" s="85">
        <v>-3.5091283098615429E-2</v>
      </c>
    </row>
    <row r="439" spans="1:9" hidden="1" x14ac:dyDescent="0.2">
      <c r="A439" s="87"/>
      <c r="B439" s="88"/>
      <c r="C439" s="88"/>
      <c r="D439" s="85"/>
      <c r="E439" s="85"/>
      <c r="F439" s="85"/>
      <c r="G439" s="85"/>
      <c r="H439" s="85"/>
    </row>
    <row r="440" spans="1:9" hidden="1" x14ac:dyDescent="0.2">
      <c r="A440" s="66"/>
      <c r="B440" s="67" t="s">
        <v>379</v>
      </c>
      <c r="C440" s="86"/>
      <c r="D440" s="85">
        <v>0.23067468959044968</v>
      </c>
      <c r="E440" s="85">
        <v>0.22871075579849376</v>
      </c>
      <c r="F440" s="85">
        <v>0.2708399443378382</v>
      </c>
      <c r="G440" s="85">
        <v>0.27057037542244933</v>
      </c>
      <c r="H440" s="85">
        <v>0.26135463643226342</v>
      </c>
    </row>
    <row r="441" spans="1:9" hidden="1" x14ac:dyDescent="0.2">
      <c r="A441" s="87"/>
      <c r="B441" s="88"/>
      <c r="C441" s="88"/>
      <c r="D441" s="89"/>
      <c r="E441" s="89"/>
      <c r="F441" s="89"/>
      <c r="G441" s="89"/>
      <c r="H441" s="89"/>
    </row>
    <row r="442" spans="1:9" x14ac:dyDescent="0.2">
      <c r="A442" s="16" t="s">
        <v>380</v>
      </c>
      <c r="B442" s="5"/>
      <c r="C442" s="17"/>
      <c r="D442" s="58" t="s">
        <v>316</v>
      </c>
      <c r="E442" s="58" t="s">
        <v>316</v>
      </c>
      <c r="F442" s="58" t="s">
        <v>316</v>
      </c>
      <c r="G442" s="58" t="s">
        <v>316</v>
      </c>
      <c r="H442" s="58" t="s">
        <v>316</v>
      </c>
    </row>
    <row r="443" spans="1:9" hidden="1" x14ac:dyDescent="0.2">
      <c r="A443" s="63"/>
      <c r="B443" s="64"/>
      <c r="C443" s="64"/>
      <c r="D443" s="90" t="s">
        <v>316</v>
      </c>
      <c r="E443" s="90" t="s">
        <v>316</v>
      </c>
      <c r="F443" s="90" t="s">
        <v>316</v>
      </c>
      <c r="G443" s="90" t="s">
        <v>316</v>
      </c>
      <c r="H443" s="90" t="s">
        <v>316</v>
      </c>
    </row>
    <row r="444" spans="1:9" hidden="1" x14ac:dyDescent="0.2">
      <c r="A444" s="4"/>
      <c r="B444" s="5" t="s">
        <v>381</v>
      </c>
      <c r="C444" s="5"/>
      <c r="D444" s="91">
        <v>0</v>
      </c>
      <c r="E444" s="91">
        <v>0</v>
      </c>
      <c r="F444" s="91">
        <v>0</v>
      </c>
      <c r="G444" s="91">
        <v>0</v>
      </c>
      <c r="H444" s="91">
        <v>0</v>
      </c>
    </row>
    <row r="445" spans="1:9" hidden="1" x14ac:dyDescent="0.2">
      <c r="A445" s="4"/>
      <c r="B445" s="5" t="s">
        <v>382</v>
      </c>
      <c r="C445" s="5"/>
      <c r="D445" s="91">
        <v>1143218.29</v>
      </c>
      <c r="E445" s="91">
        <v>1594268.7199999997</v>
      </c>
      <c r="F445" s="91">
        <v>1840041.52</v>
      </c>
      <c r="G445" s="91">
        <v>1758274.8299999998</v>
      </c>
      <c r="H445" s="91">
        <v>2096693.25</v>
      </c>
    </row>
    <row r="446" spans="1:9" hidden="1" x14ac:dyDescent="0.2">
      <c r="A446" s="63"/>
      <c r="B446" s="64"/>
      <c r="C446" s="64"/>
      <c r="D446" s="91"/>
      <c r="E446" s="91"/>
      <c r="F446" s="91"/>
      <c r="G446" s="91"/>
      <c r="H446" s="91"/>
    </row>
    <row r="447" spans="1:9" hidden="1" x14ac:dyDescent="0.2">
      <c r="A447" s="16"/>
      <c r="B447" s="17" t="s">
        <v>383</v>
      </c>
      <c r="C447" s="17"/>
      <c r="D447" s="92">
        <v>1030500.4099999999</v>
      </c>
      <c r="E447" s="92">
        <v>1493627.02</v>
      </c>
      <c r="F447" s="92">
        <v>1728458.6300000001</v>
      </c>
      <c r="G447" s="92">
        <v>1716244.83</v>
      </c>
      <c r="H447" s="92">
        <v>1948757.3499999999</v>
      </c>
    </row>
    <row r="448" spans="1:9" hidden="1" x14ac:dyDescent="0.2">
      <c r="A448" s="4"/>
      <c r="B448" s="5" t="s">
        <v>384</v>
      </c>
      <c r="C448" s="5"/>
      <c r="D448" s="91">
        <v>1030500.41</v>
      </c>
      <c r="E448" s="91">
        <v>1493627.0200000003</v>
      </c>
      <c r="F448" s="91">
        <v>1728458.63</v>
      </c>
      <c r="G448" s="91">
        <v>1716244.83</v>
      </c>
      <c r="H448" s="91">
        <v>1948757.35</v>
      </c>
    </row>
    <row r="449" spans="1:8" hidden="1" x14ac:dyDescent="0.2">
      <c r="A449" s="4"/>
      <c r="B449" s="5" t="s">
        <v>385</v>
      </c>
      <c r="C449" s="5"/>
      <c r="D449" s="91">
        <v>226049.59</v>
      </c>
      <c r="E449" s="91">
        <v>373675.19</v>
      </c>
      <c r="F449" s="91">
        <v>428341.39</v>
      </c>
      <c r="G449" s="91">
        <v>431386.65</v>
      </c>
      <c r="H449" s="91">
        <v>470222.81</v>
      </c>
    </row>
    <row r="450" spans="1:8" hidden="1" x14ac:dyDescent="0.2">
      <c r="A450" s="4"/>
      <c r="B450" s="5" t="s">
        <v>386</v>
      </c>
      <c r="C450" s="5"/>
      <c r="D450" s="91">
        <v>7046.2199999999993</v>
      </c>
      <c r="E450" s="91">
        <v>3339.4300000000003</v>
      </c>
      <c r="F450" s="91">
        <v>2477.27</v>
      </c>
      <c r="G450" s="91">
        <v>2315.77</v>
      </c>
      <c r="H450" s="91">
        <v>1769.91</v>
      </c>
    </row>
    <row r="451" spans="1:8" hidden="1" x14ac:dyDescent="0.2">
      <c r="A451" s="4"/>
      <c r="B451" s="5" t="s">
        <v>387</v>
      </c>
      <c r="C451" s="5"/>
      <c r="D451" s="91">
        <v>47185.89</v>
      </c>
      <c r="E451" s="91">
        <v>47971.63</v>
      </c>
      <c r="F451" s="91">
        <v>45186.409999999996</v>
      </c>
      <c r="G451" s="91">
        <v>45053.950000000004</v>
      </c>
      <c r="H451" s="91">
        <v>41708.75</v>
      </c>
    </row>
    <row r="452" spans="1:8" hidden="1" x14ac:dyDescent="0.2">
      <c r="A452" s="4"/>
      <c r="B452" s="5" t="s">
        <v>388</v>
      </c>
      <c r="C452" s="5"/>
      <c r="D452" s="91">
        <v>750218.71</v>
      </c>
      <c r="E452" s="91">
        <v>1068640.77</v>
      </c>
      <c r="F452" s="91">
        <v>1252453.56</v>
      </c>
      <c r="G452" s="91">
        <v>1237488.4600000002</v>
      </c>
      <c r="H452" s="91">
        <v>1435055.88</v>
      </c>
    </row>
    <row r="453" spans="1:8" hidden="1" x14ac:dyDescent="0.2">
      <c r="A453" s="16"/>
      <c r="B453" s="17" t="s">
        <v>389</v>
      </c>
      <c r="C453" s="17"/>
      <c r="D453" s="93">
        <v>1285508.8000000003</v>
      </c>
      <c r="E453" s="93">
        <v>1779543.8299999996</v>
      </c>
      <c r="F453" s="93">
        <v>2080301.2200000004</v>
      </c>
      <c r="G453" s="93">
        <v>2008037.49</v>
      </c>
      <c r="H453" s="93">
        <v>2396951.58</v>
      </c>
    </row>
    <row r="454" spans="1:8" hidden="1" x14ac:dyDescent="0.2">
      <c r="A454" s="63"/>
      <c r="B454" s="64"/>
      <c r="C454" s="64"/>
      <c r="D454" s="91"/>
      <c r="E454" s="91"/>
      <c r="F454" s="91"/>
      <c r="G454" s="91"/>
      <c r="H454" s="91"/>
    </row>
    <row r="455" spans="1:8" hidden="1" x14ac:dyDescent="0.2">
      <c r="A455" s="16"/>
      <c r="B455" s="17" t="s">
        <v>390</v>
      </c>
      <c r="C455" s="17"/>
      <c r="D455" s="92">
        <v>48776.95</v>
      </c>
      <c r="E455" s="92">
        <v>38870.079999999994</v>
      </c>
      <c r="F455" s="92">
        <v>58824.72</v>
      </c>
      <c r="G455" s="92">
        <v>63953.72</v>
      </c>
      <c r="H455" s="92">
        <v>91723.080000000016</v>
      </c>
    </row>
    <row r="456" spans="1:8" hidden="1" x14ac:dyDescent="0.2">
      <c r="A456" s="4"/>
      <c r="B456" s="5" t="s">
        <v>391</v>
      </c>
      <c r="C456" s="5"/>
      <c r="D456" s="91">
        <v>48776.95</v>
      </c>
      <c r="E456" s="91">
        <v>38870.079999999994</v>
      </c>
      <c r="F456" s="91">
        <v>58824.72</v>
      </c>
      <c r="G456" s="91">
        <v>63953.72</v>
      </c>
      <c r="H456" s="91">
        <v>91723.080000000016</v>
      </c>
    </row>
    <row r="457" spans="1:8" hidden="1" x14ac:dyDescent="0.2">
      <c r="A457" s="4"/>
      <c r="B457" s="5" t="s">
        <v>392</v>
      </c>
      <c r="C457" s="5"/>
      <c r="D457" s="91">
        <v>8605.5399999999991</v>
      </c>
      <c r="E457" s="91">
        <v>4301.8099999999995</v>
      </c>
      <c r="F457" s="91">
        <v>8906.3700000000008</v>
      </c>
      <c r="G457" s="91">
        <v>11077.43</v>
      </c>
      <c r="H457" s="91">
        <v>34334.559999999998</v>
      </c>
    </row>
    <row r="458" spans="1:8" hidden="1" x14ac:dyDescent="0.2">
      <c r="A458" s="4"/>
      <c r="B458" s="5" t="s">
        <v>393</v>
      </c>
      <c r="C458" s="5"/>
      <c r="D458" s="91">
        <v>973.94</v>
      </c>
      <c r="E458" s="91">
        <v>199.68999999999997</v>
      </c>
      <c r="F458" s="91">
        <v>115.36</v>
      </c>
      <c r="G458" s="91">
        <v>97.75</v>
      </c>
      <c r="H458" s="91">
        <v>57.900000000000006</v>
      </c>
    </row>
    <row r="459" spans="1:8" hidden="1" x14ac:dyDescent="0.2">
      <c r="A459" s="4"/>
      <c r="B459" s="5" t="s">
        <v>394</v>
      </c>
      <c r="C459" s="5"/>
      <c r="D459" s="91">
        <v>714.83</v>
      </c>
      <c r="E459" s="91">
        <v>989.67999999999984</v>
      </c>
      <c r="F459" s="91">
        <v>1471.5900000000001</v>
      </c>
      <c r="G459" s="91">
        <v>1603.8</v>
      </c>
      <c r="H459" s="91">
        <v>1884.0800000000002</v>
      </c>
    </row>
    <row r="460" spans="1:8" hidden="1" x14ac:dyDescent="0.2">
      <c r="A460" s="4"/>
      <c r="B460" s="5" t="s">
        <v>395</v>
      </c>
      <c r="C460" s="5"/>
      <c r="D460" s="91">
        <v>38482.639999999999</v>
      </c>
      <c r="E460" s="91">
        <v>33378.899999999994</v>
      </c>
      <c r="F460" s="91">
        <v>48331.4</v>
      </c>
      <c r="G460" s="91">
        <v>51174.74</v>
      </c>
      <c r="H460" s="91">
        <v>55446.540000000008</v>
      </c>
    </row>
    <row r="461" spans="1:8" hidden="1" x14ac:dyDescent="0.2">
      <c r="A461" s="16"/>
      <c r="B461" s="17" t="s">
        <v>396</v>
      </c>
      <c r="C461" s="17"/>
      <c r="D461" s="92">
        <v>97020.07</v>
      </c>
      <c r="E461" s="92">
        <v>115621.01999999999</v>
      </c>
      <c r="F461" s="92">
        <v>131389.79</v>
      </c>
      <c r="G461" s="92">
        <v>143554.6</v>
      </c>
      <c r="H461" s="92">
        <v>142174.72000000003</v>
      </c>
    </row>
    <row r="462" spans="1:8" hidden="1" x14ac:dyDescent="0.2">
      <c r="A462" s="16"/>
      <c r="B462" s="17" t="s">
        <v>397</v>
      </c>
      <c r="C462" s="17"/>
      <c r="D462" s="92">
        <v>116481.19000000002</v>
      </c>
      <c r="E462" s="92">
        <v>150822.84999999998</v>
      </c>
      <c r="F462" s="92">
        <v>168595.84000000003</v>
      </c>
      <c r="G462" s="92">
        <v>179288.21000000002</v>
      </c>
      <c r="H462" s="92">
        <v>166296.68000000002</v>
      </c>
    </row>
    <row r="463" spans="1:8" hidden="1" x14ac:dyDescent="0.2">
      <c r="A463" s="63"/>
      <c r="B463" s="64"/>
      <c r="C463" s="64"/>
      <c r="D463" s="90"/>
      <c r="E463" s="90"/>
      <c r="F463" s="90"/>
      <c r="G463" s="90"/>
      <c r="H463" s="90"/>
    </row>
    <row r="464" spans="1:8" hidden="1" x14ac:dyDescent="0.2">
      <c r="A464" s="94"/>
      <c r="B464" s="5" t="s">
        <v>398</v>
      </c>
      <c r="C464" s="5"/>
      <c r="D464" s="90">
        <v>0</v>
      </c>
      <c r="E464" s="90">
        <v>0</v>
      </c>
      <c r="F464" s="90">
        <v>0</v>
      </c>
      <c r="G464" s="90">
        <v>0</v>
      </c>
      <c r="H464" s="90">
        <v>0</v>
      </c>
    </row>
    <row r="465" spans="1:8" hidden="1" x14ac:dyDescent="0.2">
      <c r="A465" s="95"/>
      <c r="B465" s="96" t="s">
        <v>399</v>
      </c>
      <c r="C465" s="96"/>
      <c r="D465" s="90">
        <v>1.124464864885953</v>
      </c>
      <c r="E465" s="90">
        <v>1.1162132253338068</v>
      </c>
      <c r="F465" s="90">
        <v>1.130572977505421</v>
      </c>
      <c r="G465" s="90">
        <v>1.142049840979638</v>
      </c>
      <c r="H465" s="90">
        <v>1.1432056549044549</v>
      </c>
    </row>
    <row r="466" spans="1:8" hidden="1" x14ac:dyDescent="0.2">
      <c r="A466" s="95"/>
      <c r="B466" s="96" t="s">
        <v>400</v>
      </c>
      <c r="C466" s="96"/>
      <c r="D466" s="90">
        <v>0.44023159377697568</v>
      </c>
      <c r="E466" s="90">
        <v>0.39227569090481784</v>
      </c>
      <c r="F466" s="90">
        <v>0.47884972524317643</v>
      </c>
      <c r="G466" s="90">
        <v>0.56399078801348002</v>
      </c>
      <c r="H466" s="90">
        <v>0.34486934792773333</v>
      </c>
    </row>
    <row r="467" spans="1:8" hidden="1" x14ac:dyDescent="0.2">
      <c r="A467" s="95"/>
      <c r="B467" s="96" t="s">
        <v>401</v>
      </c>
      <c r="C467" s="96"/>
      <c r="D467" s="90">
        <v>0.52853703278856357</v>
      </c>
      <c r="E467" s="90">
        <v>0.51170745326398004</v>
      </c>
      <c r="F467" s="90">
        <v>0.61444707127656228</v>
      </c>
      <c r="G467" s="90">
        <v>0.70437937091132075</v>
      </c>
      <c r="H467" s="90">
        <v>0.40338132963544382</v>
      </c>
    </row>
    <row r="468" spans="1:8" hidden="1" x14ac:dyDescent="0.2">
      <c r="A468" s="72"/>
      <c r="B468" s="64"/>
      <c r="C468" s="64"/>
      <c r="D468" s="90"/>
      <c r="E468" s="90"/>
      <c r="F468" s="90"/>
      <c r="G468" s="90"/>
      <c r="H468" s="90"/>
    </row>
    <row r="469" spans="1:8" hidden="1" x14ac:dyDescent="0.2">
      <c r="A469" s="97"/>
      <c r="B469" s="67" t="s">
        <v>402</v>
      </c>
      <c r="C469" s="67"/>
      <c r="D469" s="98">
        <v>0.91691725214755093</v>
      </c>
      <c r="E469" s="98">
        <v>0.92186828503552332</v>
      </c>
      <c r="F469" s="98">
        <v>0.92503176234739826</v>
      </c>
      <c r="G469" s="98">
        <v>0.91803313171833811</v>
      </c>
      <c r="H469" s="98">
        <v>0.93512266812045741</v>
      </c>
    </row>
    <row r="470" spans="1:8" hidden="1" x14ac:dyDescent="0.2">
      <c r="A470" s="97"/>
      <c r="B470" s="67" t="s">
        <v>403</v>
      </c>
      <c r="C470" s="67"/>
      <c r="D470" s="98">
        <v>8.3082754985167567E-2</v>
      </c>
      <c r="E470" s="98">
        <v>7.8131709784113601E-2</v>
      </c>
      <c r="F470" s="98">
        <v>7.4968233205977716E-2</v>
      </c>
      <c r="G470" s="98">
        <v>8.1966854566283567E-2</v>
      </c>
      <c r="H470" s="98">
        <v>6.4877320175643238E-2</v>
      </c>
    </row>
    <row r="471" spans="1:8" hidden="1" x14ac:dyDescent="0.2">
      <c r="A471" s="97"/>
      <c r="B471" s="67" t="s">
        <v>404</v>
      </c>
      <c r="C471" s="67"/>
      <c r="D471" s="98">
        <v>0.95480591754467992</v>
      </c>
      <c r="E471" s="98">
        <v>0.97463611513522586</v>
      </c>
      <c r="F471" s="98">
        <v>0.96708707659588489</v>
      </c>
      <c r="G471" s="98">
        <v>0.9640749510777884</v>
      </c>
      <c r="H471" s="98">
        <v>0.95504829222988441</v>
      </c>
    </row>
    <row r="472" spans="1:8" hidden="1" x14ac:dyDescent="0.2">
      <c r="A472" s="97"/>
      <c r="B472" s="67" t="s">
        <v>405</v>
      </c>
      <c r="C472" s="67"/>
      <c r="D472" s="98">
        <v>4.519408245531991E-2</v>
      </c>
      <c r="E472" s="98">
        <v>2.5363884864773961E-2</v>
      </c>
      <c r="F472" s="98">
        <v>3.291292340411496E-2</v>
      </c>
      <c r="G472" s="98">
        <v>3.592504892221151E-2</v>
      </c>
      <c r="H472" s="98">
        <v>4.4951707770115701E-2</v>
      </c>
    </row>
    <row r="473" spans="1:8" ht="15" thickBot="1" x14ac:dyDescent="0.25">
      <c r="A473" s="99"/>
      <c r="B473" s="100"/>
      <c r="C473" s="100"/>
      <c r="D473" s="101"/>
      <c r="E473" s="101"/>
      <c r="F473" s="101"/>
      <c r="G473" s="101"/>
      <c r="H473" s="101"/>
    </row>
    <row r="474" spans="1:8" x14ac:dyDescent="0.2">
      <c r="A474" s="102"/>
      <c r="B474" s="64"/>
      <c r="C474" s="64"/>
      <c r="D474" s="103"/>
      <c r="E474" s="103"/>
      <c r="F474" s="103"/>
      <c r="G474" s="103"/>
      <c r="H474" s="103"/>
    </row>
    <row r="475" spans="1:8" hidden="1" x14ac:dyDescent="0.2">
      <c r="A475" s="104"/>
      <c r="B475" s="104"/>
      <c r="C475" s="104"/>
      <c r="D475" s="105"/>
      <c r="E475" s="105"/>
      <c r="F475" s="105"/>
      <c r="G475" s="105"/>
      <c r="H475" s="105"/>
    </row>
    <row r="476" spans="1:8" hidden="1" x14ac:dyDescent="0.2">
      <c r="A476" s="26"/>
      <c r="B476" s="106" t="s">
        <v>406</v>
      </c>
      <c r="C476" s="26"/>
      <c r="D476" s="58"/>
      <c r="E476" s="58"/>
      <c r="F476" s="58"/>
      <c r="G476" s="58"/>
      <c r="H476" s="58"/>
    </row>
    <row r="477" spans="1:8" hidden="1" x14ac:dyDescent="0.2">
      <c r="A477" s="4"/>
      <c r="B477" s="5"/>
      <c r="C477" s="17" t="s">
        <v>407</v>
      </c>
      <c r="D477" s="107">
        <v>0</v>
      </c>
      <c r="E477" s="107">
        <v>0</v>
      </c>
      <c r="F477" s="107">
        <v>0</v>
      </c>
      <c r="G477" s="107">
        <v>0</v>
      </c>
      <c r="H477" s="107">
        <v>0</v>
      </c>
    </row>
    <row r="478" spans="1:8" hidden="1" x14ac:dyDescent="0.2">
      <c r="A478" s="4"/>
      <c r="B478" s="5"/>
      <c r="C478" s="26" t="s">
        <v>408</v>
      </c>
      <c r="D478" s="79">
        <v>0</v>
      </c>
      <c r="E478" s="79">
        <v>0</v>
      </c>
      <c r="F478" s="79">
        <v>0</v>
      </c>
      <c r="G478" s="79">
        <v>0</v>
      </c>
      <c r="H478" s="79">
        <v>0</v>
      </c>
    </row>
    <row r="479" spans="1:8" hidden="1" x14ac:dyDescent="0.2">
      <c r="A479" s="4"/>
      <c r="B479" s="5"/>
      <c r="C479" s="26" t="s">
        <v>409</v>
      </c>
      <c r="D479" s="79">
        <v>0</v>
      </c>
      <c r="E479" s="79">
        <v>0</v>
      </c>
      <c r="F479" s="79">
        <v>0</v>
      </c>
      <c r="G479" s="79">
        <v>0</v>
      </c>
      <c r="H479" s="79">
        <v>0</v>
      </c>
    </row>
    <row r="480" spans="1:8" hidden="1" x14ac:dyDescent="0.2">
      <c r="A480" s="4"/>
      <c r="B480" s="5"/>
      <c r="C480" s="26" t="s">
        <v>410</v>
      </c>
      <c r="D480" s="79">
        <v>0</v>
      </c>
      <c r="E480" s="79">
        <v>0</v>
      </c>
      <c r="F480" s="79">
        <v>0</v>
      </c>
      <c r="G480" s="79">
        <v>0</v>
      </c>
      <c r="H480" s="79">
        <v>0</v>
      </c>
    </row>
    <row r="481" spans="1:8" hidden="1" x14ac:dyDescent="0.2">
      <c r="A481" s="4"/>
      <c r="B481" s="5"/>
      <c r="C481" s="26" t="s">
        <v>411</v>
      </c>
      <c r="D481" s="79">
        <v>0</v>
      </c>
      <c r="E481" s="79">
        <v>0</v>
      </c>
      <c r="F481" s="79">
        <v>0</v>
      </c>
      <c r="G481" s="79">
        <v>0</v>
      </c>
      <c r="H481" s="79">
        <v>0</v>
      </c>
    </row>
    <row r="482" spans="1:8" hidden="1" x14ac:dyDescent="0.2">
      <c r="A482" s="4"/>
      <c r="B482" s="5"/>
      <c r="C482" s="17"/>
      <c r="D482" s="108"/>
      <c r="E482" s="108"/>
      <c r="F482" s="108"/>
      <c r="G482" s="108"/>
      <c r="H482" s="108"/>
    </row>
    <row r="483" spans="1:8" x14ac:dyDescent="0.2">
      <c r="A483" s="4"/>
      <c r="B483" s="17" t="s">
        <v>412</v>
      </c>
      <c r="C483" s="26"/>
      <c r="D483" s="109"/>
      <c r="E483" s="109"/>
      <c r="F483" s="109"/>
      <c r="G483" s="109"/>
      <c r="H483" s="109"/>
    </row>
    <row r="484" spans="1:8" x14ac:dyDescent="0.2">
      <c r="A484" s="4"/>
      <c r="B484" s="5"/>
      <c r="C484" s="17" t="s">
        <v>413</v>
      </c>
      <c r="D484" s="107">
        <v>1079277.3600000001</v>
      </c>
      <c r="E484" s="107">
        <v>1532497.1000000003</v>
      </c>
      <c r="F484" s="107">
        <v>1787283.3500000003</v>
      </c>
      <c r="G484" s="107">
        <v>1780198.5500000003</v>
      </c>
      <c r="H484" s="107">
        <v>2040480.4299999997</v>
      </c>
    </row>
    <row r="485" spans="1:8" x14ac:dyDescent="0.2">
      <c r="A485" s="16"/>
      <c r="B485" s="17"/>
      <c r="C485" s="17" t="s">
        <v>414</v>
      </c>
      <c r="D485" s="107">
        <v>1016195.97</v>
      </c>
      <c r="E485" s="107">
        <v>1477797.77</v>
      </c>
      <c r="F485" s="107">
        <v>1696731.61</v>
      </c>
      <c r="G485" s="107">
        <v>1676745.6600000001</v>
      </c>
      <c r="H485" s="107">
        <v>1915357.17</v>
      </c>
    </row>
    <row r="486" spans="1:8" x14ac:dyDescent="0.2">
      <c r="A486" s="4"/>
      <c r="B486" s="5"/>
      <c r="C486" s="17" t="s">
        <v>415</v>
      </c>
      <c r="D486" s="107">
        <v>63081.389999999985</v>
      </c>
      <c r="E486" s="107">
        <v>54699.330000000009</v>
      </c>
      <c r="F486" s="107">
        <v>90551.74</v>
      </c>
      <c r="G486" s="107">
        <v>103452.88999999998</v>
      </c>
      <c r="H486" s="107">
        <v>125123.26000000002</v>
      </c>
    </row>
    <row r="487" spans="1:8" x14ac:dyDescent="0.2">
      <c r="A487" s="4"/>
      <c r="B487" s="5"/>
      <c r="C487" s="17" t="s">
        <v>416</v>
      </c>
      <c r="D487" s="108">
        <v>0.94155219748147023</v>
      </c>
      <c r="E487" s="108">
        <v>0.964307058068821</v>
      </c>
      <c r="F487" s="108">
        <v>0.94933554324220604</v>
      </c>
      <c r="G487" s="108">
        <v>0.94188688110098728</v>
      </c>
      <c r="H487" s="108">
        <v>0.9386795099034595</v>
      </c>
    </row>
    <row r="488" spans="1:8" x14ac:dyDescent="0.2">
      <c r="A488" s="4"/>
      <c r="B488" s="5"/>
      <c r="C488" s="17" t="s">
        <v>417</v>
      </c>
      <c r="D488" s="108">
        <v>5.8447802518529601E-2</v>
      </c>
      <c r="E488" s="108">
        <v>3.5692941931178855E-2</v>
      </c>
      <c r="F488" s="108">
        <v>5.066445675779388E-2</v>
      </c>
      <c r="G488" s="108">
        <v>5.8113118899012682E-2</v>
      </c>
      <c r="H488" s="108">
        <v>6.132049009654067E-2</v>
      </c>
    </row>
    <row r="489" spans="1:8" x14ac:dyDescent="0.2">
      <c r="A489" s="4"/>
      <c r="B489" s="5"/>
      <c r="C489" s="17" t="s">
        <v>418</v>
      </c>
      <c r="D489" s="108">
        <v>1.4913233522596763</v>
      </c>
      <c r="E489" s="108">
        <v>1.2633492951376184</v>
      </c>
      <c r="F489" s="108">
        <v>1.5087512398988689</v>
      </c>
      <c r="G489" s="108">
        <v>1.4020110023025942</v>
      </c>
      <c r="H489" s="108">
        <v>1.201095543706262</v>
      </c>
    </row>
    <row r="490" spans="1:8" x14ac:dyDescent="0.2">
      <c r="A490" s="26"/>
      <c r="B490" s="106"/>
      <c r="C490" s="26" t="s">
        <v>419</v>
      </c>
      <c r="D490" s="110"/>
      <c r="E490" s="110"/>
      <c r="F490" s="110"/>
      <c r="G490" s="110"/>
      <c r="H490" s="110"/>
    </row>
    <row r="491" spans="1:8" x14ac:dyDescent="0.2">
      <c r="A491" s="16"/>
      <c r="B491" s="5"/>
      <c r="C491" s="5" t="s">
        <v>298</v>
      </c>
      <c r="D491" s="79">
        <v>222792.49</v>
      </c>
      <c r="E491" s="79">
        <v>370535.3</v>
      </c>
      <c r="F491" s="79">
        <v>419584.13</v>
      </c>
      <c r="G491" s="79">
        <v>419626.21</v>
      </c>
      <c r="H491" s="79">
        <v>461022.77</v>
      </c>
    </row>
    <row r="492" spans="1:8" x14ac:dyDescent="0.2">
      <c r="A492" s="16"/>
      <c r="B492" s="5"/>
      <c r="C492" s="5" t="s">
        <v>420</v>
      </c>
      <c r="D492" s="79">
        <v>3257.1000000000004</v>
      </c>
      <c r="E492" s="79">
        <v>3139.89</v>
      </c>
      <c r="F492" s="79">
        <v>8757.26</v>
      </c>
      <c r="G492" s="79">
        <v>11760.44</v>
      </c>
      <c r="H492" s="79">
        <v>9200.0399999999991</v>
      </c>
    </row>
    <row r="493" spans="1:8" x14ac:dyDescent="0.2">
      <c r="A493" s="4"/>
      <c r="B493" s="5"/>
      <c r="C493" s="5" t="s">
        <v>421</v>
      </c>
      <c r="D493" s="79">
        <v>2852.45</v>
      </c>
      <c r="E493" s="79">
        <v>2121.92</v>
      </c>
      <c r="F493" s="79">
        <v>5149.3599999999997</v>
      </c>
      <c r="G493" s="79">
        <v>6087.54</v>
      </c>
      <c r="H493" s="79">
        <v>6901.66</v>
      </c>
    </row>
    <row r="494" spans="1:8" x14ac:dyDescent="0.2">
      <c r="A494" s="4"/>
      <c r="B494" s="5"/>
      <c r="C494" s="5" t="s">
        <v>422</v>
      </c>
      <c r="D494" s="79">
        <v>4318.13</v>
      </c>
      <c r="E494" s="79">
        <v>934.01</v>
      </c>
      <c r="F494" s="79">
        <v>2290.1999999999998</v>
      </c>
      <c r="G494" s="79">
        <v>3435.51</v>
      </c>
      <c r="H494" s="79">
        <v>16842.810000000001</v>
      </c>
    </row>
    <row r="495" spans="1:8" x14ac:dyDescent="0.2">
      <c r="A495" s="4"/>
      <c r="B495" s="5"/>
      <c r="C495" s="111" t="s">
        <v>423</v>
      </c>
      <c r="D495" s="79">
        <v>1434.96</v>
      </c>
      <c r="E495" s="79">
        <v>1245.8800000000001</v>
      </c>
      <c r="F495" s="79">
        <v>1466.81</v>
      </c>
      <c r="G495" s="79">
        <v>1554.38</v>
      </c>
      <c r="H495" s="79">
        <v>10590.089999999998</v>
      </c>
    </row>
    <row r="496" spans="1:8" x14ac:dyDescent="0.2">
      <c r="A496" s="4"/>
      <c r="B496" s="5"/>
      <c r="C496" s="17" t="s">
        <v>413</v>
      </c>
      <c r="D496" s="112">
        <v>234655.13</v>
      </c>
      <c r="E496" s="112">
        <v>377977</v>
      </c>
      <c r="F496" s="112">
        <v>437247.76</v>
      </c>
      <c r="G496" s="112">
        <v>442464.08</v>
      </c>
      <c r="H496" s="112">
        <v>504557.37</v>
      </c>
    </row>
    <row r="497" spans="1:8" x14ac:dyDescent="0.2">
      <c r="A497" s="4"/>
      <c r="B497" s="5"/>
      <c r="C497" s="17" t="s">
        <v>415</v>
      </c>
      <c r="D497" s="107">
        <v>11862.640000000001</v>
      </c>
      <c r="E497" s="107">
        <v>7441.7</v>
      </c>
      <c r="F497" s="107">
        <v>17663.629999999997</v>
      </c>
      <c r="G497" s="107">
        <v>22837.87</v>
      </c>
      <c r="H497" s="107">
        <v>43534.6</v>
      </c>
    </row>
    <row r="498" spans="1:8" x14ac:dyDescent="0.2">
      <c r="A498" s="4"/>
      <c r="B498" s="5"/>
      <c r="C498" s="17" t="s">
        <v>416</v>
      </c>
      <c r="D498" s="108">
        <v>0.94944649196461206</v>
      </c>
      <c r="E498" s="108">
        <v>0.98031176500157413</v>
      </c>
      <c r="F498" s="108">
        <v>0.95960269756441974</v>
      </c>
      <c r="G498" s="108">
        <v>0.9483848044794958</v>
      </c>
      <c r="H498" s="108">
        <v>0.91371724487940786</v>
      </c>
    </row>
    <row r="499" spans="1:8" x14ac:dyDescent="0.2">
      <c r="A499" s="4"/>
      <c r="B499" s="5"/>
      <c r="C499" s="17" t="s">
        <v>417</v>
      </c>
      <c r="D499" s="108">
        <v>5.055350803538794E-2</v>
      </c>
      <c r="E499" s="108">
        <v>1.968823499842583E-2</v>
      </c>
      <c r="F499" s="108">
        <v>4.0397302435580221E-2</v>
      </c>
      <c r="G499" s="108">
        <v>5.161519552050417E-2</v>
      </c>
      <c r="H499" s="108">
        <v>8.6282755120592136E-2</v>
      </c>
    </row>
    <row r="500" spans="1:8" x14ac:dyDescent="0.2">
      <c r="A500" s="4"/>
      <c r="B500" s="5"/>
      <c r="C500" s="17" t="s">
        <v>424</v>
      </c>
      <c r="D500" s="108">
        <v>0.21741874581710857</v>
      </c>
      <c r="E500" s="108">
        <v>0.24664124976158189</v>
      </c>
      <c r="F500" s="108">
        <v>0.2446437829793468</v>
      </c>
      <c r="G500" s="108">
        <v>0.24854760161443787</v>
      </c>
      <c r="H500" s="108">
        <v>0.24727380992328363</v>
      </c>
    </row>
    <row r="501" spans="1:8" x14ac:dyDescent="0.2">
      <c r="A501" s="4"/>
      <c r="B501" s="5"/>
      <c r="C501" s="17" t="s">
        <v>418</v>
      </c>
      <c r="D501" s="108">
        <v>1.2810023738392127</v>
      </c>
      <c r="E501" s="108">
        <v>2.6342569574156443</v>
      </c>
      <c r="F501" s="108">
        <v>1.672344246341211</v>
      </c>
      <c r="G501" s="108">
        <v>1.3788164132644594</v>
      </c>
      <c r="H501" s="108">
        <v>1.103456101583568</v>
      </c>
    </row>
    <row r="502" spans="1:8" x14ac:dyDescent="0.2">
      <c r="A502" s="26"/>
      <c r="B502" s="106"/>
      <c r="C502" s="26" t="s">
        <v>425</v>
      </c>
      <c r="D502" s="110"/>
      <c r="E502" s="110"/>
      <c r="F502" s="110"/>
      <c r="G502" s="110"/>
      <c r="H502" s="110"/>
    </row>
    <row r="503" spans="1:8" x14ac:dyDescent="0.2">
      <c r="A503" s="4"/>
      <c r="B503" s="5"/>
      <c r="C503" s="5" t="s">
        <v>298</v>
      </c>
      <c r="D503" s="79">
        <v>6880.36</v>
      </c>
      <c r="E503" s="79">
        <v>3222.34</v>
      </c>
      <c r="F503" s="79">
        <v>2456.86</v>
      </c>
      <c r="G503" s="79">
        <v>2269.29</v>
      </c>
      <c r="H503" s="79">
        <v>1759.77</v>
      </c>
    </row>
    <row r="504" spans="1:8" x14ac:dyDescent="0.2">
      <c r="A504" s="4"/>
      <c r="B504" s="5"/>
      <c r="C504" s="5" t="s">
        <v>426</v>
      </c>
      <c r="D504" s="79">
        <v>165.86</v>
      </c>
      <c r="E504" s="79">
        <v>117.09</v>
      </c>
      <c r="F504" s="79">
        <v>20.41</v>
      </c>
      <c r="G504" s="79">
        <v>46.48</v>
      </c>
      <c r="H504" s="79">
        <v>10.14</v>
      </c>
    </row>
    <row r="505" spans="1:8" x14ac:dyDescent="0.2">
      <c r="A505" s="4"/>
      <c r="B505" s="5"/>
      <c r="C505" s="113" t="s">
        <v>427</v>
      </c>
      <c r="D505" s="79">
        <v>204.11</v>
      </c>
      <c r="E505" s="79">
        <v>66.849999999999994</v>
      </c>
      <c r="F505" s="79">
        <v>20.99</v>
      </c>
      <c r="G505" s="79">
        <v>22.09</v>
      </c>
      <c r="H505" s="79">
        <v>8.4600000000000009</v>
      </c>
    </row>
    <row r="506" spans="1:8" x14ac:dyDescent="0.2">
      <c r="A506" s="4"/>
      <c r="B506" s="5"/>
      <c r="C506" s="113" t="s">
        <v>421</v>
      </c>
      <c r="D506" s="79">
        <v>398.55</v>
      </c>
      <c r="E506" s="79">
        <v>111.55</v>
      </c>
      <c r="F506" s="79">
        <v>46.84</v>
      </c>
      <c r="G506" s="79">
        <v>38.86</v>
      </c>
      <c r="H506" s="79">
        <v>18.02</v>
      </c>
    </row>
    <row r="507" spans="1:8" x14ac:dyDescent="0.2">
      <c r="A507" s="4"/>
      <c r="B507" s="5"/>
      <c r="C507" s="111" t="s">
        <v>428</v>
      </c>
      <c r="D507" s="79">
        <v>371.28</v>
      </c>
      <c r="E507" s="79">
        <v>21.29</v>
      </c>
      <c r="F507" s="79">
        <v>47.53</v>
      </c>
      <c r="G507" s="79">
        <v>36.799999999999997</v>
      </c>
      <c r="H507" s="79">
        <v>31.42</v>
      </c>
    </row>
    <row r="508" spans="1:8" x14ac:dyDescent="0.2">
      <c r="A508" s="4"/>
      <c r="B508" s="5"/>
      <c r="C508" s="17" t="s">
        <v>413</v>
      </c>
      <c r="D508" s="112">
        <v>8020.1599999999989</v>
      </c>
      <c r="E508" s="112">
        <v>3539.1200000000003</v>
      </c>
      <c r="F508" s="112">
        <v>2592.63</v>
      </c>
      <c r="G508" s="112">
        <v>2413.5200000000004</v>
      </c>
      <c r="H508" s="112">
        <v>1827.8100000000002</v>
      </c>
    </row>
    <row r="509" spans="1:8" x14ac:dyDescent="0.2">
      <c r="A509" s="4"/>
      <c r="B509" s="5"/>
      <c r="C509" s="17" t="s">
        <v>415</v>
      </c>
      <c r="D509" s="107">
        <v>1139.8</v>
      </c>
      <c r="E509" s="107">
        <v>316.78000000000003</v>
      </c>
      <c r="F509" s="107">
        <v>135.77000000000001</v>
      </c>
      <c r="G509" s="107">
        <v>144.22999999999999</v>
      </c>
      <c r="H509" s="107">
        <v>68.040000000000006</v>
      </c>
    </row>
    <row r="510" spans="1:8" x14ac:dyDescent="0.2">
      <c r="A510" s="4"/>
      <c r="B510" s="5"/>
      <c r="C510" s="17" t="s">
        <v>416</v>
      </c>
      <c r="D510" s="108">
        <v>0.85788313450105735</v>
      </c>
      <c r="E510" s="108">
        <v>0.91049187368611406</v>
      </c>
      <c r="F510" s="108">
        <v>0.94763232701928157</v>
      </c>
      <c r="G510" s="108">
        <v>0.9402408101030858</v>
      </c>
      <c r="H510" s="108">
        <v>0.96277512432911505</v>
      </c>
    </row>
    <row r="511" spans="1:8" x14ac:dyDescent="0.2">
      <c r="A511" s="4"/>
      <c r="B511" s="5"/>
      <c r="C511" s="17" t="s">
        <v>417</v>
      </c>
      <c r="D511" s="108">
        <v>0.14211686549894267</v>
      </c>
      <c r="E511" s="108">
        <v>8.9508126313885938E-2</v>
      </c>
      <c r="F511" s="108">
        <v>5.236767298071842E-2</v>
      </c>
      <c r="G511" s="108">
        <v>5.9759189896914033E-2</v>
      </c>
      <c r="H511" s="108">
        <v>3.7224875670884831E-2</v>
      </c>
    </row>
    <row r="512" spans="1:8" x14ac:dyDescent="0.2">
      <c r="A512" s="4"/>
      <c r="B512" s="5"/>
      <c r="C512" s="17" t="s">
        <v>429</v>
      </c>
      <c r="D512" s="108">
        <v>7.43104626970031E-3</v>
      </c>
      <c r="E512" s="108">
        <v>2.30938120535432E-3</v>
      </c>
      <c r="F512" s="108">
        <v>1.4505981941811295E-3</v>
      </c>
      <c r="G512" s="108">
        <v>1.3557588843109663E-3</v>
      </c>
      <c r="H512" s="108">
        <v>8.9577433487073455E-4</v>
      </c>
    </row>
    <row r="513" spans="1:8" x14ac:dyDescent="0.2">
      <c r="A513" s="4"/>
      <c r="B513" s="5"/>
      <c r="C513" s="17" t="s">
        <v>418</v>
      </c>
      <c r="D513" s="108">
        <v>0.93440954553430422</v>
      </c>
      <c r="E513" s="108">
        <v>1.2178483490119325</v>
      </c>
      <c r="F513" s="108">
        <v>1.8824482580835236</v>
      </c>
      <c r="G513" s="108">
        <v>1.608472578520419</v>
      </c>
      <c r="H513" s="108">
        <v>1.3167254556143444</v>
      </c>
    </row>
    <row r="514" spans="1:8" x14ac:dyDescent="0.2">
      <c r="A514" s="26"/>
      <c r="B514" s="106"/>
      <c r="C514" s="26" t="s">
        <v>430</v>
      </c>
      <c r="D514" s="110"/>
      <c r="E514" s="110"/>
      <c r="F514" s="110"/>
      <c r="G514" s="110"/>
      <c r="H514" s="110"/>
    </row>
    <row r="515" spans="1:8" x14ac:dyDescent="0.2">
      <c r="A515" s="4"/>
      <c r="B515" s="5"/>
      <c r="C515" s="5" t="s">
        <v>298</v>
      </c>
      <c r="D515" s="79">
        <v>47185.89</v>
      </c>
      <c r="E515" s="79">
        <v>47971.63</v>
      </c>
      <c r="F515" s="79">
        <v>45186.409999999996</v>
      </c>
      <c r="G515" s="79">
        <v>45053.950000000004</v>
      </c>
      <c r="H515" s="79">
        <v>41708.75</v>
      </c>
    </row>
    <row r="516" spans="1:8" x14ac:dyDescent="0.2">
      <c r="A516" s="4"/>
      <c r="B516" s="5"/>
      <c r="C516" s="5" t="s">
        <v>431</v>
      </c>
      <c r="D516" s="79">
        <v>0</v>
      </c>
      <c r="E516" s="79">
        <v>0</v>
      </c>
      <c r="F516" s="79">
        <v>0</v>
      </c>
      <c r="G516" s="79">
        <v>0</v>
      </c>
      <c r="H516" s="79">
        <v>0</v>
      </c>
    </row>
    <row r="517" spans="1:8" x14ac:dyDescent="0.2">
      <c r="A517" s="4"/>
      <c r="B517" s="5"/>
      <c r="C517" s="5" t="s">
        <v>432</v>
      </c>
      <c r="D517" s="79">
        <v>152.72999999999999</v>
      </c>
      <c r="E517" s="79">
        <v>239.87</v>
      </c>
      <c r="F517" s="79">
        <v>212.27</v>
      </c>
      <c r="G517" s="79">
        <v>262.31</v>
      </c>
      <c r="H517" s="79">
        <v>259.2</v>
      </c>
    </row>
    <row r="518" spans="1:8" x14ac:dyDescent="0.2">
      <c r="A518" s="4"/>
      <c r="B518" s="5"/>
      <c r="C518" s="5" t="s">
        <v>422</v>
      </c>
      <c r="D518" s="79">
        <v>334.5</v>
      </c>
      <c r="E518" s="79">
        <v>341.66</v>
      </c>
      <c r="F518" s="79">
        <v>520.02</v>
      </c>
      <c r="G518" s="79">
        <v>603.24</v>
      </c>
      <c r="H518" s="79">
        <v>313.74</v>
      </c>
    </row>
    <row r="519" spans="1:8" x14ac:dyDescent="0.2">
      <c r="A519" s="4"/>
      <c r="B519" s="5"/>
      <c r="C519" s="5" t="s">
        <v>433</v>
      </c>
      <c r="D519" s="79"/>
      <c r="E519" s="79"/>
      <c r="F519" s="79"/>
      <c r="G519" s="79"/>
      <c r="H519" s="79"/>
    </row>
    <row r="520" spans="1:8" x14ac:dyDescent="0.2">
      <c r="A520" s="4"/>
      <c r="B520" s="5"/>
      <c r="C520" s="5" t="s">
        <v>434</v>
      </c>
      <c r="D520" s="79">
        <v>195.83</v>
      </c>
      <c r="E520" s="79">
        <v>145.31</v>
      </c>
      <c r="F520" s="79">
        <v>340.91</v>
      </c>
      <c r="G520" s="79">
        <v>340.91</v>
      </c>
      <c r="H520" s="79">
        <v>499.63</v>
      </c>
    </row>
    <row r="521" spans="1:8" x14ac:dyDescent="0.2">
      <c r="A521" s="4"/>
      <c r="B521" s="5"/>
      <c r="C521" s="111" t="s">
        <v>435</v>
      </c>
      <c r="D521" s="79">
        <v>31.77</v>
      </c>
      <c r="E521" s="79">
        <v>262.83999999999997</v>
      </c>
      <c r="F521" s="79">
        <v>398.39</v>
      </c>
      <c r="G521" s="79">
        <v>397.34</v>
      </c>
      <c r="H521" s="79">
        <v>811.51</v>
      </c>
    </row>
    <row r="522" spans="1:8" x14ac:dyDescent="0.2">
      <c r="A522" s="4"/>
      <c r="B522" s="5"/>
      <c r="C522" s="17" t="s">
        <v>413</v>
      </c>
      <c r="D522" s="112">
        <v>47900.72</v>
      </c>
      <c r="E522" s="112">
        <v>48961.31</v>
      </c>
      <c r="F522" s="112">
        <v>46657.999999999993</v>
      </c>
      <c r="G522" s="112">
        <v>46657.75</v>
      </c>
      <c r="H522" s="112">
        <v>43592.829999999994</v>
      </c>
    </row>
    <row r="523" spans="1:8" x14ac:dyDescent="0.2">
      <c r="A523" s="4"/>
      <c r="B523" s="5"/>
      <c r="C523" s="17" t="s">
        <v>415</v>
      </c>
      <c r="D523" s="107">
        <v>714.83</v>
      </c>
      <c r="E523" s="107">
        <v>989.67999999999984</v>
      </c>
      <c r="F523" s="107">
        <v>1471.5900000000001</v>
      </c>
      <c r="G523" s="107">
        <v>1603.8</v>
      </c>
      <c r="H523" s="107">
        <v>1884.0800000000002</v>
      </c>
    </row>
    <row r="524" spans="1:8" x14ac:dyDescent="0.2">
      <c r="A524" s="4"/>
      <c r="B524" s="5"/>
      <c r="C524" s="17" t="s">
        <v>416</v>
      </c>
      <c r="D524" s="108">
        <v>0.98507684226875913</v>
      </c>
      <c r="E524" s="108">
        <v>0.97978648855596384</v>
      </c>
      <c r="F524" s="108">
        <v>0.96846007115607191</v>
      </c>
      <c r="G524" s="108">
        <v>0.96562628930885019</v>
      </c>
      <c r="H524" s="108">
        <v>0.95678004846209808</v>
      </c>
    </row>
    <row r="525" spans="1:8" x14ac:dyDescent="0.2">
      <c r="A525" s="4"/>
      <c r="B525" s="5"/>
      <c r="C525" s="17" t="s">
        <v>417</v>
      </c>
      <c r="D525" s="108">
        <v>1.4923157731240784E-2</v>
      </c>
      <c r="E525" s="108">
        <v>2.0213511444036113E-2</v>
      </c>
      <c r="F525" s="108">
        <v>3.1539928843928165E-2</v>
      </c>
      <c r="G525" s="108">
        <v>3.4373710691149917E-2</v>
      </c>
      <c r="H525" s="108">
        <v>4.3219951537902E-2</v>
      </c>
    </row>
    <row r="526" spans="1:8" x14ac:dyDescent="0.2">
      <c r="A526" s="4"/>
      <c r="B526" s="5"/>
      <c r="C526" s="17" t="s">
        <v>436</v>
      </c>
      <c r="D526" s="108">
        <v>4.4382215151812315E-2</v>
      </c>
      <c r="E526" s="108">
        <v>3.1948712986145281E-2</v>
      </c>
      <c r="F526" s="108">
        <v>2.6105541687052577E-2</v>
      </c>
      <c r="G526" s="108">
        <v>2.6209295586719802E-2</v>
      </c>
      <c r="H526" s="108">
        <v>2.1364002986296714E-2</v>
      </c>
    </row>
    <row r="527" spans="1:8" x14ac:dyDescent="0.2">
      <c r="A527" s="4"/>
      <c r="B527" s="5"/>
      <c r="C527" s="17" t="s">
        <v>418</v>
      </c>
      <c r="D527" s="108">
        <v>1.6989214218765301</v>
      </c>
      <c r="E527" s="108">
        <v>1.2771198771320025</v>
      </c>
      <c r="F527" s="108">
        <v>0.89001692047377323</v>
      </c>
      <c r="G527" s="108">
        <v>0.80940890385334829</v>
      </c>
      <c r="H527" s="108">
        <v>0.68638805146278281</v>
      </c>
    </row>
    <row r="528" spans="1:8" x14ac:dyDescent="0.2">
      <c r="A528" s="26"/>
      <c r="B528" s="106"/>
      <c r="C528" s="26" t="s">
        <v>437</v>
      </c>
      <c r="D528" s="110"/>
      <c r="E528" s="110"/>
      <c r="F528" s="110"/>
      <c r="G528" s="110"/>
      <c r="H528" s="110"/>
    </row>
    <row r="529" spans="1:8" x14ac:dyDescent="0.2">
      <c r="A529" s="4"/>
      <c r="B529" s="5"/>
      <c r="C529" s="5" t="s">
        <v>298</v>
      </c>
      <c r="D529" s="79">
        <v>739337.23</v>
      </c>
      <c r="E529" s="79">
        <v>1056068.5</v>
      </c>
      <c r="F529" s="79">
        <v>1229504.21</v>
      </c>
      <c r="G529" s="79">
        <v>1209796.21</v>
      </c>
      <c r="H529" s="79">
        <v>1410865.88</v>
      </c>
    </row>
    <row r="530" spans="1:8" x14ac:dyDescent="0.2">
      <c r="A530" s="4"/>
      <c r="B530" s="5"/>
      <c r="C530" s="5" t="s">
        <v>426</v>
      </c>
      <c r="D530" s="79">
        <v>10881.48</v>
      </c>
      <c r="E530" s="79">
        <v>12572.27</v>
      </c>
      <c r="F530" s="79">
        <v>22949.35</v>
      </c>
      <c r="G530" s="79">
        <v>27692.25</v>
      </c>
      <c r="H530" s="79">
        <v>24190</v>
      </c>
    </row>
    <row r="531" spans="1:8" x14ac:dyDescent="0.2">
      <c r="A531" s="4"/>
      <c r="B531" s="5"/>
      <c r="C531" s="5" t="s">
        <v>427</v>
      </c>
      <c r="D531" s="79">
        <v>7485.0199999999995</v>
      </c>
      <c r="E531" s="79">
        <v>7094.99</v>
      </c>
      <c r="F531" s="79">
        <v>13200.77</v>
      </c>
      <c r="G531" s="79">
        <v>13775.869999999999</v>
      </c>
      <c r="H531" s="79">
        <v>12265.130000000001</v>
      </c>
    </row>
    <row r="532" spans="1:8" x14ac:dyDescent="0.2">
      <c r="A532" s="4"/>
      <c r="B532" s="5"/>
      <c r="C532" s="5" t="s">
        <v>438</v>
      </c>
      <c r="D532" s="79">
        <v>6756.97</v>
      </c>
      <c r="E532" s="79">
        <v>6254.31</v>
      </c>
      <c r="F532" s="79">
        <v>10819.130000000001</v>
      </c>
      <c r="G532" s="79">
        <v>12309.46</v>
      </c>
      <c r="H532" s="79">
        <v>11760.77</v>
      </c>
    </row>
    <row r="533" spans="1:8" x14ac:dyDescent="0.2">
      <c r="A533" s="4"/>
      <c r="B533" s="5"/>
      <c r="C533" s="111" t="s">
        <v>439</v>
      </c>
      <c r="D533" s="79">
        <v>24240.65</v>
      </c>
      <c r="E533" s="79">
        <v>20029.599999999999</v>
      </c>
      <c r="F533" s="79">
        <v>24311.5</v>
      </c>
      <c r="G533" s="79">
        <v>25089.41</v>
      </c>
      <c r="H533" s="79">
        <v>31420.639999999999</v>
      </c>
    </row>
    <row r="534" spans="1:8" x14ac:dyDescent="0.2">
      <c r="A534" s="4"/>
      <c r="B534" s="5"/>
      <c r="C534" s="17" t="s">
        <v>413</v>
      </c>
      <c r="D534" s="112">
        <v>788701.35</v>
      </c>
      <c r="E534" s="112">
        <v>1102019.6700000002</v>
      </c>
      <c r="F534" s="112">
        <v>1300784.96</v>
      </c>
      <c r="G534" s="112">
        <v>1288663.2</v>
      </c>
      <c r="H534" s="112">
        <v>1490502.4199999997</v>
      </c>
    </row>
    <row r="535" spans="1:8" x14ac:dyDescent="0.2">
      <c r="A535" s="4"/>
      <c r="B535" s="5"/>
      <c r="C535" s="17" t="s">
        <v>415</v>
      </c>
      <c r="D535" s="107">
        <v>49364.12</v>
      </c>
      <c r="E535" s="107">
        <v>45951.17</v>
      </c>
      <c r="F535" s="107">
        <v>71280.75</v>
      </c>
      <c r="G535" s="107">
        <v>78866.989999999991</v>
      </c>
      <c r="H535" s="107">
        <v>79636.540000000008</v>
      </c>
    </row>
    <row r="536" spans="1:8" x14ac:dyDescent="0.2">
      <c r="A536" s="4"/>
      <c r="B536" s="5"/>
      <c r="C536" s="17" t="s">
        <v>416</v>
      </c>
      <c r="D536" s="108">
        <v>0.93741088436072795</v>
      </c>
      <c r="E536" s="108">
        <v>0.95830276786257351</v>
      </c>
      <c r="F536" s="108">
        <v>0.94520174187745831</v>
      </c>
      <c r="G536" s="108">
        <v>0.93879937752548537</v>
      </c>
      <c r="H536" s="108">
        <v>0.94657067380004667</v>
      </c>
    </row>
    <row r="537" spans="1:8" x14ac:dyDescent="0.2">
      <c r="A537" s="4"/>
      <c r="B537" s="5"/>
      <c r="C537" s="17" t="s">
        <v>417</v>
      </c>
      <c r="D537" s="108">
        <v>6.258911563927208E-2</v>
      </c>
      <c r="E537" s="108">
        <v>4.1697232137426363E-2</v>
      </c>
      <c r="F537" s="108">
        <v>5.4798258122541639E-2</v>
      </c>
      <c r="G537" s="108">
        <v>6.1200622474514674E-2</v>
      </c>
      <c r="H537" s="108">
        <v>5.3429326199953456E-2</v>
      </c>
    </row>
    <row r="538" spans="1:8" x14ac:dyDescent="0.2">
      <c r="A538" s="4"/>
      <c r="B538" s="5"/>
      <c r="C538" s="17" t="s">
        <v>440</v>
      </c>
      <c r="D538" s="108">
        <v>0.73076799276137872</v>
      </c>
      <c r="E538" s="108">
        <v>0.71910065604691842</v>
      </c>
      <c r="F538" s="108">
        <v>0.7278000771394193</v>
      </c>
      <c r="G538" s="108">
        <v>0.72388734391453124</v>
      </c>
      <c r="H538" s="108">
        <v>0.73046641275554891</v>
      </c>
    </row>
    <row r="539" spans="1:8" x14ac:dyDescent="0.2">
      <c r="A539" s="4"/>
      <c r="B539" s="5"/>
      <c r="C539" s="17" t="s">
        <v>418</v>
      </c>
      <c r="D539" s="108">
        <v>0.77056372118048488</v>
      </c>
      <c r="E539" s="108">
        <v>0.90944974850477145</v>
      </c>
      <c r="F539" s="108">
        <v>0.817388425346254</v>
      </c>
      <c r="G539" s="108">
        <v>0.75661224043164321</v>
      </c>
      <c r="H539" s="108">
        <v>0.88448945672426249</v>
      </c>
    </row>
    <row r="540" spans="1:8" x14ac:dyDescent="0.2">
      <c r="A540" s="4"/>
      <c r="B540" s="5"/>
      <c r="C540" s="5"/>
      <c r="D540" s="79"/>
      <c r="E540" s="79"/>
      <c r="F540" s="79"/>
      <c r="G540" s="79"/>
      <c r="H540" s="79"/>
    </row>
    <row r="541" spans="1:8" x14ac:dyDescent="0.2">
      <c r="A541" s="33" t="s">
        <v>441</v>
      </c>
      <c r="B541" s="17"/>
      <c r="C541" s="26"/>
      <c r="D541" s="114"/>
      <c r="E541" s="114"/>
      <c r="F541" s="114"/>
      <c r="G541" s="114"/>
      <c r="H541" s="114"/>
    </row>
    <row r="542" spans="1:8" x14ac:dyDescent="0.2">
      <c r="A542" s="32" t="s">
        <v>442</v>
      </c>
      <c r="B542" s="17"/>
      <c r="C542" s="26"/>
      <c r="D542" s="114"/>
      <c r="E542" s="114"/>
      <c r="F542" s="114"/>
      <c r="G542" s="114"/>
      <c r="H542" s="114"/>
    </row>
    <row r="543" spans="1:8" x14ac:dyDescent="0.2">
      <c r="A543" s="4"/>
      <c r="B543" s="5"/>
      <c r="C543" s="5" t="s">
        <v>443</v>
      </c>
      <c r="D543" s="115">
        <v>1004017.46</v>
      </c>
      <c r="E543" s="115">
        <v>1463590.92</v>
      </c>
      <c r="F543" s="115">
        <v>1650772.37</v>
      </c>
      <c r="G543" s="115">
        <v>1636264.49</v>
      </c>
      <c r="H543" s="115">
        <v>1871421.8599999999</v>
      </c>
    </row>
    <row r="544" spans="1:8" x14ac:dyDescent="0.2">
      <c r="A544" s="16"/>
      <c r="B544" s="5"/>
      <c r="C544" s="5" t="s">
        <v>444</v>
      </c>
      <c r="D544" s="115">
        <v>19292.25</v>
      </c>
      <c r="E544" s="115">
        <v>21865.809999999998</v>
      </c>
      <c r="F544" s="115">
        <v>58468.37</v>
      </c>
      <c r="G544" s="115">
        <v>59976.38</v>
      </c>
      <c r="H544" s="115">
        <v>52043.39</v>
      </c>
    </row>
    <row r="545" spans="1:8" x14ac:dyDescent="0.2">
      <c r="A545" s="16"/>
      <c r="B545" s="5"/>
      <c r="C545" s="5" t="s">
        <v>445</v>
      </c>
      <c r="D545" s="115">
        <v>10315.949999999999</v>
      </c>
      <c r="E545" s="115">
        <v>10486.83</v>
      </c>
      <c r="F545" s="115">
        <v>19689.22</v>
      </c>
      <c r="G545" s="115">
        <v>20550.919999999998</v>
      </c>
      <c r="H545" s="115">
        <v>17162.61</v>
      </c>
    </row>
    <row r="546" spans="1:8" x14ac:dyDescent="0.2">
      <c r="A546" s="16"/>
      <c r="B546" s="5"/>
      <c r="C546" s="5" t="s">
        <v>446</v>
      </c>
      <c r="D546" s="115">
        <v>18766.690000000002</v>
      </c>
      <c r="E546" s="115">
        <v>13946.09</v>
      </c>
      <c r="F546" s="115">
        <v>28602.129999999997</v>
      </c>
      <c r="G546" s="115">
        <v>32562.7</v>
      </c>
      <c r="H546" s="115">
        <v>62027.590000000004</v>
      </c>
    </row>
    <row r="547" spans="1:8" x14ac:dyDescent="0.2">
      <c r="A547" s="4"/>
      <c r="B547" s="5"/>
      <c r="C547" s="5" t="s">
        <v>447</v>
      </c>
      <c r="D547" s="115">
        <v>26885</v>
      </c>
      <c r="E547" s="115">
        <v>22607.469999999998</v>
      </c>
      <c r="F547" s="115">
        <v>29751.27</v>
      </c>
      <c r="G547" s="115">
        <v>30844.09</v>
      </c>
      <c r="H547" s="115">
        <v>37825.009999999995</v>
      </c>
    </row>
    <row r="548" spans="1:8" x14ac:dyDescent="0.2">
      <c r="A548" s="4"/>
      <c r="B548" s="5"/>
      <c r="C548" s="17" t="s">
        <v>413</v>
      </c>
      <c r="D548" s="112">
        <v>1079277.3499999999</v>
      </c>
      <c r="E548" s="112">
        <v>1532497.12</v>
      </c>
      <c r="F548" s="112">
        <v>1787283.36</v>
      </c>
      <c r="G548" s="112">
        <v>1780198.5799999998</v>
      </c>
      <c r="H548" s="112">
        <v>2040480.46</v>
      </c>
    </row>
    <row r="549" spans="1:8" x14ac:dyDescent="0.2">
      <c r="A549" s="4"/>
      <c r="B549" s="5"/>
      <c r="C549" s="17" t="s">
        <v>448</v>
      </c>
      <c r="D549" s="107">
        <v>75259.889999999898</v>
      </c>
      <c r="E549" s="107">
        <v>68906.200000000186</v>
      </c>
      <c r="F549" s="107">
        <v>136510.99</v>
      </c>
      <c r="G549" s="107">
        <v>143934.08999999985</v>
      </c>
      <c r="H549" s="107">
        <v>169058.60000000009</v>
      </c>
    </row>
    <row r="550" spans="1:8" x14ac:dyDescent="0.2">
      <c r="A550" s="4"/>
      <c r="B550" s="5"/>
      <c r="C550" s="17" t="s">
        <v>416</v>
      </c>
      <c r="D550" s="108">
        <v>0.93026825773745747</v>
      </c>
      <c r="E550" s="108">
        <v>0.95503665285844053</v>
      </c>
      <c r="F550" s="108">
        <v>0.92362095845842818</v>
      </c>
      <c r="G550" s="108">
        <v>0.91914717177226379</v>
      </c>
      <c r="H550" s="108">
        <v>0.91714765060773962</v>
      </c>
    </row>
    <row r="551" spans="1:8" x14ac:dyDescent="0.2">
      <c r="A551" s="4"/>
      <c r="B551" s="5"/>
      <c r="C551" s="17" t="s">
        <v>417</v>
      </c>
      <c r="D551" s="108">
        <v>6.9731742262542529E-2</v>
      </c>
      <c r="E551" s="108">
        <v>4.4963347141559508E-2</v>
      </c>
      <c r="F551" s="108">
        <v>7.6379041541571782E-2</v>
      </c>
      <c r="G551" s="108">
        <v>8.0852828227736179E-2</v>
      </c>
      <c r="H551" s="108">
        <v>8.2852349392260341E-2</v>
      </c>
    </row>
    <row r="552" spans="1:8" x14ac:dyDescent="0.2">
      <c r="A552" s="4"/>
      <c r="B552" s="5"/>
      <c r="C552" s="17" t="s">
        <v>418</v>
      </c>
      <c r="D552" s="108">
        <v>1.2499985051798526</v>
      </c>
      <c r="E552" s="108">
        <v>1.0028757934699608</v>
      </c>
      <c r="F552" s="108">
        <v>1.0007989100364743</v>
      </c>
      <c r="G552" s="108">
        <v>1.0076979678684885</v>
      </c>
      <c r="H552" s="108">
        <v>0.88895205567773505</v>
      </c>
    </row>
    <row r="553" spans="1:8" x14ac:dyDescent="0.2">
      <c r="A553" s="26"/>
      <c r="B553" s="106"/>
      <c r="C553" s="26" t="s">
        <v>419</v>
      </c>
      <c r="D553" s="110"/>
      <c r="E553" s="110"/>
      <c r="F553" s="110"/>
      <c r="G553" s="110"/>
      <c r="H553" s="110"/>
    </row>
    <row r="554" spans="1:8" x14ac:dyDescent="0.2">
      <c r="A554" s="4"/>
      <c r="B554" s="5"/>
      <c r="C554" s="5" t="s">
        <v>443</v>
      </c>
      <c r="D554" s="79">
        <v>220472.08</v>
      </c>
      <c r="E554" s="79">
        <v>366374.34</v>
      </c>
      <c r="F554" s="79">
        <v>409238.76</v>
      </c>
      <c r="G554" s="79">
        <v>410236.43</v>
      </c>
      <c r="H554" s="79">
        <v>448765.88</v>
      </c>
    </row>
    <row r="555" spans="1:8" x14ac:dyDescent="0.2">
      <c r="A555" s="4"/>
      <c r="B555" s="5"/>
      <c r="C555" s="5" t="s">
        <v>444</v>
      </c>
      <c r="D555" s="79">
        <v>3789.02</v>
      </c>
      <c r="E555" s="79">
        <v>5060.3999999999996</v>
      </c>
      <c r="F555" s="79">
        <v>10279.85</v>
      </c>
      <c r="G555" s="79">
        <v>10807.35</v>
      </c>
      <c r="H555" s="79">
        <v>10522.31</v>
      </c>
    </row>
    <row r="556" spans="1:8" x14ac:dyDescent="0.2">
      <c r="A556" s="4"/>
      <c r="B556" s="5"/>
      <c r="C556" s="5" t="s">
        <v>445</v>
      </c>
      <c r="D556" s="79">
        <v>1877.5</v>
      </c>
      <c r="E556" s="79">
        <v>2183.4699999999998</v>
      </c>
      <c r="F556" s="79">
        <v>2154.96</v>
      </c>
      <c r="G556" s="79">
        <v>2869.93</v>
      </c>
      <c r="H556" s="79">
        <v>3250.58</v>
      </c>
    </row>
    <row r="557" spans="1:8" x14ac:dyDescent="0.2">
      <c r="A557" s="4"/>
      <c r="B557" s="5"/>
      <c r="C557" s="5" t="s">
        <v>446</v>
      </c>
      <c r="D557" s="79">
        <v>8290.06</v>
      </c>
      <c r="E557" s="79">
        <v>3703.91</v>
      </c>
      <c r="F557" s="79">
        <v>13139.78</v>
      </c>
      <c r="G557" s="79">
        <v>15877.13</v>
      </c>
      <c r="H557" s="79">
        <v>39819.47</v>
      </c>
    </row>
    <row r="558" spans="1:8" x14ac:dyDescent="0.2">
      <c r="A558" s="4"/>
      <c r="B558" s="5"/>
      <c r="C558" s="5" t="s">
        <v>447</v>
      </c>
      <c r="D558" s="79">
        <v>226.45</v>
      </c>
      <c r="E558" s="79">
        <v>654.89</v>
      </c>
      <c r="F558" s="79">
        <v>2434.4</v>
      </c>
      <c r="G558" s="79">
        <v>2673.25</v>
      </c>
      <c r="H558" s="79">
        <v>2199.13</v>
      </c>
    </row>
    <row r="559" spans="1:8" x14ac:dyDescent="0.2">
      <c r="A559" s="4"/>
      <c r="B559" s="5"/>
      <c r="C559" s="17" t="s">
        <v>413</v>
      </c>
      <c r="D559" s="112">
        <v>234655.11</v>
      </c>
      <c r="E559" s="112">
        <v>377977.01</v>
      </c>
      <c r="F559" s="112">
        <v>437247.75000000006</v>
      </c>
      <c r="G559" s="112">
        <v>442464.08999999997</v>
      </c>
      <c r="H559" s="112">
        <v>504557.37</v>
      </c>
    </row>
    <row r="560" spans="1:8" x14ac:dyDescent="0.2">
      <c r="A560" s="4"/>
      <c r="B560" s="5"/>
      <c r="C560" s="17" t="s">
        <v>448</v>
      </c>
      <c r="D560" s="107">
        <v>14183.029999999999</v>
      </c>
      <c r="E560" s="107">
        <v>11602.669999999984</v>
      </c>
      <c r="F560" s="107">
        <v>28008.990000000049</v>
      </c>
      <c r="G560" s="107">
        <v>32227.659999999974</v>
      </c>
      <c r="H560" s="107">
        <v>55791.489999999991</v>
      </c>
    </row>
    <row r="561" spans="1:8" x14ac:dyDescent="0.2">
      <c r="A561" s="4"/>
      <c r="B561" s="5"/>
      <c r="C561" s="17" t="s">
        <v>416</v>
      </c>
      <c r="D561" s="108">
        <v>0.93955797510652972</v>
      </c>
      <c r="E561" s="108">
        <v>0.96930323883984382</v>
      </c>
      <c r="F561" s="108">
        <v>0.93594251771449932</v>
      </c>
      <c r="G561" s="108">
        <v>0.92716321905355081</v>
      </c>
      <c r="H561" s="108">
        <v>0.88942488343793291</v>
      </c>
    </row>
    <row r="562" spans="1:8" x14ac:dyDescent="0.2">
      <c r="A562" s="4"/>
      <c r="B562" s="5"/>
      <c r="C562" s="17" t="s">
        <v>417</v>
      </c>
      <c r="D562" s="108">
        <v>6.0442024893470246E-2</v>
      </c>
      <c r="E562" s="108">
        <v>3.0696761160156232E-2</v>
      </c>
      <c r="F562" s="108">
        <v>6.4057482285500719E-2</v>
      </c>
      <c r="G562" s="108">
        <v>7.2836780946449187E-2</v>
      </c>
      <c r="H562" s="108">
        <v>0.11057511656206705</v>
      </c>
    </row>
    <row r="563" spans="1:8" x14ac:dyDescent="0.2">
      <c r="A563" s="4"/>
      <c r="B563" s="5"/>
      <c r="C563" s="17" t="s">
        <v>424</v>
      </c>
      <c r="D563" s="108">
        <v>0.21741872930067513</v>
      </c>
      <c r="E563" s="108">
        <v>0.24664125306806448</v>
      </c>
      <c r="F563" s="108">
        <v>0.24464377601546072</v>
      </c>
      <c r="G563" s="108">
        <v>0.24854760304325149</v>
      </c>
      <c r="H563" s="108">
        <v>0.2472738062877603</v>
      </c>
    </row>
    <row r="564" spans="1:8" x14ac:dyDescent="0.2">
      <c r="A564" s="4"/>
      <c r="B564" s="5"/>
      <c r="C564" s="17" t="s">
        <v>418</v>
      </c>
      <c r="D564" s="108">
        <v>1.0714262044147125</v>
      </c>
      <c r="E564" s="108">
        <v>1.6895550765470384</v>
      </c>
      <c r="F564" s="108">
        <v>1.0546495964331435</v>
      </c>
      <c r="G564" s="108">
        <v>0.97708707365039926</v>
      </c>
      <c r="H564" s="108">
        <v>0.86103669215502232</v>
      </c>
    </row>
    <row r="565" spans="1:8" x14ac:dyDescent="0.2">
      <c r="A565" s="26"/>
      <c r="B565" s="106"/>
      <c r="C565" s="26" t="s">
        <v>425</v>
      </c>
      <c r="D565" s="110"/>
      <c r="E565" s="110"/>
      <c r="F565" s="110"/>
      <c r="G565" s="110"/>
      <c r="H565" s="110"/>
    </row>
    <row r="566" spans="1:8" x14ac:dyDescent="0.2">
      <c r="A566" s="4"/>
      <c r="B566" s="5"/>
      <c r="C566" s="5" t="s">
        <v>443</v>
      </c>
      <c r="D566" s="115">
        <v>6628.65</v>
      </c>
      <c r="E566" s="115">
        <v>3094.98</v>
      </c>
      <c r="F566" s="115">
        <v>2403.75</v>
      </c>
      <c r="G566" s="115">
        <v>2221.13</v>
      </c>
      <c r="H566" s="115">
        <v>1743.93</v>
      </c>
    </row>
    <row r="567" spans="1:8" x14ac:dyDescent="0.2">
      <c r="A567" s="4"/>
      <c r="B567" s="5"/>
      <c r="C567" s="5" t="s">
        <v>444</v>
      </c>
      <c r="D567" s="115">
        <v>204.13</v>
      </c>
      <c r="E567" s="115">
        <v>78.69</v>
      </c>
      <c r="F567" s="115">
        <v>25.62</v>
      </c>
      <c r="G567" s="115">
        <v>48.54</v>
      </c>
      <c r="H567" s="115">
        <v>18.39</v>
      </c>
    </row>
    <row r="568" spans="1:8" x14ac:dyDescent="0.2">
      <c r="A568" s="4"/>
      <c r="B568" s="5"/>
      <c r="C568" s="5" t="s">
        <v>445</v>
      </c>
      <c r="D568" s="115">
        <v>271.68</v>
      </c>
      <c r="E568" s="115">
        <v>105.43</v>
      </c>
      <c r="F568" s="115">
        <v>34.26</v>
      </c>
      <c r="G568" s="115">
        <v>35.99</v>
      </c>
      <c r="H568" s="115">
        <v>8.4600000000000009</v>
      </c>
    </row>
    <row r="569" spans="1:8" x14ac:dyDescent="0.2">
      <c r="A569" s="4"/>
      <c r="B569" s="5"/>
      <c r="C569" s="5" t="s">
        <v>446</v>
      </c>
      <c r="D569" s="115">
        <v>575.36</v>
      </c>
      <c r="E569" s="115">
        <v>224.1</v>
      </c>
      <c r="F569" s="115">
        <v>82.39</v>
      </c>
      <c r="G569" s="115">
        <v>72.349999999999994</v>
      </c>
      <c r="H569" s="115">
        <v>36.909999999999997</v>
      </c>
    </row>
    <row r="570" spans="1:8" x14ac:dyDescent="0.2">
      <c r="A570" s="4"/>
      <c r="B570" s="5"/>
      <c r="C570" s="5" t="s">
        <v>447</v>
      </c>
      <c r="D570" s="115">
        <v>340.35</v>
      </c>
      <c r="E570" s="115">
        <v>35.93</v>
      </c>
      <c r="F570" s="115">
        <v>46.62</v>
      </c>
      <c r="G570" s="115">
        <v>35.520000000000003</v>
      </c>
      <c r="H570" s="115">
        <v>20.13</v>
      </c>
    </row>
    <row r="571" spans="1:8" x14ac:dyDescent="0.2">
      <c r="A571" s="4"/>
      <c r="B571" s="5"/>
      <c r="C571" s="17" t="s">
        <v>413</v>
      </c>
      <c r="D571" s="112">
        <v>8020.17</v>
      </c>
      <c r="E571" s="112">
        <v>3539.1299999999997</v>
      </c>
      <c r="F571" s="112">
        <v>2592.64</v>
      </c>
      <c r="G571" s="112">
        <v>2413.5299999999997</v>
      </c>
      <c r="H571" s="112">
        <v>1827.8200000000004</v>
      </c>
    </row>
    <row r="572" spans="1:8" x14ac:dyDescent="0.2">
      <c r="A572" s="4"/>
      <c r="B572" s="5"/>
      <c r="C572" s="17" t="s">
        <v>448</v>
      </c>
      <c r="D572" s="107">
        <v>1391.52</v>
      </c>
      <c r="E572" s="107">
        <v>444.15000000000003</v>
      </c>
      <c r="F572" s="107">
        <v>188.89</v>
      </c>
      <c r="G572" s="107">
        <v>192.4</v>
      </c>
      <c r="H572" s="107">
        <v>83.89</v>
      </c>
    </row>
    <row r="573" spans="1:8" x14ac:dyDescent="0.2">
      <c r="A573" s="4"/>
      <c r="B573" s="5"/>
      <c r="C573" s="17" t="s">
        <v>416</v>
      </c>
      <c r="D573" s="108">
        <v>0.82649744332102681</v>
      </c>
      <c r="E573" s="108">
        <v>0.87450305583575638</v>
      </c>
      <c r="F573" s="108">
        <v>0.92714376079980254</v>
      </c>
      <c r="G573" s="108">
        <v>0.92028273939002225</v>
      </c>
      <c r="H573" s="108">
        <v>0.95410379577857762</v>
      </c>
    </row>
    <row r="574" spans="1:8" x14ac:dyDescent="0.2">
      <c r="A574" s="4"/>
      <c r="B574" s="5"/>
      <c r="C574" s="17" t="s">
        <v>417</v>
      </c>
      <c r="D574" s="108">
        <v>0.17350255667897313</v>
      </c>
      <c r="E574" s="108">
        <v>0.12549694416424378</v>
      </c>
      <c r="F574" s="108">
        <v>7.2856239200197487E-2</v>
      </c>
      <c r="G574" s="108">
        <v>7.9717260609977927E-2</v>
      </c>
      <c r="H574" s="108">
        <v>4.5896204221422231E-2</v>
      </c>
    </row>
    <row r="575" spans="1:8" x14ac:dyDescent="0.2">
      <c r="A575" s="4"/>
      <c r="B575" s="5"/>
      <c r="C575" s="17" t="s">
        <v>429</v>
      </c>
      <c r="D575" s="108">
        <v>7.4310556040113329E-3</v>
      </c>
      <c r="E575" s="108">
        <v>2.3093877005132637E-3</v>
      </c>
      <c r="F575" s="108">
        <v>1.4506037811486141E-3</v>
      </c>
      <c r="G575" s="108">
        <v>1.3557644788144926E-3</v>
      </c>
      <c r="H575" s="108">
        <v>8.9577922250723267E-4</v>
      </c>
    </row>
    <row r="576" spans="1:8" x14ac:dyDescent="0.2">
      <c r="A576" s="4"/>
      <c r="B576" s="5"/>
      <c r="C576" s="17" t="s">
        <v>418</v>
      </c>
      <c r="D576" s="108">
        <v>0.76537886627572727</v>
      </c>
      <c r="E576" s="108">
        <v>0.86860294945401328</v>
      </c>
      <c r="F576" s="108">
        <v>1.3530626290433587</v>
      </c>
      <c r="G576" s="108">
        <v>1.2057692307692307</v>
      </c>
      <c r="H576" s="108">
        <v>1.0679461199189415</v>
      </c>
    </row>
    <row r="577" spans="1:8" x14ac:dyDescent="0.2">
      <c r="A577" s="26"/>
      <c r="B577" s="106"/>
      <c r="C577" s="26" t="s">
        <v>430</v>
      </c>
      <c r="D577" s="110"/>
      <c r="E577" s="110"/>
      <c r="F577" s="110"/>
      <c r="G577" s="110"/>
      <c r="H577" s="110"/>
    </row>
    <row r="578" spans="1:8" x14ac:dyDescent="0.2">
      <c r="A578" s="4"/>
      <c r="B578" s="5"/>
      <c r="C578" s="5" t="s">
        <v>443</v>
      </c>
      <c r="D578" s="115">
        <v>46498.02</v>
      </c>
      <c r="E578" s="115">
        <v>47058.37</v>
      </c>
      <c r="F578" s="115">
        <v>44046.89</v>
      </c>
      <c r="G578" s="115">
        <v>44049.35</v>
      </c>
      <c r="H578" s="115">
        <v>40810.86</v>
      </c>
    </row>
    <row r="579" spans="1:8" x14ac:dyDescent="0.2">
      <c r="A579" s="4"/>
      <c r="B579" s="5"/>
      <c r="C579" s="5" t="s">
        <v>444</v>
      </c>
      <c r="D579" s="115">
        <v>738.56</v>
      </c>
      <c r="E579" s="115">
        <v>1014.13</v>
      </c>
      <c r="F579" s="115">
        <v>1128.3599999999999</v>
      </c>
      <c r="G579" s="115">
        <v>1178.6500000000001</v>
      </c>
      <c r="H579" s="115">
        <v>1090.43</v>
      </c>
    </row>
    <row r="580" spans="1:8" x14ac:dyDescent="0.2">
      <c r="A580" s="4"/>
      <c r="B580" s="5"/>
      <c r="C580" s="5" t="s">
        <v>445</v>
      </c>
      <c r="D580" s="115">
        <v>436.54</v>
      </c>
      <c r="E580" s="115">
        <v>458.11</v>
      </c>
      <c r="F580" s="115">
        <v>603.47</v>
      </c>
      <c r="G580" s="115">
        <v>624.80999999999995</v>
      </c>
      <c r="H580" s="115">
        <v>380.4</v>
      </c>
    </row>
    <row r="581" spans="1:8" x14ac:dyDescent="0.2">
      <c r="A581" s="4"/>
      <c r="B581" s="5"/>
      <c r="C581" s="5" t="s">
        <v>446</v>
      </c>
      <c r="D581" s="115">
        <v>195.83</v>
      </c>
      <c r="E581" s="115">
        <v>145.31</v>
      </c>
      <c r="F581" s="115">
        <v>480.89</v>
      </c>
      <c r="G581" s="115">
        <v>407.6</v>
      </c>
      <c r="H581" s="115">
        <v>499.63</v>
      </c>
    </row>
    <row r="582" spans="1:8" x14ac:dyDescent="0.2">
      <c r="A582" s="4"/>
      <c r="B582" s="5"/>
      <c r="C582" s="5" t="s">
        <v>447</v>
      </c>
      <c r="D582" s="115">
        <v>31.77</v>
      </c>
      <c r="E582" s="115">
        <v>285.39</v>
      </c>
      <c r="F582" s="115">
        <v>398.39</v>
      </c>
      <c r="G582" s="115">
        <v>397.34</v>
      </c>
      <c r="H582" s="115">
        <v>811.51</v>
      </c>
    </row>
    <row r="583" spans="1:8" x14ac:dyDescent="0.2">
      <c r="A583" s="4"/>
      <c r="B583" s="5"/>
      <c r="C583" s="17" t="s">
        <v>413</v>
      </c>
      <c r="D583" s="112">
        <v>47900.719999999994</v>
      </c>
      <c r="E583" s="112">
        <v>48961.31</v>
      </c>
      <c r="F583" s="112">
        <v>46658</v>
      </c>
      <c r="G583" s="112">
        <v>46657.749999999993</v>
      </c>
      <c r="H583" s="112">
        <v>43592.83</v>
      </c>
    </row>
    <row r="584" spans="1:8" x14ac:dyDescent="0.2">
      <c r="A584" s="4"/>
      <c r="B584" s="5"/>
      <c r="C584" s="17" t="s">
        <v>448</v>
      </c>
      <c r="D584" s="107">
        <v>1402.6999999999971</v>
      </c>
      <c r="E584" s="107">
        <v>1902.9399999999951</v>
      </c>
      <c r="F584" s="107">
        <v>2611.1100000000006</v>
      </c>
      <c r="G584" s="107">
        <v>2608.3999999999942</v>
      </c>
      <c r="H584" s="107">
        <v>2781.9700000000012</v>
      </c>
    </row>
    <row r="585" spans="1:8" x14ac:dyDescent="0.2">
      <c r="A585" s="4"/>
      <c r="B585" s="5"/>
      <c r="C585" s="17" t="s">
        <v>416</v>
      </c>
      <c r="D585" s="108">
        <v>0.97071651532586567</v>
      </c>
      <c r="E585" s="108">
        <v>0.96113380136274962</v>
      </c>
      <c r="F585" s="108">
        <v>0.94403724977495818</v>
      </c>
      <c r="G585" s="108">
        <v>0.94409503244369919</v>
      </c>
      <c r="H585" s="108">
        <v>0.93618285392345479</v>
      </c>
    </row>
    <row r="586" spans="1:8" x14ac:dyDescent="0.2">
      <c r="A586" s="4"/>
      <c r="B586" s="5"/>
      <c r="C586" s="17" t="s">
        <v>417</v>
      </c>
      <c r="D586" s="108">
        <v>2.9283484674134278E-2</v>
      </c>
      <c r="E586" s="108">
        <v>3.8866198637250417E-2</v>
      </c>
      <c r="F586" s="108">
        <v>5.5962750225041803E-2</v>
      </c>
      <c r="G586" s="108">
        <v>5.5904967556300818E-2</v>
      </c>
      <c r="H586" s="108">
        <v>6.3817146076545178E-2</v>
      </c>
    </row>
    <row r="587" spans="1:8" x14ac:dyDescent="0.2">
      <c r="A587" s="4"/>
      <c r="B587" s="5"/>
      <c r="C587" s="17" t="s">
        <v>436</v>
      </c>
      <c r="D587" s="108">
        <v>4.4382215563033914E-2</v>
      </c>
      <c r="E587" s="108">
        <v>3.1948712569195556E-2</v>
      </c>
      <c r="F587" s="108">
        <v>2.6105541540989895E-2</v>
      </c>
      <c r="G587" s="108">
        <v>2.620929514503938E-2</v>
      </c>
      <c r="H587" s="108">
        <v>2.1364002672194175E-2</v>
      </c>
    </row>
    <row r="588" spans="1:8" x14ac:dyDescent="0.2">
      <c r="A588" s="4"/>
      <c r="B588" s="5"/>
      <c r="C588" s="17" t="s">
        <v>418</v>
      </c>
      <c r="D588" s="108">
        <v>0.86578740999501147</v>
      </c>
      <c r="E588" s="108">
        <v>0.66420381094517078</v>
      </c>
      <c r="F588" s="108">
        <v>0.50160276663947501</v>
      </c>
      <c r="G588" s="108">
        <v>0.49767290292899968</v>
      </c>
      <c r="H588" s="108">
        <v>0.46485404227939175</v>
      </c>
    </row>
    <row r="589" spans="1:8" x14ac:dyDescent="0.2">
      <c r="A589" s="26"/>
      <c r="B589" s="106"/>
      <c r="C589" s="26" t="s">
        <v>437</v>
      </c>
      <c r="D589" s="110"/>
      <c r="E589" s="110"/>
      <c r="F589" s="110"/>
      <c r="G589" s="110"/>
      <c r="H589" s="110"/>
    </row>
    <row r="590" spans="1:8" x14ac:dyDescent="0.2">
      <c r="A590" s="4"/>
      <c r="B590" s="5"/>
      <c r="C590" s="5" t="s">
        <v>443</v>
      </c>
      <c r="D590" s="115">
        <v>730418.71</v>
      </c>
      <c r="E590" s="115">
        <v>1047063.23</v>
      </c>
      <c r="F590" s="115">
        <v>1195082.97</v>
      </c>
      <c r="G590" s="115">
        <v>1179757.58</v>
      </c>
      <c r="H590" s="115">
        <v>1380101.19</v>
      </c>
    </row>
    <row r="591" spans="1:8" x14ac:dyDescent="0.2">
      <c r="A591" s="4"/>
      <c r="B591" s="5"/>
      <c r="C591" s="5" t="s">
        <v>444</v>
      </c>
      <c r="D591" s="115">
        <v>14560.54</v>
      </c>
      <c r="E591" s="115">
        <v>15712.59</v>
      </c>
      <c r="F591" s="115">
        <v>47034.54</v>
      </c>
      <c r="G591" s="115">
        <v>47941.84</v>
      </c>
      <c r="H591" s="115">
        <v>40412.26</v>
      </c>
    </row>
    <row r="592" spans="1:8" x14ac:dyDescent="0.2">
      <c r="A592" s="4"/>
      <c r="B592" s="5"/>
      <c r="C592" s="5" t="s">
        <v>445</v>
      </c>
      <c r="D592" s="115">
        <v>7730.23</v>
      </c>
      <c r="E592" s="115">
        <v>7739.82</v>
      </c>
      <c r="F592" s="115">
        <v>16896.53</v>
      </c>
      <c r="G592" s="115">
        <v>17020.189999999999</v>
      </c>
      <c r="H592" s="115">
        <v>13523.17</v>
      </c>
    </row>
    <row r="593" spans="1:8" x14ac:dyDescent="0.2">
      <c r="A593" s="4"/>
      <c r="B593" s="5"/>
      <c r="C593" s="5" t="s">
        <v>446</v>
      </c>
      <c r="D593" s="115">
        <v>9705.44</v>
      </c>
      <c r="E593" s="115">
        <v>9872.77</v>
      </c>
      <c r="F593" s="115">
        <v>14899.07</v>
      </c>
      <c r="G593" s="115">
        <v>16205.62</v>
      </c>
      <c r="H593" s="115">
        <v>21671.58</v>
      </c>
    </row>
    <row r="594" spans="1:8" x14ac:dyDescent="0.2">
      <c r="A594" s="4"/>
      <c r="B594" s="5"/>
      <c r="C594" s="5" t="s">
        <v>447</v>
      </c>
      <c r="D594" s="115">
        <v>26286.43</v>
      </c>
      <c r="E594" s="115">
        <v>21631.26</v>
      </c>
      <c r="F594" s="115">
        <v>26871.86</v>
      </c>
      <c r="G594" s="115">
        <v>27737.98</v>
      </c>
      <c r="H594" s="115">
        <v>34794.239999999998</v>
      </c>
    </row>
    <row r="595" spans="1:8" x14ac:dyDescent="0.2">
      <c r="A595" s="4"/>
      <c r="B595" s="5"/>
      <c r="C595" s="17" t="s">
        <v>413</v>
      </c>
      <c r="D595" s="112">
        <v>788701.35</v>
      </c>
      <c r="E595" s="112">
        <v>1102019.6700000002</v>
      </c>
      <c r="F595" s="112">
        <v>1300784.9700000002</v>
      </c>
      <c r="G595" s="112">
        <v>1288663.2100000002</v>
      </c>
      <c r="H595" s="112">
        <v>1490502.44</v>
      </c>
    </row>
    <row r="596" spans="1:8" x14ac:dyDescent="0.2">
      <c r="A596" s="4"/>
      <c r="B596" s="5"/>
      <c r="C596" s="17" t="s">
        <v>448</v>
      </c>
      <c r="D596" s="107">
        <v>58282.640000000014</v>
      </c>
      <c r="E596" s="107">
        <v>54956.440000000177</v>
      </c>
      <c r="F596" s="107">
        <v>105702.00000000023</v>
      </c>
      <c r="G596" s="107">
        <v>108905.63000000012</v>
      </c>
      <c r="H596" s="107">
        <v>110401.25</v>
      </c>
    </row>
    <row r="597" spans="1:8" x14ac:dyDescent="0.2">
      <c r="A597" s="4"/>
      <c r="B597" s="5"/>
      <c r="C597" s="17" t="s">
        <v>416</v>
      </c>
      <c r="D597" s="108">
        <v>0.92610302999988525</v>
      </c>
      <c r="E597" s="108">
        <v>0.95013116235937956</v>
      </c>
      <c r="F597" s="108">
        <v>0.918739835993031</v>
      </c>
      <c r="G597" s="108">
        <v>0.91548945515407387</v>
      </c>
      <c r="H597" s="108">
        <v>0.92593017828270041</v>
      </c>
    </row>
    <row r="598" spans="1:8" x14ac:dyDescent="0.2">
      <c r="A598" s="4"/>
      <c r="B598" s="5"/>
      <c r="C598" s="17" t="s">
        <v>417</v>
      </c>
      <c r="D598" s="108">
        <v>7.3896970000114762E-2</v>
      </c>
      <c r="E598" s="108">
        <v>4.9868837640620486E-2</v>
      </c>
      <c r="F598" s="108">
        <v>8.1260164006968977E-2</v>
      </c>
      <c r="G598" s="108">
        <v>8.4510544845926114E-2</v>
      </c>
      <c r="H598" s="108">
        <v>7.4069821717299575E-2</v>
      </c>
    </row>
    <row r="599" spans="1:8" x14ac:dyDescent="0.2">
      <c r="A599" s="4"/>
      <c r="B599" s="5"/>
      <c r="C599" s="17" t="s">
        <v>449</v>
      </c>
      <c r="D599" s="108">
        <v>0.73076799953227967</v>
      </c>
      <c r="E599" s="108">
        <v>0.71910064666222673</v>
      </c>
      <c r="F599" s="108">
        <v>0.72780007866240082</v>
      </c>
      <c r="G599" s="108">
        <v>0.72388733733289479</v>
      </c>
      <c r="H599" s="108">
        <v>0.73046641181753824</v>
      </c>
    </row>
    <row r="600" spans="1:8" x14ac:dyDescent="0.2">
      <c r="A600" s="4"/>
      <c r="B600" s="5"/>
      <c r="C600" s="17" t="s">
        <v>418</v>
      </c>
      <c r="D600" s="108">
        <v>0.65265060059050151</v>
      </c>
      <c r="E600" s="108">
        <v>0.76042552974682975</v>
      </c>
      <c r="F600" s="108">
        <v>0.55121057312065869</v>
      </c>
      <c r="G600" s="108">
        <v>0.54792144354704098</v>
      </c>
      <c r="H600" s="108">
        <v>0.63801523986367914</v>
      </c>
    </row>
    <row r="601" spans="1:8" x14ac:dyDescent="0.2">
      <c r="A601" s="4"/>
      <c r="B601" s="5"/>
      <c r="C601" s="17"/>
      <c r="D601" s="108"/>
      <c r="E601" s="108"/>
      <c r="F601" s="108"/>
      <c r="G601" s="108"/>
      <c r="H601" s="108"/>
    </row>
    <row r="602" spans="1:8" x14ac:dyDescent="0.2">
      <c r="A602" s="16" t="s">
        <v>450</v>
      </c>
      <c r="B602" s="5"/>
      <c r="C602" s="26"/>
      <c r="D602" s="114"/>
      <c r="E602" s="114"/>
      <c r="F602" s="114"/>
      <c r="G602" s="114"/>
      <c r="H602" s="114"/>
    </row>
    <row r="603" spans="1:8" x14ac:dyDescent="0.2">
      <c r="A603" s="16"/>
      <c r="B603" s="17"/>
      <c r="C603" s="26" t="s">
        <v>451</v>
      </c>
      <c r="D603" s="116">
        <v>94074.75</v>
      </c>
      <c r="E603" s="116">
        <v>69104.36</v>
      </c>
      <c r="F603" s="116">
        <v>136620.05000000002</v>
      </c>
      <c r="G603" s="116">
        <v>145042.09</v>
      </c>
      <c r="H603" s="116">
        <v>150284.99000000002</v>
      </c>
    </row>
    <row r="604" spans="1:8" x14ac:dyDescent="0.2">
      <c r="A604" s="4"/>
      <c r="B604" s="17"/>
      <c r="C604" s="5" t="s">
        <v>443</v>
      </c>
      <c r="D604" s="79">
        <v>13987.369999999999</v>
      </c>
      <c r="E604" s="79">
        <v>21457.11</v>
      </c>
      <c r="F604" s="79">
        <v>24166.32</v>
      </c>
      <c r="G604" s="79">
        <v>24039.47</v>
      </c>
      <c r="H604" s="79">
        <v>27032.06</v>
      </c>
    </row>
    <row r="605" spans="1:8" x14ac:dyDescent="0.2">
      <c r="A605" s="4"/>
      <c r="B605" s="17"/>
      <c r="C605" s="5" t="s">
        <v>444</v>
      </c>
      <c r="D605" s="79">
        <v>750.74</v>
      </c>
      <c r="E605" s="79">
        <v>755.65000000000009</v>
      </c>
      <c r="F605" s="79">
        <v>2256.2800000000002</v>
      </c>
      <c r="G605" s="79">
        <v>2270.6799999999998</v>
      </c>
      <c r="H605" s="79">
        <v>2078.91</v>
      </c>
    </row>
    <row r="606" spans="1:8" x14ac:dyDescent="0.2">
      <c r="A606" s="4"/>
      <c r="B606" s="17"/>
      <c r="C606" s="5" t="s">
        <v>445</v>
      </c>
      <c r="D606" s="79">
        <v>1513.7</v>
      </c>
      <c r="E606" s="79">
        <v>1697.31</v>
      </c>
      <c r="F606" s="79">
        <v>3577.46</v>
      </c>
      <c r="G606" s="79">
        <v>3660.62</v>
      </c>
      <c r="H606" s="79">
        <v>2820.67</v>
      </c>
    </row>
    <row r="607" spans="1:8" x14ac:dyDescent="0.2">
      <c r="A607" s="4"/>
      <c r="B607" s="17"/>
      <c r="C607" s="5" t="s">
        <v>446</v>
      </c>
      <c r="D607" s="79">
        <v>8815.0499999999993</v>
      </c>
      <c r="E607" s="79">
        <v>6095.1</v>
      </c>
      <c r="F607" s="79">
        <v>14175.630000000001</v>
      </c>
      <c r="G607" s="79">
        <v>16284.34</v>
      </c>
      <c r="H607" s="79">
        <v>33288.11</v>
      </c>
    </row>
    <row r="608" spans="1:8" x14ac:dyDescent="0.2">
      <c r="A608" s="4"/>
      <c r="B608" s="17"/>
      <c r="C608" s="5" t="s">
        <v>447</v>
      </c>
      <c r="D608" s="79">
        <v>18197.589999999997</v>
      </c>
      <c r="E608" s="79">
        <v>15318.539999999999</v>
      </c>
      <c r="F608" s="79">
        <v>24517.49</v>
      </c>
      <c r="G608" s="79">
        <v>25791.74</v>
      </c>
      <c r="H608" s="79">
        <v>30969.25</v>
      </c>
    </row>
    <row r="609" spans="1:8" x14ac:dyDescent="0.2">
      <c r="A609" s="4"/>
      <c r="B609" s="17"/>
      <c r="C609" s="5" t="s">
        <v>452</v>
      </c>
      <c r="D609" s="79">
        <v>46927.02</v>
      </c>
      <c r="E609" s="79">
        <v>17656.12</v>
      </c>
      <c r="F609" s="79">
        <v>60816.33</v>
      </c>
      <c r="G609" s="79">
        <v>65794.44</v>
      </c>
      <c r="H609" s="79">
        <v>45782.14</v>
      </c>
    </row>
    <row r="610" spans="1:8" x14ac:dyDescent="0.2">
      <c r="A610" s="4"/>
      <c r="B610" s="17"/>
      <c r="C610" s="5" t="s">
        <v>307</v>
      </c>
      <c r="D610" s="79">
        <v>3883.28</v>
      </c>
      <c r="E610" s="79">
        <v>6124.53</v>
      </c>
      <c r="F610" s="79">
        <v>7110.54</v>
      </c>
      <c r="G610" s="79">
        <v>7200.8</v>
      </c>
      <c r="H610" s="79">
        <v>8313.85</v>
      </c>
    </row>
    <row r="611" spans="1:8" x14ac:dyDescent="0.2">
      <c r="A611" s="26"/>
      <c r="B611" s="106"/>
      <c r="C611" s="26" t="s">
        <v>408</v>
      </c>
      <c r="D611" s="116">
        <v>15196.07</v>
      </c>
      <c r="E611" s="116">
        <v>19603.349999999999</v>
      </c>
      <c r="F611" s="116">
        <v>29539.670000000002</v>
      </c>
      <c r="G611" s="116">
        <v>31489.23</v>
      </c>
      <c r="H611" s="116">
        <v>48038.52</v>
      </c>
    </row>
    <row r="612" spans="1:8" x14ac:dyDescent="0.2">
      <c r="A612" s="4"/>
      <c r="B612" s="17"/>
      <c r="C612" s="5" t="s">
        <v>443</v>
      </c>
      <c r="D612" s="79">
        <v>6091.88</v>
      </c>
      <c r="E612" s="79">
        <v>10470.4</v>
      </c>
      <c r="F612" s="79">
        <v>11742.44</v>
      </c>
      <c r="G612" s="79">
        <v>11771.87</v>
      </c>
      <c r="H612" s="79">
        <v>12804.32</v>
      </c>
    </row>
    <row r="613" spans="1:8" x14ac:dyDescent="0.2">
      <c r="A613" s="4"/>
      <c r="B613" s="5"/>
      <c r="C613" s="5" t="s">
        <v>444</v>
      </c>
      <c r="D613" s="79">
        <v>225.51</v>
      </c>
      <c r="E613" s="79">
        <v>242.07</v>
      </c>
      <c r="F613" s="79">
        <v>743.85</v>
      </c>
      <c r="G613" s="79">
        <v>727.97</v>
      </c>
      <c r="H613" s="79">
        <v>801.3</v>
      </c>
    </row>
    <row r="614" spans="1:8" x14ac:dyDescent="0.2">
      <c r="A614" s="4"/>
      <c r="B614" s="5"/>
      <c r="C614" s="5" t="s">
        <v>445</v>
      </c>
      <c r="D614" s="79">
        <v>262.04000000000002</v>
      </c>
      <c r="E614" s="79">
        <v>311.07</v>
      </c>
      <c r="F614" s="79">
        <v>324.99</v>
      </c>
      <c r="G614" s="79">
        <v>395.48</v>
      </c>
      <c r="H614" s="79">
        <v>505.44</v>
      </c>
    </row>
    <row r="615" spans="1:8" x14ac:dyDescent="0.2">
      <c r="A615" s="4"/>
      <c r="B615" s="5"/>
      <c r="C615" s="5" t="s">
        <v>446</v>
      </c>
      <c r="D615" s="79">
        <v>4659.87</v>
      </c>
      <c r="E615" s="79">
        <v>1848.05</v>
      </c>
      <c r="F615" s="79">
        <v>7203.44</v>
      </c>
      <c r="G615" s="79">
        <v>8737.91</v>
      </c>
      <c r="H615" s="79">
        <v>23421.62</v>
      </c>
    </row>
    <row r="616" spans="1:8" x14ac:dyDescent="0.2">
      <c r="A616" s="4"/>
      <c r="B616" s="5"/>
      <c r="C616" s="5" t="s">
        <v>447</v>
      </c>
      <c r="D616" s="79">
        <v>226.45</v>
      </c>
      <c r="E616" s="79">
        <v>654.89</v>
      </c>
      <c r="F616" s="79">
        <v>2434.4</v>
      </c>
      <c r="G616" s="79">
        <v>2673.25</v>
      </c>
      <c r="H616" s="79">
        <v>2199.13</v>
      </c>
    </row>
    <row r="617" spans="1:8" x14ac:dyDescent="0.2">
      <c r="A617" s="4"/>
      <c r="B617" s="5"/>
      <c r="C617" s="5" t="s">
        <v>452</v>
      </c>
      <c r="D617" s="79">
        <v>0</v>
      </c>
      <c r="E617" s="79">
        <v>0</v>
      </c>
      <c r="F617" s="79">
        <v>0</v>
      </c>
      <c r="G617" s="79">
        <v>0</v>
      </c>
      <c r="H617" s="79">
        <v>0</v>
      </c>
    </row>
    <row r="618" spans="1:8" x14ac:dyDescent="0.2">
      <c r="A618" s="4"/>
      <c r="B618" s="5"/>
      <c r="C618" s="5" t="s">
        <v>307</v>
      </c>
      <c r="D618" s="79">
        <v>3730.32</v>
      </c>
      <c r="E618" s="79">
        <v>6076.87</v>
      </c>
      <c r="F618" s="79">
        <v>7090.55</v>
      </c>
      <c r="G618" s="79">
        <v>7182.75</v>
      </c>
      <c r="H618" s="79">
        <v>8306.7099999999991</v>
      </c>
    </row>
    <row r="619" spans="1:8" x14ac:dyDescent="0.2">
      <c r="A619" s="26"/>
      <c r="B619" s="106"/>
      <c r="C619" s="26" t="s">
        <v>409</v>
      </c>
      <c r="D619" s="116">
        <v>1065.04</v>
      </c>
      <c r="E619" s="116">
        <v>385.79</v>
      </c>
      <c r="F619" s="116">
        <v>255.58</v>
      </c>
      <c r="G619" s="116">
        <v>231.99</v>
      </c>
      <c r="H619" s="116">
        <v>89.59</v>
      </c>
    </row>
    <row r="620" spans="1:8" x14ac:dyDescent="0.2">
      <c r="A620" s="4"/>
      <c r="B620" s="17"/>
      <c r="C620" s="5" t="s">
        <v>443</v>
      </c>
      <c r="D620" s="79">
        <v>126.32</v>
      </c>
      <c r="E620" s="79">
        <v>45.5</v>
      </c>
      <c r="F620" s="79">
        <v>32.58</v>
      </c>
      <c r="G620" s="79">
        <v>29.53</v>
      </c>
      <c r="H620" s="79">
        <v>18.62</v>
      </c>
    </row>
    <row r="621" spans="1:8" x14ac:dyDescent="0.2">
      <c r="A621" s="4"/>
      <c r="B621" s="5"/>
      <c r="C621" s="5" t="s">
        <v>444</v>
      </c>
      <c r="D621" s="79">
        <v>13.38</v>
      </c>
      <c r="E621" s="79">
        <v>3.83</v>
      </c>
      <c r="F621" s="79">
        <v>1.88</v>
      </c>
      <c r="G621" s="79">
        <v>2.4</v>
      </c>
      <c r="H621" s="79">
        <v>1.28</v>
      </c>
    </row>
    <row r="622" spans="1:8" x14ac:dyDescent="0.2">
      <c r="A622" s="4"/>
      <c r="B622" s="5"/>
      <c r="C622" s="5" t="s">
        <v>445</v>
      </c>
      <c r="D622" s="79">
        <v>28.63</v>
      </c>
      <c r="E622" s="79">
        <v>10.4</v>
      </c>
      <c r="F622" s="79">
        <v>5.0599999999999996</v>
      </c>
      <c r="G622" s="79">
        <v>5.19</v>
      </c>
      <c r="H622" s="79">
        <v>0.88</v>
      </c>
    </row>
    <row r="623" spans="1:8" x14ac:dyDescent="0.2">
      <c r="A623" s="4"/>
      <c r="B623" s="5"/>
      <c r="C623" s="5" t="s">
        <v>446</v>
      </c>
      <c r="D623" s="79">
        <v>403.4</v>
      </c>
      <c r="E623" s="79">
        <v>157.16</v>
      </c>
      <c r="F623" s="79">
        <v>58.55</v>
      </c>
      <c r="G623" s="79">
        <v>51.07</v>
      </c>
      <c r="H623" s="79">
        <v>26.35</v>
      </c>
    </row>
    <row r="624" spans="1:8" x14ac:dyDescent="0.2">
      <c r="A624" s="4"/>
      <c r="B624" s="5"/>
      <c r="C624" s="5" t="s">
        <v>447</v>
      </c>
      <c r="D624" s="79">
        <v>340.35</v>
      </c>
      <c r="E624" s="79">
        <v>35.93</v>
      </c>
      <c r="F624" s="79">
        <v>46.62</v>
      </c>
      <c r="G624" s="79">
        <v>35.520000000000003</v>
      </c>
      <c r="H624" s="79">
        <v>20.13</v>
      </c>
    </row>
    <row r="625" spans="1:8" x14ac:dyDescent="0.2">
      <c r="A625" s="4"/>
      <c r="B625" s="5"/>
      <c r="C625" s="5" t="s">
        <v>452</v>
      </c>
      <c r="D625" s="79">
        <v>0</v>
      </c>
      <c r="E625" s="79">
        <v>85.31</v>
      </c>
      <c r="F625" s="79">
        <v>90.9</v>
      </c>
      <c r="G625" s="79">
        <v>90.23</v>
      </c>
      <c r="H625" s="79">
        <v>15.19</v>
      </c>
    </row>
    <row r="626" spans="1:8" x14ac:dyDescent="0.2">
      <c r="A626" s="4"/>
      <c r="B626" s="5"/>
      <c r="C626" s="5" t="s">
        <v>307</v>
      </c>
      <c r="D626" s="79">
        <v>152.96</v>
      </c>
      <c r="E626" s="79">
        <v>47.66</v>
      </c>
      <c r="F626" s="79">
        <v>19.989999999999998</v>
      </c>
      <c r="G626" s="79">
        <v>18.05</v>
      </c>
      <c r="H626" s="79">
        <v>7.14</v>
      </c>
    </row>
    <row r="627" spans="1:8" x14ac:dyDescent="0.2">
      <c r="A627" s="26"/>
      <c r="B627" s="106"/>
      <c r="C627" s="26" t="s">
        <v>410</v>
      </c>
      <c r="D627" s="116">
        <v>1214.44</v>
      </c>
      <c r="E627" s="116">
        <v>1263.94</v>
      </c>
      <c r="F627" s="116">
        <v>1309.74</v>
      </c>
      <c r="G627" s="116">
        <v>1298.1299999999999</v>
      </c>
      <c r="H627" s="116">
        <v>1293.21</v>
      </c>
    </row>
    <row r="628" spans="1:8" x14ac:dyDescent="0.2">
      <c r="A628" s="4"/>
      <c r="B628" s="17"/>
      <c r="C628" s="5" t="s">
        <v>443</v>
      </c>
      <c r="D628" s="107">
        <v>464.98</v>
      </c>
      <c r="E628" s="107">
        <v>470.58</v>
      </c>
      <c r="F628" s="107">
        <v>440.47</v>
      </c>
      <c r="G628" s="107">
        <v>440.49</v>
      </c>
      <c r="H628" s="107">
        <v>408.11</v>
      </c>
    </row>
    <row r="629" spans="1:8" x14ac:dyDescent="0.2">
      <c r="A629" s="4"/>
      <c r="B629" s="5"/>
      <c r="C629" s="5" t="s">
        <v>444</v>
      </c>
      <c r="D629" s="107">
        <v>88.47</v>
      </c>
      <c r="E629" s="107">
        <v>32.450000000000003</v>
      </c>
      <c r="F629" s="107">
        <v>36.11</v>
      </c>
      <c r="G629" s="107">
        <v>37.72</v>
      </c>
      <c r="H629" s="107">
        <v>34.89</v>
      </c>
    </row>
    <row r="630" spans="1:8" x14ac:dyDescent="0.2">
      <c r="A630" s="4"/>
      <c r="B630" s="5"/>
      <c r="C630" s="5" t="s">
        <v>445</v>
      </c>
      <c r="D630" s="107">
        <v>133.28</v>
      </c>
      <c r="E630" s="107">
        <v>104</v>
      </c>
      <c r="F630" s="107">
        <v>115.24</v>
      </c>
      <c r="G630" s="107">
        <v>117.37</v>
      </c>
      <c r="H630" s="107">
        <v>38.04</v>
      </c>
    </row>
    <row r="631" spans="1:8" x14ac:dyDescent="0.2">
      <c r="A631" s="4"/>
      <c r="B631" s="5"/>
      <c r="C631" s="5" t="s">
        <v>446</v>
      </c>
      <c r="D631" s="107">
        <v>39.17</v>
      </c>
      <c r="E631" s="107">
        <v>29.06</v>
      </c>
      <c r="F631" s="107">
        <v>96.18</v>
      </c>
      <c r="G631" s="107">
        <v>81.52</v>
      </c>
      <c r="H631" s="107">
        <v>99.93</v>
      </c>
    </row>
    <row r="632" spans="1:8" x14ac:dyDescent="0.2">
      <c r="A632" s="4"/>
      <c r="B632" s="5"/>
      <c r="C632" s="5" t="s">
        <v>447</v>
      </c>
      <c r="D632" s="107">
        <v>9.5299999999999994</v>
      </c>
      <c r="E632" s="107">
        <v>138.24</v>
      </c>
      <c r="F632" s="107">
        <v>155.16</v>
      </c>
      <c r="G632" s="107">
        <v>154.44999999999999</v>
      </c>
      <c r="H632" s="107">
        <v>276.31</v>
      </c>
    </row>
    <row r="633" spans="1:8" x14ac:dyDescent="0.2">
      <c r="A633" s="4"/>
      <c r="B633" s="5"/>
      <c r="C633" s="5" t="s">
        <v>452</v>
      </c>
      <c r="D633" s="79">
        <v>479.01</v>
      </c>
      <c r="E633" s="79">
        <v>489.61</v>
      </c>
      <c r="F633" s="79">
        <v>466.58</v>
      </c>
      <c r="G633" s="79">
        <v>466.58</v>
      </c>
      <c r="H633" s="79">
        <v>435.93</v>
      </c>
    </row>
    <row r="634" spans="1:8" x14ac:dyDescent="0.2">
      <c r="A634" s="26"/>
      <c r="B634" s="106"/>
      <c r="C634" s="26" t="s">
        <v>411</v>
      </c>
      <c r="D634" s="116">
        <v>38038.199999999997</v>
      </c>
      <c r="E634" s="116">
        <v>41790.28</v>
      </c>
      <c r="F634" s="116">
        <v>58264.06</v>
      </c>
      <c r="G634" s="116">
        <v>59671.729999999996</v>
      </c>
      <c r="H634" s="116">
        <v>70437.680000000008</v>
      </c>
    </row>
    <row r="635" spans="1:8" x14ac:dyDescent="0.2">
      <c r="A635" s="4"/>
      <c r="B635" s="17"/>
      <c r="C635" s="5" t="s">
        <v>443</v>
      </c>
      <c r="D635" s="117">
        <v>7304.19</v>
      </c>
      <c r="E635" s="117">
        <v>10470.629999999999</v>
      </c>
      <c r="F635" s="117">
        <v>11950.83</v>
      </c>
      <c r="G635" s="117">
        <v>11797.58</v>
      </c>
      <c r="H635" s="117">
        <v>13801.01</v>
      </c>
    </row>
    <row r="636" spans="1:8" x14ac:dyDescent="0.2">
      <c r="A636" s="4"/>
      <c r="B636" s="5"/>
      <c r="C636" s="5" t="s">
        <v>444</v>
      </c>
      <c r="D636" s="117">
        <v>423.38</v>
      </c>
      <c r="E636" s="117">
        <v>477.3</v>
      </c>
      <c r="F636" s="117">
        <v>1474.44</v>
      </c>
      <c r="G636" s="117">
        <v>1502.59</v>
      </c>
      <c r="H636" s="117">
        <v>1241.44</v>
      </c>
    </row>
    <row r="637" spans="1:8" x14ac:dyDescent="0.2">
      <c r="A637" s="4"/>
      <c r="B637" s="5"/>
      <c r="C637" s="5" t="s">
        <v>445</v>
      </c>
      <c r="D637" s="117">
        <v>1089.75</v>
      </c>
      <c r="E637" s="117">
        <v>1271.8399999999999</v>
      </c>
      <c r="F637" s="117">
        <v>3132.17</v>
      </c>
      <c r="G637" s="117">
        <v>3142.58</v>
      </c>
      <c r="H637" s="117">
        <v>2276.31</v>
      </c>
    </row>
    <row r="638" spans="1:8" x14ac:dyDescent="0.2">
      <c r="A638" s="4"/>
      <c r="B638" s="5"/>
      <c r="C638" s="5" t="s">
        <v>446</v>
      </c>
      <c r="D638" s="117">
        <v>3712.61</v>
      </c>
      <c r="E638" s="117">
        <v>4060.83</v>
      </c>
      <c r="F638" s="117">
        <v>6817.46</v>
      </c>
      <c r="G638" s="117">
        <v>7413.84</v>
      </c>
      <c r="H638" s="117">
        <v>9740.2099999999991</v>
      </c>
    </row>
    <row r="639" spans="1:8" x14ac:dyDescent="0.2">
      <c r="A639" s="4"/>
      <c r="B639" s="5"/>
      <c r="C639" s="5" t="s">
        <v>447</v>
      </c>
      <c r="D639" s="117">
        <v>17621.259999999998</v>
      </c>
      <c r="E639" s="117">
        <v>14489.48</v>
      </c>
      <c r="F639" s="117">
        <v>21881.31</v>
      </c>
      <c r="G639" s="117">
        <v>22928.52</v>
      </c>
      <c r="H639" s="117">
        <v>28473.68</v>
      </c>
    </row>
    <row r="640" spans="1:8" x14ac:dyDescent="0.2">
      <c r="A640" s="4"/>
      <c r="B640" s="5"/>
      <c r="C640" s="5" t="s">
        <v>452</v>
      </c>
      <c r="D640" s="117">
        <v>7887.01</v>
      </c>
      <c r="E640" s="117">
        <v>11020.2</v>
      </c>
      <c r="F640" s="117">
        <v>13007.85</v>
      </c>
      <c r="G640" s="117">
        <v>12886.63</v>
      </c>
      <c r="H640" s="117">
        <v>14905.02</v>
      </c>
    </row>
    <row r="641" spans="1:8" x14ac:dyDescent="0.2">
      <c r="A641" s="26"/>
      <c r="B641" s="106"/>
      <c r="C641" s="26" t="s">
        <v>452</v>
      </c>
      <c r="D641" s="116">
        <v>8366.02</v>
      </c>
      <c r="E641" s="116">
        <v>11595.12</v>
      </c>
      <c r="F641" s="116">
        <v>13565.33</v>
      </c>
      <c r="G641" s="116">
        <v>13443.439999999999</v>
      </c>
      <c r="H641" s="116">
        <v>15356.140000000001</v>
      </c>
    </row>
    <row r="642" spans="1:8" x14ac:dyDescent="0.2">
      <c r="A642" s="16"/>
      <c r="B642" s="17"/>
      <c r="C642" s="26"/>
      <c r="D642" s="107"/>
      <c r="E642" s="107"/>
      <c r="F642" s="107"/>
      <c r="G642" s="107"/>
      <c r="H642" s="107"/>
    </row>
    <row r="643" spans="1:8" x14ac:dyDescent="0.2">
      <c r="A643" s="16"/>
      <c r="B643" s="17" t="s">
        <v>79</v>
      </c>
      <c r="C643" s="26"/>
      <c r="D643" s="116">
        <v>3883.28</v>
      </c>
      <c r="E643" s="116">
        <v>6124.53</v>
      </c>
      <c r="F643" s="116">
        <v>7110.54</v>
      </c>
      <c r="G643" s="116">
        <v>7200.8</v>
      </c>
      <c r="H643" s="116">
        <v>8313.8499999999985</v>
      </c>
    </row>
    <row r="644" spans="1:8" x14ac:dyDescent="0.2">
      <c r="A644" s="16"/>
      <c r="B644" s="17"/>
      <c r="C644" s="26" t="s">
        <v>408</v>
      </c>
      <c r="D644" s="79">
        <v>3730.32</v>
      </c>
      <c r="E644" s="79">
        <v>6076.87</v>
      </c>
      <c r="F644" s="79">
        <v>7090.55</v>
      </c>
      <c r="G644" s="79">
        <v>7182.75</v>
      </c>
      <c r="H644" s="79">
        <v>8306.7099999999991</v>
      </c>
    </row>
    <row r="645" spans="1:8" x14ac:dyDescent="0.2">
      <c r="A645" s="16"/>
      <c r="B645" s="17"/>
      <c r="C645" s="26" t="s">
        <v>409</v>
      </c>
      <c r="D645" s="79">
        <v>152.96</v>
      </c>
      <c r="E645" s="79">
        <v>47.66</v>
      </c>
      <c r="F645" s="79">
        <v>19.989999999999998</v>
      </c>
      <c r="G645" s="79">
        <v>18.05</v>
      </c>
      <c r="H645" s="79">
        <v>7.14</v>
      </c>
    </row>
    <row r="646" spans="1:8" ht="15" thickBot="1" x14ac:dyDescent="0.25">
      <c r="A646" s="118"/>
      <c r="B646" s="119"/>
      <c r="C646" s="119"/>
      <c r="D646" s="120"/>
      <c r="E646" s="120"/>
      <c r="F646" s="120"/>
      <c r="G646" s="120"/>
      <c r="H646" s="120"/>
    </row>
    <row r="647" spans="1:8" x14ac:dyDescent="0.2">
      <c r="A647" s="64"/>
      <c r="B647" s="64"/>
      <c r="C647" s="64"/>
      <c r="D647" s="103"/>
      <c r="E647" s="103"/>
      <c r="F647" s="103"/>
      <c r="G647" s="103"/>
      <c r="H647" s="103"/>
    </row>
    <row r="648" spans="1:8" x14ac:dyDescent="0.2">
      <c r="C648" s="180" t="s">
        <v>468</v>
      </c>
      <c r="D648" s="181">
        <f>+D293/D336</f>
        <v>9.4754688451910069E-2</v>
      </c>
      <c r="E648" s="181">
        <f t="shared" ref="E648:H648" si="0">+E293/E336</f>
        <v>5.3231878872723466E-2</v>
      </c>
      <c r="F648" s="181">
        <f t="shared" si="0"/>
        <v>8.9656304357112693E-2</v>
      </c>
      <c r="G648" s="181">
        <f t="shared" si="0"/>
        <v>0.1001780615988031</v>
      </c>
      <c r="H648" s="181">
        <f t="shared" si="0"/>
        <v>8.3925352815072088E-2</v>
      </c>
    </row>
  </sheetData>
  <autoFilter ref="A12:H473" xr:uid="{6A31E78D-F8F3-40C5-BD28-D2E249BAAB0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65E5-C29B-4F05-9BD1-EEDC215E650E}">
  <dimension ref="A1:R8"/>
  <sheetViews>
    <sheetView tabSelected="1" topLeftCell="J1" zoomScale="85" zoomScaleNormal="85" workbookViewId="0">
      <selection activeCell="X13" sqref="X13"/>
    </sheetView>
  </sheetViews>
  <sheetFormatPr baseColWidth="10" defaultRowHeight="12.75" x14ac:dyDescent="0.2"/>
  <cols>
    <col min="1" max="1" width="11.42578125" style="162"/>
    <col min="2" max="3" width="11.85546875" style="162" bestFit="1" customWidth="1"/>
    <col min="4" max="4" width="19.28515625" style="166" bestFit="1" customWidth="1"/>
    <col min="5" max="5" width="14.5703125" style="166" bestFit="1" customWidth="1"/>
    <col min="6" max="6" width="22" style="164" customWidth="1"/>
    <col min="7" max="7" width="19.7109375" style="173" customWidth="1"/>
    <col min="8" max="10" width="23.7109375" style="164" customWidth="1"/>
    <col min="11" max="11" width="28.85546875" style="164" customWidth="1"/>
    <col min="12" max="14" width="28.85546875" style="162" customWidth="1"/>
    <col min="15" max="15" width="17.140625" style="162" customWidth="1"/>
    <col min="16" max="16384" width="11.42578125" style="162"/>
  </cols>
  <sheetData>
    <row r="1" spans="1:18" s="168" customFormat="1" ht="41.25" customHeight="1" x14ac:dyDescent="0.25">
      <c r="A1" s="174" t="s">
        <v>459</v>
      </c>
      <c r="B1" s="174" t="s">
        <v>460</v>
      </c>
      <c r="C1" s="174" t="s">
        <v>460</v>
      </c>
      <c r="D1" s="169" t="s">
        <v>466</v>
      </c>
      <c r="E1" s="169" t="s">
        <v>467</v>
      </c>
      <c r="F1" s="170" t="s">
        <v>285</v>
      </c>
      <c r="G1" s="172" t="s">
        <v>318</v>
      </c>
      <c r="H1" s="170" t="s">
        <v>268</v>
      </c>
      <c r="I1" s="170" t="s">
        <v>286</v>
      </c>
      <c r="J1" s="170" t="s">
        <v>287</v>
      </c>
      <c r="K1" s="170" t="s">
        <v>69</v>
      </c>
      <c r="L1" s="170" t="s">
        <v>70</v>
      </c>
      <c r="M1" s="170" t="s">
        <v>71</v>
      </c>
      <c r="N1" s="170" t="s">
        <v>469</v>
      </c>
      <c r="O1" s="170"/>
      <c r="P1" s="170"/>
      <c r="Q1" s="170"/>
      <c r="R1" s="170"/>
    </row>
    <row r="2" spans="1:18" x14ac:dyDescent="0.2">
      <c r="B2" s="163" t="s">
        <v>15</v>
      </c>
      <c r="C2" s="167" t="s">
        <v>461</v>
      </c>
      <c r="D2" s="166">
        <v>7.1538489880579537E-2</v>
      </c>
      <c r="E2" s="166">
        <v>1.1245408472890794E-2</v>
      </c>
      <c r="F2" s="164">
        <v>15765.95</v>
      </c>
      <c r="G2" s="173">
        <v>5.8447802518529601E-2</v>
      </c>
      <c r="H2" s="164">
        <v>102266.59</v>
      </c>
      <c r="I2" s="164">
        <v>215951.28000000003</v>
      </c>
      <c r="J2" s="164">
        <v>253252.23</v>
      </c>
      <c r="K2" s="164">
        <v>234655.11</v>
      </c>
      <c r="L2" s="164">
        <v>8020.17</v>
      </c>
      <c r="M2" s="164">
        <v>788701.35</v>
      </c>
      <c r="N2" s="164">
        <v>47900.719999999994</v>
      </c>
      <c r="O2" s="164">
        <f>SUM(K2:N2)</f>
        <v>1079277.3500000001</v>
      </c>
      <c r="P2" s="165">
        <f>+O2/$O$7</f>
        <v>0.13130315082701668</v>
      </c>
    </row>
    <row r="3" spans="1:18" x14ac:dyDescent="0.2">
      <c r="B3" s="163" t="s">
        <v>455</v>
      </c>
      <c r="C3" s="167" t="s">
        <v>462</v>
      </c>
      <c r="D3" s="166">
        <v>6.7559951712720112E-2</v>
      </c>
      <c r="E3" s="166">
        <v>1.0315610035728451E-2</v>
      </c>
      <c r="F3" s="164">
        <v>19912.91</v>
      </c>
      <c r="G3" s="173">
        <v>3.5692941931178855E-2</v>
      </c>
      <c r="H3" s="164">
        <v>81577.7</v>
      </c>
      <c r="I3" s="164">
        <v>258077.3</v>
      </c>
      <c r="J3" s="164">
        <v>361899.29</v>
      </c>
      <c r="K3" s="164">
        <v>377977.01</v>
      </c>
      <c r="L3" s="164">
        <v>3539.1299999999997</v>
      </c>
      <c r="M3" s="164">
        <v>1102019.6700000002</v>
      </c>
      <c r="N3" s="164">
        <v>48961.31</v>
      </c>
      <c r="O3" s="164">
        <f t="shared" ref="O3:O6" si="0">SUM(K3:N3)</f>
        <v>1532497.12</v>
      </c>
      <c r="P3" s="165">
        <f t="shared" ref="P3:P6" si="1">+O3/$O$7</f>
        <v>0.1864411409072271</v>
      </c>
    </row>
    <row r="4" spans="1:18" x14ac:dyDescent="0.2">
      <c r="B4" s="163">
        <v>45253</v>
      </c>
      <c r="C4" s="167" t="s">
        <v>464</v>
      </c>
      <c r="D4" s="166">
        <v>-0.27684211238828693</v>
      </c>
      <c r="E4" s="166">
        <v>-3.416343692445678E-2</v>
      </c>
      <c r="F4" s="164">
        <v>-70529.06</v>
      </c>
      <c r="G4" s="173">
        <v>5.066445675779388E-2</v>
      </c>
      <c r="H4" s="164">
        <v>160241.22</v>
      </c>
      <c r="I4" s="164">
        <v>264606.48</v>
      </c>
      <c r="J4" s="164">
        <v>455703.81999999995</v>
      </c>
      <c r="K4" s="164">
        <v>437247.75000000006</v>
      </c>
      <c r="L4" s="164">
        <v>2592.6400000000003</v>
      </c>
      <c r="M4" s="164">
        <v>1300784.9700000002</v>
      </c>
      <c r="N4" s="164">
        <v>46658</v>
      </c>
      <c r="O4" s="164">
        <f t="shared" si="0"/>
        <v>1787283.3600000003</v>
      </c>
      <c r="P4" s="165">
        <f t="shared" si="1"/>
        <v>0.2174380260909739</v>
      </c>
    </row>
    <row r="5" spans="1:18" x14ac:dyDescent="0.2">
      <c r="B5" s="163" t="s">
        <v>456</v>
      </c>
      <c r="C5" s="167" t="s">
        <v>463</v>
      </c>
      <c r="D5" s="166">
        <v>-0.35511356281110096</v>
      </c>
      <c r="E5" s="166">
        <v>-4.1323671531994455E-2</v>
      </c>
      <c r="F5" s="164">
        <v>-90388.33</v>
      </c>
      <c r="G5" s="173">
        <v>5.8113118899012682E-2</v>
      </c>
      <c r="H5" s="164">
        <v>178336.84</v>
      </c>
      <c r="I5" s="164">
        <v>289984.45</v>
      </c>
      <c r="J5" s="164">
        <v>499865.29</v>
      </c>
      <c r="K5" s="164">
        <v>442464.08999999997</v>
      </c>
      <c r="L5" s="164">
        <v>2413.5299999999997</v>
      </c>
      <c r="M5" s="164">
        <v>1288663.2100000002</v>
      </c>
      <c r="N5" s="164">
        <v>46657.749999999993</v>
      </c>
      <c r="O5" s="164">
        <f t="shared" si="0"/>
        <v>1780198.58</v>
      </c>
      <c r="P5" s="165">
        <f t="shared" si="1"/>
        <v>0.21657610312287282</v>
      </c>
    </row>
    <row r="6" spans="1:18" x14ac:dyDescent="0.2">
      <c r="B6" s="163">
        <v>45620</v>
      </c>
      <c r="C6" s="167" t="s">
        <v>465</v>
      </c>
      <c r="D6" s="166">
        <v>-4.526424174295629E-2</v>
      </c>
      <c r="E6" s="166">
        <v>-7.2917552155360443E-3</v>
      </c>
      <c r="F6" s="164">
        <v>-17138.25</v>
      </c>
      <c r="G6" s="173">
        <v>6.132049009654067E-2</v>
      </c>
      <c r="H6" s="164">
        <v>171248.03999999998</v>
      </c>
      <c r="I6" s="164">
        <v>320582.80999999994</v>
      </c>
      <c r="J6" s="164">
        <v>503853.29999999993</v>
      </c>
      <c r="K6" s="164">
        <v>504557.37</v>
      </c>
      <c r="L6" s="164">
        <v>1827.82</v>
      </c>
      <c r="M6" s="164">
        <v>1490502.44</v>
      </c>
      <c r="N6" s="164">
        <v>43592.83</v>
      </c>
      <c r="O6" s="164">
        <f t="shared" si="0"/>
        <v>2040480.46</v>
      </c>
      <c r="P6" s="165">
        <f t="shared" si="1"/>
        <v>0.24824157905190944</v>
      </c>
    </row>
    <row r="7" spans="1:18" x14ac:dyDescent="0.2">
      <c r="K7" s="164">
        <f>SUM(K2:K6)</f>
        <v>1996901.33</v>
      </c>
      <c r="L7" s="164">
        <f>SUM(L2:L6)</f>
        <v>18393.289999999997</v>
      </c>
      <c r="M7" s="164">
        <f t="shared" ref="M7:N7" si="2">SUM(M2:M6)</f>
        <v>5970671.6400000006</v>
      </c>
      <c r="N7" s="164">
        <f t="shared" si="2"/>
        <v>233770.61</v>
      </c>
      <c r="O7" s="164">
        <f>SUM(K7:N7)</f>
        <v>8219736.870000001</v>
      </c>
    </row>
    <row r="8" spans="1:18" x14ac:dyDescent="0.2">
      <c r="K8" s="171">
        <f>+K7/$O$7</f>
        <v>0.24293981201371473</v>
      </c>
      <c r="L8" s="171">
        <f t="shared" ref="L8:N8" si="3">+L7/$O$7</f>
        <v>2.237698151522458E-3</v>
      </c>
      <c r="M8" s="171">
        <f t="shared" si="3"/>
        <v>0.72638233247970141</v>
      </c>
      <c r="N8" s="171">
        <f t="shared" si="3"/>
        <v>2.8440157355061411E-2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2C70-D05F-467C-987B-8FB4A14C6100}">
  <dimension ref="A1:E11"/>
  <sheetViews>
    <sheetView topLeftCell="A12" zoomScale="85" zoomScaleNormal="85" workbookViewId="0">
      <selection activeCell="I48" sqref="I48"/>
    </sheetView>
  </sheetViews>
  <sheetFormatPr baseColWidth="10" defaultRowHeight="15" x14ac:dyDescent="0.25"/>
  <cols>
    <col min="2" max="5" width="13.5703125" customWidth="1"/>
  </cols>
  <sheetData>
    <row r="1" spans="1:5" ht="63.75" x14ac:dyDescent="0.25">
      <c r="A1" s="174" t="s">
        <v>460</v>
      </c>
      <c r="B1" s="170" t="s">
        <v>69</v>
      </c>
      <c r="C1" s="170" t="s">
        <v>70</v>
      </c>
      <c r="D1" s="170" t="s">
        <v>71</v>
      </c>
      <c r="E1" s="170" t="s">
        <v>469</v>
      </c>
    </row>
    <row r="2" spans="1:5" x14ac:dyDescent="0.25">
      <c r="A2" s="167" t="s">
        <v>461</v>
      </c>
      <c r="B2" s="183">
        <v>234655.11</v>
      </c>
      <c r="C2" s="183">
        <v>8020.17</v>
      </c>
      <c r="D2" s="183">
        <v>788701.35</v>
      </c>
      <c r="E2" s="183">
        <v>47900.719999999994</v>
      </c>
    </row>
    <row r="3" spans="1:5" x14ac:dyDescent="0.25">
      <c r="A3" s="167" t="s">
        <v>462</v>
      </c>
      <c r="B3" s="183">
        <v>377977.01</v>
      </c>
      <c r="C3" s="183">
        <v>3539.1299999999997</v>
      </c>
      <c r="D3" s="183">
        <v>1102019.6700000002</v>
      </c>
      <c r="E3" s="183">
        <v>48961.31</v>
      </c>
    </row>
    <row r="4" spans="1:5" x14ac:dyDescent="0.25">
      <c r="A4" s="167" t="s">
        <v>464</v>
      </c>
      <c r="B4" s="183">
        <v>437247.75000000006</v>
      </c>
      <c r="C4" s="183">
        <v>2592.6400000000003</v>
      </c>
      <c r="D4" s="183">
        <v>1300784.9700000002</v>
      </c>
      <c r="E4" s="183">
        <v>46658</v>
      </c>
    </row>
    <row r="5" spans="1:5" x14ac:dyDescent="0.25">
      <c r="A5" s="167" t="s">
        <v>463</v>
      </c>
      <c r="B5" s="183">
        <v>442464.08999999997</v>
      </c>
      <c r="C5" s="183">
        <v>2413.5299999999997</v>
      </c>
      <c r="D5" s="183">
        <v>1288663.2100000002</v>
      </c>
      <c r="E5" s="183">
        <v>46657.749999999993</v>
      </c>
    </row>
    <row r="6" spans="1:5" x14ac:dyDescent="0.25">
      <c r="A6" s="167" t="s">
        <v>465</v>
      </c>
      <c r="B6" s="183">
        <v>504557.37</v>
      </c>
      <c r="C6" s="183">
        <v>1827.82</v>
      </c>
      <c r="D6" s="183">
        <v>1490502.44</v>
      </c>
      <c r="E6" s="183">
        <v>43592.83</v>
      </c>
    </row>
    <row r="7" spans="1:5" x14ac:dyDescent="0.25">
      <c r="B7" s="164"/>
      <c r="C7" s="164"/>
      <c r="D7" s="164"/>
      <c r="E7" s="164"/>
    </row>
    <row r="10" spans="1:5" ht="63.75" x14ac:dyDescent="0.25">
      <c r="B10" s="170" t="s">
        <v>69</v>
      </c>
      <c r="C10" s="170" t="s">
        <v>70</v>
      </c>
      <c r="D10" s="170" t="s">
        <v>71</v>
      </c>
      <c r="E10" s="170" t="s">
        <v>469</v>
      </c>
    </row>
    <row r="11" spans="1:5" x14ac:dyDescent="0.25">
      <c r="A11" t="s">
        <v>470</v>
      </c>
      <c r="B11" s="182">
        <f>AVERAGE(B2:B6)</f>
        <v>399380.266</v>
      </c>
      <c r="C11" s="182">
        <f t="shared" ref="C11:E11" si="0">AVERAGE(C2:C6)</f>
        <v>3678.6579999999994</v>
      </c>
      <c r="D11" s="182">
        <f>AVERAGE(D2:D6)</f>
        <v>1194134.3280000002</v>
      </c>
      <c r="E11" s="182">
        <f t="shared" si="0"/>
        <v>46754.121999999996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Hoja1 (2)</vt:lpstr>
      <vt:lpstr>Hoja1 (3)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Torres Peña</dc:creator>
  <cp:lastModifiedBy>Miguel Angel Torres Peña</cp:lastModifiedBy>
  <dcterms:created xsi:type="dcterms:W3CDTF">2025-01-21T11:30:56Z</dcterms:created>
  <dcterms:modified xsi:type="dcterms:W3CDTF">2025-01-21T16:55:25Z</dcterms:modified>
</cp:coreProperties>
</file>