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ink/ink1.xml" ContentType="application/inkml+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A7CAC7EF-382C-4621-AACF-F52137C1E1AB}" xr6:coauthVersionLast="47" xr6:coauthVersionMax="47" xr10:uidLastSave="{00000000-0000-0000-0000-000000000000}"/>
  <bookViews>
    <workbookView minimized="1" xWindow="-20" yWindow="500" windowWidth="8000" windowHeight="5030" activeTab="3" xr2:uid="{00000000-000D-0000-FFFF-FFFF00000000}"/>
  </bookViews>
  <sheets>
    <sheet name="Table data" sheetId="8" r:id="rId1"/>
    <sheet name="Data" sheetId="4" r:id="rId2"/>
    <sheet name="Analysis" sheetId="6" r:id="rId3"/>
    <sheet name="Dashboard" sheetId="2" r:id="rId4"/>
  </sheets>
  <definedNames>
    <definedName name="Slicer_Day">#REF!</definedName>
    <definedName name="Slicer_Day1">#N/A</definedName>
    <definedName name="Slicer_Month">#REF!</definedName>
    <definedName name="Slicer_Month1">#N/A</definedName>
    <definedName name="Slicer_Product">#REF!</definedName>
    <definedName name="Slicer_Product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4" l="1"/>
  <c r="D3" i="4"/>
  <c r="N340" i="4"/>
  <c r="N336" i="4"/>
  <c r="N332" i="4"/>
  <c r="N328" i="4"/>
  <c r="N324" i="4"/>
  <c r="N320" i="4"/>
  <c r="N316" i="4"/>
  <c r="N312" i="4"/>
  <c r="N308" i="4"/>
  <c r="N304" i="4"/>
  <c r="N300" i="4"/>
  <c r="N296" i="4"/>
  <c r="N292" i="4"/>
  <c r="N288" i="4"/>
  <c r="N284" i="4"/>
  <c r="N280" i="4"/>
  <c r="N276" i="4"/>
  <c r="N272" i="4"/>
  <c r="N268" i="4"/>
  <c r="N264" i="4"/>
  <c r="N260" i="4"/>
  <c r="N256" i="4"/>
  <c r="N252" i="4"/>
  <c r="N248" i="4"/>
  <c r="N244" i="4"/>
  <c r="N240" i="4"/>
  <c r="N236" i="4"/>
  <c r="N232" i="4"/>
  <c r="N228" i="4"/>
  <c r="N224" i="4"/>
  <c r="N220" i="4"/>
  <c r="N216" i="4"/>
  <c r="N212" i="4"/>
  <c r="N208" i="4"/>
  <c r="N204" i="4"/>
  <c r="N200" i="4"/>
  <c r="N196" i="4"/>
  <c r="N192" i="4"/>
  <c r="N188" i="4"/>
  <c r="N184" i="4"/>
  <c r="N180" i="4"/>
  <c r="N176" i="4"/>
  <c r="N172" i="4"/>
  <c r="N168" i="4"/>
  <c r="N164" i="4"/>
  <c r="N160" i="4"/>
  <c r="N156" i="4"/>
  <c r="N152" i="4"/>
  <c r="N148" i="4"/>
  <c r="N144" i="4"/>
  <c r="N140" i="4"/>
  <c r="N136" i="4"/>
  <c r="N132" i="4"/>
  <c r="N128" i="4"/>
  <c r="N124" i="4"/>
  <c r="N120" i="4"/>
  <c r="N116" i="4"/>
  <c r="N112" i="4"/>
  <c r="N108" i="4"/>
  <c r="N104" i="4"/>
  <c r="N100" i="4"/>
  <c r="N96" i="4"/>
  <c r="N92" i="4"/>
  <c r="N88" i="4"/>
  <c r="N84" i="4"/>
  <c r="N80" i="4"/>
  <c r="N76" i="4"/>
  <c r="N72" i="4"/>
  <c r="N68" i="4"/>
  <c r="N64" i="4"/>
  <c r="N60" i="4"/>
  <c r="N56" i="4"/>
  <c r="N52" i="4"/>
  <c r="N48" i="4"/>
  <c r="N44" i="4"/>
  <c r="N40" i="4"/>
  <c r="N36" i="4"/>
  <c r="N32" i="4"/>
  <c r="N28" i="4"/>
  <c r="N24" i="4"/>
  <c r="N20" i="4"/>
  <c r="N16" i="4"/>
  <c r="N12" i="4"/>
  <c r="N8" i="4"/>
  <c r="N4" i="4"/>
  <c r="O3" i="4"/>
  <c r="N1038" i="4"/>
  <c r="N3" i="4"/>
  <c r="N5" i="4"/>
  <c r="N6" i="4"/>
  <c r="N7" i="4"/>
  <c r="N9" i="4"/>
  <c r="N10" i="4"/>
  <c r="N11" i="4"/>
  <c r="N13" i="4"/>
  <c r="N14" i="4"/>
  <c r="N15" i="4"/>
  <c r="N17" i="4"/>
  <c r="N18" i="4"/>
  <c r="N19" i="4"/>
  <c r="N21" i="4"/>
  <c r="N22" i="4"/>
  <c r="N23" i="4"/>
  <c r="N25" i="4"/>
  <c r="N26" i="4"/>
  <c r="N27" i="4"/>
  <c r="N29" i="4"/>
  <c r="N30" i="4"/>
  <c r="N31" i="4"/>
  <c r="N33" i="4"/>
  <c r="N34" i="4"/>
  <c r="N35" i="4"/>
  <c r="N37" i="4"/>
  <c r="N38" i="4"/>
  <c r="N39" i="4"/>
  <c r="N41" i="4"/>
  <c r="N42" i="4"/>
  <c r="N43" i="4"/>
  <c r="N45" i="4"/>
  <c r="N46" i="4"/>
  <c r="N47" i="4"/>
  <c r="N49" i="4"/>
  <c r="N50" i="4"/>
  <c r="N51" i="4"/>
  <c r="N53" i="4"/>
  <c r="N54" i="4"/>
  <c r="N55" i="4"/>
  <c r="N57" i="4"/>
  <c r="N58" i="4"/>
  <c r="N59" i="4"/>
  <c r="N61" i="4"/>
  <c r="N62" i="4"/>
  <c r="N63" i="4"/>
  <c r="N65" i="4"/>
  <c r="N66" i="4"/>
  <c r="N67" i="4"/>
  <c r="N69" i="4"/>
  <c r="N70" i="4"/>
  <c r="N71" i="4"/>
  <c r="N73" i="4"/>
  <c r="N74" i="4"/>
  <c r="N75" i="4"/>
  <c r="N77" i="4"/>
  <c r="N78" i="4"/>
  <c r="N79" i="4"/>
  <c r="N81" i="4"/>
  <c r="N82" i="4"/>
  <c r="N83" i="4"/>
  <c r="N85" i="4"/>
  <c r="N86" i="4"/>
  <c r="N87" i="4"/>
  <c r="N89" i="4"/>
  <c r="N90" i="4"/>
  <c r="N91" i="4"/>
  <c r="N93" i="4"/>
  <c r="N94" i="4"/>
  <c r="N95" i="4"/>
  <c r="N97" i="4"/>
  <c r="N98" i="4"/>
  <c r="N99" i="4"/>
  <c r="N101" i="4"/>
  <c r="N102" i="4"/>
  <c r="N103" i="4"/>
  <c r="N105" i="4"/>
  <c r="N106" i="4"/>
  <c r="N107" i="4"/>
  <c r="N109" i="4"/>
  <c r="N110" i="4"/>
  <c r="N111" i="4"/>
  <c r="N113" i="4"/>
  <c r="N114" i="4"/>
  <c r="N115" i="4"/>
  <c r="N117" i="4"/>
  <c r="N118" i="4"/>
  <c r="N119" i="4"/>
  <c r="N121" i="4"/>
  <c r="N122" i="4"/>
  <c r="N123" i="4"/>
  <c r="N125" i="4"/>
  <c r="N126" i="4"/>
  <c r="N127" i="4"/>
  <c r="N129" i="4"/>
  <c r="N130" i="4"/>
  <c r="N131" i="4"/>
  <c r="N133" i="4"/>
  <c r="N134" i="4"/>
  <c r="N135" i="4"/>
  <c r="N137" i="4"/>
  <c r="N138" i="4"/>
  <c r="N139" i="4"/>
  <c r="N141" i="4"/>
  <c r="N142" i="4"/>
  <c r="N143" i="4"/>
  <c r="N145" i="4"/>
  <c r="N146" i="4"/>
  <c r="N147" i="4"/>
  <c r="N149" i="4"/>
  <c r="N150" i="4"/>
  <c r="N151" i="4"/>
  <c r="N153" i="4"/>
  <c r="N154" i="4"/>
  <c r="N155" i="4"/>
  <c r="N157" i="4"/>
  <c r="N158" i="4"/>
  <c r="N159" i="4"/>
  <c r="N161" i="4"/>
  <c r="N162" i="4"/>
  <c r="N163" i="4"/>
  <c r="N165" i="4"/>
  <c r="N166" i="4"/>
  <c r="N167" i="4"/>
  <c r="N169" i="4"/>
  <c r="N170" i="4"/>
  <c r="N171" i="4"/>
  <c r="N173" i="4"/>
  <c r="N174" i="4"/>
  <c r="N175" i="4"/>
  <c r="N177" i="4"/>
  <c r="N178" i="4"/>
  <c r="N179" i="4"/>
  <c r="N181" i="4"/>
  <c r="N182" i="4"/>
  <c r="N183" i="4"/>
  <c r="N185" i="4"/>
  <c r="N186" i="4"/>
  <c r="N187" i="4"/>
  <c r="N189" i="4"/>
  <c r="N190" i="4"/>
  <c r="N191" i="4"/>
  <c r="N193" i="4"/>
  <c r="N194" i="4"/>
  <c r="N195" i="4"/>
  <c r="N197" i="4"/>
  <c r="N198" i="4"/>
  <c r="N199" i="4"/>
  <c r="N201" i="4"/>
  <c r="N202" i="4"/>
  <c r="N203" i="4"/>
  <c r="N205" i="4"/>
  <c r="N206" i="4"/>
  <c r="N207" i="4"/>
  <c r="N209" i="4"/>
  <c r="N210" i="4"/>
  <c r="N211" i="4"/>
  <c r="N213" i="4"/>
  <c r="N214" i="4"/>
  <c r="N215" i="4"/>
  <c r="N217" i="4"/>
  <c r="N218" i="4"/>
  <c r="N219" i="4"/>
  <c r="N221" i="4"/>
  <c r="N222" i="4"/>
  <c r="N223" i="4"/>
  <c r="N225" i="4"/>
  <c r="N226" i="4"/>
  <c r="N227" i="4"/>
  <c r="N229" i="4"/>
  <c r="N230" i="4"/>
  <c r="N231" i="4"/>
  <c r="N233" i="4"/>
  <c r="N234" i="4"/>
  <c r="N235" i="4"/>
  <c r="N237" i="4"/>
  <c r="N238" i="4"/>
  <c r="N239" i="4"/>
  <c r="N241" i="4"/>
  <c r="N242" i="4"/>
  <c r="N243" i="4"/>
  <c r="N245" i="4"/>
  <c r="N246" i="4"/>
  <c r="N247" i="4"/>
  <c r="N249" i="4"/>
  <c r="N250" i="4"/>
  <c r="N251" i="4"/>
  <c r="N253" i="4"/>
  <c r="N254" i="4"/>
  <c r="N255" i="4"/>
  <c r="N257" i="4"/>
  <c r="N258" i="4"/>
  <c r="N259" i="4"/>
  <c r="N261" i="4"/>
  <c r="N262" i="4"/>
  <c r="N263" i="4"/>
  <c r="N265" i="4"/>
  <c r="N266" i="4"/>
  <c r="N267" i="4"/>
  <c r="N269" i="4"/>
  <c r="N270" i="4"/>
  <c r="N271" i="4"/>
  <c r="N273" i="4"/>
  <c r="N274" i="4"/>
  <c r="N275" i="4"/>
  <c r="N277" i="4"/>
  <c r="N278" i="4"/>
  <c r="N279" i="4"/>
  <c r="N281" i="4"/>
  <c r="N282" i="4"/>
  <c r="N283" i="4"/>
  <c r="N285" i="4"/>
  <c r="N286" i="4"/>
  <c r="N287" i="4"/>
  <c r="N289" i="4"/>
  <c r="N290" i="4"/>
  <c r="N291" i="4"/>
  <c r="N293" i="4"/>
  <c r="N294" i="4"/>
  <c r="N295" i="4"/>
  <c r="N297" i="4"/>
  <c r="N298" i="4"/>
  <c r="N299" i="4"/>
  <c r="N301" i="4"/>
  <c r="N302" i="4"/>
  <c r="N303" i="4"/>
  <c r="N305" i="4"/>
  <c r="N306" i="4"/>
  <c r="N307" i="4"/>
  <c r="N309" i="4"/>
  <c r="N310" i="4"/>
  <c r="N311" i="4"/>
  <c r="N313" i="4"/>
  <c r="N314" i="4"/>
  <c r="N315" i="4"/>
  <c r="N317" i="4"/>
  <c r="N318" i="4"/>
  <c r="N319" i="4"/>
  <c r="N321" i="4"/>
  <c r="N322" i="4"/>
  <c r="N323" i="4"/>
  <c r="N325" i="4"/>
  <c r="N326" i="4"/>
  <c r="N327" i="4"/>
  <c r="N329" i="4"/>
  <c r="N330" i="4"/>
  <c r="N331" i="4"/>
  <c r="N333" i="4"/>
  <c r="N334" i="4"/>
  <c r="N335" i="4"/>
  <c r="N337" i="4"/>
  <c r="N338" i="4"/>
  <c r="N339"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O1038" i="4"/>
  <c r="L1038" i="4"/>
  <c r="E1038" i="4"/>
  <c r="D1038" i="4"/>
  <c r="O1037" i="4"/>
  <c r="L1037" i="4"/>
  <c r="E1037" i="4"/>
  <c r="D1037" i="4"/>
  <c r="O1036" i="4"/>
  <c r="L1036" i="4"/>
  <c r="E1036" i="4"/>
  <c r="D1036" i="4"/>
  <c r="O1035" i="4"/>
  <c r="L1035" i="4"/>
  <c r="E1035" i="4"/>
  <c r="D1035" i="4"/>
  <c r="O1034" i="4"/>
  <c r="L1034" i="4"/>
  <c r="E1034" i="4"/>
  <c r="D1034" i="4"/>
  <c r="O1033" i="4"/>
  <c r="L1033" i="4"/>
  <c r="E1033" i="4"/>
  <c r="D1033" i="4"/>
  <c r="O1032" i="4"/>
  <c r="L1032" i="4"/>
  <c r="E1032" i="4"/>
  <c r="D1032" i="4"/>
  <c r="O1031" i="4"/>
  <c r="L1031" i="4"/>
  <c r="E1031" i="4"/>
  <c r="D1031" i="4"/>
  <c r="O1030" i="4"/>
  <c r="L1030" i="4"/>
  <c r="E1030" i="4"/>
  <c r="D1030" i="4"/>
  <c r="O1029" i="4"/>
  <c r="L1029" i="4"/>
  <c r="E1029" i="4"/>
  <c r="D1029" i="4"/>
  <c r="O1028" i="4"/>
  <c r="L1028" i="4"/>
  <c r="E1028" i="4"/>
  <c r="D1028" i="4"/>
  <c r="O1027" i="4"/>
  <c r="L1027" i="4"/>
  <c r="E1027" i="4"/>
  <c r="D1027" i="4"/>
  <c r="O1026" i="4"/>
  <c r="L1026" i="4"/>
  <c r="E1026" i="4"/>
  <c r="D1026" i="4"/>
  <c r="O1025" i="4"/>
  <c r="L1025" i="4"/>
  <c r="E1025" i="4"/>
  <c r="D1025" i="4"/>
  <c r="O1024" i="4"/>
  <c r="L1024" i="4"/>
  <c r="E1024" i="4"/>
  <c r="D1024" i="4"/>
  <c r="O1023" i="4"/>
  <c r="L1023" i="4"/>
  <c r="E1023" i="4"/>
  <c r="D1023" i="4"/>
  <c r="O1022" i="4"/>
  <c r="L1022" i="4"/>
  <c r="E1022" i="4"/>
  <c r="D1022" i="4"/>
  <c r="O1021" i="4"/>
  <c r="L1021" i="4"/>
  <c r="E1021" i="4"/>
  <c r="D1021" i="4"/>
  <c r="O1020" i="4"/>
  <c r="L1020" i="4"/>
  <c r="E1020" i="4"/>
  <c r="D1020" i="4"/>
  <c r="O1019" i="4"/>
  <c r="L1019" i="4"/>
  <c r="E1019" i="4"/>
  <c r="D1019" i="4"/>
  <c r="O1018" i="4"/>
  <c r="L1018" i="4"/>
  <c r="E1018" i="4"/>
  <c r="D1018" i="4"/>
  <c r="O1017" i="4"/>
  <c r="L1017" i="4"/>
  <c r="E1017" i="4"/>
  <c r="D1017" i="4"/>
  <c r="O1016" i="4"/>
  <c r="L1016" i="4"/>
  <c r="E1016" i="4"/>
  <c r="D1016" i="4"/>
  <c r="O1015" i="4"/>
  <c r="L1015" i="4"/>
  <c r="E1015" i="4"/>
  <c r="D1015" i="4"/>
  <c r="O1014" i="4"/>
  <c r="L1014" i="4"/>
  <c r="E1014" i="4"/>
  <c r="D1014" i="4"/>
  <c r="O1013" i="4"/>
  <c r="L1013" i="4"/>
  <c r="E1013" i="4"/>
  <c r="D1013" i="4"/>
  <c r="O1012" i="4"/>
  <c r="L1012" i="4"/>
  <c r="E1012" i="4"/>
  <c r="D1012" i="4"/>
  <c r="O1011" i="4"/>
  <c r="L1011" i="4"/>
  <c r="E1011" i="4"/>
  <c r="D1011" i="4"/>
  <c r="O1010" i="4"/>
  <c r="L1010" i="4"/>
  <c r="E1010" i="4"/>
  <c r="D1010" i="4"/>
  <c r="O1009" i="4"/>
  <c r="L1009" i="4"/>
  <c r="E1009" i="4"/>
  <c r="D1009" i="4"/>
  <c r="O1008" i="4"/>
  <c r="L1008" i="4"/>
  <c r="E1008" i="4"/>
  <c r="D1008" i="4"/>
  <c r="O1007" i="4"/>
  <c r="L1007" i="4"/>
  <c r="E1007" i="4"/>
  <c r="D1007" i="4"/>
  <c r="O1006" i="4"/>
  <c r="L1006" i="4"/>
  <c r="E1006" i="4"/>
  <c r="D1006" i="4"/>
  <c r="O1005" i="4"/>
  <c r="L1005" i="4"/>
  <c r="E1005" i="4"/>
  <c r="D1005" i="4"/>
  <c r="O1004" i="4"/>
  <c r="L1004" i="4"/>
  <c r="E1004" i="4"/>
  <c r="D1004" i="4"/>
  <c r="O1003" i="4"/>
  <c r="L1003" i="4"/>
  <c r="E1003" i="4"/>
  <c r="D1003" i="4"/>
  <c r="O1002" i="4"/>
  <c r="L1002" i="4"/>
  <c r="E1002" i="4"/>
  <c r="D1002" i="4"/>
  <c r="O1001" i="4"/>
  <c r="L1001" i="4"/>
  <c r="E1001" i="4"/>
  <c r="D1001" i="4"/>
  <c r="O1000" i="4"/>
  <c r="L1000" i="4"/>
  <c r="E1000" i="4"/>
  <c r="D1000" i="4"/>
  <c r="O999" i="4"/>
  <c r="L999" i="4"/>
  <c r="E999" i="4"/>
  <c r="D999" i="4"/>
  <c r="O998" i="4"/>
  <c r="L998" i="4"/>
  <c r="E998" i="4"/>
  <c r="D998" i="4"/>
  <c r="O997" i="4"/>
  <c r="L997" i="4"/>
  <c r="E997" i="4"/>
  <c r="D997" i="4"/>
  <c r="O996" i="4"/>
  <c r="L996" i="4"/>
  <c r="E996" i="4"/>
  <c r="D996" i="4"/>
  <c r="O995" i="4"/>
  <c r="L995" i="4"/>
  <c r="E995" i="4"/>
  <c r="D995" i="4"/>
  <c r="O994" i="4"/>
  <c r="L994" i="4"/>
  <c r="E994" i="4"/>
  <c r="D994" i="4"/>
  <c r="O993" i="4"/>
  <c r="L993" i="4"/>
  <c r="E993" i="4"/>
  <c r="D993" i="4"/>
  <c r="O992" i="4"/>
  <c r="L992" i="4"/>
  <c r="E992" i="4"/>
  <c r="D992" i="4"/>
  <c r="O991" i="4"/>
  <c r="L991" i="4"/>
  <c r="E991" i="4"/>
  <c r="D991" i="4"/>
  <c r="O990" i="4"/>
  <c r="L990" i="4"/>
  <c r="E990" i="4"/>
  <c r="D990" i="4"/>
  <c r="O989" i="4"/>
  <c r="L989" i="4"/>
  <c r="E989" i="4"/>
  <c r="D989" i="4"/>
  <c r="O988" i="4"/>
  <c r="L988" i="4"/>
  <c r="E988" i="4"/>
  <c r="D988" i="4"/>
  <c r="O987" i="4"/>
  <c r="L987" i="4"/>
  <c r="E987" i="4"/>
  <c r="D987" i="4"/>
  <c r="O986" i="4"/>
  <c r="L986" i="4"/>
  <c r="E986" i="4"/>
  <c r="D986" i="4"/>
  <c r="O985" i="4"/>
  <c r="L985" i="4"/>
  <c r="E985" i="4"/>
  <c r="D985" i="4"/>
  <c r="O984" i="4"/>
  <c r="L984" i="4"/>
  <c r="E984" i="4"/>
  <c r="D984" i="4"/>
  <c r="O983" i="4"/>
  <c r="L983" i="4"/>
  <c r="E983" i="4"/>
  <c r="D983" i="4"/>
  <c r="O982" i="4"/>
  <c r="L982" i="4"/>
  <c r="E982" i="4"/>
  <c r="D982" i="4"/>
  <c r="O981" i="4"/>
  <c r="L981" i="4"/>
  <c r="E981" i="4"/>
  <c r="D981" i="4"/>
  <c r="O980" i="4"/>
  <c r="L980" i="4"/>
  <c r="E980" i="4"/>
  <c r="D980" i="4"/>
  <c r="O979" i="4"/>
  <c r="L979" i="4"/>
  <c r="E979" i="4"/>
  <c r="D979" i="4"/>
  <c r="O978" i="4"/>
  <c r="L978" i="4"/>
  <c r="E978" i="4"/>
  <c r="D978" i="4"/>
  <c r="O977" i="4"/>
  <c r="L977" i="4"/>
  <c r="E977" i="4"/>
  <c r="D977" i="4"/>
  <c r="O976" i="4"/>
  <c r="L976" i="4"/>
  <c r="E976" i="4"/>
  <c r="D976" i="4"/>
  <c r="O975" i="4"/>
  <c r="L975" i="4"/>
  <c r="E975" i="4"/>
  <c r="D975" i="4"/>
  <c r="O974" i="4"/>
  <c r="L974" i="4"/>
  <c r="E974" i="4"/>
  <c r="D974" i="4"/>
  <c r="O973" i="4"/>
  <c r="L973" i="4"/>
  <c r="E973" i="4"/>
  <c r="D973" i="4"/>
  <c r="O972" i="4"/>
  <c r="L972" i="4"/>
  <c r="E972" i="4"/>
  <c r="D972" i="4"/>
  <c r="O971" i="4"/>
  <c r="L971" i="4"/>
  <c r="E971" i="4"/>
  <c r="D971" i="4"/>
  <c r="O970" i="4"/>
  <c r="L970" i="4"/>
  <c r="E970" i="4"/>
  <c r="D970" i="4"/>
  <c r="O969" i="4"/>
  <c r="L969" i="4"/>
  <c r="E969" i="4"/>
  <c r="D969" i="4"/>
  <c r="O968" i="4"/>
  <c r="L968" i="4"/>
  <c r="E968" i="4"/>
  <c r="D968" i="4"/>
  <c r="O967" i="4"/>
  <c r="L967" i="4"/>
  <c r="E967" i="4"/>
  <c r="D967" i="4"/>
  <c r="O966" i="4"/>
  <c r="L966" i="4"/>
  <c r="E966" i="4"/>
  <c r="D966" i="4"/>
  <c r="O965" i="4"/>
  <c r="L965" i="4"/>
  <c r="E965" i="4"/>
  <c r="D965" i="4"/>
  <c r="O964" i="4"/>
  <c r="L964" i="4"/>
  <c r="E964" i="4"/>
  <c r="D964" i="4"/>
  <c r="O963" i="4"/>
  <c r="L963" i="4"/>
  <c r="E963" i="4"/>
  <c r="D963" i="4"/>
  <c r="O962" i="4"/>
  <c r="L962" i="4"/>
  <c r="E962" i="4"/>
  <c r="D962" i="4"/>
  <c r="O961" i="4"/>
  <c r="L961" i="4"/>
  <c r="E961" i="4"/>
  <c r="D961" i="4"/>
  <c r="O960" i="4"/>
  <c r="L960" i="4"/>
  <c r="E960" i="4"/>
  <c r="D960" i="4"/>
  <c r="O959" i="4"/>
  <c r="L959" i="4"/>
  <c r="E959" i="4"/>
  <c r="D959" i="4"/>
  <c r="O958" i="4"/>
  <c r="L958" i="4"/>
  <c r="E958" i="4"/>
  <c r="D958" i="4"/>
  <c r="O957" i="4"/>
  <c r="L957" i="4"/>
  <c r="E957" i="4"/>
  <c r="D957" i="4"/>
  <c r="O956" i="4"/>
  <c r="L956" i="4"/>
  <c r="E956" i="4"/>
  <c r="D956" i="4"/>
  <c r="O955" i="4"/>
  <c r="L955" i="4"/>
  <c r="E955" i="4"/>
  <c r="D955" i="4"/>
  <c r="O954" i="4"/>
  <c r="L954" i="4"/>
  <c r="E954" i="4"/>
  <c r="D954" i="4"/>
  <c r="O953" i="4"/>
  <c r="L953" i="4"/>
  <c r="E953" i="4"/>
  <c r="D953" i="4"/>
  <c r="O952" i="4"/>
  <c r="L952" i="4"/>
  <c r="E952" i="4"/>
  <c r="D952" i="4"/>
  <c r="O951" i="4"/>
  <c r="L951" i="4"/>
  <c r="E951" i="4"/>
  <c r="D951" i="4"/>
  <c r="O950" i="4"/>
  <c r="L950" i="4"/>
  <c r="E950" i="4"/>
  <c r="D950" i="4"/>
  <c r="O949" i="4"/>
  <c r="L949" i="4"/>
  <c r="E949" i="4"/>
  <c r="D949" i="4"/>
  <c r="O948" i="4"/>
  <c r="L948" i="4"/>
  <c r="E948" i="4"/>
  <c r="D948" i="4"/>
  <c r="O947" i="4"/>
  <c r="L947" i="4"/>
  <c r="E947" i="4"/>
  <c r="D947" i="4"/>
  <c r="O946" i="4"/>
  <c r="L946" i="4"/>
  <c r="E946" i="4"/>
  <c r="D946" i="4"/>
  <c r="O945" i="4"/>
  <c r="L945" i="4"/>
  <c r="E945" i="4"/>
  <c r="D945" i="4"/>
  <c r="O944" i="4"/>
  <c r="L944" i="4"/>
  <c r="E944" i="4"/>
  <c r="D944" i="4"/>
  <c r="O943" i="4"/>
  <c r="L943" i="4"/>
  <c r="E943" i="4"/>
  <c r="D943" i="4"/>
  <c r="O942" i="4"/>
  <c r="L942" i="4"/>
  <c r="E942" i="4"/>
  <c r="D942" i="4"/>
  <c r="O941" i="4"/>
  <c r="L941" i="4"/>
  <c r="E941" i="4"/>
  <c r="D941" i="4"/>
  <c r="O940" i="4"/>
  <c r="L940" i="4"/>
  <c r="E940" i="4"/>
  <c r="D940" i="4"/>
  <c r="O939" i="4"/>
  <c r="L939" i="4"/>
  <c r="E939" i="4"/>
  <c r="D939" i="4"/>
  <c r="O938" i="4"/>
  <c r="L938" i="4"/>
  <c r="E938" i="4"/>
  <c r="D938" i="4"/>
  <c r="O937" i="4"/>
  <c r="L937" i="4"/>
  <c r="E937" i="4"/>
  <c r="D937" i="4"/>
  <c r="O936" i="4"/>
  <c r="L936" i="4"/>
  <c r="E936" i="4"/>
  <c r="D936" i="4"/>
  <c r="O935" i="4"/>
  <c r="L935" i="4"/>
  <c r="E935" i="4"/>
  <c r="D935" i="4"/>
  <c r="O934" i="4"/>
  <c r="L934" i="4"/>
  <c r="E934" i="4"/>
  <c r="D934" i="4"/>
  <c r="O933" i="4"/>
  <c r="L933" i="4"/>
  <c r="E933" i="4"/>
  <c r="D933" i="4"/>
  <c r="O932" i="4"/>
  <c r="L932" i="4"/>
  <c r="E932" i="4"/>
  <c r="D932" i="4"/>
  <c r="O931" i="4"/>
  <c r="L931" i="4"/>
  <c r="E931" i="4"/>
  <c r="D931" i="4"/>
  <c r="O930" i="4"/>
  <c r="L930" i="4"/>
  <c r="E930" i="4"/>
  <c r="D930" i="4"/>
  <c r="O929" i="4"/>
  <c r="L929" i="4"/>
  <c r="E929" i="4"/>
  <c r="D929" i="4"/>
  <c r="O928" i="4"/>
  <c r="L928" i="4"/>
  <c r="E928" i="4"/>
  <c r="D928" i="4"/>
  <c r="O927" i="4"/>
  <c r="L927" i="4"/>
  <c r="E927" i="4"/>
  <c r="D927" i="4"/>
  <c r="O926" i="4"/>
  <c r="L926" i="4"/>
  <c r="E926" i="4"/>
  <c r="D926" i="4"/>
  <c r="O925" i="4"/>
  <c r="L925" i="4"/>
  <c r="E925" i="4"/>
  <c r="D925" i="4"/>
  <c r="O924" i="4"/>
  <c r="L924" i="4"/>
  <c r="E924" i="4"/>
  <c r="D924" i="4"/>
  <c r="O923" i="4"/>
  <c r="L923" i="4"/>
  <c r="E923" i="4"/>
  <c r="D923" i="4"/>
  <c r="O922" i="4"/>
  <c r="L922" i="4"/>
  <c r="E922" i="4"/>
  <c r="D922" i="4"/>
  <c r="O921" i="4"/>
  <c r="L921" i="4"/>
  <c r="E921" i="4"/>
  <c r="D921" i="4"/>
  <c r="O920" i="4"/>
  <c r="L920" i="4"/>
  <c r="E920" i="4"/>
  <c r="D920" i="4"/>
  <c r="O919" i="4"/>
  <c r="L919" i="4"/>
  <c r="E919" i="4"/>
  <c r="D919" i="4"/>
  <c r="O918" i="4"/>
  <c r="L918" i="4"/>
  <c r="E918" i="4"/>
  <c r="D918" i="4"/>
  <c r="O917" i="4"/>
  <c r="L917" i="4"/>
  <c r="E917" i="4"/>
  <c r="D917" i="4"/>
  <c r="O916" i="4"/>
  <c r="L916" i="4"/>
  <c r="E916" i="4"/>
  <c r="D916" i="4"/>
  <c r="O915" i="4"/>
  <c r="L915" i="4"/>
  <c r="E915" i="4"/>
  <c r="D915" i="4"/>
  <c r="O914" i="4"/>
  <c r="L914" i="4"/>
  <c r="E914" i="4"/>
  <c r="D914" i="4"/>
  <c r="O913" i="4"/>
  <c r="L913" i="4"/>
  <c r="E913" i="4"/>
  <c r="D913" i="4"/>
  <c r="O912" i="4"/>
  <c r="L912" i="4"/>
  <c r="E912" i="4"/>
  <c r="D912" i="4"/>
  <c r="O911" i="4"/>
  <c r="L911" i="4"/>
  <c r="E911" i="4"/>
  <c r="D911" i="4"/>
  <c r="O910" i="4"/>
  <c r="L910" i="4"/>
  <c r="E910" i="4"/>
  <c r="D910" i="4"/>
  <c r="O909" i="4"/>
  <c r="L909" i="4"/>
  <c r="E909" i="4"/>
  <c r="D909" i="4"/>
  <c r="O908" i="4"/>
  <c r="L908" i="4"/>
  <c r="E908" i="4"/>
  <c r="D908" i="4"/>
  <c r="O907" i="4"/>
  <c r="L907" i="4"/>
  <c r="E907" i="4"/>
  <c r="D907" i="4"/>
  <c r="O906" i="4"/>
  <c r="L906" i="4"/>
  <c r="E906" i="4"/>
  <c r="D906" i="4"/>
  <c r="O905" i="4"/>
  <c r="L905" i="4"/>
  <c r="E905" i="4"/>
  <c r="D905" i="4"/>
  <c r="O904" i="4"/>
  <c r="L904" i="4"/>
  <c r="E904" i="4"/>
  <c r="D904" i="4"/>
  <c r="O903" i="4"/>
  <c r="L903" i="4"/>
  <c r="E903" i="4"/>
  <c r="D903" i="4"/>
  <c r="O902" i="4"/>
  <c r="L902" i="4"/>
  <c r="E902" i="4"/>
  <c r="D902" i="4"/>
  <c r="O901" i="4"/>
  <c r="L901" i="4"/>
  <c r="E901" i="4"/>
  <c r="D901" i="4"/>
  <c r="O900" i="4"/>
  <c r="L900" i="4"/>
  <c r="E900" i="4"/>
  <c r="D900" i="4"/>
  <c r="O899" i="4"/>
  <c r="L899" i="4"/>
  <c r="E899" i="4"/>
  <c r="D899" i="4"/>
  <c r="O898" i="4"/>
  <c r="L898" i="4"/>
  <c r="E898" i="4"/>
  <c r="D898" i="4"/>
  <c r="O897" i="4"/>
  <c r="L897" i="4"/>
  <c r="E897" i="4"/>
  <c r="D897" i="4"/>
  <c r="O896" i="4"/>
  <c r="L896" i="4"/>
  <c r="E896" i="4"/>
  <c r="D896" i="4"/>
  <c r="O895" i="4"/>
  <c r="L895" i="4"/>
  <c r="E895" i="4"/>
  <c r="D895" i="4"/>
  <c r="O894" i="4"/>
  <c r="L894" i="4"/>
  <c r="E894" i="4"/>
  <c r="D894" i="4"/>
  <c r="O893" i="4"/>
  <c r="L893" i="4"/>
  <c r="E893" i="4"/>
  <c r="D893" i="4"/>
  <c r="O892" i="4"/>
  <c r="L892" i="4"/>
  <c r="E892" i="4"/>
  <c r="D892" i="4"/>
  <c r="O891" i="4"/>
  <c r="L891" i="4"/>
  <c r="E891" i="4"/>
  <c r="D891" i="4"/>
  <c r="O890" i="4"/>
  <c r="L890" i="4"/>
  <c r="E890" i="4"/>
  <c r="D890" i="4"/>
  <c r="O889" i="4"/>
  <c r="L889" i="4"/>
  <c r="E889" i="4"/>
  <c r="D889" i="4"/>
  <c r="O888" i="4"/>
  <c r="L888" i="4"/>
  <c r="E888" i="4"/>
  <c r="D888" i="4"/>
  <c r="O887" i="4"/>
  <c r="L887" i="4"/>
  <c r="E887" i="4"/>
  <c r="D887" i="4"/>
  <c r="O886" i="4"/>
  <c r="L886" i="4"/>
  <c r="E886" i="4"/>
  <c r="D886" i="4"/>
  <c r="O885" i="4"/>
  <c r="L885" i="4"/>
  <c r="E885" i="4"/>
  <c r="D885" i="4"/>
  <c r="O884" i="4"/>
  <c r="L884" i="4"/>
  <c r="E884" i="4"/>
  <c r="D884" i="4"/>
  <c r="O883" i="4"/>
  <c r="L883" i="4"/>
  <c r="E883" i="4"/>
  <c r="D883" i="4"/>
  <c r="O882" i="4"/>
  <c r="L882" i="4"/>
  <c r="E882" i="4"/>
  <c r="D882" i="4"/>
  <c r="O881" i="4"/>
  <c r="L881" i="4"/>
  <c r="E881" i="4"/>
  <c r="D881" i="4"/>
  <c r="O880" i="4"/>
  <c r="L880" i="4"/>
  <c r="E880" i="4"/>
  <c r="D880" i="4"/>
  <c r="O879" i="4"/>
  <c r="L879" i="4"/>
  <c r="E879" i="4"/>
  <c r="D879" i="4"/>
  <c r="O878" i="4"/>
  <c r="L878" i="4"/>
  <c r="E878" i="4"/>
  <c r="D878" i="4"/>
  <c r="O877" i="4"/>
  <c r="L877" i="4"/>
  <c r="E877" i="4"/>
  <c r="D877" i="4"/>
  <c r="O876" i="4"/>
  <c r="L876" i="4"/>
  <c r="E876" i="4"/>
  <c r="D876" i="4"/>
  <c r="O875" i="4"/>
  <c r="L875" i="4"/>
  <c r="E875" i="4"/>
  <c r="D875" i="4"/>
  <c r="O874" i="4"/>
  <c r="L874" i="4"/>
  <c r="E874" i="4"/>
  <c r="D874" i="4"/>
  <c r="O873" i="4"/>
  <c r="L873" i="4"/>
  <c r="E873" i="4"/>
  <c r="D873" i="4"/>
  <c r="O872" i="4"/>
  <c r="L872" i="4"/>
  <c r="E872" i="4"/>
  <c r="D872" i="4"/>
  <c r="O871" i="4"/>
  <c r="L871" i="4"/>
  <c r="E871" i="4"/>
  <c r="D871" i="4"/>
  <c r="O870" i="4"/>
  <c r="L870" i="4"/>
  <c r="E870" i="4"/>
  <c r="D870" i="4"/>
  <c r="O869" i="4"/>
  <c r="L869" i="4"/>
  <c r="E869" i="4"/>
  <c r="D869" i="4"/>
  <c r="O868" i="4"/>
  <c r="L868" i="4"/>
  <c r="E868" i="4"/>
  <c r="D868" i="4"/>
  <c r="O867" i="4"/>
  <c r="L867" i="4"/>
  <c r="E867" i="4"/>
  <c r="D867" i="4"/>
  <c r="O866" i="4"/>
  <c r="L866" i="4"/>
  <c r="E866" i="4"/>
  <c r="D866" i="4"/>
  <c r="O865" i="4"/>
  <c r="L865" i="4"/>
  <c r="E865" i="4"/>
  <c r="D865" i="4"/>
  <c r="O864" i="4"/>
  <c r="L864" i="4"/>
  <c r="E864" i="4"/>
  <c r="D864" i="4"/>
  <c r="O863" i="4"/>
  <c r="L863" i="4"/>
  <c r="E863" i="4"/>
  <c r="D863" i="4"/>
  <c r="O862" i="4"/>
  <c r="L862" i="4"/>
  <c r="E862" i="4"/>
  <c r="D862" i="4"/>
  <c r="O861" i="4"/>
  <c r="L861" i="4"/>
  <c r="E861" i="4"/>
  <c r="D861" i="4"/>
  <c r="O860" i="4"/>
  <c r="L860" i="4"/>
  <c r="E860" i="4"/>
  <c r="D860" i="4"/>
  <c r="O859" i="4"/>
  <c r="L859" i="4"/>
  <c r="E859" i="4"/>
  <c r="D859" i="4"/>
  <c r="O858" i="4"/>
  <c r="L858" i="4"/>
  <c r="E858" i="4"/>
  <c r="D858" i="4"/>
  <c r="O857" i="4"/>
  <c r="L857" i="4"/>
  <c r="E857" i="4"/>
  <c r="D857" i="4"/>
  <c r="O856" i="4"/>
  <c r="L856" i="4"/>
  <c r="E856" i="4"/>
  <c r="D856" i="4"/>
  <c r="O855" i="4"/>
  <c r="L855" i="4"/>
  <c r="E855" i="4"/>
  <c r="D855" i="4"/>
  <c r="O854" i="4"/>
  <c r="L854" i="4"/>
  <c r="E854" i="4"/>
  <c r="D854" i="4"/>
  <c r="O853" i="4"/>
  <c r="L853" i="4"/>
  <c r="E853" i="4"/>
  <c r="D853" i="4"/>
  <c r="O852" i="4"/>
  <c r="L852" i="4"/>
  <c r="E852" i="4"/>
  <c r="D852" i="4"/>
  <c r="O851" i="4"/>
  <c r="L851" i="4"/>
  <c r="E851" i="4"/>
  <c r="D851" i="4"/>
  <c r="O850" i="4"/>
  <c r="L850" i="4"/>
  <c r="E850" i="4"/>
  <c r="D850" i="4"/>
  <c r="O849" i="4"/>
  <c r="L849" i="4"/>
  <c r="E849" i="4"/>
  <c r="D849" i="4"/>
  <c r="O848" i="4"/>
  <c r="L848" i="4"/>
  <c r="E848" i="4"/>
  <c r="D848" i="4"/>
  <c r="O847" i="4"/>
  <c r="L847" i="4"/>
  <c r="E847" i="4"/>
  <c r="D847" i="4"/>
  <c r="O846" i="4"/>
  <c r="L846" i="4"/>
  <c r="E846" i="4"/>
  <c r="D846" i="4"/>
  <c r="O845" i="4"/>
  <c r="L845" i="4"/>
  <c r="E845" i="4"/>
  <c r="D845" i="4"/>
  <c r="O844" i="4"/>
  <c r="L844" i="4"/>
  <c r="E844" i="4"/>
  <c r="D844" i="4"/>
  <c r="O843" i="4"/>
  <c r="L843" i="4"/>
  <c r="E843" i="4"/>
  <c r="D843" i="4"/>
  <c r="O842" i="4"/>
  <c r="L842" i="4"/>
  <c r="E842" i="4"/>
  <c r="D842" i="4"/>
  <c r="O841" i="4"/>
  <c r="L841" i="4"/>
  <c r="E841" i="4"/>
  <c r="D841" i="4"/>
  <c r="O840" i="4"/>
  <c r="L840" i="4"/>
  <c r="E840" i="4"/>
  <c r="D840" i="4"/>
  <c r="O839" i="4"/>
  <c r="L839" i="4"/>
  <c r="E839" i="4"/>
  <c r="D839" i="4"/>
  <c r="O838" i="4"/>
  <c r="L838" i="4"/>
  <c r="E838" i="4"/>
  <c r="D838" i="4"/>
  <c r="O837" i="4"/>
  <c r="L837" i="4"/>
  <c r="E837" i="4"/>
  <c r="D837" i="4"/>
  <c r="O836" i="4"/>
  <c r="L836" i="4"/>
  <c r="E836" i="4"/>
  <c r="D836" i="4"/>
  <c r="O835" i="4"/>
  <c r="L835" i="4"/>
  <c r="E835" i="4"/>
  <c r="D835" i="4"/>
  <c r="O834" i="4"/>
  <c r="L834" i="4"/>
  <c r="E834" i="4"/>
  <c r="D834" i="4"/>
  <c r="O833" i="4"/>
  <c r="L833" i="4"/>
  <c r="E833" i="4"/>
  <c r="D833" i="4"/>
  <c r="O832" i="4"/>
  <c r="L832" i="4"/>
  <c r="E832" i="4"/>
  <c r="D832" i="4"/>
  <c r="O831" i="4"/>
  <c r="L831" i="4"/>
  <c r="E831" i="4"/>
  <c r="D831" i="4"/>
  <c r="O830" i="4"/>
  <c r="L830" i="4"/>
  <c r="E830" i="4"/>
  <c r="D830" i="4"/>
  <c r="O829" i="4"/>
  <c r="L829" i="4"/>
  <c r="E829" i="4"/>
  <c r="D829" i="4"/>
  <c r="O828" i="4"/>
  <c r="L828" i="4"/>
  <c r="E828" i="4"/>
  <c r="D828" i="4"/>
  <c r="O827" i="4"/>
  <c r="L827" i="4"/>
  <c r="E827" i="4"/>
  <c r="D827" i="4"/>
  <c r="O826" i="4"/>
  <c r="L826" i="4"/>
  <c r="E826" i="4"/>
  <c r="D826" i="4"/>
  <c r="O825" i="4"/>
  <c r="L825" i="4"/>
  <c r="E825" i="4"/>
  <c r="D825" i="4"/>
  <c r="O824" i="4"/>
  <c r="L824" i="4"/>
  <c r="E824" i="4"/>
  <c r="D824" i="4"/>
  <c r="O823" i="4"/>
  <c r="L823" i="4"/>
  <c r="E823" i="4"/>
  <c r="D823" i="4"/>
  <c r="O822" i="4"/>
  <c r="L822" i="4"/>
  <c r="E822" i="4"/>
  <c r="D822" i="4"/>
  <c r="O821" i="4"/>
  <c r="L821" i="4"/>
  <c r="E821" i="4"/>
  <c r="D821" i="4"/>
  <c r="O820" i="4"/>
  <c r="L820" i="4"/>
  <c r="E820" i="4"/>
  <c r="D820" i="4"/>
  <c r="O819" i="4"/>
  <c r="L819" i="4"/>
  <c r="E819" i="4"/>
  <c r="D819" i="4"/>
  <c r="O818" i="4"/>
  <c r="L818" i="4"/>
  <c r="E818" i="4"/>
  <c r="D818" i="4"/>
  <c r="O817" i="4"/>
  <c r="L817" i="4"/>
  <c r="E817" i="4"/>
  <c r="D817" i="4"/>
  <c r="O816" i="4"/>
  <c r="L816" i="4"/>
  <c r="E816" i="4"/>
  <c r="D816" i="4"/>
  <c r="O815" i="4"/>
  <c r="L815" i="4"/>
  <c r="E815" i="4"/>
  <c r="D815" i="4"/>
  <c r="O814" i="4"/>
  <c r="L814" i="4"/>
  <c r="E814" i="4"/>
  <c r="D814" i="4"/>
  <c r="O813" i="4"/>
  <c r="L813" i="4"/>
  <c r="E813" i="4"/>
  <c r="D813" i="4"/>
  <c r="O812" i="4"/>
  <c r="L812" i="4"/>
  <c r="E812" i="4"/>
  <c r="D812" i="4"/>
  <c r="O811" i="4"/>
  <c r="L811" i="4"/>
  <c r="E811" i="4"/>
  <c r="D811" i="4"/>
  <c r="O810" i="4"/>
  <c r="L810" i="4"/>
  <c r="E810" i="4"/>
  <c r="D810" i="4"/>
  <c r="O809" i="4"/>
  <c r="L809" i="4"/>
  <c r="E809" i="4"/>
  <c r="D809" i="4"/>
  <c r="O808" i="4"/>
  <c r="L808" i="4"/>
  <c r="E808" i="4"/>
  <c r="D808" i="4"/>
  <c r="O807" i="4"/>
  <c r="L807" i="4"/>
  <c r="E807" i="4"/>
  <c r="D807" i="4"/>
  <c r="O806" i="4"/>
  <c r="L806" i="4"/>
  <c r="E806" i="4"/>
  <c r="D806" i="4"/>
  <c r="O805" i="4"/>
  <c r="L805" i="4"/>
  <c r="E805" i="4"/>
  <c r="D805" i="4"/>
  <c r="O804" i="4"/>
  <c r="L804" i="4"/>
  <c r="E804" i="4"/>
  <c r="D804" i="4"/>
  <c r="O803" i="4"/>
  <c r="L803" i="4"/>
  <c r="E803" i="4"/>
  <c r="D803" i="4"/>
  <c r="O802" i="4"/>
  <c r="L802" i="4"/>
  <c r="E802" i="4"/>
  <c r="D802" i="4"/>
  <c r="O801" i="4"/>
  <c r="L801" i="4"/>
  <c r="E801" i="4"/>
  <c r="D801" i="4"/>
  <c r="O800" i="4"/>
  <c r="L800" i="4"/>
  <c r="E800" i="4"/>
  <c r="D800" i="4"/>
  <c r="O799" i="4"/>
  <c r="L799" i="4"/>
  <c r="E799" i="4"/>
  <c r="D799" i="4"/>
  <c r="O798" i="4"/>
  <c r="L798" i="4"/>
  <c r="E798" i="4"/>
  <c r="D798" i="4"/>
  <c r="O797" i="4"/>
  <c r="L797" i="4"/>
  <c r="E797" i="4"/>
  <c r="D797" i="4"/>
  <c r="O796" i="4"/>
  <c r="L796" i="4"/>
  <c r="E796" i="4"/>
  <c r="D796" i="4"/>
  <c r="O795" i="4"/>
  <c r="L795" i="4"/>
  <c r="E795" i="4"/>
  <c r="D795" i="4"/>
  <c r="O794" i="4"/>
  <c r="L794" i="4"/>
  <c r="E794" i="4"/>
  <c r="D794" i="4"/>
  <c r="O793" i="4"/>
  <c r="L793" i="4"/>
  <c r="E793" i="4"/>
  <c r="D793" i="4"/>
  <c r="O792" i="4"/>
  <c r="L792" i="4"/>
  <c r="E792" i="4"/>
  <c r="D792" i="4"/>
  <c r="O791" i="4"/>
  <c r="L791" i="4"/>
  <c r="E791" i="4"/>
  <c r="D791" i="4"/>
  <c r="O790" i="4"/>
  <c r="L790" i="4"/>
  <c r="E790" i="4"/>
  <c r="D790" i="4"/>
  <c r="O789" i="4"/>
  <c r="L789" i="4"/>
  <c r="E789" i="4"/>
  <c r="D789" i="4"/>
  <c r="O788" i="4"/>
  <c r="L788" i="4"/>
  <c r="E788" i="4"/>
  <c r="D788" i="4"/>
  <c r="O787" i="4"/>
  <c r="L787" i="4"/>
  <c r="E787" i="4"/>
  <c r="D787" i="4"/>
  <c r="O786" i="4"/>
  <c r="L786" i="4"/>
  <c r="E786" i="4"/>
  <c r="D786" i="4"/>
  <c r="O785" i="4"/>
  <c r="L785" i="4"/>
  <c r="E785" i="4"/>
  <c r="D785" i="4"/>
  <c r="O784" i="4"/>
  <c r="L784" i="4"/>
  <c r="E784" i="4"/>
  <c r="D784" i="4"/>
  <c r="O783" i="4"/>
  <c r="L783" i="4"/>
  <c r="E783" i="4"/>
  <c r="D783" i="4"/>
  <c r="O782" i="4"/>
  <c r="L782" i="4"/>
  <c r="E782" i="4"/>
  <c r="D782" i="4"/>
  <c r="O781" i="4"/>
  <c r="L781" i="4"/>
  <c r="E781" i="4"/>
  <c r="D781" i="4"/>
  <c r="O780" i="4"/>
  <c r="L780" i="4"/>
  <c r="E780" i="4"/>
  <c r="D780" i="4"/>
  <c r="O779" i="4"/>
  <c r="L779" i="4"/>
  <c r="E779" i="4"/>
  <c r="D779" i="4"/>
  <c r="O778" i="4"/>
  <c r="L778" i="4"/>
  <c r="E778" i="4"/>
  <c r="D778" i="4"/>
  <c r="O777" i="4"/>
  <c r="L777" i="4"/>
  <c r="E777" i="4"/>
  <c r="D777" i="4"/>
  <c r="O776" i="4"/>
  <c r="L776" i="4"/>
  <c r="E776" i="4"/>
  <c r="D776" i="4"/>
  <c r="O775" i="4"/>
  <c r="L775" i="4"/>
  <c r="E775" i="4"/>
  <c r="D775" i="4"/>
  <c r="O774" i="4"/>
  <c r="L774" i="4"/>
  <c r="E774" i="4"/>
  <c r="D774" i="4"/>
  <c r="O773" i="4"/>
  <c r="L773" i="4"/>
  <c r="E773" i="4"/>
  <c r="D773" i="4"/>
  <c r="O772" i="4"/>
  <c r="L772" i="4"/>
  <c r="E772" i="4"/>
  <c r="D772" i="4"/>
  <c r="O771" i="4"/>
  <c r="L771" i="4"/>
  <c r="E771" i="4"/>
  <c r="D771" i="4"/>
  <c r="O770" i="4"/>
  <c r="L770" i="4"/>
  <c r="E770" i="4"/>
  <c r="D770" i="4"/>
  <c r="O769" i="4"/>
  <c r="L769" i="4"/>
  <c r="E769" i="4"/>
  <c r="D769" i="4"/>
  <c r="O768" i="4"/>
  <c r="L768" i="4"/>
  <c r="E768" i="4"/>
  <c r="D768" i="4"/>
  <c r="O767" i="4"/>
  <c r="L767" i="4"/>
  <c r="E767" i="4"/>
  <c r="D767" i="4"/>
  <c r="O766" i="4"/>
  <c r="L766" i="4"/>
  <c r="E766" i="4"/>
  <c r="D766" i="4"/>
  <c r="O765" i="4"/>
  <c r="L765" i="4"/>
  <c r="E765" i="4"/>
  <c r="D765" i="4"/>
  <c r="O764" i="4"/>
  <c r="L764" i="4"/>
  <c r="E764" i="4"/>
  <c r="D764" i="4"/>
  <c r="O763" i="4"/>
  <c r="L763" i="4"/>
  <c r="E763" i="4"/>
  <c r="D763" i="4"/>
  <c r="O762" i="4"/>
  <c r="L762" i="4"/>
  <c r="E762" i="4"/>
  <c r="D762" i="4"/>
  <c r="O761" i="4"/>
  <c r="L761" i="4"/>
  <c r="E761" i="4"/>
  <c r="D761" i="4"/>
  <c r="O760" i="4"/>
  <c r="L760" i="4"/>
  <c r="E760" i="4"/>
  <c r="D760" i="4"/>
  <c r="O759" i="4"/>
  <c r="L759" i="4"/>
  <c r="E759" i="4"/>
  <c r="D759" i="4"/>
  <c r="O758" i="4"/>
  <c r="L758" i="4"/>
  <c r="E758" i="4"/>
  <c r="D758" i="4"/>
  <c r="O757" i="4"/>
  <c r="L757" i="4"/>
  <c r="E757" i="4"/>
  <c r="D757" i="4"/>
  <c r="O756" i="4"/>
  <c r="L756" i="4"/>
  <c r="E756" i="4"/>
  <c r="D756" i="4"/>
  <c r="O755" i="4"/>
  <c r="L755" i="4"/>
  <c r="E755" i="4"/>
  <c r="D755" i="4"/>
  <c r="O754" i="4"/>
  <c r="L754" i="4"/>
  <c r="E754" i="4"/>
  <c r="D754" i="4"/>
  <c r="O753" i="4"/>
  <c r="L753" i="4"/>
  <c r="E753" i="4"/>
  <c r="D753" i="4"/>
  <c r="O752" i="4"/>
  <c r="L752" i="4"/>
  <c r="E752" i="4"/>
  <c r="D752" i="4"/>
  <c r="O751" i="4"/>
  <c r="L751" i="4"/>
  <c r="E751" i="4"/>
  <c r="D751" i="4"/>
  <c r="O750" i="4"/>
  <c r="L750" i="4"/>
  <c r="E750" i="4"/>
  <c r="D750" i="4"/>
  <c r="O749" i="4"/>
  <c r="L749" i="4"/>
  <c r="E749" i="4"/>
  <c r="D749" i="4"/>
  <c r="O748" i="4"/>
  <c r="L748" i="4"/>
  <c r="E748" i="4"/>
  <c r="D748" i="4"/>
  <c r="O747" i="4"/>
  <c r="L747" i="4"/>
  <c r="E747" i="4"/>
  <c r="D747" i="4"/>
  <c r="O746" i="4"/>
  <c r="L746" i="4"/>
  <c r="E746" i="4"/>
  <c r="D746" i="4"/>
  <c r="O745" i="4"/>
  <c r="L745" i="4"/>
  <c r="E745" i="4"/>
  <c r="D745" i="4"/>
  <c r="O744" i="4"/>
  <c r="L744" i="4"/>
  <c r="E744" i="4"/>
  <c r="D744" i="4"/>
  <c r="O743" i="4"/>
  <c r="L743" i="4"/>
  <c r="E743" i="4"/>
  <c r="D743" i="4"/>
  <c r="O742" i="4"/>
  <c r="L742" i="4"/>
  <c r="E742" i="4"/>
  <c r="D742" i="4"/>
  <c r="O741" i="4"/>
  <c r="L741" i="4"/>
  <c r="E741" i="4"/>
  <c r="D741" i="4"/>
  <c r="O740" i="4"/>
  <c r="L740" i="4"/>
  <c r="E740" i="4"/>
  <c r="D740" i="4"/>
  <c r="O739" i="4"/>
  <c r="L739" i="4"/>
  <c r="E739" i="4"/>
  <c r="D739" i="4"/>
  <c r="O738" i="4"/>
  <c r="L738" i="4"/>
  <c r="E738" i="4"/>
  <c r="D738" i="4"/>
  <c r="O737" i="4"/>
  <c r="L737" i="4"/>
  <c r="E737" i="4"/>
  <c r="D737" i="4"/>
  <c r="O736" i="4"/>
  <c r="L736" i="4"/>
  <c r="E736" i="4"/>
  <c r="D736" i="4"/>
  <c r="O735" i="4"/>
  <c r="L735" i="4"/>
  <c r="E735" i="4"/>
  <c r="D735" i="4"/>
  <c r="O734" i="4"/>
  <c r="L734" i="4"/>
  <c r="E734" i="4"/>
  <c r="D734" i="4"/>
  <c r="O733" i="4"/>
  <c r="L733" i="4"/>
  <c r="E733" i="4"/>
  <c r="D733" i="4"/>
  <c r="O732" i="4"/>
  <c r="L732" i="4"/>
  <c r="E732" i="4"/>
  <c r="D732" i="4"/>
  <c r="O731" i="4"/>
  <c r="L731" i="4"/>
  <c r="E731" i="4"/>
  <c r="D731" i="4"/>
  <c r="O730" i="4"/>
  <c r="L730" i="4"/>
  <c r="E730" i="4"/>
  <c r="D730" i="4"/>
  <c r="O729" i="4"/>
  <c r="L729" i="4"/>
  <c r="E729" i="4"/>
  <c r="D729" i="4"/>
  <c r="O728" i="4"/>
  <c r="L728" i="4"/>
  <c r="E728" i="4"/>
  <c r="D728" i="4"/>
  <c r="O727" i="4"/>
  <c r="L727" i="4"/>
  <c r="E727" i="4"/>
  <c r="D727" i="4"/>
  <c r="O726" i="4"/>
  <c r="L726" i="4"/>
  <c r="E726" i="4"/>
  <c r="D726" i="4"/>
  <c r="O725" i="4"/>
  <c r="L725" i="4"/>
  <c r="E725" i="4"/>
  <c r="D725" i="4"/>
  <c r="O724" i="4"/>
  <c r="L724" i="4"/>
  <c r="E724" i="4"/>
  <c r="D724" i="4"/>
  <c r="O723" i="4"/>
  <c r="L723" i="4"/>
  <c r="E723" i="4"/>
  <c r="D723" i="4"/>
  <c r="O722" i="4"/>
  <c r="L722" i="4"/>
  <c r="E722" i="4"/>
  <c r="D722" i="4"/>
  <c r="O721" i="4"/>
  <c r="L721" i="4"/>
  <c r="E721" i="4"/>
  <c r="D721" i="4"/>
  <c r="O720" i="4"/>
  <c r="L720" i="4"/>
  <c r="E720" i="4"/>
  <c r="D720" i="4"/>
  <c r="O719" i="4"/>
  <c r="L719" i="4"/>
  <c r="E719" i="4"/>
  <c r="D719" i="4"/>
  <c r="O718" i="4"/>
  <c r="L718" i="4"/>
  <c r="E718" i="4"/>
  <c r="D718" i="4"/>
  <c r="O717" i="4"/>
  <c r="L717" i="4"/>
  <c r="E717" i="4"/>
  <c r="D717" i="4"/>
  <c r="O716" i="4"/>
  <c r="L716" i="4"/>
  <c r="E716" i="4"/>
  <c r="D716" i="4"/>
  <c r="O715" i="4"/>
  <c r="L715" i="4"/>
  <c r="E715" i="4"/>
  <c r="D715" i="4"/>
  <c r="O714" i="4"/>
  <c r="L714" i="4"/>
  <c r="E714" i="4"/>
  <c r="D714" i="4"/>
  <c r="O713" i="4"/>
  <c r="L713" i="4"/>
  <c r="E713" i="4"/>
  <c r="D713" i="4"/>
  <c r="O712" i="4"/>
  <c r="L712" i="4"/>
  <c r="E712" i="4"/>
  <c r="D712" i="4"/>
  <c r="O711" i="4"/>
  <c r="L711" i="4"/>
  <c r="E711" i="4"/>
  <c r="D711" i="4"/>
  <c r="O710" i="4"/>
  <c r="L710" i="4"/>
  <c r="E710" i="4"/>
  <c r="D710" i="4"/>
  <c r="O709" i="4"/>
  <c r="L709" i="4"/>
  <c r="E709" i="4"/>
  <c r="D709" i="4"/>
  <c r="O708" i="4"/>
  <c r="L708" i="4"/>
  <c r="E708" i="4"/>
  <c r="D708" i="4"/>
  <c r="O707" i="4"/>
  <c r="L707" i="4"/>
  <c r="E707" i="4"/>
  <c r="D707" i="4"/>
  <c r="O706" i="4"/>
  <c r="L706" i="4"/>
  <c r="E706" i="4"/>
  <c r="D706" i="4"/>
  <c r="O705" i="4"/>
  <c r="L705" i="4"/>
  <c r="E705" i="4"/>
  <c r="D705" i="4"/>
  <c r="O704" i="4"/>
  <c r="L704" i="4"/>
  <c r="E704" i="4"/>
  <c r="D704" i="4"/>
  <c r="O703" i="4"/>
  <c r="L703" i="4"/>
  <c r="E703" i="4"/>
  <c r="D703" i="4"/>
  <c r="O702" i="4"/>
  <c r="L702" i="4"/>
  <c r="E702" i="4"/>
  <c r="D702" i="4"/>
  <c r="O701" i="4"/>
  <c r="L701" i="4"/>
  <c r="E701" i="4"/>
  <c r="D701" i="4"/>
  <c r="O700" i="4"/>
  <c r="L700" i="4"/>
  <c r="E700" i="4"/>
  <c r="D700" i="4"/>
  <c r="O699" i="4"/>
  <c r="L699" i="4"/>
  <c r="E699" i="4"/>
  <c r="D699" i="4"/>
  <c r="O698" i="4"/>
  <c r="L698" i="4"/>
  <c r="E698" i="4"/>
  <c r="D698" i="4"/>
  <c r="O697" i="4"/>
  <c r="L697" i="4"/>
  <c r="E697" i="4"/>
  <c r="D697" i="4"/>
  <c r="O696" i="4"/>
  <c r="L696" i="4"/>
  <c r="E696" i="4"/>
  <c r="D696" i="4"/>
  <c r="O695" i="4"/>
  <c r="L695" i="4"/>
  <c r="E695" i="4"/>
  <c r="D695" i="4"/>
  <c r="O694" i="4"/>
  <c r="L694" i="4"/>
  <c r="E694" i="4"/>
  <c r="D694" i="4"/>
  <c r="O693" i="4"/>
  <c r="L693" i="4"/>
  <c r="E693" i="4"/>
  <c r="D693" i="4"/>
  <c r="O692" i="4"/>
  <c r="L692" i="4"/>
  <c r="E692" i="4"/>
  <c r="D692" i="4"/>
  <c r="O691" i="4"/>
  <c r="L691" i="4"/>
  <c r="E691" i="4"/>
  <c r="D691" i="4"/>
  <c r="O690" i="4"/>
  <c r="L690" i="4"/>
  <c r="E690" i="4"/>
  <c r="D690" i="4"/>
  <c r="O689" i="4"/>
  <c r="L689" i="4"/>
  <c r="E689" i="4"/>
  <c r="D689" i="4"/>
  <c r="O688" i="4"/>
  <c r="L688" i="4"/>
  <c r="E688" i="4"/>
  <c r="D688" i="4"/>
  <c r="O687" i="4"/>
  <c r="L687" i="4"/>
  <c r="E687" i="4"/>
  <c r="D687" i="4"/>
  <c r="O686" i="4"/>
  <c r="L686" i="4"/>
  <c r="E686" i="4"/>
  <c r="D686" i="4"/>
  <c r="O685" i="4"/>
  <c r="L685" i="4"/>
  <c r="E685" i="4"/>
  <c r="D685" i="4"/>
  <c r="O684" i="4"/>
  <c r="L684" i="4"/>
  <c r="E684" i="4"/>
  <c r="D684" i="4"/>
  <c r="O683" i="4"/>
  <c r="L683" i="4"/>
  <c r="E683" i="4"/>
  <c r="D683" i="4"/>
  <c r="O682" i="4"/>
  <c r="L682" i="4"/>
  <c r="E682" i="4"/>
  <c r="D682" i="4"/>
  <c r="O681" i="4"/>
  <c r="L681" i="4"/>
  <c r="E681" i="4"/>
  <c r="D681" i="4"/>
  <c r="O680" i="4"/>
  <c r="L680" i="4"/>
  <c r="E680" i="4"/>
  <c r="D680" i="4"/>
  <c r="O679" i="4"/>
  <c r="L679" i="4"/>
  <c r="E679" i="4"/>
  <c r="D679" i="4"/>
  <c r="O678" i="4"/>
  <c r="L678" i="4"/>
  <c r="E678" i="4"/>
  <c r="D678" i="4"/>
  <c r="O677" i="4"/>
  <c r="L677" i="4"/>
  <c r="E677" i="4"/>
  <c r="D677" i="4"/>
  <c r="O676" i="4"/>
  <c r="L676" i="4"/>
  <c r="E676" i="4"/>
  <c r="D676" i="4"/>
  <c r="O675" i="4"/>
  <c r="L675" i="4"/>
  <c r="E675" i="4"/>
  <c r="D675" i="4"/>
  <c r="O674" i="4"/>
  <c r="L674" i="4"/>
  <c r="E674" i="4"/>
  <c r="D674" i="4"/>
  <c r="O673" i="4"/>
  <c r="L673" i="4"/>
  <c r="E673" i="4"/>
  <c r="D673" i="4"/>
  <c r="O672" i="4"/>
  <c r="L672" i="4"/>
  <c r="E672" i="4"/>
  <c r="D672" i="4"/>
  <c r="O671" i="4"/>
  <c r="L671" i="4"/>
  <c r="E671" i="4"/>
  <c r="D671" i="4"/>
  <c r="O670" i="4"/>
  <c r="L670" i="4"/>
  <c r="E670" i="4"/>
  <c r="D670" i="4"/>
  <c r="O669" i="4"/>
  <c r="L669" i="4"/>
  <c r="E669" i="4"/>
  <c r="D669" i="4"/>
  <c r="O668" i="4"/>
  <c r="L668" i="4"/>
  <c r="E668" i="4"/>
  <c r="D668" i="4"/>
  <c r="O667" i="4"/>
  <c r="L667" i="4"/>
  <c r="E667" i="4"/>
  <c r="D667" i="4"/>
  <c r="O666" i="4"/>
  <c r="L666" i="4"/>
  <c r="E666" i="4"/>
  <c r="D666" i="4"/>
  <c r="O665" i="4"/>
  <c r="L665" i="4"/>
  <c r="E665" i="4"/>
  <c r="D665" i="4"/>
  <c r="O664" i="4"/>
  <c r="L664" i="4"/>
  <c r="E664" i="4"/>
  <c r="D664" i="4"/>
  <c r="O663" i="4"/>
  <c r="L663" i="4"/>
  <c r="E663" i="4"/>
  <c r="D663" i="4"/>
  <c r="O662" i="4"/>
  <c r="L662" i="4"/>
  <c r="E662" i="4"/>
  <c r="D662" i="4"/>
  <c r="O661" i="4"/>
  <c r="L661" i="4"/>
  <c r="E661" i="4"/>
  <c r="D661" i="4"/>
  <c r="O660" i="4"/>
  <c r="L660" i="4"/>
  <c r="E660" i="4"/>
  <c r="D660" i="4"/>
  <c r="O659" i="4"/>
  <c r="L659" i="4"/>
  <c r="E659" i="4"/>
  <c r="D659" i="4"/>
  <c r="O658" i="4"/>
  <c r="L658" i="4"/>
  <c r="E658" i="4"/>
  <c r="D658" i="4"/>
  <c r="O657" i="4"/>
  <c r="L657" i="4"/>
  <c r="E657" i="4"/>
  <c r="D657" i="4"/>
  <c r="O656" i="4"/>
  <c r="L656" i="4"/>
  <c r="E656" i="4"/>
  <c r="D656" i="4"/>
  <c r="O655" i="4"/>
  <c r="L655" i="4"/>
  <c r="E655" i="4"/>
  <c r="D655" i="4"/>
  <c r="O654" i="4"/>
  <c r="L654" i="4"/>
  <c r="E654" i="4"/>
  <c r="D654" i="4"/>
  <c r="O653" i="4"/>
  <c r="L653" i="4"/>
  <c r="E653" i="4"/>
  <c r="D653" i="4"/>
  <c r="O652" i="4"/>
  <c r="L652" i="4"/>
  <c r="E652" i="4"/>
  <c r="D652" i="4"/>
  <c r="O651" i="4"/>
  <c r="L651" i="4"/>
  <c r="E651" i="4"/>
  <c r="D651" i="4"/>
  <c r="O650" i="4"/>
  <c r="L650" i="4"/>
  <c r="E650" i="4"/>
  <c r="D650" i="4"/>
  <c r="O649" i="4"/>
  <c r="L649" i="4"/>
  <c r="E649" i="4"/>
  <c r="D649" i="4"/>
  <c r="O648" i="4"/>
  <c r="L648" i="4"/>
  <c r="E648" i="4"/>
  <c r="D648" i="4"/>
  <c r="O647" i="4"/>
  <c r="L647" i="4"/>
  <c r="E647" i="4"/>
  <c r="D647" i="4"/>
  <c r="O646" i="4"/>
  <c r="L646" i="4"/>
  <c r="E646" i="4"/>
  <c r="D646" i="4"/>
  <c r="O645" i="4"/>
  <c r="L645" i="4"/>
  <c r="E645" i="4"/>
  <c r="D645" i="4"/>
  <c r="O644" i="4"/>
  <c r="L644" i="4"/>
  <c r="E644" i="4"/>
  <c r="D644" i="4"/>
  <c r="O643" i="4"/>
  <c r="L643" i="4"/>
  <c r="E643" i="4"/>
  <c r="D643" i="4"/>
  <c r="O642" i="4"/>
  <c r="L642" i="4"/>
  <c r="E642" i="4"/>
  <c r="D642" i="4"/>
  <c r="O641" i="4"/>
  <c r="L641" i="4"/>
  <c r="E641" i="4"/>
  <c r="D641" i="4"/>
  <c r="O640" i="4"/>
  <c r="L640" i="4"/>
  <c r="E640" i="4"/>
  <c r="D640" i="4"/>
  <c r="O639" i="4"/>
  <c r="L639" i="4"/>
  <c r="E639" i="4"/>
  <c r="D639" i="4"/>
  <c r="O638" i="4"/>
  <c r="L638" i="4"/>
  <c r="E638" i="4"/>
  <c r="D638" i="4"/>
  <c r="O637" i="4"/>
  <c r="L637" i="4"/>
  <c r="E637" i="4"/>
  <c r="D637" i="4"/>
  <c r="O636" i="4"/>
  <c r="L636" i="4"/>
  <c r="E636" i="4"/>
  <c r="D636" i="4"/>
  <c r="O635" i="4"/>
  <c r="L635" i="4"/>
  <c r="E635" i="4"/>
  <c r="D635" i="4"/>
  <c r="O634" i="4"/>
  <c r="L634" i="4"/>
  <c r="E634" i="4"/>
  <c r="D634" i="4"/>
  <c r="O633" i="4"/>
  <c r="L633" i="4"/>
  <c r="E633" i="4"/>
  <c r="D633" i="4"/>
  <c r="O632" i="4"/>
  <c r="L632" i="4"/>
  <c r="E632" i="4"/>
  <c r="D632" i="4"/>
  <c r="O631" i="4"/>
  <c r="L631" i="4"/>
  <c r="E631" i="4"/>
  <c r="D631" i="4"/>
  <c r="O630" i="4"/>
  <c r="L630" i="4"/>
  <c r="E630" i="4"/>
  <c r="D630" i="4"/>
  <c r="O629" i="4"/>
  <c r="L629" i="4"/>
  <c r="E629" i="4"/>
  <c r="D629" i="4"/>
  <c r="O628" i="4"/>
  <c r="L628" i="4"/>
  <c r="E628" i="4"/>
  <c r="D628" i="4"/>
  <c r="O627" i="4"/>
  <c r="L627" i="4"/>
  <c r="E627" i="4"/>
  <c r="D627" i="4"/>
  <c r="O626" i="4"/>
  <c r="L626" i="4"/>
  <c r="E626" i="4"/>
  <c r="D626" i="4"/>
  <c r="O625" i="4"/>
  <c r="L625" i="4"/>
  <c r="E625" i="4"/>
  <c r="D625" i="4"/>
  <c r="O624" i="4"/>
  <c r="L624" i="4"/>
  <c r="E624" i="4"/>
  <c r="D624" i="4"/>
  <c r="O623" i="4"/>
  <c r="L623" i="4"/>
  <c r="E623" i="4"/>
  <c r="D623" i="4"/>
  <c r="O622" i="4"/>
  <c r="L622" i="4"/>
  <c r="E622" i="4"/>
  <c r="D622" i="4"/>
  <c r="O621" i="4"/>
  <c r="L621" i="4"/>
  <c r="E621" i="4"/>
  <c r="D621" i="4"/>
  <c r="O620" i="4"/>
  <c r="L620" i="4"/>
  <c r="E620" i="4"/>
  <c r="D620" i="4"/>
  <c r="O619" i="4"/>
  <c r="L619" i="4"/>
  <c r="E619" i="4"/>
  <c r="D619" i="4"/>
  <c r="O618" i="4"/>
  <c r="L618" i="4"/>
  <c r="E618" i="4"/>
  <c r="D618" i="4"/>
  <c r="O617" i="4"/>
  <c r="L617" i="4"/>
  <c r="E617" i="4"/>
  <c r="D617" i="4"/>
  <c r="O616" i="4"/>
  <c r="L616" i="4"/>
  <c r="E616" i="4"/>
  <c r="D616" i="4"/>
  <c r="O615" i="4"/>
  <c r="L615" i="4"/>
  <c r="E615" i="4"/>
  <c r="D615" i="4"/>
  <c r="O614" i="4"/>
  <c r="L614" i="4"/>
  <c r="E614" i="4"/>
  <c r="D614" i="4"/>
  <c r="O613" i="4"/>
  <c r="L613" i="4"/>
  <c r="E613" i="4"/>
  <c r="D613" i="4"/>
  <c r="O612" i="4"/>
  <c r="L612" i="4"/>
  <c r="E612" i="4"/>
  <c r="D612" i="4"/>
  <c r="O611" i="4"/>
  <c r="L611" i="4"/>
  <c r="E611" i="4"/>
  <c r="D611" i="4"/>
  <c r="O610" i="4"/>
  <c r="L610" i="4"/>
  <c r="E610" i="4"/>
  <c r="D610" i="4"/>
  <c r="O609" i="4"/>
  <c r="L609" i="4"/>
  <c r="E609" i="4"/>
  <c r="D609" i="4"/>
  <c r="O608" i="4"/>
  <c r="L608" i="4"/>
  <c r="E608" i="4"/>
  <c r="D608" i="4"/>
  <c r="O607" i="4"/>
  <c r="L607" i="4"/>
  <c r="E607" i="4"/>
  <c r="D607" i="4"/>
  <c r="O606" i="4"/>
  <c r="L606" i="4"/>
  <c r="E606" i="4"/>
  <c r="D606" i="4"/>
  <c r="O605" i="4"/>
  <c r="L605" i="4"/>
  <c r="E605" i="4"/>
  <c r="D605" i="4"/>
  <c r="O604" i="4"/>
  <c r="L604" i="4"/>
  <c r="E604" i="4"/>
  <c r="D604" i="4"/>
  <c r="O603" i="4"/>
  <c r="L603" i="4"/>
  <c r="E603" i="4"/>
  <c r="D603" i="4"/>
  <c r="O602" i="4"/>
  <c r="L602" i="4"/>
  <c r="E602" i="4"/>
  <c r="D602" i="4"/>
  <c r="O601" i="4"/>
  <c r="L601" i="4"/>
  <c r="E601" i="4"/>
  <c r="D601" i="4"/>
  <c r="O600" i="4"/>
  <c r="L600" i="4"/>
  <c r="E600" i="4"/>
  <c r="D600" i="4"/>
  <c r="O599" i="4"/>
  <c r="L599" i="4"/>
  <c r="E599" i="4"/>
  <c r="D599" i="4"/>
  <c r="O598" i="4"/>
  <c r="L598" i="4"/>
  <c r="E598" i="4"/>
  <c r="D598" i="4"/>
  <c r="O597" i="4"/>
  <c r="L597" i="4"/>
  <c r="E597" i="4"/>
  <c r="D597" i="4"/>
  <c r="O596" i="4"/>
  <c r="L596" i="4"/>
  <c r="E596" i="4"/>
  <c r="D596" i="4"/>
  <c r="O595" i="4"/>
  <c r="L595" i="4"/>
  <c r="E595" i="4"/>
  <c r="D595" i="4"/>
  <c r="O594" i="4"/>
  <c r="L594" i="4"/>
  <c r="E594" i="4"/>
  <c r="D594" i="4"/>
  <c r="O593" i="4"/>
  <c r="L593" i="4"/>
  <c r="E593" i="4"/>
  <c r="D593" i="4"/>
  <c r="O592" i="4"/>
  <c r="L592" i="4"/>
  <c r="E592" i="4"/>
  <c r="D592" i="4"/>
  <c r="O591" i="4"/>
  <c r="L591" i="4"/>
  <c r="E591" i="4"/>
  <c r="D591" i="4"/>
  <c r="O590" i="4"/>
  <c r="L590" i="4"/>
  <c r="E590" i="4"/>
  <c r="D590" i="4"/>
  <c r="O589" i="4"/>
  <c r="L589" i="4"/>
  <c r="E589" i="4"/>
  <c r="D589" i="4"/>
  <c r="O588" i="4"/>
  <c r="L588" i="4"/>
  <c r="E588" i="4"/>
  <c r="D588" i="4"/>
  <c r="O587" i="4"/>
  <c r="L587" i="4"/>
  <c r="E587" i="4"/>
  <c r="D587" i="4"/>
  <c r="O586" i="4"/>
  <c r="L586" i="4"/>
  <c r="E586" i="4"/>
  <c r="D586" i="4"/>
  <c r="O585" i="4"/>
  <c r="L585" i="4"/>
  <c r="E585" i="4"/>
  <c r="D585" i="4"/>
  <c r="O584" i="4"/>
  <c r="L584" i="4"/>
  <c r="E584" i="4"/>
  <c r="D584" i="4"/>
  <c r="O583" i="4"/>
  <c r="L583" i="4"/>
  <c r="E583" i="4"/>
  <c r="D583" i="4"/>
  <c r="O582" i="4"/>
  <c r="L582" i="4"/>
  <c r="E582" i="4"/>
  <c r="D582" i="4"/>
  <c r="O581" i="4"/>
  <c r="L581" i="4"/>
  <c r="E581" i="4"/>
  <c r="D581" i="4"/>
  <c r="O580" i="4"/>
  <c r="L580" i="4"/>
  <c r="E580" i="4"/>
  <c r="D580" i="4"/>
  <c r="O579" i="4"/>
  <c r="L579" i="4"/>
  <c r="E579" i="4"/>
  <c r="D579" i="4"/>
  <c r="O578" i="4"/>
  <c r="L578" i="4"/>
  <c r="E578" i="4"/>
  <c r="D578" i="4"/>
  <c r="O577" i="4"/>
  <c r="L577" i="4"/>
  <c r="E577" i="4"/>
  <c r="D577" i="4"/>
  <c r="O576" i="4"/>
  <c r="L576" i="4"/>
  <c r="E576" i="4"/>
  <c r="D576" i="4"/>
  <c r="O575" i="4"/>
  <c r="L575" i="4"/>
  <c r="E575" i="4"/>
  <c r="D575" i="4"/>
  <c r="O574" i="4"/>
  <c r="L574" i="4"/>
  <c r="E574" i="4"/>
  <c r="D574" i="4"/>
  <c r="O573" i="4"/>
  <c r="L573" i="4"/>
  <c r="E573" i="4"/>
  <c r="D573" i="4"/>
  <c r="O572" i="4"/>
  <c r="L572" i="4"/>
  <c r="E572" i="4"/>
  <c r="D572" i="4"/>
  <c r="O571" i="4"/>
  <c r="L571" i="4"/>
  <c r="E571" i="4"/>
  <c r="D571" i="4"/>
  <c r="O570" i="4"/>
  <c r="L570" i="4"/>
  <c r="E570" i="4"/>
  <c r="D570" i="4"/>
  <c r="O569" i="4"/>
  <c r="L569" i="4"/>
  <c r="E569" i="4"/>
  <c r="D569" i="4"/>
  <c r="O568" i="4"/>
  <c r="L568" i="4"/>
  <c r="E568" i="4"/>
  <c r="D568" i="4"/>
  <c r="O567" i="4"/>
  <c r="L567" i="4"/>
  <c r="E567" i="4"/>
  <c r="D567" i="4"/>
  <c r="O566" i="4"/>
  <c r="L566" i="4"/>
  <c r="E566" i="4"/>
  <c r="D566" i="4"/>
  <c r="O565" i="4"/>
  <c r="L565" i="4"/>
  <c r="E565" i="4"/>
  <c r="D565" i="4"/>
  <c r="O564" i="4"/>
  <c r="L564" i="4"/>
  <c r="E564" i="4"/>
  <c r="D564" i="4"/>
  <c r="O563" i="4"/>
  <c r="L563" i="4"/>
  <c r="E563" i="4"/>
  <c r="D563" i="4"/>
  <c r="O562" i="4"/>
  <c r="L562" i="4"/>
  <c r="E562" i="4"/>
  <c r="D562" i="4"/>
  <c r="O561" i="4"/>
  <c r="L561" i="4"/>
  <c r="E561" i="4"/>
  <c r="D561" i="4"/>
  <c r="O560" i="4"/>
  <c r="L560" i="4"/>
  <c r="E560" i="4"/>
  <c r="D560" i="4"/>
  <c r="O559" i="4"/>
  <c r="L559" i="4"/>
  <c r="E559" i="4"/>
  <c r="D559" i="4"/>
  <c r="O558" i="4"/>
  <c r="L558" i="4"/>
  <c r="E558" i="4"/>
  <c r="D558" i="4"/>
  <c r="O557" i="4"/>
  <c r="L557" i="4"/>
  <c r="E557" i="4"/>
  <c r="D557" i="4"/>
  <c r="O556" i="4"/>
  <c r="L556" i="4"/>
  <c r="E556" i="4"/>
  <c r="D556" i="4"/>
  <c r="O555" i="4"/>
  <c r="L555" i="4"/>
  <c r="E555" i="4"/>
  <c r="D555" i="4"/>
  <c r="O554" i="4"/>
  <c r="L554" i="4"/>
  <c r="E554" i="4"/>
  <c r="D554" i="4"/>
  <c r="O553" i="4"/>
  <c r="L553" i="4"/>
  <c r="E553" i="4"/>
  <c r="D553" i="4"/>
  <c r="O552" i="4"/>
  <c r="L552" i="4"/>
  <c r="E552" i="4"/>
  <c r="D552" i="4"/>
  <c r="O551" i="4"/>
  <c r="L551" i="4"/>
  <c r="E551" i="4"/>
  <c r="D551" i="4"/>
  <c r="O550" i="4"/>
  <c r="L550" i="4"/>
  <c r="E550" i="4"/>
  <c r="D550" i="4"/>
  <c r="O549" i="4"/>
  <c r="L549" i="4"/>
  <c r="E549" i="4"/>
  <c r="D549" i="4"/>
  <c r="O548" i="4"/>
  <c r="L548" i="4"/>
  <c r="E548" i="4"/>
  <c r="D548" i="4"/>
  <c r="O547" i="4"/>
  <c r="L547" i="4"/>
  <c r="E547" i="4"/>
  <c r="D547" i="4"/>
  <c r="O546" i="4"/>
  <c r="L546" i="4"/>
  <c r="E546" i="4"/>
  <c r="D546" i="4"/>
  <c r="O545" i="4"/>
  <c r="L545" i="4"/>
  <c r="E545" i="4"/>
  <c r="D545" i="4"/>
  <c r="O544" i="4"/>
  <c r="L544" i="4"/>
  <c r="E544" i="4"/>
  <c r="D544" i="4"/>
  <c r="O543" i="4"/>
  <c r="L543" i="4"/>
  <c r="E543" i="4"/>
  <c r="D543" i="4"/>
  <c r="O542" i="4"/>
  <c r="L542" i="4"/>
  <c r="E542" i="4"/>
  <c r="D542" i="4"/>
  <c r="O541" i="4"/>
  <c r="L541" i="4"/>
  <c r="E541" i="4"/>
  <c r="D541" i="4"/>
  <c r="O540" i="4"/>
  <c r="L540" i="4"/>
  <c r="E540" i="4"/>
  <c r="D540" i="4"/>
  <c r="O539" i="4"/>
  <c r="L539" i="4"/>
  <c r="E539" i="4"/>
  <c r="D539" i="4"/>
  <c r="O538" i="4"/>
  <c r="L538" i="4"/>
  <c r="E538" i="4"/>
  <c r="D538" i="4"/>
  <c r="O537" i="4"/>
  <c r="L537" i="4"/>
  <c r="E537" i="4"/>
  <c r="D537" i="4"/>
  <c r="O536" i="4"/>
  <c r="L536" i="4"/>
  <c r="E536" i="4"/>
  <c r="D536" i="4"/>
  <c r="O535" i="4"/>
  <c r="L535" i="4"/>
  <c r="E535" i="4"/>
  <c r="D535" i="4"/>
  <c r="O534" i="4"/>
  <c r="L534" i="4"/>
  <c r="E534" i="4"/>
  <c r="D534" i="4"/>
  <c r="O533" i="4"/>
  <c r="L533" i="4"/>
  <c r="E533" i="4"/>
  <c r="D533" i="4"/>
  <c r="O532" i="4"/>
  <c r="L532" i="4"/>
  <c r="E532" i="4"/>
  <c r="D532" i="4"/>
  <c r="O531" i="4"/>
  <c r="L531" i="4"/>
  <c r="E531" i="4"/>
  <c r="D531" i="4"/>
  <c r="O530" i="4"/>
  <c r="L530" i="4"/>
  <c r="E530" i="4"/>
  <c r="D530" i="4"/>
  <c r="O529" i="4"/>
  <c r="L529" i="4"/>
  <c r="E529" i="4"/>
  <c r="D529" i="4"/>
  <c r="O528" i="4"/>
  <c r="L528" i="4"/>
  <c r="E528" i="4"/>
  <c r="D528" i="4"/>
  <c r="O527" i="4"/>
  <c r="L527" i="4"/>
  <c r="E527" i="4"/>
  <c r="D527" i="4"/>
  <c r="O526" i="4"/>
  <c r="L526" i="4"/>
  <c r="E526" i="4"/>
  <c r="D526" i="4"/>
  <c r="O525" i="4"/>
  <c r="L525" i="4"/>
  <c r="E525" i="4"/>
  <c r="D525" i="4"/>
  <c r="O524" i="4"/>
  <c r="L524" i="4"/>
  <c r="E524" i="4"/>
  <c r="D524" i="4"/>
  <c r="O523" i="4"/>
  <c r="L523" i="4"/>
  <c r="E523" i="4"/>
  <c r="D523" i="4"/>
  <c r="O522" i="4"/>
  <c r="L522" i="4"/>
  <c r="E522" i="4"/>
  <c r="D522" i="4"/>
  <c r="O521" i="4"/>
  <c r="L521" i="4"/>
  <c r="E521" i="4"/>
  <c r="D521" i="4"/>
  <c r="O520" i="4"/>
  <c r="L520" i="4"/>
  <c r="E520" i="4"/>
  <c r="D520" i="4"/>
  <c r="O519" i="4"/>
  <c r="L519" i="4"/>
  <c r="E519" i="4"/>
  <c r="D519" i="4"/>
  <c r="O518" i="4"/>
  <c r="L518" i="4"/>
  <c r="E518" i="4"/>
  <c r="D518" i="4"/>
  <c r="O517" i="4"/>
  <c r="L517" i="4"/>
  <c r="E517" i="4"/>
  <c r="D517" i="4"/>
  <c r="O516" i="4"/>
  <c r="L516" i="4"/>
  <c r="E516" i="4"/>
  <c r="D516" i="4"/>
  <c r="O515" i="4"/>
  <c r="L515" i="4"/>
  <c r="E515" i="4"/>
  <c r="D515" i="4"/>
  <c r="O514" i="4"/>
  <c r="L514" i="4"/>
  <c r="E514" i="4"/>
  <c r="D514" i="4"/>
  <c r="O513" i="4"/>
  <c r="L513" i="4"/>
  <c r="E513" i="4"/>
  <c r="D513" i="4"/>
  <c r="O512" i="4"/>
  <c r="L512" i="4"/>
  <c r="E512" i="4"/>
  <c r="D512" i="4"/>
  <c r="O511" i="4"/>
  <c r="L511" i="4"/>
  <c r="E511" i="4"/>
  <c r="D511" i="4"/>
  <c r="O510" i="4"/>
  <c r="L510" i="4"/>
  <c r="E510" i="4"/>
  <c r="D510" i="4"/>
  <c r="O509" i="4"/>
  <c r="L509" i="4"/>
  <c r="E509" i="4"/>
  <c r="D509" i="4"/>
  <c r="O508" i="4"/>
  <c r="L508" i="4"/>
  <c r="E508" i="4"/>
  <c r="D508" i="4"/>
  <c r="O507" i="4"/>
  <c r="L507" i="4"/>
  <c r="E507" i="4"/>
  <c r="D507" i="4"/>
  <c r="O506" i="4"/>
  <c r="L506" i="4"/>
  <c r="E506" i="4"/>
  <c r="D506" i="4"/>
  <c r="O505" i="4"/>
  <c r="L505" i="4"/>
  <c r="E505" i="4"/>
  <c r="D505" i="4"/>
  <c r="O504" i="4"/>
  <c r="L504" i="4"/>
  <c r="E504" i="4"/>
  <c r="D504" i="4"/>
  <c r="O503" i="4"/>
  <c r="L503" i="4"/>
  <c r="E503" i="4"/>
  <c r="D503" i="4"/>
  <c r="O502" i="4"/>
  <c r="L502" i="4"/>
  <c r="E502" i="4"/>
  <c r="D502" i="4"/>
  <c r="O501" i="4"/>
  <c r="L501" i="4"/>
  <c r="E501" i="4"/>
  <c r="D501" i="4"/>
  <c r="O500" i="4"/>
  <c r="L500" i="4"/>
  <c r="E500" i="4"/>
  <c r="D500" i="4"/>
  <c r="O499" i="4"/>
  <c r="L499" i="4"/>
  <c r="E499" i="4"/>
  <c r="D499" i="4"/>
  <c r="O498" i="4"/>
  <c r="L498" i="4"/>
  <c r="E498" i="4"/>
  <c r="D498" i="4"/>
  <c r="O497" i="4"/>
  <c r="L497" i="4"/>
  <c r="E497" i="4"/>
  <c r="D497" i="4"/>
  <c r="O496" i="4"/>
  <c r="L496" i="4"/>
  <c r="E496" i="4"/>
  <c r="D496" i="4"/>
  <c r="O495" i="4"/>
  <c r="L495" i="4"/>
  <c r="E495" i="4"/>
  <c r="D495" i="4"/>
  <c r="O494" i="4"/>
  <c r="L494" i="4"/>
  <c r="E494" i="4"/>
  <c r="D494" i="4"/>
  <c r="O493" i="4"/>
  <c r="L493" i="4"/>
  <c r="E493" i="4"/>
  <c r="D493" i="4"/>
  <c r="O492" i="4"/>
  <c r="L492" i="4"/>
  <c r="E492" i="4"/>
  <c r="D492" i="4"/>
  <c r="O491" i="4"/>
  <c r="L491" i="4"/>
  <c r="E491" i="4"/>
  <c r="D491" i="4"/>
  <c r="O490" i="4"/>
  <c r="L490" i="4"/>
  <c r="E490" i="4"/>
  <c r="D490" i="4"/>
  <c r="O489" i="4"/>
  <c r="L489" i="4"/>
  <c r="E489" i="4"/>
  <c r="D489" i="4"/>
  <c r="O488" i="4"/>
  <c r="L488" i="4"/>
  <c r="E488" i="4"/>
  <c r="D488" i="4"/>
  <c r="O487" i="4"/>
  <c r="L487" i="4"/>
  <c r="E487" i="4"/>
  <c r="D487" i="4"/>
  <c r="O486" i="4"/>
  <c r="L486" i="4"/>
  <c r="E486" i="4"/>
  <c r="D486" i="4"/>
  <c r="O485" i="4"/>
  <c r="L485" i="4"/>
  <c r="E485" i="4"/>
  <c r="D485" i="4"/>
  <c r="O484" i="4"/>
  <c r="L484" i="4"/>
  <c r="E484" i="4"/>
  <c r="D484" i="4"/>
  <c r="O483" i="4"/>
  <c r="L483" i="4"/>
  <c r="E483" i="4"/>
  <c r="D483" i="4"/>
  <c r="O482" i="4"/>
  <c r="L482" i="4"/>
  <c r="E482" i="4"/>
  <c r="D482" i="4"/>
  <c r="O481" i="4"/>
  <c r="L481" i="4"/>
  <c r="E481" i="4"/>
  <c r="D481" i="4"/>
  <c r="O480" i="4"/>
  <c r="L480" i="4"/>
  <c r="E480" i="4"/>
  <c r="D480" i="4"/>
  <c r="O479" i="4"/>
  <c r="L479" i="4"/>
  <c r="E479" i="4"/>
  <c r="D479" i="4"/>
  <c r="O478" i="4"/>
  <c r="L478" i="4"/>
  <c r="E478" i="4"/>
  <c r="D478" i="4"/>
  <c r="O477" i="4"/>
  <c r="L477" i="4"/>
  <c r="E477" i="4"/>
  <c r="D477" i="4"/>
  <c r="O476" i="4"/>
  <c r="L476" i="4"/>
  <c r="E476" i="4"/>
  <c r="D476" i="4"/>
  <c r="O475" i="4"/>
  <c r="L475" i="4"/>
  <c r="E475" i="4"/>
  <c r="D475" i="4"/>
  <c r="O474" i="4"/>
  <c r="L474" i="4"/>
  <c r="E474" i="4"/>
  <c r="D474" i="4"/>
  <c r="O473" i="4"/>
  <c r="L473" i="4"/>
  <c r="E473" i="4"/>
  <c r="D473" i="4"/>
  <c r="O472" i="4"/>
  <c r="L472" i="4"/>
  <c r="E472" i="4"/>
  <c r="D472" i="4"/>
  <c r="O471" i="4"/>
  <c r="L471" i="4"/>
  <c r="E471" i="4"/>
  <c r="D471" i="4"/>
  <c r="O470" i="4"/>
  <c r="L470" i="4"/>
  <c r="E470" i="4"/>
  <c r="D470" i="4"/>
  <c r="O469" i="4"/>
  <c r="L469" i="4"/>
  <c r="E469" i="4"/>
  <c r="D469" i="4"/>
  <c r="O468" i="4"/>
  <c r="L468" i="4"/>
  <c r="E468" i="4"/>
  <c r="D468" i="4"/>
  <c r="O467" i="4"/>
  <c r="L467" i="4"/>
  <c r="E467" i="4"/>
  <c r="D467" i="4"/>
  <c r="O466" i="4"/>
  <c r="L466" i="4"/>
  <c r="E466" i="4"/>
  <c r="D466" i="4"/>
  <c r="O465" i="4"/>
  <c r="L465" i="4"/>
  <c r="E465" i="4"/>
  <c r="D465" i="4"/>
  <c r="O464" i="4"/>
  <c r="L464" i="4"/>
  <c r="E464" i="4"/>
  <c r="D464" i="4"/>
  <c r="O463" i="4"/>
  <c r="L463" i="4"/>
  <c r="E463" i="4"/>
  <c r="D463" i="4"/>
  <c r="O462" i="4"/>
  <c r="L462" i="4"/>
  <c r="E462" i="4"/>
  <c r="D462" i="4"/>
  <c r="O461" i="4"/>
  <c r="L461" i="4"/>
  <c r="E461" i="4"/>
  <c r="D461" i="4"/>
  <c r="O460" i="4"/>
  <c r="L460" i="4"/>
  <c r="E460" i="4"/>
  <c r="D460" i="4"/>
  <c r="O459" i="4"/>
  <c r="L459" i="4"/>
  <c r="E459" i="4"/>
  <c r="D459" i="4"/>
  <c r="O458" i="4"/>
  <c r="L458" i="4"/>
  <c r="E458" i="4"/>
  <c r="D458" i="4"/>
  <c r="O457" i="4"/>
  <c r="L457" i="4"/>
  <c r="E457" i="4"/>
  <c r="D457" i="4"/>
  <c r="O456" i="4"/>
  <c r="L456" i="4"/>
  <c r="E456" i="4"/>
  <c r="D456" i="4"/>
  <c r="O455" i="4"/>
  <c r="L455" i="4"/>
  <c r="E455" i="4"/>
  <c r="D455" i="4"/>
  <c r="O454" i="4"/>
  <c r="L454" i="4"/>
  <c r="E454" i="4"/>
  <c r="D454" i="4"/>
  <c r="O453" i="4"/>
  <c r="L453" i="4"/>
  <c r="E453" i="4"/>
  <c r="D453" i="4"/>
  <c r="O452" i="4"/>
  <c r="L452" i="4"/>
  <c r="E452" i="4"/>
  <c r="D452" i="4"/>
  <c r="O451" i="4"/>
  <c r="L451" i="4"/>
  <c r="E451" i="4"/>
  <c r="D451" i="4"/>
  <c r="O450" i="4"/>
  <c r="L450" i="4"/>
  <c r="E450" i="4"/>
  <c r="D450" i="4"/>
  <c r="O449" i="4"/>
  <c r="L449" i="4"/>
  <c r="E449" i="4"/>
  <c r="D449" i="4"/>
  <c r="O448" i="4"/>
  <c r="L448" i="4"/>
  <c r="E448" i="4"/>
  <c r="D448" i="4"/>
  <c r="O447" i="4"/>
  <c r="L447" i="4"/>
  <c r="E447" i="4"/>
  <c r="D447" i="4"/>
  <c r="O446" i="4"/>
  <c r="L446" i="4"/>
  <c r="E446" i="4"/>
  <c r="D446" i="4"/>
  <c r="O445" i="4"/>
  <c r="L445" i="4"/>
  <c r="E445" i="4"/>
  <c r="D445" i="4"/>
  <c r="O444" i="4"/>
  <c r="L444" i="4"/>
  <c r="E444" i="4"/>
  <c r="D444" i="4"/>
  <c r="O443" i="4"/>
  <c r="L443" i="4"/>
  <c r="E443" i="4"/>
  <c r="D443" i="4"/>
  <c r="O442" i="4"/>
  <c r="L442" i="4"/>
  <c r="E442" i="4"/>
  <c r="D442" i="4"/>
  <c r="O441" i="4"/>
  <c r="L441" i="4"/>
  <c r="E441" i="4"/>
  <c r="D441" i="4"/>
  <c r="O440" i="4"/>
  <c r="L440" i="4"/>
  <c r="E440" i="4"/>
  <c r="D440" i="4"/>
  <c r="O439" i="4"/>
  <c r="L439" i="4"/>
  <c r="E439" i="4"/>
  <c r="D439" i="4"/>
  <c r="O438" i="4"/>
  <c r="L438" i="4"/>
  <c r="E438" i="4"/>
  <c r="D438" i="4"/>
  <c r="O437" i="4"/>
  <c r="L437" i="4"/>
  <c r="E437" i="4"/>
  <c r="D437" i="4"/>
  <c r="O436" i="4"/>
  <c r="L436" i="4"/>
  <c r="E436" i="4"/>
  <c r="D436" i="4"/>
  <c r="O435" i="4"/>
  <c r="L435" i="4"/>
  <c r="E435" i="4"/>
  <c r="D435" i="4"/>
  <c r="O434" i="4"/>
  <c r="L434" i="4"/>
  <c r="E434" i="4"/>
  <c r="D434" i="4"/>
  <c r="O433" i="4"/>
  <c r="L433" i="4"/>
  <c r="E433" i="4"/>
  <c r="D433" i="4"/>
  <c r="O432" i="4"/>
  <c r="L432" i="4"/>
  <c r="E432" i="4"/>
  <c r="D432" i="4"/>
  <c r="O431" i="4"/>
  <c r="L431" i="4"/>
  <c r="E431" i="4"/>
  <c r="D431" i="4"/>
  <c r="O430" i="4"/>
  <c r="L430" i="4"/>
  <c r="E430" i="4"/>
  <c r="D430" i="4"/>
  <c r="O429" i="4"/>
  <c r="L429" i="4"/>
  <c r="E429" i="4"/>
  <c r="D429" i="4"/>
  <c r="O428" i="4"/>
  <c r="L428" i="4"/>
  <c r="E428" i="4"/>
  <c r="D428" i="4"/>
  <c r="O427" i="4"/>
  <c r="L427" i="4"/>
  <c r="E427" i="4"/>
  <c r="D427" i="4"/>
  <c r="O426" i="4"/>
  <c r="L426" i="4"/>
  <c r="E426" i="4"/>
  <c r="D426" i="4"/>
  <c r="O425" i="4"/>
  <c r="L425" i="4"/>
  <c r="E425" i="4"/>
  <c r="D425" i="4"/>
  <c r="O424" i="4"/>
  <c r="L424" i="4"/>
  <c r="E424" i="4"/>
  <c r="D424" i="4"/>
  <c r="O423" i="4"/>
  <c r="L423" i="4"/>
  <c r="E423" i="4"/>
  <c r="D423" i="4"/>
  <c r="O422" i="4"/>
  <c r="L422" i="4"/>
  <c r="E422" i="4"/>
  <c r="D422" i="4"/>
  <c r="O421" i="4"/>
  <c r="L421" i="4"/>
  <c r="E421" i="4"/>
  <c r="D421" i="4"/>
  <c r="O420" i="4"/>
  <c r="L420" i="4"/>
  <c r="E420" i="4"/>
  <c r="D420" i="4"/>
  <c r="O419" i="4"/>
  <c r="L419" i="4"/>
  <c r="E419" i="4"/>
  <c r="D419" i="4"/>
  <c r="O418" i="4"/>
  <c r="L418" i="4"/>
  <c r="E418" i="4"/>
  <c r="D418" i="4"/>
  <c r="O417" i="4"/>
  <c r="L417" i="4"/>
  <c r="E417" i="4"/>
  <c r="D417" i="4"/>
  <c r="O416" i="4"/>
  <c r="L416" i="4"/>
  <c r="E416" i="4"/>
  <c r="D416" i="4"/>
  <c r="O415" i="4"/>
  <c r="L415" i="4"/>
  <c r="E415" i="4"/>
  <c r="D415" i="4"/>
  <c r="O414" i="4"/>
  <c r="L414" i="4"/>
  <c r="E414" i="4"/>
  <c r="D414" i="4"/>
  <c r="O413" i="4"/>
  <c r="L413" i="4"/>
  <c r="E413" i="4"/>
  <c r="D413" i="4"/>
  <c r="O412" i="4"/>
  <c r="L412" i="4"/>
  <c r="E412" i="4"/>
  <c r="D412" i="4"/>
  <c r="O411" i="4"/>
  <c r="L411" i="4"/>
  <c r="E411" i="4"/>
  <c r="D411" i="4"/>
  <c r="O410" i="4"/>
  <c r="L410" i="4"/>
  <c r="E410" i="4"/>
  <c r="D410" i="4"/>
  <c r="O409" i="4"/>
  <c r="L409" i="4"/>
  <c r="E409" i="4"/>
  <c r="D409" i="4"/>
  <c r="O408" i="4"/>
  <c r="L408" i="4"/>
  <c r="E408" i="4"/>
  <c r="D408" i="4"/>
  <c r="O407" i="4"/>
  <c r="L407" i="4"/>
  <c r="E407" i="4"/>
  <c r="D407" i="4"/>
  <c r="O406" i="4"/>
  <c r="L406" i="4"/>
  <c r="E406" i="4"/>
  <c r="D406" i="4"/>
  <c r="O405" i="4"/>
  <c r="L405" i="4"/>
  <c r="E405" i="4"/>
  <c r="D405" i="4"/>
  <c r="O404" i="4"/>
  <c r="L404" i="4"/>
  <c r="E404" i="4"/>
  <c r="D404" i="4"/>
  <c r="O403" i="4"/>
  <c r="L403" i="4"/>
  <c r="E403" i="4"/>
  <c r="D403" i="4"/>
  <c r="O402" i="4"/>
  <c r="L402" i="4"/>
  <c r="E402" i="4"/>
  <c r="D402" i="4"/>
  <c r="O401" i="4"/>
  <c r="L401" i="4"/>
  <c r="E401" i="4"/>
  <c r="D401" i="4"/>
  <c r="O400" i="4"/>
  <c r="L400" i="4"/>
  <c r="E400" i="4"/>
  <c r="D400" i="4"/>
  <c r="O399" i="4"/>
  <c r="L399" i="4"/>
  <c r="E399" i="4"/>
  <c r="D399" i="4"/>
  <c r="O398" i="4"/>
  <c r="L398" i="4"/>
  <c r="E398" i="4"/>
  <c r="D398" i="4"/>
  <c r="O397" i="4"/>
  <c r="L397" i="4"/>
  <c r="E397" i="4"/>
  <c r="D397" i="4"/>
  <c r="O396" i="4"/>
  <c r="L396" i="4"/>
  <c r="E396" i="4"/>
  <c r="D396" i="4"/>
  <c r="O395" i="4"/>
  <c r="L395" i="4"/>
  <c r="E395" i="4"/>
  <c r="D395" i="4"/>
  <c r="O394" i="4"/>
  <c r="L394" i="4"/>
  <c r="E394" i="4"/>
  <c r="D394" i="4"/>
  <c r="O393" i="4"/>
  <c r="L393" i="4"/>
  <c r="E393" i="4"/>
  <c r="D393" i="4"/>
  <c r="O392" i="4"/>
  <c r="L392" i="4"/>
  <c r="E392" i="4"/>
  <c r="D392" i="4"/>
  <c r="O391" i="4"/>
  <c r="L391" i="4"/>
  <c r="E391" i="4"/>
  <c r="D391" i="4"/>
  <c r="O390" i="4"/>
  <c r="L390" i="4"/>
  <c r="E390" i="4"/>
  <c r="D390" i="4"/>
  <c r="O389" i="4"/>
  <c r="L389" i="4"/>
  <c r="E389" i="4"/>
  <c r="D389" i="4"/>
  <c r="O388" i="4"/>
  <c r="L388" i="4"/>
  <c r="E388" i="4"/>
  <c r="D388" i="4"/>
  <c r="O387" i="4"/>
  <c r="L387" i="4"/>
  <c r="E387" i="4"/>
  <c r="D387" i="4"/>
  <c r="O386" i="4"/>
  <c r="L386" i="4"/>
  <c r="E386" i="4"/>
  <c r="D386" i="4"/>
  <c r="O385" i="4"/>
  <c r="L385" i="4"/>
  <c r="E385" i="4"/>
  <c r="D385" i="4"/>
  <c r="O384" i="4"/>
  <c r="L384" i="4"/>
  <c r="E384" i="4"/>
  <c r="D384" i="4"/>
  <c r="O383" i="4"/>
  <c r="L383" i="4"/>
  <c r="E383" i="4"/>
  <c r="D383" i="4"/>
  <c r="O382" i="4"/>
  <c r="L382" i="4"/>
  <c r="E382" i="4"/>
  <c r="D382" i="4"/>
  <c r="O381" i="4"/>
  <c r="L381" i="4"/>
  <c r="E381" i="4"/>
  <c r="D381" i="4"/>
  <c r="O380" i="4"/>
  <c r="L380" i="4"/>
  <c r="E380" i="4"/>
  <c r="D380" i="4"/>
  <c r="O379" i="4"/>
  <c r="L379" i="4"/>
  <c r="E379" i="4"/>
  <c r="D379" i="4"/>
  <c r="O378" i="4"/>
  <c r="L378" i="4"/>
  <c r="E378" i="4"/>
  <c r="D378" i="4"/>
  <c r="O377" i="4"/>
  <c r="L377" i="4"/>
  <c r="E377" i="4"/>
  <c r="D377" i="4"/>
  <c r="O376" i="4"/>
  <c r="L376" i="4"/>
  <c r="E376" i="4"/>
  <c r="D376" i="4"/>
  <c r="O375" i="4"/>
  <c r="L375" i="4"/>
  <c r="E375" i="4"/>
  <c r="D375" i="4"/>
  <c r="O374" i="4"/>
  <c r="L374" i="4"/>
  <c r="E374" i="4"/>
  <c r="D374" i="4"/>
  <c r="O373" i="4"/>
  <c r="L373" i="4"/>
  <c r="E373" i="4"/>
  <c r="D373" i="4"/>
  <c r="O372" i="4"/>
  <c r="L372" i="4"/>
  <c r="E372" i="4"/>
  <c r="D372" i="4"/>
  <c r="O371" i="4"/>
  <c r="L371" i="4"/>
  <c r="E371" i="4"/>
  <c r="D371" i="4"/>
  <c r="O370" i="4"/>
  <c r="L370" i="4"/>
  <c r="E370" i="4"/>
  <c r="D370" i="4"/>
  <c r="O369" i="4"/>
  <c r="L369" i="4"/>
  <c r="E369" i="4"/>
  <c r="D369" i="4"/>
  <c r="O368" i="4"/>
  <c r="L368" i="4"/>
  <c r="E368" i="4"/>
  <c r="D368" i="4"/>
  <c r="O367" i="4"/>
  <c r="L367" i="4"/>
  <c r="E367" i="4"/>
  <c r="D367" i="4"/>
  <c r="O366" i="4"/>
  <c r="L366" i="4"/>
  <c r="E366" i="4"/>
  <c r="D366" i="4"/>
  <c r="O365" i="4"/>
  <c r="L365" i="4"/>
  <c r="E365" i="4"/>
  <c r="D365" i="4"/>
  <c r="O364" i="4"/>
  <c r="L364" i="4"/>
  <c r="E364" i="4"/>
  <c r="D364" i="4"/>
  <c r="O363" i="4"/>
  <c r="L363" i="4"/>
  <c r="E363" i="4"/>
  <c r="D363" i="4"/>
  <c r="O362" i="4"/>
  <c r="L362" i="4"/>
  <c r="E362" i="4"/>
  <c r="D362" i="4"/>
  <c r="O361" i="4"/>
  <c r="L361" i="4"/>
  <c r="E361" i="4"/>
  <c r="D361" i="4"/>
  <c r="O360" i="4"/>
  <c r="L360" i="4"/>
  <c r="E360" i="4"/>
  <c r="D360" i="4"/>
  <c r="O359" i="4"/>
  <c r="L359" i="4"/>
  <c r="E359" i="4"/>
  <c r="D359" i="4"/>
  <c r="O358" i="4"/>
  <c r="L358" i="4"/>
  <c r="E358" i="4"/>
  <c r="D358" i="4"/>
  <c r="O357" i="4"/>
  <c r="L357" i="4"/>
  <c r="E357" i="4"/>
  <c r="D357" i="4"/>
  <c r="O356" i="4"/>
  <c r="L356" i="4"/>
  <c r="E356" i="4"/>
  <c r="D356" i="4"/>
  <c r="O355" i="4"/>
  <c r="L355" i="4"/>
  <c r="E355" i="4"/>
  <c r="D355" i="4"/>
  <c r="O354" i="4"/>
  <c r="L354" i="4"/>
  <c r="E354" i="4"/>
  <c r="D354" i="4"/>
  <c r="O353" i="4"/>
  <c r="L353" i="4"/>
  <c r="E353" i="4"/>
  <c r="D353" i="4"/>
  <c r="O352" i="4"/>
  <c r="L352" i="4"/>
  <c r="E352" i="4"/>
  <c r="D352" i="4"/>
  <c r="O351" i="4"/>
  <c r="L351" i="4"/>
  <c r="E351" i="4"/>
  <c r="D351" i="4"/>
  <c r="O350" i="4"/>
  <c r="L350" i="4"/>
  <c r="E350" i="4"/>
  <c r="D350" i="4"/>
  <c r="O349" i="4"/>
  <c r="L349" i="4"/>
  <c r="E349" i="4"/>
  <c r="D349" i="4"/>
  <c r="O348" i="4"/>
  <c r="L348" i="4"/>
  <c r="E348" i="4"/>
  <c r="D348" i="4"/>
  <c r="O347" i="4"/>
  <c r="L347" i="4"/>
  <c r="E347" i="4"/>
  <c r="D347" i="4"/>
  <c r="O346" i="4"/>
  <c r="L346" i="4"/>
  <c r="E346" i="4"/>
  <c r="D346" i="4"/>
  <c r="O345" i="4"/>
  <c r="L345" i="4"/>
  <c r="E345" i="4"/>
  <c r="D345" i="4"/>
  <c r="O344" i="4"/>
  <c r="L344" i="4"/>
  <c r="E344" i="4"/>
  <c r="D344" i="4"/>
  <c r="O343" i="4"/>
  <c r="L343" i="4"/>
  <c r="E343" i="4"/>
  <c r="D343" i="4"/>
  <c r="O342" i="4"/>
  <c r="L342" i="4"/>
  <c r="E342" i="4"/>
  <c r="D342" i="4"/>
  <c r="O341" i="4"/>
  <c r="L341" i="4"/>
  <c r="E341" i="4"/>
  <c r="D341" i="4"/>
  <c r="O340" i="4"/>
  <c r="L340" i="4"/>
  <c r="E340" i="4"/>
  <c r="D340" i="4"/>
  <c r="O339" i="4"/>
  <c r="L339" i="4"/>
  <c r="E339" i="4"/>
  <c r="D339" i="4"/>
  <c r="O338" i="4"/>
  <c r="L338" i="4"/>
  <c r="E338" i="4"/>
  <c r="D338" i="4"/>
  <c r="O337" i="4"/>
  <c r="L337" i="4"/>
  <c r="E337" i="4"/>
  <c r="D337" i="4"/>
  <c r="O336" i="4"/>
  <c r="L336" i="4"/>
  <c r="E336" i="4"/>
  <c r="D336" i="4"/>
  <c r="O335" i="4"/>
  <c r="L335" i="4"/>
  <c r="E335" i="4"/>
  <c r="D335" i="4"/>
  <c r="O334" i="4"/>
  <c r="L334" i="4"/>
  <c r="E334" i="4"/>
  <c r="D334" i="4"/>
  <c r="O333" i="4"/>
  <c r="L333" i="4"/>
  <c r="E333" i="4"/>
  <c r="D333" i="4"/>
  <c r="O332" i="4"/>
  <c r="L332" i="4"/>
  <c r="E332" i="4"/>
  <c r="D332" i="4"/>
  <c r="O331" i="4"/>
  <c r="L331" i="4"/>
  <c r="E331" i="4"/>
  <c r="D331" i="4"/>
  <c r="O330" i="4"/>
  <c r="L330" i="4"/>
  <c r="E330" i="4"/>
  <c r="D330" i="4"/>
  <c r="O329" i="4"/>
  <c r="L329" i="4"/>
  <c r="E329" i="4"/>
  <c r="D329" i="4"/>
  <c r="O328" i="4"/>
  <c r="L328" i="4"/>
  <c r="E328" i="4"/>
  <c r="D328" i="4"/>
  <c r="O327" i="4"/>
  <c r="L327" i="4"/>
  <c r="E327" i="4"/>
  <c r="D327" i="4"/>
  <c r="O326" i="4"/>
  <c r="L326" i="4"/>
  <c r="E326" i="4"/>
  <c r="D326" i="4"/>
  <c r="O325" i="4"/>
  <c r="L325" i="4"/>
  <c r="E325" i="4"/>
  <c r="D325" i="4"/>
  <c r="O324" i="4"/>
  <c r="L324" i="4"/>
  <c r="E324" i="4"/>
  <c r="D324" i="4"/>
  <c r="O323" i="4"/>
  <c r="L323" i="4"/>
  <c r="E323" i="4"/>
  <c r="D323" i="4"/>
  <c r="O322" i="4"/>
  <c r="L322" i="4"/>
  <c r="E322" i="4"/>
  <c r="D322" i="4"/>
  <c r="O321" i="4"/>
  <c r="L321" i="4"/>
  <c r="E321" i="4"/>
  <c r="D321" i="4"/>
  <c r="O320" i="4"/>
  <c r="L320" i="4"/>
  <c r="E320" i="4"/>
  <c r="D320" i="4"/>
  <c r="O319" i="4"/>
  <c r="L319" i="4"/>
  <c r="E319" i="4"/>
  <c r="D319" i="4"/>
  <c r="O318" i="4"/>
  <c r="L318" i="4"/>
  <c r="E318" i="4"/>
  <c r="D318" i="4"/>
  <c r="O317" i="4"/>
  <c r="L317" i="4"/>
  <c r="E317" i="4"/>
  <c r="D317" i="4"/>
  <c r="O316" i="4"/>
  <c r="L316" i="4"/>
  <c r="E316" i="4"/>
  <c r="D316" i="4"/>
  <c r="O315" i="4"/>
  <c r="L315" i="4"/>
  <c r="E315" i="4"/>
  <c r="D315" i="4"/>
  <c r="O314" i="4"/>
  <c r="L314" i="4"/>
  <c r="E314" i="4"/>
  <c r="D314" i="4"/>
  <c r="O313" i="4"/>
  <c r="L313" i="4"/>
  <c r="E313" i="4"/>
  <c r="D313" i="4"/>
  <c r="O312" i="4"/>
  <c r="L312" i="4"/>
  <c r="E312" i="4"/>
  <c r="D312" i="4"/>
  <c r="O311" i="4"/>
  <c r="L311" i="4"/>
  <c r="E311" i="4"/>
  <c r="D311" i="4"/>
  <c r="O310" i="4"/>
  <c r="L310" i="4"/>
  <c r="E310" i="4"/>
  <c r="D310" i="4"/>
  <c r="O309" i="4"/>
  <c r="L309" i="4"/>
  <c r="E309" i="4"/>
  <c r="D309" i="4"/>
  <c r="O308" i="4"/>
  <c r="L308" i="4"/>
  <c r="E308" i="4"/>
  <c r="D308" i="4"/>
  <c r="O307" i="4"/>
  <c r="L307" i="4"/>
  <c r="E307" i="4"/>
  <c r="D307" i="4"/>
  <c r="O306" i="4"/>
  <c r="L306" i="4"/>
  <c r="E306" i="4"/>
  <c r="D306" i="4"/>
  <c r="O305" i="4"/>
  <c r="L305" i="4"/>
  <c r="E305" i="4"/>
  <c r="D305" i="4"/>
  <c r="O304" i="4"/>
  <c r="L304" i="4"/>
  <c r="E304" i="4"/>
  <c r="D304" i="4"/>
  <c r="O303" i="4"/>
  <c r="L303" i="4"/>
  <c r="E303" i="4"/>
  <c r="D303" i="4"/>
  <c r="O302" i="4"/>
  <c r="L302" i="4"/>
  <c r="E302" i="4"/>
  <c r="D302" i="4"/>
  <c r="O301" i="4"/>
  <c r="L301" i="4"/>
  <c r="E301" i="4"/>
  <c r="D301" i="4"/>
  <c r="O300" i="4"/>
  <c r="L300" i="4"/>
  <c r="E300" i="4"/>
  <c r="D300" i="4"/>
  <c r="O299" i="4"/>
  <c r="L299" i="4"/>
  <c r="E299" i="4"/>
  <c r="D299" i="4"/>
  <c r="O298" i="4"/>
  <c r="L298" i="4"/>
  <c r="E298" i="4"/>
  <c r="D298" i="4"/>
  <c r="O297" i="4"/>
  <c r="L297" i="4"/>
  <c r="E297" i="4"/>
  <c r="D297" i="4"/>
  <c r="O296" i="4"/>
  <c r="L296" i="4"/>
  <c r="E296" i="4"/>
  <c r="D296" i="4"/>
  <c r="O295" i="4"/>
  <c r="L295" i="4"/>
  <c r="E295" i="4"/>
  <c r="D295" i="4"/>
  <c r="O294" i="4"/>
  <c r="L294" i="4"/>
  <c r="E294" i="4"/>
  <c r="D294" i="4"/>
  <c r="O293" i="4"/>
  <c r="L293" i="4"/>
  <c r="E293" i="4"/>
  <c r="D293" i="4"/>
  <c r="O292" i="4"/>
  <c r="L292" i="4"/>
  <c r="E292" i="4"/>
  <c r="D292" i="4"/>
  <c r="O291" i="4"/>
  <c r="L291" i="4"/>
  <c r="E291" i="4"/>
  <c r="D291" i="4"/>
  <c r="O290" i="4"/>
  <c r="L290" i="4"/>
  <c r="E290" i="4"/>
  <c r="D290" i="4"/>
  <c r="O289" i="4"/>
  <c r="L289" i="4"/>
  <c r="E289" i="4"/>
  <c r="D289" i="4"/>
  <c r="O288" i="4"/>
  <c r="L288" i="4"/>
  <c r="E288" i="4"/>
  <c r="D288" i="4"/>
  <c r="O287" i="4"/>
  <c r="L287" i="4"/>
  <c r="E287" i="4"/>
  <c r="D287" i="4"/>
  <c r="O286" i="4"/>
  <c r="L286" i="4"/>
  <c r="E286" i="4"/>
  <c r="D286" i="4"/>
  <c r="O285" i="4"/>
  <c r="L285" i="4"/>
  <c r="E285" i="4"/>
  <c r="D285" i="4"/>
  <c r="O284" i="4"/>
  <c r="L284" i="4"/>
  <c r="E284" i="4"/>
  <c r="D284" i="4"/>
  <c r="O283" i="4"/>
  <c r="L283" i="4"/>
  <c r="E283" i="4"/>
  <c r="D283" i="4"/>
  <c r="O282" i="4"/>
  <c r="L282" i="4"/>
  <c r="E282" i="4"/>
  <c r="D282" i="4"/>
  <c r="O281" i="4"/>
  <c r="L281" i="4"/>
  <c r="E281" i="4"/>
  <c r="D281" i="4"/>
  <c r="O280" i="4"/>
  <c r="L280" i="4"/>
  <c r="E280" i="4"/>
  <c r="D280" i="4"/>
  <c r="O279" i="4"/>
  <c r="L279" i="4"/>
  <c r="E279" i="4"/>
  <c r="D279" i="4"/>
  <c r="O278" i="4"/>
  <c r="L278" i="4"/>
  <c r="E278" i="4"/>
  <c r="D278" i="4"/>
  <c r="O277" i="4"/>
  <c r="L277" i="4"/>
  <c r="E277" i="4"/>
  <c r="D277" i="4"/>
  <c r="O276" i="4"/>
  <c r="L276" i="4"/>
  <c r="E276" i="4"/>
  <c r="D276" i="4"/>
  <c r="O275" i="4"/>
  <c r="L275" i="4"/>
  <c r="E275" i="4"/>
  <c r="D275" i="4"/>
  <c r="O274" i="4"/>
  <c r="L274" i="4"/>
  <c r="E274" i="4"/>
  <c r="D274" i="4"/>
  <c r="O273" i="4"/>
  <c r="L273" i="4"/>
  <c r="E273" i="4"/>
  <c r="D273" i="4"/>
  <c r="O272" i="4"/>
  <c r="L272" i="4"/>
  <c r="E272" i="4"/>
  <c r="D272" i="4"/>
  <c r="O271" i="4"/>
  <c r="L271" i="4"/>
  <c r="E271" i="4"/>
  <c r="D271" i="4"/>
  <c r="O270" i="4"/>
  <c r="L270" i="4"/>
  <c r="E270" i="4"/>
  <c r="D270" i="4"/>
  <c r="O269" i="4"/>
  <c r="L269" i="4"/>
  <c r="E269" i="4"/>
  <c r="D269" i="4"/>
  <c r="O268" i="4"/>
  <c r="L268" i="4"/>
  <c r="E268" i="4"/>
  <c r="D268" i="4"/>
  <c r="O267" i="4"/>
  <c r="L267" i="4"/>
  <c r="E267" i="4"/>
  <c r="D267" i="4"/>
  <c r="O266" i="4"/>
  <c r="L266" i="4"/>
  <c r="E266" i="4"/>
  <c r="D266" i="4"/>
  <c r="O265" i="4"/>
  <c r="L265" i="4"/>
  <c r="E265" i="4"/>
  <c r="D265" i="4"/>
  <c r="O264" i="4"/>
  <c r="L264" i="4"/>
  <c r="E264" i="4"/>
  <c r="D264" i="4"/>
  <c r="O263" i="4"/>
  <c r="L263" i="4"/>
  <c r="E263" i="4"/>
  <c r="D263" i="4"/>
  <c r="O262" i="4"/>
  <c r="L262" i="4"/>
  <c r="E262" i="4"/>
  <c r="D262" i="4"/>
  <c r="O261" i="4"/>
  <c r="L261" i="4"/>
  <c r="E261" i="4"/>
  <c r="D261" i="4"/>
  <c r="O260" i="4"/>
  <c r="L260" i="4"/>
  <c r="E260" i="4"/>
  <c r="D260" i="4"/>
  <c r="O259" i="4"/>
  <c r="L259" i="4"/>
  <c r="E259" i="4"/>
  <c r="D259" i="4"/>
  <c r="O258" i="4"/>
  <c r="L258" i="4"/>
  <c r="E258" i="4"/>
  <c r="D258" i="4"/>
  <c r="O257" i="4"/>
  <c r="L257" i="4"/>
  <c r="E257" i="4"/>
  <c r="D257" i="4"/>
  <c r="O256" i="4"/>
  <c r="L256" i="4"/>
  <c r="E256" i="4"/>
  <c r="D256" i="4"/>
  <c r="O255" i="4"/>
  <c r="L255" i="4"/>
  <c r="E255" i="4"/>
  <c r="D255" i="4"/>
  <c r="O254" i="4"/>
  <c r="L254" i="4"/>
  <c r="E254" i="4"/>
  <c r="D254" i="4"/>
  <c r="O253" i="4"/>
  <c r="L253" i="4"/>
  <c r="E253" i="4"/>
  <c r="D253" i="4"/>
  <c r="O252" i="4"/>
  <c r="L252" i="4"/>
  <c r="E252" i="4"/>
  <c r="D252" i="4"/>
  <c r="O251" i="4"/>
  <c r="L251" i="4"/>
  <c r="E251" i="4"/>
  <c r="D251" i="4"/>
  <c r="O250" i="4"/>
  <c r="L250" i="4"/>
  <c r="E250" i="4"/>
  <c r="D250" i="4"/>
  <c r="O249" i="4"/>
  <c r="L249" i="4"/>
  <c r="E249" i="4"/>
  <c r="D249" i="4"/>
  <c r="O248" i="4"/>
  <c r="L248" i="4"/>
  <c r="E248" i="4"/>
  <c r="D248" i="4"/>
  <c r="O247" i="4"/>
  <c r="L247" i="4"/>
  <c r="E247" i="4"/>
  <c r="D247" i="4"/>
  <c r="O246" i="4"/>
  <c r="L246" i="4"/>
  <c r="E246" i="4"/>
  <c r="D246" i="4"/>
  <c r="O245" i="4"/>
  <c r="L245" i="4"/>
  <c r="E245" i="4"/>
  <c r="D245" i="4"/>
  <c r="O244" i="4"/>
  <c r="L244" i="4"/>
  <c r="E244" i="4"/>
  <c r="D244" i="4"/>
  <c r="O243" i="4"/>
  <c r="L243" i="4"/>
  <c r="E243" i="4"/>
  <c r="D243" i="4"/>
  <c r="O242" i="4"/>
  <c r="L242" i="4"/>
  <c r="E242" i="4"/>
  <c r="D242" i="4"/>
  <c r="O241" i="4"/>
  <c r="L241" i="4"/>
  <c r="E241" i="4"/>
  <c r="D241" i="4"/>
  <c r="O240" i="4"/>
  <c r="L240" i="4"/>
  <c r="E240" i="4"/>
  <c r="D240" i="4"/>
  <c r="O239" i="4"/>
  <c r="L239" i="4"/>
  <c r="E239" i="4"/>
  <c r="D239" i="4"/>
  <c r="O238" i="4"/>
  <c r="L238" i="4"/>
  <c r="E238" i="4"/>
  <c r="D238" i="4"/>
  <c r="O237" i="4"/>
  <c r="L237" i="4"/>
  <c r="E237" i="4"/>
  <c r="D237" i="4"/>
  <c r="O236" i="4"/>
  <c r="L236" i="4"/>
  <c r="E236" i="4"/>
  <c r="D236" i="4"/>
  <c r="O235" i="4"/>
  <c r="L235" i="4"/>
  <c r="E235" i="4"/>
  <c r="D235" i="4"/>
  <c r="O234" i="4"/>
  <c r="L234" i="4"/>
  <c r="E234" i="4"/>
  <c r="D234" i="4"/>
  <c r="O233" i="4"/>
  <c r="L233" i="4"/>
  <c r="E233" i="4"/>
  <c r="D233" i="4"/>
  <c r="O232" i="4"/>
  <c r="L232" i="4"/>
  <c r="E232" i="4"/>
  <c r="D232" i="4"/>
  <c r="O231" i="4"/>
  <c r="L231" i="4"/>
  <c r="E231" i="4"/>
  <c r="D231" i="4"/>
  <c r="O230" i="4"/>
  <c r="L230" i="4"/>
  <c r="E230" i="4"/>
  <c r="D230" i="4"/>
  <c r="O229" i="4"/>
  <c r="L229" i="4"/>
  <c r="E229" i="4"/>
  <c r="D229" i="4"/>
  <c r="O228" i="4"/>
  <c r="L228" i="4"/>
  <c r="E228" i="4"/>
  <c r="D228" i="4"/>
  <c r="O227" i="4"/>
  <c r="L227" i="4"/>
  <c r="E227" i="4"/>
  <c r="D227" i="4"/>
  <c r="O226" i="4"/>
  <c r="L226" i="4"/>
  <c r="E226" i="4"/>
  <c r="D226" i="4"/>
  <c r="O225" i="4"/>
  <c r="L225" i="4"/>
  <c r="E225" i="4"/>
  <c r="D225" i="4"/>
  <c r="O224" i="4"/>
  <c r="L224" i="4"/>
  <c r="E224" i="4"/>
  <c r="D224" i="4"/>
  <c r="O223" i="4"/>
  <c r="L223" i="4"/>
  <c r="E223" i="4"/>
  <c r="D223" i="4"/>
  <c r="O222" i="4"/>
  <c r="L222" i="4"/>
  <c r="E222" i="4"/>
  <c r="D222" i="4"/>
  <c r="O221" i="4"/>
  <c r="L221" i="4"/>
  <c r="E221" i="4"/>
  <c r="D221" i="4"/>
  <c r="O220" i="4"/>
  <c r="L220" i="4"/>
  <c r="E220" i="4"/>
  <c r="D220" i="4"/>
  <c r="O219" i="4"/>
  <c r="L219" i="4"/>
  <c r="E219" i="4"/>
  <c r="D219" i="4"/>
  <c r="O218" i="4"/>
  <c r="L218" i="4"/>
  <c r="E218" i="4"/>
  <c r="D218" i="4"/>
  <c r="O217" i="4"/>
  <c r="L217" i="4"/>
  <c r="E217" i="4"/>
  <c r="D217" i="4"/>
  <c r="O216" i="4"/>
  <c r="L216" i="4"/>
  <c r="E216" i="4"/>
  <c r="D216" i="4"/>
  <c r="O215" i="4"/>
  <c r="L215" i="4"/>
  <c r="E215" i="4"/>
  <c r="D215" i="4"/>
  <c r="O214" i="4"/>
  <c r="L214" i="4"/>
  <c r="E214" i="4"/>
  <c r="D214" i="4"/>
  <c r="O213" i="4"/>
  <c r="L213" i="4"/>
  <c r="E213" i="4"/>
  <c r="D213" i="4"/>
  <c r="O212" i="4"/>
  <c r="L212" i="4"/>
  <c r="E212" i="4"/>
  <c r="D212" i="4"/>
  <c r="O211" i="4"/>
  <c r="L211" i="4"/>
  <c r="E211" i="4"/>
  <c r="D211" i="4"/>
  <c r="O210" i="4"/>
  <c r="L210" i="4"/>
  <c r="E210" i="4"/>
  <c r="D210" i="4"/>
  <c r="O209" i="4"/>
  <c r="L209" i="4"/>
  <c r="E209" i="4"/>
  <c r="D209" i="4"/>
  <c r="O208" i="4"/>
  <c r="L208" i="4"/>
  <c r="E208" i="4"/>
  <c r="D208" i="4"/>
  <c r="O207" i="4"/>
  <c r="L207" i="4"/>
  <c r="E207" i="4"/>
  <c r="D207" i="4"/>
  <c r="O206" i="4"/>
  <c r="L206" i="4"/>
  <c r="E206" i="4"/>
  <c r="D206" i="4"/>
  <c r="O205" i="4"/>
  <c r="L205" i="4"/>
  <c r="E205" i="4"/>
  <c r="D205" i="4"/>
  <c r="O204" i="4"/>
  <c r="L204" i="4"/>
  <c r="E204" i="4"/>
  <c r="D204" i="4"/>
  <c r="O203" i="4"/>
  <c r="L203" i="4"/>
  <c r="E203" i="4"/>
  <c r="D203" i="4"/>
  <c r="O202" i="4"/>
  <c r="L202" i="4"/>
  <c r="E202" i="4"/>
  <c r="D202" i="4"/>
  <c r="O201" i="4"/>
  <c r="L201" i="4"/>
  <c r="E201" i="4"/>
  <c r="D201" i="4"/>
  <c r="O200" i="4"/>
  <c r="L200" i="4"/>
  <c r="E200" i="4"/>
  <c r="D200" i="4"/>
  <c r="O199" i="4"/>
  <c r="L199" i="4"/>
  <c r="E199" i="4"/>
  <c r="D199" i="4"/>
  <c r="O198" i="4"/>
  <c r="L198" i="4"/>
  <c r="E198" i="4"/>
  <c r="D198" i="4"/>
  <c r="O197" i="4"/>
  <c r="L197" i="4"/>
  <c r="E197" i="4"/>
  <c r="D197" i="4"/>
  <c r="O196" i="4"/>
  <c r="L196" i="4"/>
  <c r="E196" i="4"/>
  <c r="D196" i="4"/>
  <c r="O195" i="4"/>
  <c r="L195" i="4"/>
  <c r="E195" i="4"/>
  <c r="D195" i="4"/>
  <c r="O194" i="4"/>
  <c r="L194" i="4"/>
  <c r="E194" i="4"/>
  <c r="D194" i="4"/>
  <c r="O193" i="4"/>
  <c r="L193" i="4"/>
  <c r="E193" i="4"/>
  <c r="D193" i="4"/>
  <c r="O192" i="4"/>
  <c r="L192" i="4"/>
  <c r="E192" i="4"/>
  <c r="D192" i="4"/>
  <c r="O191" i="4"/>
  <c r="L191" i="4"/>
  <c r="E191" i="4"/>
  <c r="D191" i="4"/>
  <c r="O190" i="4"/>
  <c r="L190" i="4"/>
  <c r="E190" i="4"/>
  <c r="D190" i="4"/>
  <c r="O189" i="4"/>
  <c r="L189" i="4"/>
  <c r="E189" i="4"/>
  <c r="D189" i="4"/>
  <c r="O188" i="4"/>
  <c r="L188" i="4"/>
  <c r="E188" i="4"/>
  <c r="D188" i="4"/>
  <c r="O187" i="4"/>
  <c r="L187" i="4"/>
  <c r="E187" i="4"/>
  <c r="D187" i="4"/>
  <c r="O186" i="4"/>
  <c r="L186" i="4"/>
  <c r="E186" i="4"/>
  <c r="D186" i="4"/>
  <c r="O185" i="4"/>
  <c r="L185" i="4"/>
  <c r="E185" i="4"/>
  <c r="D185" i="4"/>
  <c r="O184" i="4"/>
  <c r="L184" i="4"/>
  <c r="E184" i="4"/>
  <c r="D184" i="4"/>
  <c r="O183" i="4"/>
  <c r="L183" i="4"/>
  <c r="E183" i="4"/>
  <c r="D183" i="4"/>
  <c r="O182" i="4"/>
  <c r="L182" i="4"/>
  <c r="E182" i="4"/>
  <c r="D182" i="4"/>
  <c r="O181" i="4"/>
  <c r="L181" i="4"/>
  <c r="E181" i="4"/>
  <c r="D181" i="4"/>
  <c r="O180" i="4"/>
  <c r="L180" i="4"/>
  <c r="E180" i="4"/>
  <c r="D180" i="4"/>
  <c r="O179" i="4"/>
  <c r="L179" i="4"/>
  <c r="E179" i="4"/>
  <c r="D179" i="4"/>
  <c r="O178" i="4"/>
  <c r="L178" i="4"/>
  <c r="E178" i="4"/>
  <c r="D178" i="4"/>
  <c r="O177" i="4"/>
  <c r="L177" i="4"/>
  <c r="E177" i="4"/>
  <c r="D177" i="4"/>
  <c r="O176" i="4"/>
  <c r="L176" i="4"/>
  <c r="E176" i="4"/>
  <c r="D176" i="4"/>
  <c r="O175" i="4"/>
  <c r="L175" i="4"/>
  <c r="E175" i="4"/>
  <c r="D175" i="4"/>
  <c r="O174" i="4"/>
  <c r="L174" i="4"/>
  <c r="E174" i="4"/>
  <c r="D174" i="4"/>
  <c r="O173" i="4"/>
  <c r="L173" i="4"/>
  <c r="E173" i="4"/>
  <c r="D173" i="4"/>
  <c r="O172" i="4"/>
  <c r="L172" i="4"/>
  <c r="E172" i="4"/>
  <c r="D172" i="4"/>
  <c r="O171" i="4"/>
  <c r="L171" i="4"/>
  <c r="E171" i="4"/>
  <c r="D171" i="4"/>
  <c r="O170" i="4"/>
  <c r="L170" i="4"/>
  <c r="E170" i="4"/>
  <c r="D170" i="4"/>
  <c r="O169" i="4"/>
  <c r="L169" i="4"/>
  <c r="E169" i="4"/>
  <c r="D169" i="4"/>
  <c r="O168" i="4"/>
  <c r="L168" i="4"/>
  <c r="E168" i="4"/>
  <c r="D168" i="4"/>
  <c r="O167" i="4"/>
  <c r="L167" i="4"/>
  <c r="E167" i="4"/>
  <c r="D167" i="4"/>
  <c r="O166" i="4"/>
  <c r="L166" i="4"/>
  <c r="E166" i="4"/>
  <c r="D166" i="4"/>
  <c r="O165" i="4"/>
  <c r="L165" i="4"/>
  <c r="E165" i="4"/>
  <c r="D165" i="4"/>
  <c r="O164" i="4"/>
  <c r="L164" i="4"/>
  <c r="E164" i="4"/>
  <c r="D164" i="4"/>
  <c r="O163" i="4"/>
  <c r="L163" i="4"/>
  <c r="E163" i="4"/>
  <c r="D163" i="4"/>
  <c r="O162" i="4"/>
  <c r="L162" i="4"/>
  <c r="E162" i="4"/>
  <c r="D162" i="4"/>
  <c r="O161" i="4"/>
  <c r="L161" i="4"/>
  <c r="E161" i="4"/>
  <c r="D161" i="4"/>
  <c r="O160" i="4"/>
  <c r="L160" i="4"/>
  <c r="E160" i="4"/>
  <c r="D160" i="4"/>
  <c r="O159" i="4"/>
  <c r="L159" i="4"/>
  <c r="E159" i="4"/>
  <c r="D159" i="4"/>
  <c r="O158" i="4"/>
  <c r="L158" i="4"/>
  <c r="E158" i="4"/>
  <c r="D158" i="4"/>
  <c r="O157" i="4"/>
  <c r="L157" i="4"/>
  <c r="E157" i="4"/>
  <c r="D157" i="4"/>
  <c r="O156" i="4"/>
  <c r="L156" i="4"/>
  <c r="E156" i="4"/>
  <c r="D156" i="4"/>
  <c r="O155" i="4"/>
  <c r="L155" i="4"/>
  <c r="E155" i="4"/>
  <c r="D155" i="4"/>
  <c r="O154" i="4"/>
  <c r="L154" i="4"/>
  <c r="E154" i="4"/>
  <c r="D154" i="4"/>
  <c r="O153" i="4"/>
  <c r="L153" i="4"/>
  <c r="E153" i="4"/>
  <c r="D153" i="4"/>
  <c r="O152" i="4"/>
  <c r="L152" i="4"/>
  <c r="E152" i="4"/>
  <c r="D152" i="4"/>
  <c r="O151" i="4"/>
  <c r="L151" i="4"/>
  <c r="E151" i="4"/>
  <c r="D151" i="4"/>
  <c r="O150" i="4"/>
  <c r="L150" i="4"/>
  <c r="E150" i="4"/>
  <c r="D150" i="4"/>
  <c r="O149" i="4"/>
  <c r="L149" i="4"/>
  <c r="E149" i="4"/>
  <c r="D149" i="4"/>
  <c r="O148" i="4"/>
  <c r="L148" i="4"/>
  <c r="E148" i="4"/>
  <c r="D148" i="4"/>
  <c r="O147" i="4"/>
  <c r="L147" i="4"/>
  <c r="E147" i="4"/>
  <c r="D147" i="4"/>
  <c r="O146" i="4"/>
  <c r="L146" i="4"/>
  <c r="E146" i="4"/>
  <c r="D146" i="4"/>
  <c r="O145" i="4"/>
  <c r="L145" i="4"/>
  <c r="E145" i="4"/>
  <c r="D145" i="4"/>
  <c r="O144" i="4"/>
  <c r="L144" i="4"/>
  <c r="E144" i="4"/>
  <c r="D144" i="4"/>
  <c r="O143" i="4"/>
  <c r="L143" i="4"/>
  <c r="E143" i="4"/>
  <c r="D143" i="4"/>
  <c r="O142" i="4"/>
  <c r="L142" i="4"/>
  <c r="E142" i="4"/>
  <c r="D142" i="4"/>
  <c r="O141" i="4"/>
  <c r="L141" i="4"/>
  <c r="E141" i="4"/>
  <c r="D141" i="4"/>
  <c r="O140" i="4"/>
  <c r="L140" i="4"/>
  <c r="E140" i="4"/>
  <c r="D140" i="4"/>
  <c r="O139" i="4"/>
  <c r="L139" i="4"/>
  <c r="E139" i="4"/>
  <c r="D139" i="4"/>
  <c r="O138" i="4"/>
  <c r="L138" i="4"/>
  <c r="E138" i="4"/>
  <c r="D138" i="4"/>
  <c r="O137" i="4"/>
  <c r="L137" i="4"/>
  <c r="E137" i="4"/>
  <c r="D137" i="4"/>
  <c r="O136" i="4"/>
  <c r="L136" i="4"/>
  <c r="E136" i="4"/>
  <c r="D136" i="4"/>
  <c r="O135" i="4"/>
  <c r="L135" i="4"/>
  <c r="E135" i="4"/>
  <c r="D135" i="4"/>
  <c r="O134" i="4"/>
  <c r="L134" i="4"/>
  <c r="E134" i="4"/>
  <c r="D134" i="4"/>
  <c r="O133" i="4"/>
  <c r="L133" i="4"/>
  <c r="E133" i="4"/>
  <c r="D133" i="4"/>
  <c r="O132" i="4"/>
  <c r="L132" i="4"/>
  <c r="E132" i="4"/>
  <c r="D132" i="4"/>
  <c r="O131" i="4"/>
  <c r="L131" i="4"/>
  <c r="E131" i="4"/>
  <c r="D131" i="4"/>
  <c r="O130" i="4"/>
  <c r="L130" i="4"/>
  <c r="E130" i="4"/>
  <c r="D130" i="4"/>
  <c r="O129" i="4"/>
  <c r="L129" i="4"/>
  <c r="E129" i="4"/>
  <c r="D129" i="4"/>
  <c r="O128" i="4"/>
  <c r="L128" i="4"/>
  <c r="E128" i="4"/>
  <c r="D128" i="4"/>
  <c r="O127" i="4"/>
  <c r="L127" i="4"/>
  <c r="E127" i="4"/>
  <c r="D127" i="4"/>
  <c r="O126" i="4"/>
  <c r="L126" i="4"/>
  <c r="E126" i="4"/>
  <c r="D126" i="4"/>
  <c r="O125" i="4"/>
  <c r="L125" i="4"/>
  <c r="E125" i="4"/>
  <c r="D125" i="4"/>
  <c r="O124" i="4"/>
  <c r="L124" i="4"/>
  <c r="E124" i="4"/>
  <c r="D124" i="4"/>
  <c r="O123" i="4"/>
  <c r="L123" i="4"/>
  <c r="E123" i="4"/>
  <c r="D123" i="4"/>
  <c r="O122" i="4"/>
  <c r="L122" i="4"/>
  <c r="E122" i="4"/>
  <c r="D122" i="4"/>
  <c r="O121" i="4"/>
  <c r="L121" i="4"/>
  <c r="E121" i="4"/>
  <c r="D121" i="4"/>
  <c r="O120" i="4"/>
  <c r="L120" i="4"/>
  <c r="E120" i="4"/>
  <c r="D120" i="4"/>
  <c r="O119" i="4"/>
  <c r="L119" i="4"/>
  <c r="E119" i="4"/>
  <c r="D119" i="4"/>
  <c r="O118" i="4"/>
  <c r="L118" i="4"/>
  <c r="E118" i="4"/>
  <c r="D118" i="4"/>
  <c r="O117" i="4"/>
  <c r="L117" i="4"/>
  <c r="E117" i="4"/>
  <c r="D117" i="4"/>
  <c r="O116" i="4"/>
  <c r="L116" i="4"/>
  <c r="E116" i="4"/>
  <c r="D116" i="4"/>
  <c r="O115" i="4"/>
  <c r="L115" i="4"/>
  <c r="E115" i="4"/>
  <c r="D115" i="4"/>
  <c r="O114" i="4"/>
  <c r="L114" i="4"/>
  <c r="E114" i="4"/>
  <c r="D114" i="4"/>
  <c r="O113" i="4"/>
  <c r="L113" i="4"/>
  <c r="E113" i="4"/>
  <c r="D113" i="4"/>
  <c r="O112" i="4"/>
  <c r="L112" i="4"/>
  <c r="E112" i="4"/>
  <c r="D112" i="4"/>
  <c r="O111" i="4"/>
  <c r="L111" i="4"/>
  <c r="E111" i="4"/>
  <c r="D111" i="4"/>
  <c r="O110" i="4"/>
  <c r="L110" i="4"/>
  <c r="E110" i="4"/>
  <c r="D110" i="4"/>
  <c r="O109" i="4"/>
  <c r="L109" i="4"/>
  <c r="E109" i="4"/>
  <c r="D109" i="4"/>
  <c r="O108" i="4"/>
  <c r="L108" i="4"/>
  <c r="E108" i="4"/>
  <c r="D108" i="4"/>
  <c r="O107" i="4"/>
  <c r="L107" i="4"/>
  <c r="E107" i="4"/>
  <c r="D107" i="4"/>
  <c r="O106" i="4"/>
  <c r="L106" i="4"/>
  <c r="E106" i="4"/>
  <c r="D106" i="4"/>
  <c r="O105" i="4"/>
  <c r="L105" i="4"/>
  <c r="E105" i="4"/>
  <c r="D105" i="4"/>
  <c r="O104" i="4"/>
  <c r="L104" i="4"/>
  <c r="E104" i="4"/>
  <c r="D104" i="4"/>
  <c r="O103" i="4"/>
  <c r="L103" i="4"/>
  <c r="E103" i="4"/>
  <c r="D103" i="4"/>
  <c r="O102" i="4"/>
  <c r="L102" i="4"/>
  <c r="E102" i="4"/>
  <c r="D102" i="4"/>
  <c r="O101" i="4"/>
  <c r="L101" i="4"/>
  <c r="E101" i="4"/>
  <c r="D101" i="4"/>
  <c r="O100" i="4"/>
  <c r="L100" i="4"/>
  <c r="E100" i="4"/>
  <c r="D100" i="4"/>
  <c r="O99" i="4"/>
  <c r="L99" i="4"/>
  <c r="E99" i="4"/>
  <c r="D99" i="4"/>
  <c r="O98" i="4"/>
  <c r="L98" i="4"/>
  <c r="E98" i="4"/>
  <c r="D98" i="4"/>
  <c r="O97" i="4"/>
  <c r="L97" i="4"/>
  <c r="E97" i="4"/>
  <c r="D97" i="4"/>
  <c r="O96" i="4"/>
  <c r="L96" i="4"/>
  <c r="E96" i="4"/>
  <c r="D96" i="4"/>
  <c r="O95" i="4"/>
  <c r="L95" i="4"/>
  <c r="E95" i="4"/>
  <c r="D95" i="4"/>
  <c r="O94" i="4"/>
  <c r="L94" i="4"/>
  <c r="E94" i="4"/>
  <c r="D94" i="4"/>
  <c r="O93" i="4"/>
  <c r="L93" i="4"/>
  <c r="E93" i="4"/>
  <c r="D93" i="4"/>
  <c r="O92" i="4"/>
  <c r="L92" i="4"/>
  <c r="E92" i="4"/>
  <c r="D92" i="4"/>
  <c r="O91" i="4"/>
  <c r="L91" i="4"/>
  <c r="E91" i="4"/>
  <c r="D91" i="4"/>
  <c r="O90" i="4"/>
  <c r="L90" i="4"/>
  <c r="E90" i="4"/>
  <c r="D90" i="4"/>
  <c r="O89" i="4"/>
  <c r="L89" i="4"/>
  <c r="E89" i="4"/>
  <c r="D89" i="4"/>
  <c r="O88" i="4"/>
  <c r="L88" i="4"/>
  <c r="E88" i="4"/>
  <c r="D88" i="4"/>
  <c r="O87" i="4"/>
  <c r="L87" i="4"/>
  <c r="E87" i="4"/>
  <c r="D87" i="4"/>
  <c r="O86" i="4"/>
  <c r="L86" i="4"/>
  <c r="E86" i="4"/>
  <c r="D86" i="4"/>
  <c r="O85" i="4"/>
  <c r="L85" i="4"/>
  <c r="E85" i="4"/>
  <c r="D85" i="4"/>
  <c r="O84" i="4"/>
  <c r="L84" i="4"/>
  <c r="E84" i="4"/>
  <c r="D84" i="4"/>
  <c r="O83" i="4"/>
  <c r="L83" i="4"/>
  <c r="E83" i="4"/>
  <c r="D83" i="4"/>
  <c r="O82" i="4"/>
  <c r="L82" i="4"/>
  <c r="E82" i="4"/>
  <c r="D82" i="4"/>
  <c r="O81" i="4"/>
  <c r="L81" i="4"/>
  <c r="E81" i="4"/>
  <c r="D81" i="4"/>
  <c r="O80" i="4"/>
  <c r="L80" i="4"/>
  <c r="E80" i="4"/>
  <c r="D80" i="4"/>
  <c r="O79" i="4"/>
  <c r="L79" i="4"/>
  <c r="E79" i="4"/>
  <c r="D79" i="4"/>
  <c r="O78" i="4"/>
  <c r="L78" i="4"/>
  <c r="E78" i="4"/>
  <c r="D78" i="4"/>
  <c r="O77" i="4"/>
  <c r="L77" i="4"/>
  <c r="E77" i="4"/>
  <c r="D77" i="4"/>
  <c r="O76" i="4"/>
  <c r="L76" i="4"/>
  <c r="E76" i="4"/>
  <c r="D76" i="4"/>
  <c r="O75" i="4"/>
  <c r="L75" i="4"/>
  <c r="E75" i="4"/>
  <c r="D75" i="4"/>
  <c r="O74" i="4"/>
  <c r="L74" i="4"/>
  <c r="E74" i="4"/>
  <c r="D74" i="4"/>
  <c r="O73" i="4"/>
  <c r="L73" i="4"/>
  <c r="E73" i="4"/>
  <c r="D73" i="4"/>
  <c r="O72" i="4"/>
  <c r="L72" i="4"/>
  <c r="E72" i="4"/>
  <c r="D72" i="4"/>
  <c r="O71" i="4"/>
  <c r="L71" i="4"/>
  <c r="E71" i="4"/>
  <c r="D71" i="4"/>
  <c r="O70" i="4"/>
  <c r="L70" i="4"/>
  <c r="E70" i="4"/>
  <c r="D70" i="4"/>
  <c r="O69" i="4"/>
  <c r="L69" i="4"/>
  <c r="E69" i="4"/>
  <c r="D69" i="4"/>
  <c r="O68" i="4"/>
  <c r="L68" i="4"/>
  <c r="E68" i="4"/>
  <c r="D68" i="4"/>
  <c r="O67" i="4"/>
  <c r="L67" i="4"/>
  <c r="E67" i="4"/>
  <c r="D67" i="4"/>
  <c r="O66" i="4"/>
  <c r="L66" i="4"/>
  <c r="E66" i="4"/>
  <c r="D66" i="4"/>
  <c r="O65" i="4"/>
  <c r="L65" i="4"/>
  <c r="E65" i="4"/>
  <c r="D65" i="4"/>
  <c r="O64" i="4"/>
  <c r="L64" i="4"/>
  <c r="E64" i="4"/>
  <c r="D64" i="4"/>
  <c r="O63" i="4"/>
  <c r="L63" i="4"/>
  <c r="E63" i="4"/>
  <c r="D63" i="4"/>
  <c r="O62" i="4"/>
  <c r="L62" i="4"/>
  <c r="E62" i="4"/>
  <c r="D62" i="4"/>
  <c r="O61" i="4"/>
  <c r="L61" i="4"/>
  <c r="E61" i="4"/>
  <c r="D61" i="4"/>
  <c r="O60" i="4"/>
  <c r="L60" i="4"/>
  <c r="E60" i="4"/>
  <c r="D60" i="4"/>
  <c r="O59" i="4"/>
  <c r="L59" i="4"/>
  <c r="E59" i="4"/>
  <c r="D59" i="4"/>
  <c r="O58" i="4"/>
  <c r="L58" i="4"/>
  <c r="E58" i="4"/>
  <c r="D58" i="4"/>
  <c r="O57" i="4"/>
  <c r="L57" i="4"/>
  <c r="E57" i="4"/>
  <c r="D57" i="4"/>
  <c r="O56" i="4"/>
  <c r="L56" i="4"/>
  <c r="E56" i="4"/>
  <c r="D56" i="4"/>
  <c r="O55" i="4"/>
  <c r="L55" i="4"/>
  <c r="E55" i="4"/>
  <c r="D55" i="4"/>
  <c r="O54" i="4"/>
  <c r="L54" i="4"/>
  <c r="E54" i="4"/>
  <c r="D54" i="4"/>
  <c r="O53" i="4"/>
  <c r="L53" i="4"/>
  <c r="E53" i="4"/>
  <c r="D53" i="4"/>
  <c r="O52" i="4"/>
  <c r="L52" i="4"/>
  <c r="E52" i="4"/>
  <c r="D52" i="4"/>
  <c r="O51" i="4"/>
  <c r="L51" i="4"/>
  <c r="E51" i="4"/>
  <c r="D51" i="4"/>
  <c r="O50" i="4"/>
  <c r="L50" i="4"/>
  <c r="E50" i="4"/>
  <c r="D50" i="4"/>
  <c r="O49" i="4"/>
  <c r="L49" i="4"/>
  <c r="E49" i="4"/>
  <c r="D49" i="4"/>
  <c r="O48" i="4"/>
  <c r="L48" i="4"/>
  <c r="E48" i="4"/>
  <c r="D48" i="4"/>
  <c r="O47" i="4"/>
  <c r="L47" i="4"/>
  <c r="E47" i="4"/>
  <c r="D47" i="4"/>
  <c r="O46" i="4"/>
  <c r="L46" i="4"/>
  <c r="E46" i="4"/>
  <c r="D46" i="4"/>
  <c r="O45" i="4"/>
  <c r="L45" i="4"/>
  <c r="E45" i="4"/>
  <c r="D45" i="4"/>
  <c r="O44" i="4"/>
  <c r="L44" i="4"/>
  <c r="E44" i="4"/>
  <c r="D44" i="4"/>
  <c r="O43" i="4"/>
  <c r="L43" i="4"/>
  <c r="E43" i="4"/>
  <c r="D43" i="4"/>
  <c r="O42" i="4"/>
  <c r="L42" i="4"/>
  <c r="E42" i="4"/>
  <c r="D42" i="4"/>
  <c r="O41" i="4"/>
  <c r="L41" i="4"/>
  <c r="E41" i="4"/>
  <c r="D41" i="4"/>
  <c r="O40" i="4"/>
  <c r="L40" i="4"/>
  <c r="E40" i="4"/>
  <c r="D40" i="4"/>
  <c r="O39" i="4"/>
  <c r="L39" i="4"/>
  <c r="E39" i="4"/>
  <c r="D39" i="4"/>
  <c r="O38" i="4"/>
  <c r="L38" i="4"/>
  <c r="E38" i="4"/>
  <c r="D38" i="4"/>
  <c r="O37" i="4"/>
  <c r="L37" i="4"/>
  <c r="E37" i="4"/>
  <c r="D37" i="4"/>
  <c r="O36" i="4"/>
  <c r="L36" i="4"/>
  <c r="E36" i="4"/>
  <c r="D36" i="4"/>
  <c r="O35" i="4"/>
  <c r="L35" i="4"/>
  <c r="E35" i="4"/>
  <c r="D35" i="4"/>
  <c r="O34" i="4"/>
  <c r="L34" i="4"/>
  <c r="E34" i="4"/>
  <c r="D34" i="4"/>
  <c r="O33" i="4"/>
  <c r="L33" i="4"/>
  <c r="E33" i="4"/>
  <c r="D33" i="4"/>
  <c r="O32" i="4"/>
  <c r="L32" i="4"/>
  <c r="E32" i="4"/>
  <c r="D32" i="4"/>
  <c r="O31" i="4"/>
  <c r="L31" i="4"/>
  <c r="E31" i="4"/>
  <c r="D31" i="4"/>
  <c r="O30" i="4"/>
  <c r="L30" i="4"/>
  <c r="E30" i="4"/>
  <c r="D30" i="4"/>
  <c r="O29" i="4"/>
  <c r="L29" i="4"/>
  <c r="E29" i="4"/>
  <c r="D29" i="4"/>
  <c r="O28" i="4"/>
  <c r="L28" i="4"/>
  <c r="E28" i="4"/>
  <c r="D28" i="4"/>
  <c r="O27" i="4"/>
  <c r="L27" i="4"/>
  <c r="E27" i="4"/>
  <c r="D27" i="4"/>
  <c r="O26" i="4"/>
  <c r="L26" i="4"/>
  <c r="E26" i="4"/>
  <c r="D26" i="4"/>
  <c r="O25" i="4"/>
  <c r="L25" i="4"/>
  <c r="E25" i="4"/>
  <c r="D25" i="4"/>
  <c r="O24" i="4"/>
  <c r="L24" i="4"/>
  <c r="E24" i="4"/>
  <c r="D24" i="4"/>
  <c r="O23" i="4"/>
  <c r="L23" i="4"/>
  <c r="E23" i="4"/>
  <c r="D23" i="4"/>
  <c r="O22" i="4"/>
  <c r="L22" i="4"/>
  <c r="E22" i="4"/>
  <c r="D22" i="4"/>
  <c r="O21" i="4"/>
  <c r="L21" i="4"/>
  <c r="E21" i="4"/>
  <c r="D21" i="4"/>
  <c r="O20" i="4"/>
  <c r="L20" i="4"/>
  <c r="E20" i="4"/>
  <c r="D20" i="4"/>
  <c r="O19" i="4"/>
  <c r="L19" i="4"/>
  <c r="E19" i="4"/>
  <c r="D19" i="4"/>
  <c r="O18" i="4"/>
  <c r="L18" i="4"/>
  <c r="E18" i="4"/>
  <c r="D18" i="4"/>
  <c r="O17" i="4"/>
  <c r="L17" i="4"/>
  <c r="E17" i="4"/>
  <c r="D17" i="4"/>
  <c r="O16" i="4"/>
  <c r="L16" i="4"/>
  <c r="E16" i="4"/>
  <c r="D16" i="4"/>
  <c r="O15" i="4"/>
  <c r="L15" i="4"/>
  <c r="E15" i="4"/>
  <c r="D15" i="4"/>
  <c r="O14" i="4"/>
  <c r="L14" i="4"/>
  <c r="E14" i="4"/>
  <c r="D14" i="4"/>
  <c r="O13" i="4"/>
  <c r="L13" i="4"/>
  <c r="E13" i="4"/>
  <c r="D13" i="4"/>
  <c r="O12" i="4"/>
  <c r="L12" i="4"/>
  <c r="E12" i="4"/>
  <c r="D12" i="4"/>
  <c r="O11" i="4"/>
  <c r="L11" i="4"/>
  <c r="E11" i="4"/>
  <c r="D11" i="4"/>
  <c r="O10" i="4"/>
  <c r="L10" i="4"/>
  <c r="E10" i="4"/>
  <c r="D10" i="4"/>
  <c r="O9" i="4"/>
  <c r="L9" i="4"/>
  <c r="E9" i="4"/>
  <c r="D9" i="4"/>
  <c r="O8" i="4"/>
  <c r="L8" i="4"/>
  <c r="E8" i="4"/>
  <c r="D8" i="4"/>
  <c r="O7" i="4"/>
  <c r="L7" i="4"/>
  <c r="E7" i="4"/>
  <c r="D7" i="4"/>
  <c r="O6" i="4"/>
  <c r="L6" i="4"/>
  <c r="E6" i="4"/>
  <c r="D6" i="4"/>
  <c r="O5" i="4"/>
  <c r="L5" i="4"/>
  <c r="E5" i="4"/>
  <c r="D5" i="4"/>
  <c r="O4" i="4"/>
  <c r="L4" i="4"/>
  <c r="E4" i="4"/>
  <c r="L3" i="4"/>
  <c r="E3" i="4"/>
  <c r="B4" i="6"/>
  <c r="B13" i="6"/>
</calcChain>
</file>

<file path=xl/sharedStrings.xml><?xml version="1.0" encoding="utf-8"?>
<sst xmlns="http://schemas.openxmlformats.org/spreadsheetml/2006/main" count="13608" uniqueCount="2624">
  <si>
    <t>Last 28 Days</t>
  </si>
  <si>
    <t>TRUE</t>
  </si>
  <si>
    <t>Previous 28 Days</t>
  </si>
  <si>
    <t>Sum of Amount</t>
  </si>
  <si>
    <t>Row Labels</t>
  </si>
  <si>
    <t>Sum of Qty</t>
  </si>
  <si>
    <t>Cash</t>
  </si>
  <si>
    <t>HDD 256 GB</t>
  </si>
  <si>
    <t>CCC Mart</t>
  </si>
  <si>
    <t>Online</t>
  </si>
  <si>
    <t>Keyboard</t>
  </si>
  <si>
    <t>ABC Traders</t>
  </si>
  <si>
    <t>Grand Total</t>
  </si>
  <si>
    <t>Monitor</t>
  </si>
  <si>
    <t>RG Store</t>
  </si>
  <si>
    <t>SSD 256 GB</t>
  </si>
  <si>
    <t>Mouse</t>
  </si>
  <si>
    <t>Printer</t>
  </si>
  <si>
    <t>Scanner</t>
  </si>
  <si>
    <t>Order id</t>
  </si>
  <si>
    <t>Order Date</t>
  </si>
  <si>
    <t>Day</t>
  </si>
  <si>
    <t>Month</t>
  </si>
  <si>
    <t>Cust ID</t>
  </si>
  <si>
    <t>Cust Name</t>
  </si>
  <si>
    <t>Seller</t>
  </si>
  <si>
    <t>Product</t>
  </si>
  <si>
    <t>Price</t>
  </si>
  <si>
    <t>Qty</t>
  </si>
  <si>
    <t>Amount</t>
  </si>
  <si>
    <t>Payment Mode</t>
  </si>
  <si>
    <t>A001</t>
  </si>
  <si>
    <t>NN001</t>
  </si>
  <si>
    <t>Name 1</t>
  </si>
  <si>
    <t>A002</t>
  </si>
  <si>
    <t>NN002</t>
  </si>
  <si>
    <t>Name 2</t>
  </si>
  <si>
    <t>Super Tech</t>
  </si>
  <si>
    <t>A003</t>
  </si>
  <si>
    <t>NN003</t>
  </si>
  <si>
    <t>Name 3</t>
  </si>
  <si>
    <t>A004</t>
  </si>
  <si>
    <t>NN004</t>
  </si>
  <si>
    <t>Name 4</t>
  </si>
  <si>
    <t>A005</t>
  </si>
  <si>
    <t>NN005</t>
  </si>
  <si>
    <t>Name 5</t>
  </si>
  <si>
    <t>A006</t>
  </si>
  <si>
    <t>NN006</t>
  </si>
  <si>
    <t>Name 6</t>
  </si>
  <si>
    <t>A007</t>
  </si>
  <si>
    <t>NN007</t>
  </si>
  <si>
    <t>Name 7</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</si>
  <si>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</si>
  <si>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</si>
  <si>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</si>
  <si>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</si>
  <si>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</si>
  <si>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</si>
  <si>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</si>
  <si>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</si>
  <si>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</si>
  <si>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</si>
  <si>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</si>
  <si>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</si>
  <si>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</si>
  <si>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</si>
  <si>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</si>
  <si>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</si>
  <si>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</si>
  <si>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</si>
  <si>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</si>
  <si>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</si>
  <si>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</si>
  <si>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</si>
  <si>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</si>
  <si>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</si>
  <si>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</si>
  <si>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</si>
  <si>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</si>
  <si>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</si>
  <si>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</si>
  <si>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</si>
  <si>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</si>
  <si>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</si>
  <si>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</si>
  <si>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</si>
  <si>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</si>
  <si>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</si>
  <si>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</si>
  <si>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</si>
  <si>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</si>
  <si>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</si>
  <si>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</si>
  <si>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</si>
  <si>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</si>
  <si>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</si>
  <si>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</si>
  <si>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</si>
  <si>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</si>
  <si>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</si>
  <si>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</si>
  <si>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</si>
  <si>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</si>
  <si>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</si>
  <si>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</si>
  <si>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</si>
  <si>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</si>
  <si>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</si>
  <si>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</si>
  <si>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</si>
  <si>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</si>
  <si>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</si>
  <si>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</si>
  <si>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</si>
  <si>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</si>
  <si>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</si>
  <si>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</si>
  <si>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</si>
  <si>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</si>
  <si>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</si>
  <si>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</si>
  <si>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</si>
  <si>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</si>
  <si>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</si>
  <si>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</si>
  <si>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</si>
  <si>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</si>
  <si>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</si>
  <si>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</si>
  <si>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</si>
  <si>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</si>
  <si>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</si>
  <si>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</si>
  <si>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</si>
  <si>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</si>
  <si>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</si>
  <si>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</si>
  <si>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</si>
  <si>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</si>
  <si>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</si>
  <si>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</si>
  <si>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</si>
  <si>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</si>
  <si>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</si>
  <si>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</si>
  <si>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</si>
  <si>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</si>
  <si>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</si>
  <si>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</si>
  <si>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</si>
  <si>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</si>
  <si>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</si>
  <si>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</si>
  <si>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</si>
  <si>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</si>
  <si>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</si>
  <si>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</si>
  <si>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</si>
  <si>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</si>
  <si>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</si>
  <si>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</si>
  <si>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</si>
  <si>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</si>
  <si>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</si>
  <si>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</si>
  <si>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</si>
  <si>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</si>
  <si>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</si>
  <si>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</si>
  <si>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</si>
  <si>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</si>
  <si>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</si>
  <si>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</si>
  <si>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</si>
  <si>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</si>
  <si>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</si>
  <si>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</si>
  <si>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</si>
  <si>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</si>
  <si>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</si>
  <si>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</si>
  <si>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</si>
  <si>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</si>
  <si>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</si>
  <si>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</si>
  <si>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</si>
  <si>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</si>
  <si>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</si>
  <si>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</si>
  <si>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</si>
  <si>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</si>
  <si>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</si>
  <si>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</si>
  <si>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</si>
  <si>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</si>
  <si>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</si>
  <si>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</si>
  <si>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</si>
  <si>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</si>
  <si>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</si>
  <si>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</si>
  <si>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</si>
  <si>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</si>
  <si>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</si>
  <si>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</si>
  <si>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</si>
  <si>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</si>
  <si>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</si>
  <si>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</si>
  <si>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</si>
  <si>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</si>
  <si>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</si>
  <si>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</si>
  <si>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</si>
  <si>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</si>
  <si>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</si>
  <si>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</si>
  <si>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</si>
  <si>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</si>
  <si>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</si>
  <si>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</si>
  <si>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</si>
  <si>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</si>
  <si>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</si>
  <si>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</si>
  <si>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</si>
  <si>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</si>
  <si>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</si>
  <si>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</si>
  <si>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</si>
  <si>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</si>
  <si>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</si>
  <si>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</si>
  <si>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</si>
  <si>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</si>
  <si>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</si>
  <si>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</si>
  <si>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</si>
  <si>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</si>
  <si>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</si>
  <si>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</si>
  <si>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</si>
  <si>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</si>
  <si>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</si>
  <si>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</si>
  <si>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</si>
  <si>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</si>
  <si>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</si>
  <si>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</si>
  <si>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</si>
  <si>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</si>
  <si>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</si>
  <si>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</si>
  <si>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</si>
  <si>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</si>
  <si>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</si>
  <si>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</si>
  <si>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</si>
  <si>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</si>
  <si>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</si>
  <si>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</si>
  <si>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</si>
  <si>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</si>
  <si>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</si>
  <si>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</si>
  <si>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</si>
  <si>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</si>
  <si>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</si>
  <si>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</si>
  <si>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</si>
  <si>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</si>
  <si>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</si>
  <si>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</si>
  <si>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</si>
  <si>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</si>
  <si>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</si>
  <si>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</si>
  <si>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</si>
  <si>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</si>
  <si>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</si>
  <si>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</si>
  <si>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</si>
  <si>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</si>
  <si>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</si>
  <si>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</si>
  <si>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</si>
  <si>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</si>
  <si>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</si>
  <si>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</si>
  <si>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</si>
  <si>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</si>
  <si>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</si>
  <si>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</si>
  <si>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</si>
  <si>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</si>
  <si>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</si>
  <si>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</si>
  <si>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</si>
  <si>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</si>
  <si>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</si>
  <si>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</si>
  <si>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</si>
  <si>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</si>
  <si>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</si>
  <si>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</si>
  <si>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</si>
  <si>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</si>
  <si>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</si>
  <si>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</si>
  <si>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</si>
  <si>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</si>
  <si>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</si>
  <si>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</si>
  <si>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</si>
  <si>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</si>
  <si>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</si>
  <si>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</si>
  <si>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</si>
  <si>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</si>
  <si>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</si>
  <si>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</si>
  <si>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</si>
  <si>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</si>
  <si>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</si>
  <si>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</si>
  <si>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</si>
  <si>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</si>
  <si>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</si>
  <si>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</si>
  <si>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</si>
  <si>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</si>
  <si>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</si>
  <si>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</si>
  <si>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</si>
  <si>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</si>
  <si>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</si>
  <si>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</si>
  <si>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</si>
  <si>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</si>
  <si>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</si>
  <si>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</si>
  <si>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</si>
  <si>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</si>
  <si>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</si>
  <si>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</si>
  <si>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</si>
  <si>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</si>
  <si>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</si>
  <si>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</si>
  <si>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</si>
  <si>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</si>
  <si>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</si>
  <si>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</si>
  <si>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</si>
  <si>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</si>
  <si>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</si>
  <si>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</si>
  <si>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</si>
  <si>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</si>
  <si>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</si>
  <si>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</si>
  <si>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</si>
  <si>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</si>
  <si>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</si>
  <si>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</si>
  <si>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</si>
  <si>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</si>
  <si>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</si>
  <si>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</si>
  <si>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</si>
  <si>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</si>
  <si>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</si>
  <si>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</si>
  <si>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</si>
  <si>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</si>
  <si>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</si>
  <si>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</si>
  <si>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</si>
  <si>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</si>
  <si>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</si>
  <si>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</si>
  <si>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</si>
  <si>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</si>
  <si>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</si>
  <si>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</si>
  <si>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</si>
  <si>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</si>
  <si>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</si>
  <si>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</si>
  <si>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</si>
  <si>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</si>
  <si>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</si>
  <si>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</si>
  <si>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</si>
  <si>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</si>
  <si>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</si>
  <si>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</si>
  <si>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</si>
  <si>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</si>
  <si>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</si>
  <si>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</si>
  <si>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</si>
  <si>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</si>
  <si>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</si>
  <si>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</si>
  <si>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</si>
  <si>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</si>
  <si>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</si>
  <si>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</si>
  <si>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</si>
  <si>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</si>
  <si>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</si>
  <si>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</si>
  <si>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</si>
  <si>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</si>
  <si>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</si>
  <si>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</si>
  <si>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</si>
  <si>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</si>
  <si>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</si>
  <si>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</si>
  <si>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</si>
  <si>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</si>
  <si>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</si>
  <si>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</si>
  <si>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</si>
  <si>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</si>
  <si>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</si>
  <si>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</si>
  <si>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</si>
  <si>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</si>
  <si>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</si>
  <si>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</si>
  <si>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</si>
  <si>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</si>
  <si>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</si>
  <si>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</si>
  <si>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</si>
  <si>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</si>
  <si>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</si>
  <si>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</si>
  <si>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</si>
  <si>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</si>
  <si>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</si>
  <si>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</si>
  <si>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</si>
  <si>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</si>
  <si>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</si>
  <si>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</si>
  <si>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</si>
  <si>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</si>
  <si>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</si>
  <si>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</si>
  <si>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</si>
  <si>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</si>
  <si>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</si>
  <si>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</si>
  <si>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</si>
  <si>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</si>
  <si>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</si>
  <si>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</si>
  <si>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</si>
  <si>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</si>
  <si>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</si>
  <si>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</si>
  <si>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</si>
  <si>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</si>
  <si>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</si>
  <si>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</si>
  <si>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</si>
  <si>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</si>
  <si>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</si>
  <si>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</si>
  <si>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</si>
  <si>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</si>
  <si>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</si>
  <si>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</si>
  <si>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</si>
  <si>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</si>
  <si>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</si>
  <si>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</si>
  <si>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</si>
  <si>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</si>
  <si>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</si>
  <si>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</si>
  <si>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</si>
  <si>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</si>
  <si>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</si>
  <si>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</si>
  <si>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</si>
  <si>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</si>
  <si>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</si>
  <si>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</si>
  <si>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</si>
  <si>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</si>
  <si>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</si>
  <si>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</si>
  <si>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</si>
  <si>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</si>
  <si>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</si>
  <si>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</si>
  <si>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</si>
  <si>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</si>
  <si>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</si>
  <si>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</si>
  <si>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</si>
  <si>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</si>
  <si>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</si>
  <si>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</si>
  <si>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</si>
  <si>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</si>
  <si>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</si>
  <si>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</si>
  <si>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</si>
  <si>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</si>
  <si>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</si>
  <si>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</si>
  <si>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</si>
  <si>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</si>
  <si>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</si>
  <si>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</si>
  <si>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</si>
  <si>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</si>
  <si>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</si>
  <si>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</si>
  <si>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</si>
  <si>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</si>
  <si>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</si>
  <si>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</si>
  <si>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</si>
  <si>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</si>
  <si>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</si>
  <si>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</si>
  <si>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</si>
  <si>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</si>
  <si>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</si>
  <si>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</si>
  <si>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</si>
  <si>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</si>
  <si>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</si>
  <si>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</si>
  <si>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</si>
  <si>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</si>
  <si>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</si>
  <si>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</si>
  <si>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</si>
  <si>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</si>
  <si>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</si>
  <si>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</si>
  <si>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</si>
  <si>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</si>
  <si>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</si>
  <si>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</si>
  <si>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</si>
  <si>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</si>
  <si>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</si>
  <si>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</si>
  <si>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</si>
  <si>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</si>
  <si>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</si>
  <si>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</si>
  <si>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</si>
  <si>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</si>
  <si>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</si>
  <si>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</si>
  <si>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</si>
  <si>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</si>
  <si>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</si>
  <si>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</si>
  <si>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</si>
  <si>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</si>
  <si>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</si>
  <si>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</si>
  <si>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</si>
  <si>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</si>
  <si>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</si>
  <si>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</si>
  <si>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</si>
  <si>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</si>
  <si>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</si>
  <si>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</si>
  <si>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</si>
  <si>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</si>
  <si>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</si>
  <si>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</si>
  <si>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</si>
  <si>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</si>
  <si>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</si>
  <si>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</si>
  <si>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</si>
  <si>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</si>
  <si>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</si>
  <si>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</si>
  <si>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</si>
  <si>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</si>
  <si>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</si>
  <si>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</si>
  <si>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</si>
  <si>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</si>
  <si>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</si>
  <si>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</si>
  <si>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</si>
  <si>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</si>
  <si>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</si>
  <si>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</si>
  <si>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</si>
  <si>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</si>
  <si>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</si>
  <si>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</si>
  <si>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</si>
  <si>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</si>
  <si>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</si>
  <si>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</si>
  <si>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</si>
  <si>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</si>
  <si>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</si>
  <si>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</si>
  <si>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</si>
  <si>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</si>
  <si>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</si>
  <si>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</si>
  <si>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</si>
  <si>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</si>
  <si>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</si>
  <si>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</si>
  <si>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</si>
  <si>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</si>
  <si>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</si>
  <si>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</si>
  <si>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</si>
  <si>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</si>
  <si>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</si>
  <si>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</si>
  <si>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</si>
  <si>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</si>
  <si>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</si>
  <si>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</si>
  <si>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</si>
  <si>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</si>
  <si>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</si>
  <si>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</si>
  <si>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</si>
  <si>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</si>
  <si>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</si>
  <si>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</si>
  <si>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</si>
  <si>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</si>
  <si>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</si>
  <si>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</si>
  <si>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</si>
  <si>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</si>
  <si>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</si>
  <si>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</si>
  <si>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</si>
  <si>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</si>
  <si>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</si>
  <si>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</si>
  <si>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</si>
  <si>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</si>
  <si>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</si>
  <si>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</si>
  <si>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</si>
  <si>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</si>
  <si>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</si>
  <si>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</si>
  <si>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</si>
  <si>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</si>
  <si>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</si>
  <si>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</si>
  <si>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</si>
  <si>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</si>
  <si>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</si>
  <si>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</si>
  <si>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</si>
  <si>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</si>
  <si>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</si>
  <si>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</si>
  <si>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</si>
  <si>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</si>
  <si>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</si>
  <si>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</si>
  <si>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</si>
  <si>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</si>
  <si>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</si>
  <si>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</si>
  <si>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</si>
  <si>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</si>
  <si>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</si>
  <si>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</si>
  <si>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</si>
  <si>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</si>
  <si>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</si>
  <si>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</si>
  <si>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</si>
  <si>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</si>
  <si>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</si>
  <si>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</si>
  <si>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</si>
  <si>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</si>
  <si>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</si>
  <si>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</si>
  <si>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</si>
  <si>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</si>
  <si>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</si>
  <si>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</si>
  <si>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</si>
  <si>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</si>
  <si>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</si>
  <si>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</si>
  <si>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</si>
  <si>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</si>
  <si>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</si>
  <si>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</si>
  <si>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</si>
  <si>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</si>
  <si>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</si>
  <si>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</si>
  <si>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</si>
  <si>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</si>
  <si>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</si>
  <si>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</si>
  <si>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</si>
  <si>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</si>
  <si>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</si>
  <si>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</si>
  <si>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</si>
  <si>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</si>
  <si>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</si>
  <si>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</si>
  <si>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</si>
  <si>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</si>
  <si>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</si>
  <si>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</si>
  <si>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</si>
  <si>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</si>
  <si>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</si>
  <si>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</si>
  <si>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</si>
  <si>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</si>
  <si>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</si>
  <si>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</si>
  <si>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</si>
  <si>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</si>
  <si>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</si>
  <si>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</si>
  <si>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</si>
  <si>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</si>
  <si>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</si>
  <si>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</si>
  <si>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</si>
  <si>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</si>
  <si>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</si>
  <si>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</si>
  <si>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</si>
  <si>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</si>
  <si>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</si>
  <si>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</si>
  <si>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</si>
  <si>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</si>
  <si>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</si>
  <si>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</si>
  <si>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</si>
  <si>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</si>
  <si>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</si>
  <si>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</si>
  <si>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</si>
  <si>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</si>
  <si>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</si>
  <si>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</si>
  <si>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</si>
  <si>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</si>
  <si>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</si>
  <si>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</si>
  <si>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</si>
  <si>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</si>
  <si>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</si>
  <si>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</si>
  <si>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</si>
  <si>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</si>
  <si>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</si>
  <si>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</si>
  <si>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</si>
  <si>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</si>
  <si>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</si>
  <si>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</si>
  <si>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</si>
  <si>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</si>
  <si>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</si>
  <si>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</si>
  <si>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</si>
  <si>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</si>
  <si>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</si>
  <si>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</si>
  <si>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</si>
  <si>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</si>
  <si>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</si>
  <si>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</si>
  <si>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</si>
  <si>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</si>
  <si>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</si>
  <si>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</si>
  <si>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</si>
  <si>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</si>
  <si>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</si>
  <si>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</si>
  <si>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</si>
  <si>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</si>
  <si>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</si>
  <si>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</si>
  <si>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</si>
  <si>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</si>
  <si>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</si>
  <si>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</si>
  <si>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</si>
  <si>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</si>
  <si>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</si>
  <si>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</si>
  <si>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</si>
  <si>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</si>
  <si>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</si>
  <si>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</si>
  <si>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</si>
  <si>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</si>
  <si>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</si>
  <si>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</si>
  <si>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</si>
  <si>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</si>
  <si>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</si>
  <si>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</si>
  <si>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</si>
  <si>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</si>
  <si>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</si>
  <si>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</si>
  <si>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</si>
  <si>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</si>
  <si>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</si>
  <si>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</si>
  <si>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</si>
  <si>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</si>
  <si>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</si>
  <si>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</si>
  <si>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</si>
  <si>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</si>
  <si>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</si>
  <si>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</si>
  <si>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</si>
  <si>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</si>
  <si>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</si>
  <si>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</si>
  <si>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</si>
  <si>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</si>
  <si>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</si>
  <si>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</si>
  <si>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</si>
  <si>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</si>
  <si>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</si>
  <si>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</si>
  <si>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</si>
  <si>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</si>
  <si>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</si>
  <si>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</si>
  <si>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</si>
  <si>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</si>
  <si>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</si>
  <si>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</si>
  <si>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</si>
  <si>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</si>
  <si>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</si>
  <si>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</si>
  <si>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</si>
  <si>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</si>
  <si>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</si>
  <si>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</si>
  <si>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</si>
  <si>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</si>
  <si>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</si>
  <si>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</si>
  <si>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</si>
  <si>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</si>
  <si>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</si>
  <si>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</si>
  <si>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</si>
  <si>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</si>
  <si>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</si>
  <si>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</si>
  <si>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</si>
  <si>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</si>
  <si>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</si>
  <si>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</si>
  <si>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</si>
  <si>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</si>
  <si>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</si>
  <si>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</si>
  <si>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</si>
  <si>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</si>
  <si>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</si>
  <si>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</si>
  <si>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</si>
  <si>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</si>
  <si>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</si>
  <si>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</si>
  <si>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</si>
  <si>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</si>
  <si>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</si>
  <si>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</si>
  <si>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</si>
  <si>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</si>
  <si>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</si>
  <si>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</si>
  <si>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</si>
  <si>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</si>
  <si>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</si>
  <si>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</si>
  <si>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</si>
  <si>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</si>
  <si>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</si>
  <si>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</si>
  <si>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</si>
  <si>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</si>
  <si>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</si>
  <si>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</si>
  <si>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</si>
  <si>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</si>
  <si>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</si>
  <si>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</si>
  <si>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</si>
  <si>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</si>
  <si>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</si>
  <si>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</si>
  <si>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</si>
  <si>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</si>
  <si>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</si>
  <si>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</si>
  <si>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</si>
  <si>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</si>
  <si>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</si>
  <si>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</si>
  <si>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</si>
  <si>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</si>
  <si>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</si>
  <si>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</si>
  <si>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</si>
  <si>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</si>
  <si>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</si>
  <si>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</si>
  <si>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</si>
  <si>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</si>
  <si>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</si>
  <si>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</si>
  <si>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</si>
  <si>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</si>
  <si>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</si>
  <si>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</si>
  <si>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</si>
  <si>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</si>
  <si>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</si>
  <si>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</si>
  <si>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</si>
  <si>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</si>
  <si>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</si>
  <si>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</si>
  <si>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</si>
  <si>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</si>
  <si>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</si>
  <si>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</si>
  <si>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</si>
  <si>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</si>
  <si>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</si>
  <si>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</si>
  <si>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</si>
  <si>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</si>
  <si>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</si>
  <si>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</si>
  <si>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</si>
  <si>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</si>
  <si>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</si>
  <si>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</si>
  <si>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</si>
  <si>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</si>
  <si>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</si>
  <si>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</si>
  <si>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</si>
  <si>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</si>
  <si>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</si>
  <si>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</si>
  <si>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</si>
  <si>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</si>
  <si>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</si>
  <si>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</si>
  <si>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</si>
  <si>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</si>
  <si>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</si>
  <si>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</si>
  <si>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</si>
  <si>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</si>
  <si>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</si>
  <si>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</si>
  <si>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</si>
  <si>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</si>
  <si>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</si>
  <si>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</si>
  <si>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</si>
  <si>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</si>
  <si>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</si>
  <si>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</si>
  <si>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</si>
  <si>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</si>
  <si>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</si>
  <si>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</si>
  <si>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</si>
  <si>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</si>
  <si>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</si>
  <si>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</si>
  <si>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</si>
  <si>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</si>
  <si>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</si>
  <si>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</si>
  <si>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</si>
  <si>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</si>
  <si>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</si>
  <si>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</si>
  <si>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</si>
  <si>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</si>
  <si>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</si>
  <si>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</si>
  <si>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</si>
  <si>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</si>
  <si>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</si>
  <si>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</si>
  <si>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</si>
  <si>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</si>
  <si>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</si>
  <si>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</si>
  <si>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</si>
  <si>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</si>
  <si>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</si>
  <si>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</si>
  <si>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</si>
  <si>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</si>
  <si>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</si>
  <si>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</si>
  <si>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</si>
  <si>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</si>
  <si>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</si>
  <si>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</si>
  <si>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</si>
  <si>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</si>
  <si>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</si>
  <si>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</si>
  <si>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</si>
  <si>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</si>
  <si>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</si>
  <si>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</si>
  <si>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</si>
  <si>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</si>
  <si>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</si>
  <si>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</si>
  <si>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</si>
  <si>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</si>
  <si>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</si>
  <si>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</si>
  <si>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</si>
  <si>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</si>
  <si>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</si>
  <si>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</si>
  <si>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</si>
  <si>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</si>
  <si>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</si>
  <si>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</si>
  <si>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</si>
  <si>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</si>
  <si>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</si>
  <si>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</si>
  <si>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</si>
  <si>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</si>
  <si>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</si>
  <si>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</si>
  <si>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</si>
  <si>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</si>
  <si>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</si>
  <si>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</si>
  <si>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</si>
  <si>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</si>
  <si>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</si>
  <si>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</si>
  <si>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</si>
  <si>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</si>
  <si>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</si>
  <si>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</si>
  <si>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</si>
  <si>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</si>
  <si>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</si>
  <si>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</si>
  <si>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</si>
  <si>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</si>
  <si>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</si>
  <si>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</si>
  <si>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</si>
  <si>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</si>
  <si>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</si>
  <si>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</si>
  <si>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</si>
  <si>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</si>
  <si>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</si>
  <si>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</si>
  <si>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</si>
  <si>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</si>
  <si>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</si>
  <si>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</si>
  <si>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</si>
  <si>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</si>
  <si>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</si>
  <si>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</si>
  <si>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</si>
  <si>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</si>
  <si>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</si>
  <si>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</si>
  <si>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</si>
  <si>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</si>
  <si>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</si>
  <si>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</si>
  <si>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</si>
  <si>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</si>
  <si>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</si>
  <si>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</si>
  <si>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</si>
  <si>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</si>
  <si>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</si>
  <si>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</si>
  <si>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</si>
  <si>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</si>
  <si>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</si>
  <si>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</si>
  <si>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</si>
  <si>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</si>
  <si>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</si>
  <si>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</si>
  <si>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</si>
  <si>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</si>
  <si>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</si>
  <si>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</si>
  <si>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</si>
  <si>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</si>
  <si>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</si>
  <si>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</si>
  <si>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</si>
  <si>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</si>
  <si>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</si>
  <si>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</si>
  <si>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</si>
  <si>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</si>
  <si>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</si>
  <si>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</si>
  <si>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</si>
  <si>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</si>
  <si>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</si>
  <si>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</si>
  <si>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</si>
  <si>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</si>
  <si>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</si>
  <si>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</si>
  <si>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</si>
  <si>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</si>
  <si>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</si>
  <si>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</si>
  <si>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</si>
  <si>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</si>
  <si>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</si>
  <si>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</si>
  <si>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</si>
  <si>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</si>
  <si>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</si>
  <si>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</si>
  <si>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</si>
  <si>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</si>
  <si>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</si>
  <si>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</si>
  <si>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</si>
  <si>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</si>
  <si>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</si>
  <si>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</si>
  <si>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</si>
  <si>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</si>
  <si>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</si>
  <si>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</si>
  <si>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</si>
  <si>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</si>
  <si>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</si>
  <si>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</si>
  <si>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</si>
  <si>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</si>
  <si>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</si>
  <si>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</si>
  <si>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</si>
  <si>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</si>
  <si>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</si>
  <si>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</si>
  <si>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</si>
  <si>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</si>
  <si>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</si>
  <si>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</si>
  <si>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</si>
  <si>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</si>
  <si>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</si>
  <si>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</si>
  <si>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</si>
  <si>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</si>
  <si>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</si>
  <si>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</si>
  <si>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</si>
  <si>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</si>
  <si>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</si>
  <si>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</si>
  <si>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</si>
  <si>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</si>
  <si>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</si>
  <si>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</si>
  <si>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</si>
  <si>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</si>
  <si>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</si>
  <si>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</si>
  <si>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</si>
  <si>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</si>
  <si>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</si>
  <si>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</si>
  <si>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</si>
  <si>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</si>
  <si>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</si>
  <si>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</si>
  <si>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</si>
  <si>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</si>
  <si>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</si>
  <si>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</si>
  <si>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</si>
  <si>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</si>
  <si>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</si>
  <si>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</si>
  <si>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</si>
  <si>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</si>
  <si>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</si>
  <si>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</si>
  <si>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</si>
  <si>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</si>
  <si>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</si>
  <si>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</si>
  <si>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</si>
  <si>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</si>
  <si>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</si>
  <si>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</si>
  <si>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</si>
  <si>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</si>
  <si>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</si>
  <si>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</si>
  <si>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</si>
  <si>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</si>
  <si>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</si>
  <si>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</si>
  <si>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</si>
  <si>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</si>
  <si>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</si>
  <si>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</si>
  <si>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</si>
  <si>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</si>
  <si>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</si>
  <si>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</si>
  <si>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</si>
  <si>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</si>
  <si>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</si>
  <si>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</si>
  <si>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</si>
  <si>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</si>
  <si>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</si>
  <si>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</si>
  <si>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</si>
  <si>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</si>
  <si>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</si>
  <si>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</si>
  <si>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</si>
  <si>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</si>
  <si>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</si>
  <si>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</si>
  <si>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</si>
  <si>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</si>
  <si>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</si>
  <si>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</si>
  <si>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</si>
  <si>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</si>
  <si>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</si>
  <si>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</si>
  <si>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</si>
  <si>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</si>
  <si>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</si>
  <si>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</si>
  <si>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</si>
  <si>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</si>
  <si>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</si>
  <si>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</si>
  <si>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</si>
  <si>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</si>
  <si>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</si>
  <si>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</si>
  <si>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</si>
  <si>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</si>
  <si>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</si>
  <si>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</si>
  <si>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</si>
  <si>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</si>
  <si>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</si>
  <si>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</si>
  <si>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</si>
  <si>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</si>
  <si>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</si>
  <si>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</si>
  <si>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</si>
  <si>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</si>
  <si>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</si>
  <si>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</si>
  <si>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</si>
  <si>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</si>
  <si>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</si>
  <si>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</si>
  <si>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</si>
  <si>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</si>
  <si>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</si>
  <si>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</si>
  <si>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</si>
  <si>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</si>
  <si>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</si>
  <si>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</si>
  <si>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</si>
  <si>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</si>
  <si>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</si>
  <si>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</si>
  <si>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</si>
  <si>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</si>
  <si>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</si>
  <si>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</si>
  <si>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</si>
  <si>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</si>
  <si>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</si>
  <si>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</si>
  <si>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</si>
  <si>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</si>
  <si>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</si>
  <si>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</si>
  <si>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</si>
  <si>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</si>
  <si>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</si>
  <si>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</si>
  <si>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</si>
  <si>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</si>
  <si>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</si>
  <si>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</si>
  <si>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</si>
  <si>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</si>
  <si>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</si>
  <si>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</si>
  <si>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</si>
  <si>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</si>
  <si>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</si>
  <si>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</si>
  <si>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</si>
  <si>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</si>
  <si>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</si>
  <si>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</si>
  <si>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</si>
  <si>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</si>
  <si>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</si>
  <si>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</si>
  <si>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</si>
  <si>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</si>
  <si>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</si>
  <si>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</si>
  <si>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</si>
  <si>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</si>
  <si>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</si>
  <si>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</si>
  <si>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</si>
  <si>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</si>
  <si>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</si>
  <si>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</si>
  <si>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</si>
  <si>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</si>
  <si>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</si>
  <si>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</si>
  <si>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</si>
  <si>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</si>
  <si>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</si>
  <si>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</si>
  <si>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</si>
  <si>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</si>
  <si>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</si>
  <si>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</si>
  <si>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</si>
  <si>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</si>
  <si>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</si>
  <si>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</si>
  <si>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</si>
  <si>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</si>
  <si>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</si>
  <si>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</si>
  <si>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</si>
  <si>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</si>
  <si>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</si>
  <si>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</si>
  <si>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</si>
  <si>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</si>
  <si>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</si>
  <si>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</si>
  <si>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</si>
  <si>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</si>
  <si>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</si>
  <si>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</si>
  <si>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</si>
  <si>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</si>
  <si>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</si>
  <si>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</si>
  <si>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</si>
  <si>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</si>
  <si>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</si>
  <si>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</si>
  <si>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</si>
  <si>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</si>
  <si>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</si>
  <si>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</si>
  <si>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</si>
  <si>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</si>
  <si>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</si>
  <si>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</si>
  <si>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</si>
  <si>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</si>
  <si>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</si>
  <si>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</si>
  <si>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</si>
  <si>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</si>
  <si>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</si>
  <si>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</si>
  <si>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</si>
  <si>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</si>
  <si>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</si>
  <si>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</si>
  <si>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</si>
  <si>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</si>
  <si>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</si>
  <si>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</si>
  <si>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</si>
  <si>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</si>
  <si>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</si>
  <si>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</si>
  <si>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</si>
  <si>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</si>
  <si>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</si>
  <si>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</si>
  <si>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</si>
  <si>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</si>
  <si>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</si>
  <si>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</si>
  <si>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</si>
  <si>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</si>
  <si>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</si>
  <si>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</si>
  <si>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</si>
  <si>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</si>
  <si>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</si>
  <si>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</si>
  <si>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</si>
  <si>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</si>
  <si>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</si>
  <si>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</si>
  <si>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</si>
  <si>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</si>
  <si>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</si>
  <si>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</si>
  <si>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</si>
  <si>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</si>
  <si>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</si>
  <si>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</si>
  <si>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</si>
  <si>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</si>
  <si>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</si>
  <si>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</si>
  <si>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</si>
  <si>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</si>
  <si>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</si>
  <si>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</si>
  <si>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</si>
  <si>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</si>
  <si>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</si>
  <si>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</si>
  <si>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</si>
  <si>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</si>
  <si>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</si>
  <si>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</si>
  <si>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</si>
  <si>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</si>
  <si>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</si>
  <si>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</si>
  <si>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</si>
  <si>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</si>
  <si>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</si>
  <si>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</si>
  <si>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</si>
  <si>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</si>
  <si>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</si>
  <si>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</si>
  <si>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</si>
  <si>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</si>
  <si>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</si>
  <si>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</si>
  <si>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</si>
  <si>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</si>
  <si>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</si>
  <si>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</si>
  <si>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</si>
  <si>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</si>
  <si>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</si>
  <si>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</si>
  <si>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</si>
  <si>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</si>
  <si>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</si>
  <si>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</si>
  <si>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</si>
  <si>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</si>
  <si>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</si>
  <si>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</si>
  <si>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</si>
  <si>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</si>
  <si>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</si>
  <si>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</si>
  <si>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</si>
  <si>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</si>
  <si>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</si>
  <si>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</si>
  <si>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</si>
  <si>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</si>
  <si>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</si>
  <si>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</si>
  <si>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</si>
  <si>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</si>
  <si>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</si>
  <si>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</si>
  <si>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</si>
  <si>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</si>
  <si>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</si>
  <si>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</si>
  <si>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</si>
  <si>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</si>
  <si>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</si>
  <si>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</si>
  <si>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</si>
  <si>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</si>
  <si>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</si>
  <si>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</si>
  <si>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</si>
  <si>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</si>
  <si>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</si>
  <si>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</si>
  <si>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</si>
  <si>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</si>
  <si>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</si>
  <si>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</si>
  <si>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</si>
  <si>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</si>
  <si>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</si>
  <si>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</si>
  <si>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</si>
  <si>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</si>
  <si>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</si>
  <si>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</si>
  <si>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</si>
  <si>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</si>
  <si>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</si>
  <si>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</si>
  <si>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</si>
  <si>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</si>
  <si>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</si>
  <si>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</si>
  <si>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</si>
  <si>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</si>
  <si>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</si>
  <si>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</si>
  <si>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</si>
  <si>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</si>
  <si>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</si>
  <si>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</si>
  <si>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</si>
  <si>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</si>
  <si>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</si>
  <si>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</si>
  <si>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</si>
  <si>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</si>
  <si>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</si>
  <si>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</si>
  <si>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</si>
  <si>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</si>
  <si>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</si>
  <si>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</si>
  <si>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</si>
  <si>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</si>
  <si>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</si>
  <si>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</si>
  <si>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</si>
  <si>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</si>
  <si>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</si>
  <si>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</si>
  <si>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</si>
  <si>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</si>
  <si>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</si>
  <si>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</si>
  <si>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</si>
  <si>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</si>
  <si>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</si>
  <si>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</si>
  <si>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</si>
  <si>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</si>
  <si>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</si>
  <si>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</si>
  <si>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</si>
  <si>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</si>
  <si>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</si>
  <si>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</si>
  <si>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</si>
  <si>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</si>
  <si>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</si>
  <si>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</si>
  <si>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</si>
  <si>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</si>
  <si>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</si>
  <si>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</si>
  <si>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</si>
  <si>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</si>
  <si>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</si>
  <si>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</si>
  <si>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</si>
  <si>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</si>
  <si>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</si>
  <si>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</si>
  <si>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</si>
  <si>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</si>
  <si>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</si>
  <si>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</si>
  <si>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</si>
  <si>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</si>
  <si>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</si>
  <si>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</si>
  <si>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</si>
  <si>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</si>
  <si>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</si>
  <si>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</si>
  <si>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</si>
  <si>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</si>
  <si>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</si>
  <si>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</si>
  <si>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</si>
  <si>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</si>
  <si>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</si>
  <si>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</si>
  <si>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</si>
  <si>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</si>
  <si>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</si>
  <si>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</si>
  <si>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</si>
  <si>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</si>
  <si>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</si>
  <si>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</si>
  <si>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</si>
  <si>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</si>
  <si>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</si>
  <si>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</si>
  <si>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</si>
  <si>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</si>
  <si>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</si>
  <si>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</si>
  <si>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</si>
  <si>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</si>
  <si>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</si>
  <si>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</si>
  <si>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</si>
  <si>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</si>
  <si>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</si>
  <si>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</si>
  <si>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</si>
  <si>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</si>
  <si>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</si>
  <si>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</si>
  <si>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</si>
  <si>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</si>
  <si>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</si>
  <si>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</si>
  <si>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</si>
  <si>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</si>
  <si>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</si>
  <si>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</si>
  <si>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</si>
  <si>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</si>
  <si>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</si>
  <si>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</si>
  <si>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</si>
  <si>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</si>
  <si>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</si>
  <si>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</si>
  <si>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</si>
  <si>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</si>
  <si>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</si>
  <si>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</si>
  <si>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</si>
  <si>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</si>
  <si>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</si>
  <si>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</si>
  <si>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</si>
  <si>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</si>
  <si>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</si>
  <si>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</si>
  <si>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</si>
  <si>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</si>
  <si>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</si>
  <si>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</si>
  <si>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</si>
  <si>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</si>
  <si>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</si>
  <si>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</si>
  <si>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</si>
  <si>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</si>
  <si>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</si>
  <si>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</si>
  <si>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</si>
  <si>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</si>
  <si>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</si>
  <si>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</si>
  <si>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</si>
  <si>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</si>
  <si>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</si>
  <si>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</si>
  <si>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</si>
  <si>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</si>
  <si>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</si>
  <si>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</si>
  <si>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</si>
  <si>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</si>
  <si>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</si>
  <si>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</si>
  <si>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</si>
  <si>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</si>
  <si>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</si>
  <si>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</si>
  <si>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</si>
  <si>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</si>
  <si>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</si>
  <si>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</si>
  <si>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</si>
  <si>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</si>
  <si>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</si>
  <si>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</si>
  <si>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</si>
  <si>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</si>
  <si>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</si>
  <si>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</si>
  <si>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</si>
  <si>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</si>
  <si>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</si>
  <si>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</si>
  <si>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</si>
  <si>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</si>
  <si>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</si>
  <si>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</si>
  <si>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</si>
  <si>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</si>
  <si>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</si>
  <si>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</si>
  <si>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</si>
  <si>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</si>
  <si>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</si>
  <si>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</si>
  <si>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</si>
  <si>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</si>
  <si>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</si>
  <si>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</si>
  <si>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</si>
  <si>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</si>
  <si>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</si>
  <si>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</si>
  <si>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</si>
  <si>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</si>
  <si>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</si>
  <si>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</si>
  <si>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</si>
  <si>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</si>
  <si>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</si>
  <si>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</si>
  <si>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</si>
  <si>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</si>
  <si>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</si>
  <si>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</si>
  <si>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</si>
  <si>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</si>
  <si>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</si>
  <si>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</si>
  <si>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</si>
  <si>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</si>
  <si>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</si>
  <si>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</si>
  <si>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</si>
  <si>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</si>
  <si>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</si>
  <si>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</si>
  <si>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</si>
  <si>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</si>
  <si>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</si>
  <si>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</si>
  <si>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</si>
  <si>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</si>
  <si>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</si>
  <si>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</si>
  <si>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</si>
  <si>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</si>
  <si>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</si>
  <si>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</si>
  <si>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</si>
  <si>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</si>
  <si>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</si>
  <si>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</si>
  <si>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</si>
  <si>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</si>
  <si>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</si>
  <si>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</si>
  <si>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</si>
  <si>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</si>
  <si>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</si>
  <si>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</si>
  <si>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</si>
  <si>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</si>
  <si>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</si>
  <si>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</si>
  <si>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</si>
  <si>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</si>
  <si>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</si>
  <si>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</si>
  <si>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</si>
  <si>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</si>
  <si>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</si>
  <si>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</si>
  <si>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</si>
  <si>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</si>
  <si>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</si>
  <si>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</si>
  <si>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</si>
  <si>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</si>
  <si>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</si>
  <si>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</si>
  <si>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</si>
  <si>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</si>
  <si>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</si>
  <si>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</si>
  <si>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</si>
  <si>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</si>
  <si>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</si>
  <si>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</si>
  <si>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</si>
  <si>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</si>
  <si>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</si>
  <si>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</si>
  <si>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</si>
  <si>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</si>
  <si>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</si>
  <si>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</si>
  <si>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</si>
  <si>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</si>
  <si>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</si>
  <si>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</si>
  <si>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</si>
  <si>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</si>
  <si>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</si>
  <si>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</si>
  <si>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</si>
  <si>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</si>
  <si>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</si>
  <si>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</si>
  <si>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</si>
  <si>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</si>
  <si>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</si>
  <si>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</si>
  <si>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</si>
  <si>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</si>
  <si>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</si>
  <si>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</si>
  <si>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</si>
  <si>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</si>
  <si>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</si>
  <si>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</si>
  <si>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</si>
  <si>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</si>
  <si>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</si>
  <si>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</si>
  <si>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</si>
  <si>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</si>
  <si>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</si>
  <si>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</si>
  <si>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</si>
  <si>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</si>
  <si>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</si>
  <si>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</si>
  <si>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</si>
  <si>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</si>
  <si>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</si>
  <si>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</si>
  <si>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</si>
  <si>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</si>
  <si>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</si>
  <si>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</si>
  <si>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</si>
  <si>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</si>
  <si>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</si>
  <si>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</si>
  <si>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</si>
  <si>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</si>
  <si>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</si>
  <si>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</si>
  <si>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</si>
  <si>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</si>
  <si>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</si>
  <si>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</si>
  <si>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</si>
  <si>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</si>
  <si>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</si>
  <si>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</si>
  <si>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</si>
  <si>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</si>
  <si>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</si>
  <si>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</si>
  <si>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</si>
  <si>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</si>
  <si>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</si>
  <si>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</si>
  <si>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</si>
  <si>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</si>
  <si>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</si>
  <si>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</si>
  <si>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</si>
  <si>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</si>
  <si>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</si>
  <si>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</si>
  <si>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</si>
  <si>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</si>
  <si>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</si>
  <si>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</si>
  <si>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</si>
  <si>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</si>
  <si>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</si>
  <si>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</si>
  <si>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</si>
  <si>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</si>
  <si>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</si>
  <si>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</si>
  <si>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</si>
  <si>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</si>
  <si>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</si>
  <si>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</si>
  <si>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</si>
  <si>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</si>
  <si>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</si>
  <si>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</si>
  <si>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</si>
  <si>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</si>
  <si>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</si>
  <si>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</si>
  <si>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</si>
  <si>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</si>
  <si>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</si>
  <si>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</si>
  <si>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</si>
  <si>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</si>
  <si>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</si>
  <si>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</si>
  <si>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</si>
  <si>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</si>
  <si>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</si>
  <si>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</si>
  <si>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</si>
  <si>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</si>
  <si>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</si>
  <si>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</si>
  <si>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</si>
  <si>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</si>
  <si>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</si>
  <si>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</si>
  <si>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</si>
  <si>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</si>
  <si>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</si>
  <si>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</si>
  <si>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</si>
  <si>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</si>
  <si>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</si>
  <si>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</si>
  <si>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</si>
  <si>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</si>
  <si>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</si>
  <si>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</si>
  <si>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</si>
  <si>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</si>
  <si>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</si>
  <si>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</si>
  <si>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</si>
  <si>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</si>
  <si>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</si>
  <si>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</si>
  <si>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</si>
  <si>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</si>
  <si>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</si>
  <si>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</si>
  <si>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</si>
  <si>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</si>
  <si>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</si>
  <si>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</si>
  <si>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</si>
  <si>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</si>
  <si>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</si>
  <si>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</si>
  <si>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</si>
  <si>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</si>
  <si>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</si>
  <si>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</si>
  <si>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</si>
  <si>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</si>
  <si>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</si>
  <si>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</si>
  <si>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</si>
  <si>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</si>
  <si>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</si>
  <si>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</si>
  <si>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</si>
  <si>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</si>
  <si>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</si>
  <si>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</si>
  <si>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</si>
  <si>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</si>
  <si>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</si>
  <si>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</si>
  <si>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</si>
  <si>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</si>
  <si>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</si>
  <si>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</si>
  <si>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</si>
  <si>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</si>
  <si>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</si>
  <si>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</si>
  <si>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</si>
  <si>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</si>
  <si>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</si>
  <si>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</si>
  <si>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</si>
  <si>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</si>
  <si>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</si>
  <si>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</si>
  <si>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</si>
  <si>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</si>
  <si>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</si>
  <si>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</si>
  <si>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</si>
  <si>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</si>
  <si>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</si>
  <si>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</si>
  <si>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</si>
  <si>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</si>
  <si>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</si>
  <si>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</si>
  <si>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</si>
  <si>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</si>
  <si>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</si>
  <si>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</si>
  <si>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</si>
  <si>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</si>
  <si>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</si>
  <si>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</si>
  <si>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</si>
  <si>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</si>
  <si>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</si>
  <si>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</si>
  <si>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</si>
  <si>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</si>
  <si>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</si>
  <si>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</si>
  <si>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</si>
  <si>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</si>
  <si>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</si>
  <si>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</si>
  <si>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</si>
  <si>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</si>
  <si>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</si>
  <si>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</si>
  <si>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</si>
  <si>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</si>
  <si>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</si>
  <si>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</si>
  <si>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</si>
  <si>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</si>
  <si>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</si>
  <si>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</si>
  <si>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</si>
  <si>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</si>
  <si>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</si>
  <si>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</si>
  <si>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</si>
  <si>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</si>
  <si>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</si>
  <si>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</si>
  <si>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</si>
  <si>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</si>
  <si>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</si>
  <si>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</si>
  <si>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</si>
  <si>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</si>
  <si>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</si>
  <si>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</si>
  <si>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</si>
  <si>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</si>
  <si>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</si>
  <si>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</si>
  <si>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</si>
  <si>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</si>
  <si>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</si>
  <si>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</si>
  <si>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</si>
  <si>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</si>
  <si>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</si>
  <si>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</si>
  <si>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</si>
  <si>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</si>
  <si>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</si>
  <si>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</si>
  <si>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</si>
  <si>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</si>
  <si>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</si>
  <si>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</si>
  <si>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</si>
  <si>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</si>
  <si>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</si>
  <si>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</si>
  <si>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</si>
  <si>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</si>
  <si>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</si>
  <si>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</si>
  <si>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</si>
  <si>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</si>
  <si>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</si>
  <si>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</si>
  <si>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</si>
  <si>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</si>
  <si>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</si>
  <si>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</si>
  <si>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</si>
  <si>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</si>
  <si>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</si>
  <si>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</si>
  <si>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</si>
  <si>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</si>
  <si>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</si>
  <si>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</si>
  <si>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</si>
  <si>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</si>
  <si>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</si>
  <si>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</si>
  <si>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</si>
  <si>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</si>
  <si>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</si>
  <si>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</si>
  <si>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</si>
  <si>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</si>
  <si>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</si>
  <si>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</si>
  <si>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</si>
  <si>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</si>
  <si>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</si>
  <si>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</si>
  <si>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</si>
  <si>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</si>
  <si>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</si>
  <si>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</si>
  <si>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</si>
  <si>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</si>
  <si>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</si>
  <si>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</si>
  <si>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</si>
  <si>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</si>
  <si>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</si>
  <si>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</si>
  <si>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</si>
  <si>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</si>
  <si>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</si>
  <si>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</si>
  <si>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</si>
  <si>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</si>
  <si>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</si>
  <si>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</si>
  <si>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</si>
  <si>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</si>
  <si>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</si>
  <si>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</si>
  <si>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</si>
  <si>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</si>
  <si>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</si>
  <si>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</si>
  <si>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</si>
  <si>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</si>
  <si>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</si>
  <si>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</si>
  <si>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</si>
  <si>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</si>
  <si>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</si>
  <si>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</si>
  <si>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</si>
  <si>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</si>
  <si>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</si>
  <si>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</si>
  <si>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</si>
  <si>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</si>
  <si>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</si>
  <si>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</si>
  <si>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</si>
  <si>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</si>
  <si>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</si>
  <si>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</si>
  <si>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</si>
  <si>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</si>
  <si>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</si>
  <si>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</si>
  <si>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</si>
  <si>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</si>
  <si>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</si>
  <si>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</si>
  <si>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</si>
  <si>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</si>
  <si>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</si>
  <si>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</si>
  <si>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</si>
  <si>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</si>
  <si>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</si>
  <si>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</si>
  <si>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</si>
  <si>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</si>
  <si>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</si>
  <si>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</si>
  <si>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</si>
  <si>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</si>
  <si>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</si>
  <si>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</si>
  <si>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</si>
  <si>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</si>
  <si>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</si>
  <si>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</si>
  <si>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</si>
  <si>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</si>
  <si>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</si>
  <si>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</si>
  <si>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</si>
  <si>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</si>
  <si>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</si>
  <si>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</si>
  <si>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</si>
  <si>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</si>
  <si>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</si>
  <si>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</si>
  <si>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</si>
  <si>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</si>
  <si>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</si>
  <si>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</si>
  <si>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</si>
  <si>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</si>
  <si>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</si>
  <si>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</si>
  <si>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</si>
  <si>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</si>
  <si>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</si>
  <si>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</si>
  <si>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</si>
  <si>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</si>
  <si>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</si>
  <si>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</si>
  <si>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</si>
  <si>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</si>
  <si>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</si>
  <si>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</si>
  <si>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</si>
  <si>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</si>
  <si>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</si>
  <si>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</si>
  <si>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</si>
  <si>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</si>
  <si>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</si>
  <si>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</si>
  <si>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</si>
  <si>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</si>
  <si>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</si>
  <si>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</si>
  <si>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</si>
  <si>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</si>
  <si>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</si>
  <si>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</si>
  <si>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</si>
  <si>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</si>
  <si>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</si>
  <si>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</si>
  <si>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</si>
  <si>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</si>
  <si>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</si>
  <si>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</si>
  <si>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</si>
  <si>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</si>
  <si>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</si>
  <si>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</si>
  <si>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</si>
  <si>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</si>
  <si>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</si>
  <si>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</si>
  <si>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</si>
  <si>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</si>
  <si>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</si>
  <si>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</si>
  <si>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</si>
  <si>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</si>
  <si>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</si>
  <si>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</si>
  <si>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</si>
  <si>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</si>
  <si>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</si>
  <si>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</si>
  <si>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</si>
  <si>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</si>
  <si>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</si>
  <si>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</si>
  <si>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</si>
  <si>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</si>
  <si>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</si>
  <si>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</si>
  <si>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</si>
  <si>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</si>
  <si>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</si>
  <si>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</si>
  <si>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</si>
  <si>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</si>
  <si>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</si>
  <si>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</si>
  <si>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</si>
  <si>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</si>
  <si>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</si>
  <si>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</si>
  <si>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</si>
  <si>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</si>
  <si>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</si>
  <si>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</si>
  <si>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</si>
  <si>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</si>
  <si>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</si>
  <si>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</si>
  <si>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</si>
  <si>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</si>
  <si>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</si>
  <si>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</si>
  <si>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</si>
  <si>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</si>
  <si>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</si>
  <si>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</si>
  <si>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</si>
  <si>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</si>
  <si>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</si>
  <si>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</si>
  <si>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</si>
  <si>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</si>
  <si>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</si>
  <si>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</si>
  <si>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</si>
  <si>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</si>
  <si>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</si>
  <si>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</si>
  <si>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</si>
  <si>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</si>
  <si>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</si>
  <si>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</si>
  <si>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</si>
  <si>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</si>
  <si>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</si>
  <si>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</si>
  <si>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</si>
  <si>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</si>
  <si>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</si>
  <si>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</si>
  <si>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</si>
  <si>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</si>
  <si>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</si>
  <si>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</si>
  <si>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</si>
  <si>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</si>
  <si>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</si>
  <si>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</si>
  <si>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</si>
  <si>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</si>
  <si>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</si>
  <si>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</si>
  <si>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</si>
  <si>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</si>
  <si>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</si>
  <si>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</si>
  <si>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</si>
  <si>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</si>
  <si>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</si>
  <si>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</si>
  <si>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</si>
  <si>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</si>
  <si>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</si>
  <si>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</si>
  <si>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</si>
  <si>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</si>
  <si>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</si>
  <si>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</si>
  <si>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</si>
  <si>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</si>
  <si>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</si>
  <si>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</si>
  <si>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</si>
  <si>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</si>
  <si>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</si>
  <si>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</si>
  <si>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</si>
  <si>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</si>
  <si>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</si>
  <si>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</si>
  <si>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</si>
  <si>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</si>
  <si>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</si>
  <si>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</si>
  <si>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</si>
  <si>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</si>
  <si>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</si>
  <si>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</si>
  <si>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</si>
  <si>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</si>
  <si>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</si>
  <si>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</si>
  <si>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</si>
  <si>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</si>
  <si>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</si>
  <si>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</si>
  <si>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</si>
  <si>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</si>
  <si>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</si>
  <si>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</si>
  <si>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</si>
  <si>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</si>
  <si>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</si>
  <si>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</si>
  <si>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</si>
  <si>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</si>
  <si>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</si>
  <si>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</si>
  <si>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</si>
  <si>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</si>
  <si>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</si>
  <si>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</si>
  <si>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</si>
  <si>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</si>
  <si>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</si>
  <si>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</si>
  <si>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</si>
  <si>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</si>
  <si>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</si>
  <si>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</si>
  <si>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</si>
  <si>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</si>
  <si>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</si>
  <si>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</si>
  <si>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</si>
  <si>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</si>
  <si>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</si>
  <si>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</si>
  <si>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</si>
  <si>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</si>
  <si>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</si>
  <si>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</si>
  <si>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</si>
  <si>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</si>
  <si>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</si>
  <si>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</si>
  <si>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</si>
  <si>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</si>
  <si>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</si>
  <si>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</si>
  <si>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</si>
  <si>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</si>
  <si>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</si>
  <si>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</si>
  <si>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</si>
  <si>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</si>
  <si>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</si>
  <si>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</si>
  <si>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</si>
  <si>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</si>
  <si>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</si>
  <si>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</si>
  <si>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</si>
  <si>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</si>
  <si>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</si>
  <si>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</si>
  <si>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</si>
  <si>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</si>
  <si>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</si>
  <si>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</si>
  <si>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</si>
  <si>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</si>
  <si>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</si>
  <si>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</si>
  <si>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</si>
  <si>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</si>
  <si>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</si>
  <si>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</si>
  <si>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</si>
  <si>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</si>
  <si>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</si>
  <si>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</si>
  <si>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</si>
  <si>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</si>
  <si>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</si>
  <si>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</si>
  <si>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</si>
  <si>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</si>
  <si>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</si>
  <si>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</si>
  <si>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</si>
  <si>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</si>
  <si>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</si>
  <si>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</si>
  <si>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</si>
  <si>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</si>
  <si>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</si>
  <si>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</si>
  <si>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</si>
  <si>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</si>
  <si>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</si>
  <si>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</si>
  <si>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</si>
  <si>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</si>
  <si>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</si>
  <si>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</si>
  <si>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</si>
  <si>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</si>
  <si>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</si>
  <si>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</si>
  <si>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</si>
  <si>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</si>
  <si>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</si>
  <si>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</si>
  <si>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 xml:space="preserve"> </t>
  </si>
  <si>
    <t>Oct</t>
  </si>
  <si>
    <t>Nov</t>
  </si>
  <si>
    <t>Dec</t>
  </si>
  <si>
    <t>Jan</t>
  </si>
  <si>
    <t>Feb</t>
  </si>
  <si>
    <t>Mar</t>
  </si>
  <si>
    <t>04-Jan</t>
  </si>
  <si>
    <t>05-Jan</t>
  </si>
  <si>
    <t>06-Jan</t>
  </si>
  <si>
    <t>07-Jan</t>
  </si>
  <si>
    <t>08-Jan</t>
  </si>
  <si>
    <t>09-Jan</t>
  </si>
  <si>
    <t>10-Jan</t>
  </si>
  <si>
    <t>11-Jan</t>
  </si>
  <si>
    <t>12-Jan</t>
  </si>
  <si>
    <t>13-Jan</t>
  </si>
  <si>
    <t>14-Jan</t>
  </si>
  <si>
    <t>17-Jan</t>
  </si>
  <si>
    <t>18-Jan</t>
  </si>
  <si>
    <t>21-Jan</t>
  </si>
  <si>
    <t>23-Jan</t>
  </si>
  <si>
    <t>26-Jan</t>
  </si>
  <si>
    <t>27-Jan</t>
  </si>
  <si>
    <t>01-Feb</t>
  </si>
  <si>
    <t>04-Feb</t>
  </si>
  <si>
    <t>06-Feb</t>
  </si>
  <si>
    <t>09-Feb</t>
  </si>
  <si>
    <t>10-Feb</t>
  </si>
  <si>
    <t>13-Feb</t>
  </si>
  <si>
    <t>15-Feb</t>
  </si>
  <si>
    <t>18-Feb</t>
  </si>
  <si>
    <t>19-Feb</t>
  </si>
  <si>
    <t>23-Feb</t>
  </si>
  <si>
    <t>24-Feb</t>
  </si>
  <si>
    <t>27-Feb</t>
  </si>
  <si>
    <t>01-Mar</t>
  </si>
  <si>
    <t>02-Mar</t>
  </si>
  <si>
    <t>05-Mar</t>
  </si>
  <si>
    <t>07-Mar</t>
  </si>
  <si>
    <t>10-Mar</t>
  </si>
  <si>
    <t>11-Mar</t>
  </si>
  <si>
    <t>02-Feb</t>
  </si>
  <si>
    <t>03-Feb</t>
  </si>
  <si>
    <t>05-Feb</t>
  </si>
  <si>
    <t>07-Feb</t>
  </si>
  <si>
    <t>08-Feb</t>
  </si>
  <si>
    <t>11-Feb</t>
  </si>
  <si>
    <t>12-Feb</t>
  </si>
  <si>
    <t>14-Feb</t>
  </si>
  <si>
    <t>16-Feb</t>
  </si>
  <si>
    <t>17-Feb</t>
  </si>
  <si>
    <t>20-Feb</t>
  </si>
  <si>
    <t>21-Feb</t>
  </si>
  <si>
    <t>22-Feb</t>
  </si>
  <si>
    <t>25-Feb</t>
  </si>
  <si>
    <t>26-Feb</t>
  </si>
  <si>
    <t>28-Feb</t>
  </si>
  <si>
    <t>03-Mar</t>
  </si>
  <si>
    <t>04-Mar</t>
  </si>
  <si>
    <t>06-Mar</t>
  </si>
  <si>
    <t>08-Mar</t>
  </si>
  <si>
    <t>09-Mar</t>
  </si>
  <si>
    <t>12-Mar</t>
  </si>
  <si>
    <t>15-Jan</t>
  </si>
  <si>
    <t>16-Jan</t>
  </si>
  <si>
    <t>19-Jan</t>
  </si>
  <si>
    <t>20-Jan</t>
  </si>
  <si>
    <t>22-Jan</t>
  </si>
  <si>
    <t>24-Jan</t>
  </si>
  <si>
    <t>25-Jan</t>
  </si>
  <si>
    <t>28-Jan</t>
  </si>
  <si>
    <t>29-Jan</t>
  </si>
  <si>
    <t>30-Jan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</si>
</sst>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quot;₹&quot;\ #,##0"/>
  </numFmts>
  <fonts count="3" x14ac:knownFonts="1">
    <font>
      <sz val="11"/>
      <name val="Calibri"/>
    </font>
    <font>
      <b/>
      <sz val="11"/>
      <name val="Calibri"/>
      <family val="2"/>
    </font>
    <font>
      <b/>
      <sz val="11"/>
      <name val="Calibri"/>
      <family val="2"/>
    </font>
  </fonts>
  <fills count="4">
    <fill>
      <patternFill patternType="none"/>
    </fill>
    <fill>
      <patternFill patternType="gray125"/>
    </fill>
    <fill>
      <patternFill patternType="solid">
        <fgColor theme="4"/>
        <bgColor rgb="FFFFFF00"/>
      </patternFill>
    </fill>
    <fill>
      <patternFill patternType="solid">
        <fgColor theme="4"/>
        <bgColor indexed="64"/>
      </patternFill>
    </fill>
  </fills>
  <borders count="12">
    <border>
      <left/>
      <right/>
      <top/>
      <bottom/>
      <diagonal/>
    </border>
    <border>
      <left style="thick">
        <color rgb="FF00B050"/>
      </left>
      <right/>
      <top/>
      <bottom/>
      <diagonal/>
    </border>
    <border>
      <left style="thin">
        <color rgb="FF00B05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8">
    <xf numFmtId="0" fontId="0" fillId="0" borderId="0" xfId="0"/>
    <xf numFmtId="0" fontId="0" fillId="0" borderId="1" xfId="0" applyBorder="1"/>
    <xf numFmtId="0" fontId="0" fillId="0" borderId="2" xfId="0" applyBorder="1"/>
    <xf numFmtId="0" fontId="0" fillId="0" borderId="0" xfId="0" applyAlignment="1">
      <alignment horizontal="left"/>
    </xf>
    <xf numFmtId="3" fontId="0" fillId="0" borderId="0" xfId="0" applyNumberFormat="1"/>
    <xf numFmtId="0" fontId="0" fillId="0" borderId="0" xfId="0" pivotButton="1"/>
    <xf numFmtId="165" fontId="0" fillId="0" borderId="0" xfId="0" applyNumberFormat="1"/>
    <xf numFmtId="14" fontId="0" fillId="0" borderId="0" xfId="0" applyNumberFormat="1" applyAlignment="1">
      <alignment horizontal="left"/>
    </xf>
    <xf numFmtId="14" fontId="0" fillId="0" borderId="0" xfId="0" applyNumberFormat="1"/>
    <xf numFmtId="0" fontId="0" fillId="0" borderId="0" xfId="0" applyAlignment="1">
      <alignment horizontal="center"/>
    </xf>
    <xf numFmtId="0" fontId="2" fillId="3" borderId="0" xfId="0" applyFont="1" applyFill="1" applyAlignment="1">
      <alignment horizontal="center"/>
    </xf>
    <xf numFmtId="14" fontId="0" fillId="0" borderId="0" xfId="0" applyNumberFormat="1" applyAlignment="1">
      <alignment horizontal="center"/>
    </xf>
    <xf numFmtId="0" fontId="1" fillId="2" borderId="4" xfId="0" applyFont="1" applyFill="1" applyBorder="1" applyAlignment="1">
      <alignment horizontal="center"/>
    </xf>
    <xf numFmtId="0" fontId="0" fillId="0" borderId="7" xfId="0" applyBorder="1" applyAlignment="1">
      <alignment horizontal="center"/>
    </xf>
    <xf numFmtId="0" fontId="1" fillId="2" borderId="5" xfId="0" applyFont="1" applyFill="1" applyBorder="1" applyAlignment="1">
      <alignment horizontal="center"/>
    </xf>
    <xf numFmtId="0" fontId="0" fillId="0" borderId="8" xfId="0" applyBorder="1" applyAlignment="1">
      <alignment horizontal="center"/>
    </xf>
    <xf numFmtId="0" fontId="0" fillId="0" borderId="11" xfId="0" applyBorder="1" applyAlignment="1">
      <alignment horizontal="center"/>
    </xf>
    <xf numFmtId="0" fontId="1" fillId="2" borderId="3" xfId="0" applyFont="1" applyFill="1" applyBorder="1" applyAlignment="1">
      <alignment horizontal="center"/>
    </xf>
    <xf numFmtId="1" fontId="1" fillId="2" borderId="4" xfId="0" applyNumberFormat="1" applyFont="1" applyFill="1" applyBorder="1" applyAlignment="1">
      <alignment horizontal="center"/>
    </xf>
    <xf numFmtId="0" fontId="0" fillId="0" borderId="6" xfId="0" applyBorder="1" applyAlignment="1">
      <alignment horizontal="center"/>
    </xf>
    <xf numFmtId="1" fontId="0" fillId="0" borderId="7" xfId="0" applyNumberFormat="1" applyBorder="1" applyAlignment="1">
      <alignment horizontal="center"/>
    </xf>
    <xf numFmtId="2" fontId="0" fillId="0" borderId="7" xfId="0" applyNumberFormat="1" applyBorder="1" applyAlignment="1">
      <alignment horizontal="center"/>
    </xf>
    <xf numFmtId="164" fontId="0" fillId="0" borderId="7"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64" fontId="0" fillId="0" borderId="10" xfId="0" applyNumberFormat="1" applyBorder="1" applyAlignment="1">
      <alignment horizontal="center"/>
    </xf>
  </cellXfs>
  <cellStyles count="1">
    <cellStyle name="Normal" xfId="0" builtinId="0"/>
  </cellStyles>
  <dxfs count="3">
    <dxf>
      <numFmt numFmtId="19" formatCode="dd/mm/yyyy"/>
    </dxf>
    <dxf>
      <font>
        <b/>
        <color theme="1"/>
      </font>
      <border>
        <bottom style="thin">
          <color theme="4"/>
        </bottom>
        <vertical/>
        <horizontal/>
      </border>
    </dxf>
    <dxf>
      <font>
        <color theme="1"/>
      </font>
      <fill>
        <patternFill>
          <bgColor theme="0" tint="-0.2499465926084170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san" pivot="0" table="0" count="10" xr9:uid="{9398AF21-5B01-43E3-8493-995261850045}">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sa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dashboard.xlsx]Analysis!PivotTable3</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Analysis!$F$3</c:f>
              <c:strCache>
                <c:ptCount val="1"/>
                <c:pt idx="0">
                  <c:v>Total</c:v>
                </c:pt>
              </c:strCache>
            </c:strRef>
          </c:tx>
          <c:spPr>
            <a:ln>
              <a:noFill/>
            </a:ln>
          </c:spPr>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0E5-496A-8246-22584C921D8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0E5-496A-8246-22584C921D8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Analysis!$E$4:$E$6</c:f>
              <c:strCache>
                <c:ptCount val="2"/>
                <c:pt idx="0">
                  <c:v>Cash</c:v>
                </c:pt>
                <c:pt idx="1">
                  <c:v>Online</c:v>
                </c:pt>
              </c:strCache>
            </c:strRef>
          </c:cat>
          <c:val>
            <c:numRef>
              <c:f>Analysis!$F$4:$F$6</c:f>
              <c:numCache>
                <c:formatCode>General</c:formatCode>
                <c:ptCount val="2"/>
                <c:pt idx="0">
                  <c:v>3974</c:v>
                </c:pt>
                <c:pt idx="1">
                  <c:v>3705</c:v>
                </c:pt>
              </c:numCache>
            </c:numRef>
          </c:val>
          <c:extLst>
            <c:ext xmlns:c16="http://schemas.microsoft.com/office/drawing/2014/chart" uri="{C3380CC4-5D6E-409C-BE32-E72D297353CC}">
              <c16:uniqueId val="{0000000A-30E5-496A-8246-22584C921D8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0"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6198924364142484"/>
          <c:y val="3.7642762617361686E-2"/>
          <c:w val="0.32870306033539487"/>
          <c:h val="0.20286560087303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Analysis!$H$4:$H$11</c:f>
              <c:strCache>
                <c:ptCount val="7"/>
                <c:pt idx="0">
                  <c:v>HDD 256 GB</c:v>
                </c:pt>
                <c:pt idx="1">
                  <c:v>Keyboard</c:v>
                </c:pt>
                <c:pt idx="2">
                  <c:v>Monitor</c:v>
                </c:pt>
                <c:pt idx="3">
                  <c:v>Mouse</c:v>
                </c:pt>
                <c:pt idx="4">
                  <c:v>Printer</c:v>
                </c:pt>
                <c:pt idx="5">
                  <c:v>Scanner</c:v>
                </c:pt>
                <c:pt idx="6">
                  <c:v>SSD 256 GB</c:v>
                </c:pt>
              </c:strCache>
            </c:strRef>
          </c:cat>
          <c:val>
            <c:numRef>
              <c:f>Analysis!$I$4:$I$11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A72A-450C-8F9D-AB8ACBC57303}"/>
            </c:ext>
          </c:extLst>
        </c:ser>
        <c:dLbls>
          <c:showLegendKey val="0"/>
          <c:showVal val="0"/>
          <c:showCatName val="0"/>
          <c:showSerName val="0"/>
          <c:showPercent val="0"/>
          <c:showBubbleSize val="0"/>
        </c:dLbls>
        <c:gapWidth val="182"/>
        <c:axId val="613643807"/>
        <c:axId val="613637567"/>
      </c:barChart>
      <c:catAx>
        <c:axId val="613643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13637567"/>
        <c:crosses val="autoZero"/>
        <c:auto val="1"/>
        <c:lblAlgn val="ctr"/>
        <c:lblOffset val="100"/>
        <c:noMultiLvlLbl val="0"/>
      </c:catAx>
      <c:valAx>
        <c:axId val="613637567"/>
        <c:scaling>
          <c:orientation val="minMax"/>
        </c:scaling>
        <c:delete val="1"/>
        <c:axPos val="b"/>
        <c:numFmt formatCode="General" sourceLinked="1"/>
        <c:majorTickMark val="none"/>
        <c:minorTickMark val="none"/>
        <c:tickLblPos val="nextTo"/>
        <c:crossAx val="613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dashboard.xlsx]Analysis!PivotTable5</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Analysis!$M$3</c:f>
              <c:strCache>
                <c:ptCount val="1"/>
                <c:pt idx="0">
                  <c:v>Total</c:v>
                </c:pt>
              </c:strCache>
            </c:strRef>
          </c:tx>
          <c:spPr>
            <a:ln w="28575" cap="rnd">
              <a:solidFill>
                <a:schemeClr val="accent1"/>
              </a:solidFill>
              <a:round/>
            </a:ln>
            <a:effectLst/>
          </c:spPr>
          <c:marker>
            <c:symbol val="none"/>
          </c:marker>
          <c:cat>
            <c:strRef>
              <c:f>Analysis!$L$4:$L$44</c:f>
              <c:strCache>
                <c:ptCount val="40"/>
                <c:pt idx="0">
                  <c:v>01-Feb</c:v>
                </c:pt>
                <c:pt idx="1">
                  <c:v>02-Feb</c:v>
                </c:pt>
                <c:pt idx="2">
                  <c:v>03-Feb</c:v>
                </c:pt>
                <c:pt idx="3">
                  <c:v>04-Feb</c:v>
                </c:pt>
                <c:pt idx="4">
                  <c:v>05-Feb</c:v>
                </c:pt>
                <c:pt idx="5">
                  <c:v>06-Feb</c:v>
                </c:pt>
                <c:pt idx="6">
                  <c:v>07-Feb</c:v>
                </c:pt>
                <c:pt idx="7">
                  <c:v>08-Feb</c:v>
                </c:pt>
                <c:pt idx="8">
                  <c:v>09-Feb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01-Mar</c:v>
                </c:pt>
                <c:pt idx="29">
                  <c:v>02-Mar</c:v>
                </c:pt>
                <c:pt idx="30">
                  <c:v>03-Mar</c:v>
                </c:pt>
                <c:pt idx="31">
                  <c:v>04-Mar</c:v>
                </c:pt>
                <c:pt idx="32">
                  <c:v>05-Mar</c:v>
                </c:pt>
                <c:pt idx="33">
                  <c:v>06-Mar</c:v>
                </c:pt>
                <c:pt idx="34">
                  <c:v>07-Mar</c:v>
                </c:pt>
                <c:pt idx="35">
                  <c:v>08-Mar</c:v>
                </c:pt>
                <c:pt idx="36">
                  <c:v>09-Mar</c:v>
                </c:pt>
                <c:pt idx="37">
                  <c:v>10-Mar</c:v>
                </c:pt>
                <c:pt idx="38">
                  <c:v>11-Mar</c:v>
                </c:pt>
                <c:pt idx="39">
                  <c:v>12-Mar</c:v>
                </c:pt>
              </c:strCache>
            </c:strRef>
          </c:cat>
          <c:val>
            <c:numRef>
              <c:f>Analysis!$M$4:$M$44</c:f>
              <c:numCache>
                <c:formatCode>General</c:formatCode>
                <c:ptCount val="40"/>
                <c:pt idx="0">
                  <c:v>38</c:v>
                </c:pt>
                <c:pt idx="1">
                  <c:v>19</c:v>
                </c:pt>
                <c:pt idx="2">
                  <c:v>22</c:v>
                </c:pt>
                <c:pt idx="3">
                  <c:v>26</c:v>
                </c:pt>
                <c:pt idx="4">
                  <c:v>21</c:v>
                </c:pt>
                <c:pt idx="5">
                  <c:v>14</c:v>
                </c:pt>
                <c:pt idx="6">
                  <c:v>19</c:v>
                </c:pt>
                <c:pt idx="7">
                  <c:v>23</c:v>
                </c:pt>
                <c:pt idx="8">
                  <c:v>28</c:v>
                </c:pt>
                <c:pt idx="9">
                  <c:v>14</c:v>
                </c:pt>
                <c:pt idx="10">
                  <c:v>18</c:v>
                </c:pt>
                <c:pt idx="11">
                  <c:v>22</c:v>
                </c:pt>
                <c:pt idx="12">
                  <c:v>23</c:v>
                </c:pt>
                <c:pt idx="13">
                  <c:v>22</c:v>
                </c:pt>
                <c:pt idx="14">
                  <c:v>30</c:v>
                </c:pt>
                <c:pt idx="15">
                  <c:v>32</c:v>
                </c:pt>
                <c:pt idx="16">
                  <c:v>14</c:v>
                </c:pt>
                <c:pt idx="17">
                  <c:v>41</c:v>
                </c:pt>
                <c:pt idx="18">
                  <c:v>66</c:v>
                </c:pt>
                <c:pt idx="19">
                  <c:v>74</c:v>
                </c:pt>
                <c:pt idx="20">
                  <c:v>39</c:v>
                </c:pt>
                <c:pt idx="21">
                  <c:v>45</c:v>
                </c:pt>
                <c:pt idx="22">
                  <c:v>80</c:v>
                </c:pt>
                <c:pt idx="23">
                  <c:v>87</c:v>
                </c:pt>
                <c:pt idx="24">
                  <c:v>104</c:v>
                </c:pt>
                <c:pt idx="25">
                  <c:v>129</c:v>
                </c:pt>
                <c:pt idx="26">
                  <c:v>127</c:v>
                </c:pt>
                <c:pt idx="27">
                  <c:v>135</c:v>
                </c:pt>
                <c:pt idx="28">
                  <c:v>307</c:v>
                </c:pt>
                <c:pt idx="29">
                  <c:v>322</c:v>
                </c:pt>
                <c:pt idx="30">
                  <c:v>359</c:v>
                </c:pt>
                <c:pt idx="31">
                  <c:v>181</c:v>
                </c:pt>
                <c:pt idx="32">
                  <c:v>197</c:v>
                </c:pt>
                <c:pt idx="33">
                  <c:v>199</c:v>
                </c:pt>
                <c:pt idx="34">
                  <c:v>186</c:v>
                </c:pt>
                <c:pt idx="35">
                  <c:v>209</c:v>
                </c:pt>
                <c:pt idx="36">
                  <c:v>144</c:v>
                </c:pt>
                <c:pt idx="37">
                  <c:v>275</c:v>
                </c:pt>
                <c:pt idx="38">
                  <c:v>240</c:v>
                </c:pt>
                <c:pt idx="39">
                  <c:v>296</c:v>
                </c:pt>
              </c:numCache>
            </c:numRef>
          </c:val>
          <c:smooth val="0"/>
          <c:extLst>
            <c:ext xmlns:c16="http://schemas.microsoft.com/office/drawing/2014/chart" uri="{C3380CC4-5D6E-409C-BE32-E72D297353CC}">
              <c16:uniqueId val="{00000000-55EE-497E-94D1-C83F1888208E}"/>
            </c:ext>
          </c:extLst>
        </c:ser>
        <c:dLbls>
          <c:showLegendKey val="0"/>
          <c:showVal val="0"/>
          <c:showCatName val="0"/>
          <c:showSerName val="0"/>
          <c:showPercent val="0"/>
          <c:showBubbleSize val="0"/>
        </c:dLbls>
        <c:smooth val="0"/>
        <c:axId val="625474623"/>
        <c:axId val="625483775"/>
      </c:lineChart>
      <c:catAx>
        <c:axId val="625474623"/>
        <c:scaling>
          <c:orientation val="minMax"/>
        </c:scaling>
        <c:delete val="1"/>
        <c:axPos val="b"/>
        <c:numFmt formatCode="General" sourceLinked="1"/>
        <c:majorTickMark val="none"/>
        <c:minorTickMark val="none"/>
        <c:tickLblPos val="nextTo"/>
        <c:crossAx val="625483775"/>
        <c:crosses val="autoZero"/>
        <c:auto val="1"/>
        <c:lblAlgn val="ctr"/>
        <c:lblOffset val="100"/>
        <c:noMultiLvlLbl val="0"/>
      </c:catAx>
      <c:valAx>
        <c:axId val="625483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7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317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dashboard.xlsx]Analysis!PivotTable8</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Analysis!$Q$5</c:f>
              <c:strCache>
                <c:ptCount val="1"/>
                <c:pt idx="0">
                  <c:v>Total</c:v>
                </c:pt>
              </c:strCache>
            </c:strRef>
          </c:tx>
          <c:spPr>
            <a:ln w="28575" cap="rnd">
              <a:solidFill>
                <a:schemeClr val="accent1"/>
              </a:solidFill>
              <a:round/>
            </a:ln>
            <a:effectLst/>
          </c:spPr>
          <c:marker>
            <c:symbol val="none"/>
          </c:marker>
          <c:cat>
            <c:strRef>
              <c:f>Analysis!$P$6:$P$33</c:f>
              <c:strCache>
                <c:ptCount val="27"/>
                <c:pt idx="0">
                  <c:v>04-Jan</c:v>
                </c:pt>
                <c:pt idx="1">
                  <c:v>05-Jan</c:v>
                </c:pt>
                <c:pt idx="2">
                  <c:v>06-Jan</c:v>
                </c:pt>
                <c:pt idx="3">
                  <c:v>07-Jan</c:v>
                </c:pt>
                <c:pt idx="4">
                  <c:v>08-Jan</c:v>
                </c:pt>
                <c:pt idx="5">
                  <c:v>09-Jan</c:v>
                </c:pt>
                <c:pt idx="6">
                  <c:v>10-Jan</c:v>
                </c:pt>
                <c:pt idx="7">
                  <c:v>11-Jan</c:v>
                </c:pt>
                <c:pt idx="8">
                  <c:v>12-Jan</c:v>
                </c:pt>
                <c:pt idx="9">
                  <c:v>13-Jan</c:v>
                </c:pt>
                <c:pt idx="10">
                  <c:v>14-Jan</c:v>
                </c:pt>
                <c:pt idx="11">
                  <c:v>15-Jan</c:v>
                </c:pt>
                <c:pt idx="12">
                  <c:v>16-Jan</c:v>
                </c:pt>
                <c:pt idx="13">
                  <c:v>17-Jan</c:v>
                </c:pt>
                <c:pt idx="14">
                  <c:v>18-Jan</c:v>
                </c:pt>
                <c:pt idx="15">
                  <c:v>19-Jan</c:v>
                </c:pt>
                <c:pt idx="16">
                  <c:v>20-Jan</c:v>
                </c:pt>
                <c:pt idx="17">
                  <c:v>21-Jan</c:v>
                </c:pt>
                <c:pt idx="18">
                  <c:v>22-Jan</c:v>
                </c:pt>
                <c:pt idx="19">
                  <c:v>23-Jan</c:v>
                </c:pt>
                <c:pt idx="20">
                  <c:v>24-Jan</c:v>
                </c:pt>
                <c:pt idx="21">
                  <c:v>25-Jan</c:v>
                </c:pt>
                <c:pt idx="22">
                  <c:v>26-Jan</c:v>
                </c:pt>
                <c:pt idx="23">
                  <c:v>27-Jan</c:v>
                </c:pt>
                <c:pt idx="24">
                  <c:v>28-Jan</c:v>
                </c:pt>
                <c:pt idx="25">
                  <c:v>29-Jan</c:v>
                </c:pt>
                <c:pt idx="26">
                  <c:v>30-Jan</c:v>
                </c:pt>
              </c:strCache>
            </c:strRef>
          </c:cat>
          <c:val>
            <c:numRef>
              <c:f>Analysis!$Q$6:$Q$33</c:f>
              <c:numCache>
                <c:formatCode>General</c:formatCode>
                <c:ptCount val="27"/>
                <c:pt idx="0">
                  <c:v>37</c:v>
                </c:pt>
                <c:pt idx="1">
                  <c:v>37</c:v>
                </c:pt>
                <c:pt idx="2">
                  <c:v>19</c:v>
                </c:pt>
                <c:pt idx="3">
                  <c:v>26</c:v>
                </c:pt>
                <c:pt idx="4">
                  <c:v>37</c:v>
                </c:pt>
                <c:pt idx="5">
                  <c:v>37</c:v>
                </c:pt>
                <c:pt idx="6">
                  <c:v>19</c:v>
                </c:pt>
                <c:pt idx="7">
                  <c:v>26</c:v>
                </c:pt>
                <c:pt idx="8">
                  <c:v>37</c:v>
                </c:pt>
                <c:pt idx="9">
                  <c:v>37</c:v>
                </c:pt>
                <c:pt idx="10">
                  <c:v>19</c:v>
                </c:pt>
                <c:pt idx="11">
                  <c:v>33</c:v>
                </c:pt>
                <c:pt idx="12">
                  <c:v>17</c:v>
                </c:pt>
                <c:pt idx="13">
                  <c:v>28</c:v>
                </c:pt>
                <c:pt idx="14">
                  <c:v>14</c:v>
                </c:pt>
                <c:pt idx="15">
                  <c:v>18</c:v>
                </c:pt>
                <c:pt idx="16">
                  <c:v>23</c:v>
                </c:pt>
                <c:pt idx="17">
                  <c:v>23</c:v>
                </c:pt>
                <c:pt idx="18">
                  <c:v>22</c:v>
                </c:pt>
                <c:pt idx="19">
                  <c:v>14</c:v>
                </c:pt>
                <c:pt idx="20">
                  <c:v>21</c:v>
                </c:pt>
                <c:pt idx="21">
                  <c:v>21</c:v>
                </c:pt>
                <c:pt idx="22">
                  <c:v>27</c:v>
                </c:pt>
                <c:pt idx="23">
                  <c:v>19</c:v>
                </c:pt>
                <c:pt idx="24">
                  <c:v>17</c:v>
                </c:pt>
                <c:pt idx="25">
                  <c:v>14</c:v>
                </c:pt>
                <c:pt idx="26">
                  <c:v>28</c:v>
                </c:pt>
              </c:numCache>
            </c:numRef>
          </c:val>
          <c:smooth val="0"/>
          <c:extLst>
            <c:ext xmlns:c16="http://schemas.microsoft.com/office/drawing/2014/chart" uri="{C3380CC4-5D6E-409C-BE32-E72D297353CC}">
              <c16:uniqueId val="{00000000-552E-46D5-BC8F-1135239B7F36}"/>
            </c:ext>
          </c:extLst>
        </c:ser>
        <c:dLbls>
          <c:showLegendKey val="0"/>
          <c:showVal val="0"/>
          <c:showCatName val="0"/>
          <c:showSerName val="0"/>
          <c:showPercent val="0"/>
          <c:showBubbleSize val="0"/>
        </c:dLbls>
        <c:smooth val="0"/>
        <c:axId val="498076031"/>
        <c:axId val="498096831"/>
      </c:lineChart>
      <c:catAx>
        <c:axId val="498076031"/>
        <c:scaling>
          <c:orientation val="minMax"/>
        </c:scaling>
        <c:delete val="1"/>
        <c:axPos val="b"/>
        <c:numFmt formatCode="General" sourceLinked="1"/>
        <c:majorTickMark val="none"/>
        <c:minorTickMark val="none"/>
        <c:tickLblPos val="nextTo"/>
        <c:crossAx val="498096831"/>
        <c:crosses val="autoZero"/>
        <c:auto val="1"/>
        <c:lblAlgn val="ctr"/>
        <c:lblOffset val="100"/>
        <c:noMultiLvlLbl val="0"/>
      </c:catAx>
      <c:valAx>
        <c:axId val="4980968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7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317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dashboard.xlsx]Analysis!PivotTable11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Analysis!$T$5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Analysis!$S$6:$S$10</c:f>
              <c:strCache>
                <c:ptCount val="4"/>
                <c:pt idx="0">
                  <c:v>Super Tech</c:v>
                </c:pt>
                <c:pt idx="1">
                  <c:v>ABC Traders</c:v>
                </c:pt>
                <c:pt idx="2">
                  <c:v>RG Store</c:v>
                </c:pt>
                <c:pt idx="3">
                  <c:v>CCC Mart</c:v>
                </c:pt>
              </c:strCache>
            </c:strRef>
          </c:cat>
          <c:val>
            <c:numRef>
              <c:f>Analysis!$T$6:$T$10</c:f>
              <c:numCache>
                <c:formatCode>General</c:formatCode>
                <c:ptCount val="4"/>
                <c:pt idx="0">
                  <c:v>1433</c:v>
                </c:pt>
                <c:pt idx="1">
                  <c:v>1669</c:v>
                </c:pt>
                <c:pt idx="2">
                  <c:v>2151</c:v>
                </c:pt>
                <c:pt idx="3">
                  <c:v>2426</c:v>
                </c:pt>
              </c:numCache>
            </c:numRef>
          </c:val>
          <c:extLst>
            <c:ext xmlns:c16="http://schemas.microsoft.com/office/drawing/2014/chart" uri="{C3380CC4-5D6E-409C-BE32-E72D297353CC}">
              <c16:uniqueId val="{00000000-B4FC-4763-AB58-A6BCFAF8EB82}"/>
            </c:ext>
          </c:extLst>
        </c:ser>
        <c:dLbls>
          <c:showLegendKey val="0"/>
          <c:showVal val="0"/>
          <c:showCatName val="0"/>
          <c:showSerName val="0"/>
          <c:showPercent val="0"/>
          <c:showBubbleSize val="0"/>
        </c:dLbls>
        <c:gapWidth val="100"/>
        <c:overlap val="-24"/>
        <c:axId val="498089759"/>
        <c:axId val="498082271"/>
      </c:barChart>
      <c:catAx>
        <c:axId val="4980897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82271"/>
        <c:crosses val="autoZero"/>
        <c:auto val="1"/>
        <c:lblAlgn val="ctr"/>
        <c:lblOffset val="100"/>
        <c:noMultiLvlLbl val="0"/>
      </c:catAx>
      <c:valAx>
        <c:axId val="49808227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08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baseline="0">
          <a:solidFill>
            <a:schemeClr val="tx1">
              <a:lumMod val="50000"/>
              <a:lumOff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dashboard.xlsx]Analysis!PivotTable12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Analysis!$W$5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Analysis!$V$6:$V$13</c:f>
              <c:strCache>
                <c:ptCount val="7"/>
                <c:pt idx="0">
                  <c:v>SSD 256 GB</c:v>
                </c:pt>
                <c:pt idx="1">
                  <c:v>Keyboard</c:v>
                </c:pt>
                <c:pt idx="2">
                  <c:v>HDD 256 GB</c:v>
                </c:pt>
                <c:pt idx="3">
                  <c:v>Printer</c:v>
                </c:pt>
                <c:pt idx="4">
                  <c:v>Monitor</c:v>
                </c:pt>
                <c:pt idx="5">
                  <c:v>Scanner</c:v>
                </c:pt>
                <c:pt idx="6">
                  <c:v>Mouse</c:v>
                </c:pt>
              </c:strCache>
            </c:strRef>
          </c:cat>
          <c:val>
            <c:numRef>
              <c:f>Analysis!$W$6:$W$13</c:f>
              <c:numCache>
                <c:formatCode>General</c:formatCode>
                <c:ptCount val="7"/>
                <c:pt idx="0">
                  <c:v>1589</c:v>
                </c:pt>
                <c:pt idx="1">
                  <c:v>1320</c:v>
                </c:pt>
                <c:pt idx="2">
                  <c:v>1295</c:v>
                </c:pt>
                <c:pt idx="3">
                  <c:v>928</c:v>
                </c:pt>
                <c:pt idx="4">
                  <c:v>904</c:v>
                </c:pt>
                <c:pt idx="5">
                  <c:v>856</c:v>
                </c:pt>
                <c:pt idx="6">
                  <c:v>787</c:v>
                </c:pt>
              </c:numCache>
            </c:numRef>
          </c:val>
          <c:extLst>
            <c:ext xmlns:c16="http://schemas.microsoft.com/office/drawing/2014/chart" uri="{C3380CC4-5D6E-409C-BE32-E72D297353CC}">
              <c16:uniqueId val="{00000000-28AA-45A4-B364-6BDA5AD5AD70}"/>
            </c:ext>
          </c:extLst>
        </c:ser>
        <c:dLbls>
          <c:showLegendKey val="0"/>
          <c:showVal val="0"/>
          <c:showCatName val="0"/>
          <c:showSerName val="0"/>
          <c:showPercent val="0"/>
          <c:showBubbleSize val="0"/>
        </c:dLbls>
        <c:gapWidth val="100"/>
        <c:overlap val="-24"/>
        <c:axId val="625495839"/>
        <c:axId val="625507487"/>
      </c:barChart>
      <c:catAx>
        <c:axId val="625495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507487"/>
        <c:crosses val="autoZero"/>
        <c:auto val="1"/>
        <c:lblAlgn val="ctr"/>
        <c:lblOffset val="100"/>
        <c:noMultiLvlLbl val="0"/>
      </c:catAx>
      <c:valAx>
        <c:axId val="62550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9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ustomXml" Target="../ink/ink1.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2.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12</xdr:col>
      <xdr:colOff>585403</xdr:colOff>
      <xdr:row>1</xdr:row>
      <xdr:rowOff>111369</xdr:rowOff>
    </xdr:from>
    <xdr:ext cx="13401675" cy="7288823"/>
    <xdr:pic>
      <xdr:nvPicPr>
        <xdr:cNvPr id="10" name="image1.png">
          <a:extLst>
            <a:ext uri="{FF2B5EF4-FFF2-40B4-BE49-F238E27FC236}">
              <a16:creationId xmlns:a16="http://schemas.microsoft.com/office/drawing/2014/main" id="{00000000-0008-0000-0100-00000A000000}"/>
            </a:ext>
            <a:ext uri="{C183D7F6-B498-43B3-948B-1728B52AA6E4}">
              <adec:decorative xmlns:adec="http://schemas.microsoft.com/office/drawing/2017/decorative" val="1"/>
            </a:ext>
          </a:extLst>
        </xdr:cNvPr>
        <xdr:cNvPicPr preferRelativeResize="0"/>
      </xdr:nvPicPr>
      <xdr:blipFill>
        <a:blip xmlns:r="http://schemas.openxmlformats.org/officeDocument/2006/relationships" r:embed="rId1" cstate="print"/>
        <a:stretch>
          <a:fillRect/>
        </a:stretch>
      </xdr:blipFill>
      <xdr:spPr>
        <a:xfrm>
          <a:off x="7981285" y="298134"/>
          <a:ext cx="13401675" cy="7288823"/>
        </a:xfrm>
        <a:prstGeom prst="rect">
          <a:avLst/>
        </a:prstGeom>
        <a:noFill/>
      </xdr:spPr>
    </xdr:pic>
    <xdr:clientData fLocksWithSheet="0"/>
  </xdr:oneCellAnchor>
  <xdr:oneCellAnchor>
    <xdr:from>
      <xdr:col>19</xdr:col>
      <xdr:colOff>457744</xdr:colOff>
      <xdr:row>8</xdr:row>
      <xdr:rowOff>170528</xdr:rowOff>
    </xdr:from>
    <xdr:ext cx="1647825" cy="400050"/>
    <xdr:sp macro="" textlink="#REF!">
      <xdr:nvSpPr>
        <xdr:cNvPr id="4" name="Rectangle 3">
          <a:extLst>
            <a:ext uri="{FF2B5EF4-FFF2-40B4-BE49-F238E27FC236}">
              <a16:creationId xmlns:a16="http://schemas.microsoft.com/office/drawing/2014/main" id="{00000000-0008-0000-0100-000004000000}"/>
            </a:ext>
            <a:ext uri="{C183D7F6-B498-43B3-948B-1728B52AA6E4}">
              <adec:decorative xmlns:adec="http://schemas.microsoft.com/office/drawing/2017/decorative" val="1"/>
            </a:ext>
          </a:extLst>
        </xdr:cNvPr>
        <xdr:cNvSpPr/>
      </xdr:nvSpPr>
      <xdr:spPr>
        <a:xfrm>
          <a:off x="12167891" y="1664646"/>
          <a:ext cx="1647825" cy="400050"/>
        </a:xfrm>
        <a:prstGeom prst="rect">
          <a:avLst/>
        </a:prstGeom>
        <a:no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endParaRPr lang="en-IN" sz="2000" b="1">
            <a:solidFill>
              <a:schemeClr val="accent1">
                <a:lumMod val="75000"/>
              </a:schemeClr>
            </a:solidFill>
          </a:endParaRPr>
        </a:p>
      </xdr:txBody>
    </xdr:sp>
    <xdr:clientData fLocksWithSheet="0"/>
  </xdr:oneCellAnchor>
  <xdr:oneCellAnchor>
    <xdr:from>
      <xdr:col>18</xdr:col>
      <xdr:colOff>285750</xdr:colOff>
      <xdr:row>1</xdr:row>
      <xdr:rowOff>47625</xdr:rowOff>
    </xdr:from>
    <xdr:ext cx="7842250" cy="675558"/>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11144250" y="222250"/>
          <a:ext cx="7842250" cy="675558"/>
        </a:xfrm>
        <a:prstGeom prst="roundRect">
          <a:avLst/>
        </a:prstGeom>
        <a:noFill/>
        <a:ln w="12700" cap="flat" cmpd="sng" algn="ctr">
          <a:noFill/>
          <a:prstDash val="solid"/>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l"/>
          <a:r>
            <a:rPr lang="en-IN" sz="3200" b="1"/>
            <a:t>SALE PERFORMANCE DASHBOARD</a:t>
          </a:r>
        </a:p>
      </xdr:txBody>
    </xdr:sp>
    <xdr:clientData fLocksWithSheet="0"/>
  </xdr:oneCellAnchor>
  <xdr:oneCellAnchor>
    <xdr:from>
      <xdr:col>12</xdr:col>
      <xdr:colOff>607174</xdr:colOff>
      <xdr:row>4</xdr:row>
      <xdr:rowOff>123825</xdr:rowOff>
    </xdr:from>
    <xdr:ext cx="13363575" cy="0"/>
    <xdr:cxnSp macro="">
      <xdr:nvCxnSpPr>
        <xdr:cNvPr id="18" name="Straight Connector 17">
          <a:extLst>
            <a:ext uri="{FF2B5EF4-FFF2-40B4-BE49-F238E27FC236}">
              <a16:creationId xmlns:a16="http://schemas.microsoft.com/office/drawing/2014/main" id="{00000000-0008-0000-0100-000012000000}"/>
            </a:ext>
            <a:ext uri="{C183D7F6-B498-43B3-948B-1728B52AA6E4}">
              <adec:decorative xmlns:adec="http://schemas.microsoft.com/office/drawing/2017/decorative" val="1"/>
            </a:ext>
          </a:extLst>
        </xdr:cNvPr>
        <xdr:cNvCxnSpPr/>
      </xdr:nvCxnSpPr>
      <xdr:spPr>
        <a:xfrm>
          <a:off x="8003056" y="870884"/>
          <a:ext cx="13363575" cy="0"/>
        </a:xfrm>
        <a:prstGeom prst="line">
          <a:avLst/>
        </a:prstGeom>
        <a:ln w="76200">
          <a:solidFill>
            <a:schemeClr val="bg1">
              <a:lumMod val="65000"/>
            </a:schemeClr>
          </a:solidFill>
          <a:prstDash val="solid"/>
          <a:miter lim="800000"/>
        </a:ln>
      </xdr:spPr>
      <xdr:style>
        <a:lnRef idx="1">
          <a:schemeClr val="accent1"/>
        </a:lnRef>
        <a:fillRef idx="0">
          <a:schemeClr val="accent1"/>
        </a:fillRef>
        <a:effectRef idx="0">
          <a:schemeClr val="accent1"/>
        </a:effectRef>
        <a:fontRef idx="minor">
          <a:schemeClr val="tx1"/>
        </a:fontRef>
      </xdr:style>
    </xdr:cxnSp>
    <xdr:clientData fLocksWithSheet="0"/>
  </xdr:oneCellAnchor>
  <xdr:twoCellAnchor>
    <xdr:from>
      <xdr:col>19</xdr:col>
      <xdr:colOff>500243</xdr:colOff>
      <xdr:row>8</xdr:row>
      <xdr:rowOff>175032</xdr:rowOff>
    </xdr:from>
    <xdr:to>
      <xdr:col>22</xdr:col>
      <xdr:colOff>137920</xdr:colOff>
      <xdr:row>11</xdr:row>
      <xdr:rowOff>14395</xdr:rowOff>
    </xdr:to>
    <xdr:sp macro="" textlink="Analysis!B4">
      <xdr:nvSpPr>
        <xdr:cNvPr id="13" name="Rectangle: Rounded Corners 12">
          <a:extLst>
            <a:ext uri="{FF2B5EF4-FFF2-40B4-BE49-F238E27FC236}">
              <a16:creationId xmlns:a16="http://schemas.microsoft.com/office/drawing/2014/main" id="{5DEDB300-10BD-D111-0FCC-A5E7DB286E6B}"/>
            </a:ext>
          </a:extLst>
        </xdr:cNvPr>
        <xdr:cNvSpPr/>
      </xdr:nvSpPr>
      <xdr:spPr>
        <a:xfrm>
          <a:off x="12210390" y="1669150"/>
          <a:ext cx="1486648" cy="399657"/>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599F790-C366-40A6-879C-86915D2355F8}" type="TxLink">
            <a:rPr lang="en-US" sz="1600" b="0" i="0" u="none" strike="noStrike">
              <a:solidFill>
                <a:schemeClr val="tx1">
                  <a:lumMod val="65000"/>
                  <a:lumOff val="35000"/>
                </a:schemeClr>
              </a:solidFill>
              <a:latin typeface="Calibri"/>
              <a:cs typeface="Calibri"/>
            </a:rPr>
            <a:pPr algn="l"/>
            <a:t>₹ 1,78,58,190</a:t>
          </a:fld>
          <a:endParaRPr lang="en-IN" sz="1600">
            <a:solidFill>
              <a:schemeClr val="tx1">
                <a:lumMod val="65000"/>
                <a:lumOff val="35000"/>
              </a:schemeClr>
            </a:solidFill>
          </a:endParaRPr>
        </a:p>
      </xdr:txBody>
    </xdr:sp>
    <xdr:clientData/>
  </xdr:twoCellAnchor>
  <xdr:twoCellAnchor>
    <xdr:from>
      <xdr:col>22</xdr:col>
      <xdr:colOff>513373</xdr:colOff>
      <xdr:row>8</xdr:row>
      <xdr:rowOff>175034</xdr:rowOff>
    </xdr:from>
    <xdr:to>
      <xdr:col>24</xdr:col>
      <xdr:colOff>812730</xdr:colOff>
      <xdr:row>11</xdr:row>
      <xdr:rowOff>7138</xdr:rowOff>
    </xdr:to>
    <xdr:sp macro="" textlink="Analysis!B13">
      <xdr:nvSpPr>
        <xdr:cNvPr id="15" name="Rectangle: Rounded Corners 14">
          <a:extLst>
            <a:ext uri="{FF2B5EF4-FFF2-40B4-BE49-F238E27FC236}">
              <a16:creationId xmlns:a16="http://schemas.microsoft.com/office/drawing/2014/main" id="{31C6E9B8-36E1-336C-1B33-C9DDE9FD4DEB}"/>
            </a:ext>
          </a:extLst>
        </xdr:cNvPr>
        <xdr:cNvSpPr/>
      </xdr:nvSpPr>
      <xdr:spPr>
        <a:xfrm>
          <a:off x="14072491" y="1669152"/>
          <a:ext cx="1532004" cy="39239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056D397-B754-40EF-8351-5B3986420161}" type="TxLink">
            <a:rPr lang="en-US" sz="1600" b="0" i="0" u="none" strike="noStrike">
              <a:solidFill>
                <a:schemeClr val="tx1">
                  <a:lumMod val="65000"/>
                  <a:lumOff val="35000"/>
                </a:schemeClr>
              </a:solidFill>
              <a:latin typeface="Calibri"/>
              <a:cs typeface="Calibri"/>
            </a:rPr>
            <a:pPr algn="l"/>
            <a:t>7,679</a:t>
          </a:fld>
          <a:endParaRPr lang="en-IN" sz="1600">
            <a:solidFill>
              <a:schemeClr val="tx1">
                <a:lumMod val="65000"/>
                <a:lumOff val="35000"/>
              </a:schemeClr>
            </a:solidFill>
          </a:endParaRPr>
        </a:p>
      </xdr:txBody>
    </xdr:sp>
    <xdr:clientData/>
  </xdr:twoCellAnchor>
  <xdr:twoCellAnchor>
    <xdr:from>
      <xdr:col>19</xdr:col>
      <xdr:colOff>273799</xdr:colOff>
      <xdr:row>12</xdr:row>
      <xdr:rowOff>166558</xdr:rowOff>
    </xdr:from>
    <xdr:to>
      <xdr:col>24</xdr:col>
      <xdr:colOff>917291</xdr:colOff>
      <xdr:row>27</xdr:row>
      <xdr:rowOff>63138</xdr:rowOff>
    </xdr:to>
    <xdr:graphicFrame macro="">
      <xdr:nvGraphicFramePr>
        <xdr:cNvPr id="16" name="Chart 15">
          <a:extLst>
            <a:ext uri="{FF2B5EF4-FFF2-40B4-BE49-F238E27FC236}">
              <a16:creationId xmlns:a16="http://schemas.microsoft.com/office/drawing/2014/main" id="{0A3278AD-62F4-44CD-81B0-22A4CC4D9863}"/>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33</xdr:col>
      <xdr:colOff>163554</xdr:colOff>
      <xdr:row>19</xdr:row>
      <xdr:rowOff>95783</xdr:rowOff>
    </xdr:from>
    <xdr:to>
      <xdr:col>33</xdr:col>
      <xdr:colOff>166434</xdr:colOff>
      <xdr:row>19</xdr:row>
      <xdr:rowOff>96143</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0" name="Ink 19">
              <a:extLst>
                <a:ext uri="{FF2B5EF4-FFF2-40B4-BE49-F238E27FC236}">
                  <a16:creationId xmlns:a16="http://schemas.microsoft.com/office/drawing/2014/main" id="{B910CF64-CD90-627F-D206-0B3C89F45329}"/>
                </a:ext>
                <a:ext uri="{C183D7F6-B498-43B3-948B-1728B52AA6E4}">
                  <adec:decorative xmlns:adec="http://schemas.microsoft.com/office/drawing/2017/decorative" val="1"/>
                </a:ext>
              </a:extLst>
            </xdr14:cNvPr>
            <xdr14:cNvContentPartPr/>
          </xdr14:nvContentPartPr>
          <xdr14:nvPr macro=""/>
          <xdr14:xfrm>
            <a:off x="24032083" y="3644312"/>
            <a:ext cx="2880" cy="360"/>
          </xdr14:xfrm>
        </xdr:contentPart>
      </mc:Choice>
      <mc:Fallback xmlns="">
        <xdr:pic>
          <xdr:nvPicPr>
            <xdr:cNvPr id="20" name="Ink 19">
              <a:extLst>
                <a:ext uri="{FF2B5EF4-FFF2-40B4-BE49-F238E27FC236}">
                  <a16:creationId xmlns:a16="http://schemas.microsoft.com/office/drawing/2014/main" id="{B910CF64-CD90-627F-D206-0B3C89F45329}"/>
                </a:ext>
              </a:extLst>
            </xdr:cNvPr>
            <xdr:cNvPicPr/>
          </xdr:nvPicPr>
          <xdr:blipFill>
            <a:blip xmlns:r="http://schemas.openxmlformats.org/officeDocument/2006/relationships" r:embed="rId4"/>
            <a:stretch>
              <a:fillRect/>
            </a:stretch>
          </xdr:blipFill>
          <xdr:spPr>
            <a:xfrm>
              <a:off x="16296840" y="3449520"/>
              <a:ext cx="20520" cy="18000"/>
            </a:xfrm>
            <a:prstGeom prst="rect">
              <a:avLst/>
            </a:prstGeom>
          </xdr:spPr>
        </xdr:pic>
      </mc:Fallback>
    </mc:AlternateContent>
    <xdr:clientData/>
  </xdr:twoCellAnchor>
  <xdr:twoCellAnchor>
    <xdr:from>
      <xdr:col>25</xdr:col>
      <xdr:colOff>210182</xdr:colOff>
      <xdr:row>8</xdr:row>
      <xdr:rowOff>94776</xdr:rowOff>
    </xdr:from>
    <xdr:to>
      <xdr:col>30</xdr:col>
      <xdr:colOff>211855</xdr:colOff>
      <xdr:row>20</xdr:row>
      <xdr:rowOff>94775</xdr:rowOff>
    </xdr:to>
    <xdr:graphicFrame macro="">
      <xdr:nvGraphicFramePr>
        <xdr:cNvPr id="29" name="Chart 28">
          <a:extLst>
            <a:ext uri="{FF2B5EF4-FFF2-40B4-BE49-F238E27FC236}">
              <a16:creationId xmlns:a16="http://schemas.microsoft.com/office/drawing/2014/main" id="{5BF2F9F6-EFE4-4ACF-ABC2-5BB2350EADEC}"/>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384900</xdr:colOff>
      <xdr:row>23</xdr:row>
      <xdr:rowOff>128840</xdr:rowOff>
    </xdr:from>
    <xdr:to>
      <xdr:col>30</xdr:col>
      <xdr:colOff>70377</xdr:colOff>
      <xdr:row>30</xdr:row>
      <xdr:rowOff>138044</xdr:rowOff>
    </xdr:to>
    <xdr:graphicFrame macro="">
      <xdr:nvGraphicFramePr>
        <xdr:cNvPr id="30" name="Chart 29">
          <a:extLst>
            <a:ext uri="{FF2B5EF4-FFF2-40B4-BE49-F238E27FC236}">
              <a16:creationId xmlns:a16="http://schemas.microsoft.com/office/drawing/2014/main" id="{32DAE8D4-9B3C-43B8-AF12-4E2839DD9499}"/>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366494</xdr:colOff>
      <xdr:row>33</xdr:row>
      <xdr:rowOff>110435</xdr:rowOff>
    </xdr:from>
    <xdr:to>
      <xdr:col>30</xdr:col>
      <xdr:colOff>153202</xdr:colOff>
      <xdr:row>40</xdr:row>
      <xdr:rowOff>110435</xdr:rowOff>
    </xdr:to>
    <xdr:graphicFrame macro="">
      <xdr:nvGraphicFramePr>
        <xdr:cNvPr id="33" name="Chart 32">
          <a:extLst>
            <a:ext uri="{FF2B5EF4-FFF2-40B4-BE49-F238E27FC236}">
              <a16:creationId xmlns:a16="http://schemas.microsoft.com/office/drawing/2014/main" id="{3ED51333-2267-4C38-9943-71FAB54BDA40}"/>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433577</xdr:colOff>
      <xdr:row>29</xdr:row>
      <xdr:rowOff>25699</xdr:rowOff>
    </xdr:from>
    <xdr:to>
      <xdr:col>19</xdr:col>
      <xdr:colOff>132165</xdr:colOff>
      <xdr:row>39</xdr:row>
      <xdr:rowOff>162827</xdr:rowOff>
    </xdr:to>
    <xdr:graphicFrame macro="">
      <xdr:nvGraphicFramePr>
        <xdr:cNvPr id="34" name="Chart 33">
          <a:extLst>
            <a:ext uri="{FF2B5EF4-FFF2-40B4-BE49-F238E27FC236}">
              <a16:creationId xmlns:a16="http://schemas.microsoft.com/office/drawing/2014/main" id="{9C05BCD0-02CF-402C-BCA9-B43C02E7E017}"/>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537321</xdr:colOff>
      <xdr:row>29</xdr:row>
      <xdr:rowOff>83102</xdr:rowOff>
    </xdr:from>
    <xdr:to>
      <xdr:col>24</xdr:col>
      <xdr:colOff>883683</xdr:colOff>
      <xdr:row>40</xdr:row>
      <xdr:rowOff>113120</xdr:rowOff>
    </xdr:to>
    <xdr:graphicFrame macro="">
      <xdr:nvGraphicFramePr>
        <xdr:cNvPr id="35" name="Chart 34">
          <a:extLst>
            <a:ext uri="{FF2B5EF4-FFF2-40B4-BE49-F238E27FC236}">
              <a16:creationId xmlns:a16="http://schemas.microsoft.com/office/drawing/2014/main" id="{791C2B42-D4BA-4718-A472-AD374CA7B96B}"/>
            </a:ext>
            <a:ext uri="{C183D7F6-B498-43B3-948B-1728B52AA6E4}">
              <adec:decorative xmlns:adec="http://schemas.microsoft.com/office/drawing/2017/decorative" val="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404883</xdr:colOff>
      <xdr:row>8</xdr:row>
      <xdr:rowOff>136070</xdr:rowOff>
    </xdr:from>
    <xdr:to>
      <xdr:col>16</xdr:col>
      <xdr:colOff>289568</xdr:colOff>
      <xdr:row>18</xdr:row>
      <xdr:rowOff>157785</xdr:rowOff>
    </xdr:to>
    <mc:AlternateContent xmlns:mc="http://schemas.openxmlformats.org/markup-compatibility/2006" xmlns:a14="http://schemas.microsoft.com/office/drawing/2010/main">
      <mc:Choice Requires="a14">
        <xdr:graphicFrame macro="">
          <xdr:nvGraphicFramePr>
            <xdr:cNvPr id="36" name="Day">
              <a:extLst>
                <a:ext uri="{FF2B5EF4-FFF2-40B4-BE49-F238E27FC236}">
                  <a16:creationId xmlns:a16="http://schemas.microsoft.com/office/drawing/2014/main" id="{56A3DF2C-B1DB-49EE-ADC2-DAC0F6D064D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354142" y="1547181"/>
              <a:ext cx="1719130" cy="1785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347733</xdr:colOff>
      <xdr:row>21</xdr:row>
      <xdr:rowOff>147410</xdr:rowOff>
    </xdr:from>
    <xdr:to>
      <xdr:col>16</xdr:col>
      <xdr:colOff>376296</xdr:colOff>
      <xdr:row>27</xdr:row>
      <xdr:rowOff>0</xdr:rowOff>
    </xdr:to>
    <mc:AlternateContent xmlns:mc="http://schemas.openxmlformats.org/markup-compatibility/2006" xmlns:a14="http://schemas.microsoft.com/office/drawing/2010/main">
      <mc:Choice Requires="a14">
        <xdr:graphicFrame macro="">
          <xdr:nvGraphicFramePr>
            <xdr:cNvPr id="37" name="Month">
              <a:extLst>
                <a:ext uri="{FF2B5EF4-FFF2-40B4-BE49-F238E27FC236}">
                  <a16:creationId xmlns:a16="http://schemas.microsoft.com/office/drawing/2014/main" id="{499B89A2-96A1-4DDF-9136-BD7CD2483DA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296992" y="3851577"/>
              <a:ext cx="1851226" cy="757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4002</xdr:colOff>
      <xdr:row>8</xdr:row>
      <xdr:rowOff>133802</xdr:rowOff>
    </xdr:from>
    <xdr:to>
      <xdr:col>19</xdr:col>
      <xdr:colOff>162752</xdr:colOff>
      <xdr:row>25</xdr:row>
      <xdr:rowOff>158750</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BC7B81C7-32B5-46A3-B532-9A80C90CFD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399187" y="1544913"/>
              <a:ext cx="1381713" cy="3023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3-01T03:17:57.960"/>
    </inkml:context>
    <inkml:brush xml:id="br0">
      <inkml:brushProperty name="width" value="0.05" units="cm"/>
      <inkml:brushProperty name="height" value="0.05" units="cm"/>
    </inkml:brush>
  </inkml:definitions>
  <inkml:trace contextRef="#ctx0" brushRef="#br0">8 1 5504,'0'0'640</inkml:trace>
  <inkml:trace contextRef="#ctx0" brushRef="#br0" timeOffset="375.08">0 1 5120,'0'0'0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86.50809722222" createdVersion="8" refreshedVersion="8" minRefreshableVersion="3" recordCount="1036" xr:uid="{90AA2548-C961-4226-ADA7-8CFB681BE897}">
  <cacheSource type="worksheet">
    <worksheetSource ref="B2:O1038" sheet="Data"/>
  </cacheSource>
  <cacheFields count="15">
    <cacheField name="Order id" numFmtId="0">
      <sharedItems/>
    </cacheField>
    <cacheField name="Order Date" numFmtId="14">
      <sharedItems containsSemiMixedTypes="0" containsNonDate="0" containsDate="1" containsString="0" minDate="2022-10-01T00:00:00" maxDate="2023-03-13T00:00:00" count="16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sharedItems>
      <fieldGroup par="14" base="1">
        <rangePr groupBy="days" startDate="2022-10-01T00:00:00" endDate="2023-03-13T00:00:00"/>
        <groupItems count="368">
          <s v="&lt;01-10-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3-2023"/>
        </groupItems>
      </fieldGroup>
    </cacheField>
    <cacheField name="Day"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Month" numFmtId="0">
      <sharedItems count="6">
        <s v="Oct"/>
        <s v="Nov"/>
        <s v="Dec"/>
        <s v="Jan"/>
        <s v="Feb"/>
        <s v="Mar"/>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10-01T00:00:00" endDate="2023-03-13T00:00:00"/>
        <groupItems count="14">
          <s v="&lt;01-10-2022"/>
          <s v="Jan"/>
          <s v="Feb"/>
          <s v="Mar"/>
          <s v="Apr"/>
          <s v="May"/>
          <s v="Jun"/>
          <s v="Jul"/>
          <s v="Aug"/>
          <s v="Sep"/>
          <s v="Oct"/>
          <s v="Nov"/>
          <s v="Dec"/>
          <s v="&gt;13-03-2023"/>
        </groupItems>
      </fieldGroup>
    </cacheField>
  </cacheFields>
  <extLst>
    <ext xmlns:x14="http://schemas.microsoft.com/office/spreadsheetml/2009/9/main" uri="{725AE2AE-9491-48be-B2B4-4EB974FC3084}">
      <x14:pivotCacheDefinition pivotCacheId="568503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0"/>
    <x v="2"/>
    <s v="NN421"/>
    <s v="Name 421"/>
    <x v="0"/>
    <x v="0"/>
    <n v="210"/>
    <n v="2"/>
    <n v="420"/>
    <x v="0"/>
    <x v="0"/>
    <x v="0"/>
  </r>
  <r>
    <s v="A422"/>
    <x v="60"/>
    <x v="0"/>
    <x v="2"/>
    <s v="NN422"/>
    <s v="Name 422"/>
    <x v="1"/>
    <x v="1"/>
    <n v="4000"/>
    <n v="3"/>
    <n v="12000"/>
    <x v="1"/>
    <x v="0"/>
    <x v="0"/>
  </r>
  <r>
    <s v="A423"/>
    <x v="60"/>
    <x v="0"/>
    <x v="2"/>
    <s v="NN423"/>
    <s v="Name 423"/>
    <x v="2"/>
    <x v="2"/>
    <n v="3200"/>
    <n v="5"/>
    <n v="16000"/>
    <x v="0"/>
    <x v="0"/>
    <x v="0"/>
  </r>
  <r>
    <s v="A424"/>
    <x v="60"/>
    <x v="0"/>
    <x v="2"/>
    <s v="NN424"/>
    <s v="Name 424"/>
    <x v="3"/>
    <x v="3"/>
    <n v="2900"/>
    <n v="3"/>
    <n v="8700"/>
    <x v="1"/>
    <x v="0"/>
    <x v="0"/>
  </r>
  <r>
    <s v="A425"/>
    <x v="60"/>
    <x v="0"/>
    <x v="2"/>
    <s v="NN425"/>
    <s v="Name 425"/>
    <x v="0"/>
    <x v="4"/>
    <n v="190"/>
    <n v="1"/>
    <n v="190"/>
    <x v="0"/>
    <x v="0"/>
    <x v="0"/>
  </r>
  <r>
    <s v="A426"/>
    <x v="60"/>
    <x v="0"/>
    <x v="2"/>
    <s v="NN426"/>
    <s v="Name 426"/>
    <x v="1"/>
    <x v="5"/>
    <n v="4000"/>
    <n v="2"/>
    <n v="8000"/>
    <x v="1"/>
    <x v="0"/>
    <x v="0"/>
  </r>
  <r>
    <s v="A427"/>
    <x v="60"/>
    <x v="0"/>
    <x v="2"/>
    <s v="NN427"/>
    <s v="Name 427"/>
    <x v="2"/>
    <x v="6"/>
    <n v="1500"/>
    <n v="3"/>
    <n v="4500"/>
    <x v="0"/>
    <x v="0"/>
    <x v="0"/>
  </r>
  <r>
    <s v="A428"/>
    <x v="60"/>
    <x v="0"/>
    <x v="2"/>
    <s v="NN428"/>
    <s v="Name 428"/>
    <x v="3"/>
    <x v="0"/>
    <n v="210"/>
    <n v="7"/>
    <n v="1470"/>
    <x v="1"/>
    <x v="0"/>
    <x v="0"/>
  </r>
  <r>
    <s v="A429"/>
    <x v="60"/>
    <x v="0"/>
    <x v="2"/>
    <s v="NN429"/>
    <s v="Name 429"/>
    <x v="0"/>
    <x v="1"/>
    <n v="4000"/>
    <n v="6"/>
    <n v="24000"/>
    <x v="0"/>
    <x v="0"/>
    <x v="0"/>
  </r>
  <r>
    <s v="A430"/>
    <x v="60"/>
    <x v="0"/>
    <x v="2"/>
    <s v="NN430"/>
    <s v="Name 430"/>
    <x v="1"/>
    <x v="2"/>
    <n v="3200"/>
    <n v="1"/>
    <n v="3200"/>
    <x v="1"/>
    <x v="0"/>
    <x v="0"/>
  </r>
  <r>
    <s v="A431"/>
    <x v="60"/>
    <x v="0"/>
    <x v="2"/>
    <s v="NN431"/>
    <s v="Name 431"/>
    <x v="2"/>
    <x v="3"/>
    <n v="2900"/>
    <n v="3"/>
    <n v="8700"/>
    <x v="0"/>
    <x v="0"/>
    <x v="0"/>
  </r>
  <r>
    <s v="A432"/>
    <x v="60"/>
    <x v="0"/>
    <x v="2"/>
    <s v="NN432"/>
    <s v="Name 432"/>
    <x v="3"/>
    <x v="4"/>
    <n v="190"/>
    <n v="4"/>
    <n v="760"/>
    <x v="1"/>
    <x v="0"/>
    <x v="0"/>
  </r>
  <r>
    <s v="A433"/>
    <x v="60"/>
    <x v="0"/>
    <x v="2"/>
    <s v="NN433"/>
    <s v="Name 433"/>
    <x v="0"/>
    <x v="5"/>
    <n v="4000"/>
    <n v="2"/>
    <n v="8000"/>
    <x v="0"/>
    <x v="0"/>
    <x v="0"/>
  </r>
  <r>
    <s v="A434"/>
    <x v="60"/>
    <x v="0"/>
    <x v="2"/>
    <s v="NN434"/>
    <s v="Name 434"/>
    <x v="1"/>
    <x v="6"/>
    <n v="1500"/>
    <n v="3"/>
    <n v="4500"/>
    <x v="1"/>
    <x v="0"/>
    <x v="0"/>
  </r>
  <r>
    <s v="A435"/>
    <x v="61"/>
    <x v="1"/>
    <x v="2"/>
    <s v="NN435"/>
    <s v="Name 435"/>
    <x v="2"/>
    <x v="0"/>
    <n v="210"/>
    <n v="4"/>
    <n v="840"/>
    <x v="0"/>
    <x v="0"/>
    <x v="0"/>
  </r>
  <r>
    <s v="A436"/>
    <x v="61"/>
    <x v="1"/>
    <x v="2"/>
    <s v="NN436"/>
    <s v="Name 436"/>
    <x v="3"/>
    <x v="1"/>
    <n v="4000"/>
    <n v="5"/>
    <n v="20000"/>
    <x v="1"/>
    <x v="0"/>
    <x v="0"/>
  </r>
  <r>
    <s v="A437"/>
    <x v="61"/>
    <x v="1"/>
    <x v="2"/>
    <s v="NN437"/>
    <s v="Name 437"/>
    <x v="0"/>
    <x v="2"/>
    <n v="3200"/>
    <n v="6"/>
    <n v="19200"/>
    <x v="0"/>
    <x v="0"/>
    <x v="0"/>
  </r>
  <r>
    <s v="A438"/>
    <x v="61"/>
    <x v="1"/>
    <x v="2"/>
    <s v="NN438"/>
    <s v="Name 438"/>
    <x v="1"/>
    <x v="3"/>
    <n v="2900"/>
    <n v="5"/>
    <n v="14500"/>
    <x v="1"/>
    <x v="0"/>
    <x v="0"/>
  </r>
  <r>
    <s v="A439"/>
    <x v="61"/>
    <x v="1"/>
    <x v="2"/>
    <s v="NN439"/>
    <s v="Name 439"/>
    <x v="2"/>
    <x v="4"/>
    <n v="190"/>
    <n v="4"/>
    <n v="760"/>
    <x v="0"/>
    <x v="0"/>
    <x v="0"/>
  </r>
  <r>
    <s v="A440"/>
    <x v="61"/>
    <x v="1"/>
    <x v="2"/>
    <s v="NN440"/>
    <s v="Name 440"/>
    <x v="3"/>
    <x v="5"/>
    <n v="4000"/>
    <n v="10"/>
    <n v="40000"/>
    <x v="1"/>
    <x v="0"/>
    <x v="0"/>
  </r>
  <r>
    <s v="A441"/>
    <x v="61"/>
    <x v="1"/>
    <x v="2"/>
    <s v="NN441"/>
    <s v="Name 441"/>
    <x v="0"/>
    <x v="6"/>
    <n v="1500"/>
    <n v="3"/>
    <n v="4500"/>
    <x v="0"/>
    <x v="0"/>
    <x v="0"/>
  </r>
  <r>
    <s v="A442"/>
    <x v="62"/>
    <x v="2"/>
    <x v="2"/>
    <s v="NN442"/>
    <s v="Name 442"/>
    <x v="1"/>
    <x v="0"/>
    <n v="210"/>
    <n v="4"/>
    <n v="840"/>
    <x v="1"/>
    <x v="0"/>
    <x v="0"/>
  </r>
  <r>
    <s v="A443"/>
    <x v="62"/>
    <x v="2"/>
    <x v="2"/>
    <s v="NN443"/>
    <s v="Name 443"/>
    <x v="2"/>
    <x v="1"/>
    <n v="4000"/>
    <n v="5"/>
    <n v="20000"/>
    <x v="0"/>
    <x v="0"/>
    <x v="0"/>
  </r>
  <r>
    <s v="A444"/>
    <x v="62"/>
    <x v="2"/>
    <x v="2"/>
    <s v="NN444"/>
    <s v="Name 444"/>
    <x v="3"/>
    <x v="2"/>
    <n v="3200"/>
    <n v="6"/>
    <n v="19200"/>
    <x v="1"/>
    <x v="0"/>
    <x v="0"/>
  </r>
  <r>
    <s v="A445"/>
    <x v="62"/>
    <x v="2"/>
    <x v="2"/>
    <s v="NN445"/>
    <s v="Name 445"/>
    <x v="0"/>
    <x v="3"/>
    <n v="2900"/>
    <n v="5"/>
    <n v="14500"/>
    <x v="0"/>
    <x v="0"/>
    <x v="0"/>
  </r>
  <r>
    <s v="A446"/>
    <x v="62"/>
    <x v="2"/>
    <x v="2"/>
    <s v="NN446"/>
    <s v="Name 446"/>
    <x v="1"/>
    <x v="4"/>
    <n v="190"/>
    <n v="6"/>
    <n v="1140"/>
    <x v="1"/>
    <x v="0"/>
    <x v="0"/>
  </r>
  <r>
    <s v="A447"/>
    <x v="62"/>
    <x v="2"/>
    <x v="2"/>
    <s v="NN447"/>
    <s v="Name 447"/>
    <x v="2"/>
    <x v="5"/>
    <n v="4000"/>
    <n v="5"/>
    <n v="20000"/>
    <x v="0"/>
    <x v="0"/>
    <x v="0"/>
  </r>
  <r>
    <s v="A448"/>
    <x v="62"/>
    <x v="2"/>
    <x v="2"/>
    <s v="NN448"/>
    <s v="Name 448"/>
    <x v="3"/>
    <x v="6"/>
    <n v="1500"/>
    <n v="6"/>
    <n v="9000"/>
    <x v="1"/>
    <x v="0"/>
    <x v="0"/>
  </r>
  <r>
    <s v="A449"/>
    <x v="63"/>
    <x v="3"/>
    <x v="2"/>
    <s v="NN449"/>
    <s v="Name 449"/>
    <x v="0"/>
    <x v="0"/>
    <n v="210"/>
    <n v="2"/>
    <n v="420"/>
    <x v="0"/>
    <x v="0"/>
    <x v="0"/>
  </r>
  <r>
    <s v="A450"/>
    <x v="63"/>
    <x v="3"/>
    <x v="2"/>
    <s v="NN450"/>
    <s v="Name 450"/>
    <x v="1"/>
    <x v="1"/>
    <n v="4000"/>
    <n v="3"/>
    <n v="12000"/>
    <x v="1"/>
    <x v="0"/>
    <x v="0"/>
  </r>
  <r>
    <s v="A451"/>
    <x v="63"/>
    <x v="3"/>
    <x v="2"/>
    <s v="NN451"/>
    <s v="Name 451"/>
    <x v="2"/>
    <x v="2"/>
    <n v="3200"/>
    <n v="5"/>
    <n v="16000"/>
    <x v="0"/>
    <x v="0"/>
    <x v="0"/>
  </r>
  <r>
    <s v="A452"/>
    <x v="63"/>
    <x v="3"/>
    <x v="2"/>
    <s v="NN452"/>
    <s v="Name 452"/>
    <x v="3"/>
    <x v="3"/>
    <n v="2900"/>
    <n v="3"/>
    <n v="8700"/>
    <x v="1"/>
    <x v="0"/>
    <x v="0"/>
  </r>
  <r>
    <s v="A453"/>
    <x v="63"/>
    <x v="3"/>
    <x v="2"/>
    <s v="NN453"/>
    <s v="Name 453"/>
    <x v="0"/>
    <x v="4"/>
    <n v="190"/>
    <n v="1"/>
    <n v="190"/>
    <x v="0"/>
    <x v="0"/>
    <x v="0"/>
  </r>
  <r>
    <s v="A454"/>
    <x v="63"/>
    <x v="3"/>
    <x v="2"/>
    <s v="NN454"/>
    <s v="Name 454"/>
    <x v="1"/>
    <x v="5"/>
    <n v="4000"/>
    <n v="2"/>
    <n v="8000"/>
    <x v="1"/>
    <x v="0"/>
    <x v="0"/>
  </r>
  <r>
    <s v="A455"/>
    <x v="63"/>
    <x v="3"/>
    <x v="2"/>
    <s v="NN455"/>
    <s v="Name 455"/>
    <x v="2"/>
    <x v="6"/>
    <n v="1500"/>
    <n v="3"/>
    <n v="4500"/>
    <x v="0"/>
    <x v="0"/>
    <x v="0"/>
  </r>
  <r>
    <s v="A456"/>
    <x v="64"/>
    <x v="4"/>
    <x v="2"/>
    <s v="NN456"/>
    <s v="Name 456"/>
    <x v="3"/>
    <x v="0"/>
    <n v="210"/>
    <n v="7"/>
    <n v="1470"/>
    <x v="1"/>
    <x v="0"/>
    <x v="0"/>
  </r>
  <r>
    <s v="A457"/>
    <x v="64"/>
    <x v="4"/>
    <x v="2"/>
    <s v="NN457"/>
    <s v="Name 457"/>
    <x v="0"/>
    <x v="1"/>
    <n v="4000"/>
    <n v="6"/>
    <n v="24000"/>
    <x v="0"/>
    <x v="0"/>
    <x v="0"/>
  </r>
  <r>
    <s v="A458"/>
    <x v="64"/>
    <x v="4"/>
    <x v="2"/>
    <s v="NN458"/>
    <s v="Name 458"/>
    <x v="1"/>
    <x v="2"/>
    <n v="3200"/>
    <n v="1"/>
    <n v="3200"/>
    <x v="1"/>
    <x v="0"/>
    <x v="0"/>
  </r>
  <r>
    <s v="A459"/>
    <x v="64"/>
    <x v="4"/>
    <x v="2"/>
    <s v="NN459"/>
    <s v="Name 459"/>
    <x v="2"/>
    <x v="3"/>
    <n v="2900"/>
    <n v="3"/>
    <n v="8700"/>
    <x v="0"/>
    <x v="0"/>
    <x v="0"/>
  </r>
  <r>
    <s v="A460"/>
    <x v="64"/>
    <x v="4"/>
    <x v="2"/>
    <s v="NN460"/>
    <s v="Name 460"/>
    <x v="3"/>
    <x v="4"/>
    <n v="190"/>
    <n v="4"/>
    <n v="760"/>
    <x v="1"/>
    <x v="0"/>
    <x v="0"/>
  </r>
  <r>
    <s v="A461"/>
    <x v="64"/>
    <x v="4"/>
    <x v="2"/>
    <s v="NN461"/>
    <s v="Name 461"/>
    <x v="0"/>
    <x v="5"/>
    <n v="4000"/>
    <n v="2"/>
    <n v="8000"/>
    <x v="0"/>
    <x v="0"/>
    <x v="0"/>
  </r>
  <r>
    <s v="A462"/>
    <x v="64"/>
    <x v="4"/>
    <x v="2"/>
    <s v="NN462"/>
    <s v="Name 462"/>
    <x v="1"/>
    <x v="6"/>
    <n v="1500"/>
    <n v="3"/>
    <n v="4500"/>
    <x v="1"/>
    <x v="0"/>
    <x v="0"/>
  </r>
  <r>
    <s v="A463"/>
    <x v="65"/>
    <x v="5"/>
    <x v="2"/>
    <s v="NN463"/>
    <s v="Name 463"/>
    <x v="2"/>
    <x v="0"/>
    <n v="210"/>
    <n v="4"/>
    <n v="840"/>
    <x v="0"/>
    <x v="0"/>
    <x v="0"/>
  </r>
  <r>
    <s v="A464"/>
    <x v="65"/>
    <x v="5"/>
    <x v="2"/>
    <s v="NN464"/>
    <s v="Name 464"/>
    <x v="3"/>
    <x v="1"/>
    <n v="4000"/>
    <n v="5"/>
    <n v="20000"/>
    <x v="1"/>
    <x v="0"/>
    <x v="0"/>
  </r>
  <r>
    <s v="A465"/>
    <x v="65"/>
    <x v="5"/>
    <x v="2"/>
    <s v="NN465"/>
    <s v="Name 465"/>
    <x v="0"/>
    <x v="2"/>
    <n v="3200"/>
    <n v="6"/>
    <n v="19200"/>
    <x v="0"/>
    <x v="0"/>
    <x v="0"/>
  </r>
  <r>
    <s v="A466"/>
    <x v="65"/>
    <x v="5"/>
    <x v="2"/>
    <s v="NN466"/>
    <s v="Name 466"/>
    <x v="1"/>
    <x v="3"/>
    <n v="2900"/>
    <n v="5"/>
    <n v="14500"/>
    <x v="1"/>
    <x v="0"/>
    <x v="0"/>
  </r>
  <r>
    <s v="A467"/>
    <x v="65"/>
    <x v="5"/>
    <x v="2"/>
    <s v="NN467"/>
    <s v="Name 467"/>
    <x v="2"/>
    <x v="4"/>
    <n v="190"/>
    <n v="4"/>
    <n v="760"/>
    <x v="0"/>
    <x v="0"/>
    <x v="0"/>
  </r>
  <r>
    <s v="A468"/>
    <x v="65"/>
    <x v="5"/>
    <x v="2"/>
    <s v="NN468"/>
    <s v="Name 468"/>
    <x v="3"/>
    <x v="5"/>
    <n v="4000"/>
    <n v="10"/>
    <n v="40000"/>
    <x v="1"/>
    <x v="0"/>
    <x v="0"/>
  </r>
  <r>
    <s v="A469"/>
    <x v="65"/>
    <x v="5"/>
    <x v="2"/>
    <s v="NN469"/>
    <s v="Name 469"/>
    <x v="0"/>
    <x v="6"/>
    <n v="1500"/>
    <n v="3"/>
    <n v="4500"/>
    <x v="0"/>
    <x v="0"/>
    <x v="0"/>
  </r>
  <r>
    <s v="A470"/>
    <x v="66"/>
    <x v="6"/>
    <x v="2"/>
    <s v="NN470"/>
    <s v="Name 470"/>
    <x v="1"/>
    <x v="0"/>
    <n v="210"/>
    <n v="4"/>
    <n v="840"/>
    <x v="1"/>
    <x v="0"/>
    <x v="0"/>
  </r>
  <r>
    <s v="A471"/>
    <x v="66"/>
    <x v="6"/>
    <x v="2"/>
    <s v="NN471"/>
    <s v="Name 471"/>
    <x v="2"/>
    <x v="1"/>
    <n v="4000"/>
    <n v="5"/>
    <n v="20000"/>
    <x v="0"/>
    <x v="0"/>
    <x v="0"/>
  </r>
  <r>
    <s v="A472"/>
    <x v="66"/>
    <x v="6"/>
    <x v="2"/>
    <s v="NN472"/>
    <s v="Name 472"/>
    <x v="3"/>
    <x v="2"/>
    <n v="3200"/>
    <n v="6"/>
    <n v="19200"/>
    <x v="1"/>
    <x v="0"/>
    <x v="0"/>
  </r>
  <r>
    <s v="A473"/>
    <x v="66"/>
    <x v="6"/>
    <x v="2"/>
    <s v="NN473"/>
    <s v="Name 473"/>
    <x v="0"/>
    <x v="3"/>
    <n v="2900"/>
    <n v="5"/>
    <n v="14500"/>
    <x v="0"/>
    <x v="0"/>
    <x v="0"/>
  </r>
  <r>
    <s v="A474"/>
    <x v="66"/>
    <x v="6"/>
    <x v="2"/>
    <s v="NN474"/>
    <s v="Name 474"/>
    <x v="1"/>
    <x v="4"/>
    <n v="190"/>
    <n v="6"/>
    <n v="1140"/>
    <x v="1"/>
    <x v="0"/>
    <x v="0"/>
  </r>
  <r>
    <s v="A475"/>
    <x v="66"/>
    <x v="6"/>
    <x v="2"/>
    <s v="NN475"/>
    <s v="Name 475"/>
    <x v="2"/>
    <x v="5"/>
    <n v="4000"/>
    <n v="5"/>
    <n v="20000"/>
    <x v="0"/>
    <x v="0"/>
    <x v="0"/>
  </r>
  <r>
    <s v="A476"/>
    <x v="66"/>
    <x v="6"/>
    <x v="2"/>
    <s v="NN476"/>
    <s v="Name 476"/>
    <x v="3"/>
    <x v="6"/>
    <n v="1500"/>
    <n v="6"/>
    <n v="9000"/>
    <x v="1"/>
    <x v="0"/>
    <x v="0"/>
  </r>
  <r>
    <s v="A477"/>
    <x v="67"/>
    <x v="7"/>
    <x v="2"/>
    <s v="NN477"/>
    <s v="Name 477"/>
    <x v="0"/>
    <x v="0"/>
    <n v="210"/>
    <n v="2"/>
    <n v="420"/>
    <x v="0"/>
    <x v="0"/>
    <x v="0"/>
  </r>
  <r>
    <s v="A478"/>
    <x v="67"/>
    <x v="7"/>
    <x v="2"/>
    <s v="NN478"/>
    <s v="Name 478"/>
    <x v="1"/>
    <x v="1"/>
    <n v="4000"/>
    <n v="3"/>
    <n v="12000"/>
    <x v="1"/>
    <x v="0"/>
    <x v="0"/>
  </r>
  <r>
    <s v="A479"/>
    <x v="67"/>
    <x v="7"/>
    <x v="2"/>
    <s v="NN479"/>
    <s v="Name 479"/>
    <x v="2"/>
    <x v="2"/>
    <n v="3200"/>
    <n v="5"/>
    <n v="16000"/>
    <x v="0"/>
    <x v="0"/>
    <x v="0"/>
  </r>
  <r>
    <s v="A480"/>
    <x v="67"/>
    <x v="7"/>
    <x v="2"/>
    <s v="NN480"/>
    <s v="Name 480"/>
    <x v="3"/>
    <x v="3"/>
    <n v="2900"/>
    <n v="3"/>
    <n v="8700"/>
    <x v="1"/>
    <x v="0"/>
    <x v="0"/>
  </r>
  <r>
    <s v="A481"/>
    <x v="67"/>
    <x v="7"/>
    <x v="2"/>
    <s v="NN481"/>
    <s v="Name 481"/>
    <x v="0"/>
    <x v="4"/>
    <n v="190"/>
    <n v="1"/>
    <n v="190"/>
    <x v="0"/>
    <x v="0"/>
    <x v="0"/>
  </r>
  <r>
    <s v="A482"/>
    <x v="67"/>
    <x v="7"/>
    <x v="2"/>
    <s v="NN482"/>
    <s v="Name 482"/>
    <x v="1"/>
    <x v="5"/>
    <n v="4000"/>
    <n v="2"/>
    <n v="8000"/>
    <x v="1"/>
    <x v="0"/>
    <x v="0"/>
  </r>
  <r>
    <s v="A483"/>
    <x v="67"/>
    <x v="7"/>
    <x v="2"/>
    <s v="NN483"/>
    <s v="Name 483"/>
    <x v="2"/>
    <x v="6"/>
    <n v="1500"/>
    <n v="3"/>
    <n v="4500"/>
    <x v="0"/>
    <x v="0"/>
    <x v="0"/>
  </r>
  <r>
    <s v="A484"/>
    <x v="68"/>
    <x v="8"/>
    <x v="2"/>
    <s v="NN484"/>
    <s v="Name 484"/>
    <x v="3"/>
    <x v="0"/>
    <n v="210"/>
    <n v="7"/>
    <n v="1470"/>
    <x v="1"/>
    <x v="0"/>
    <x v="0"/>
  </r>
  <r>
    <s v="A485"/>
    <x v="68"/>
    <x v="8"/>
    <x v="2"/>
    <s v="NN485"/>
    <s v="Name 485"/>
    <x v="0"/>
    <x v="1"/>
    <n v="4000"/>
    <n v="6"/>
    <n v="24000"/>
    <x v="0"/>
    <x v="0"/>
    <x v="0"/>
  </r>
  <r>
    <s v="A486"/>
    <x v="68"/>
    <x v="8"/>
    <x v="2"/>
    <s v="NN486"/>
    <s v="Name 486"/>
    <x v="1"/>
    <x v="2"/>
    <n v="3200"/>
    <n v="1"/>
    <n v="3200"/>
    <x v="1"/>
    <x v="0"/>
    <x v="0"/>
  </r>
  <r>
    <s v="A487"/>
    <x v="68"/>
    <x v="8"/>
    <x v="2"/>
    <s v="NN487"/>
    <s v="Name 487"/>
    <x v="2"/>
    <x v="3"/>
    <n v="2900"/>
    <n v="3"/>
    <n v="8700"/>
    <x v="0"/>
    <x v="0"/>
    <x v="0"/>
  </r>
  <r>
    <s v="A488"/>
    <x v="68"/>
    <x v="8"/>
    <x v="2"/>
    <s v="NN488"/>
    <s v="Name 488"/>
    <x v="3"/>
    <x v="4"/>
    <n v="190"/>
    <n v="4"/>
    <n v="760"/>
    <x v="1"/>
    <x v="0"/>
    <x v="0"/>
  </r>
  <r>
    <s v="A489"/>
    <x v="68"/>
    <x v="8"/>
    <x v="2"/>
    <s v="NN489"/>
    <s v="Name 489"/>
    <x v="0"/>
    <x v="5"/>
    <n v="4000"/>
    <n v="2"/>
    <n v="8000"/>
    <x v="0"/>
    <x v="0"/>
    <x v="0"/>
  </r>
  <r>
    <s v="A490"/>
    <x v="68"/>
    <x v="8"/>
    <x v="2"/>
    <s v="NN490"/>
    <s v="Name 490"/>
    <x v="1"/>
    <x v="6"/>
    <n v="1500"/>
    <n v="3"/>
    <n v="4500"/>
    <x v="1"/>
    <x v="0"/>
    <x v="0"/>
  </r>
  <r>
    <s v="A491"/>
    <x v="69"/>
    <x v="9"/>
    <x v="2"/>
    <s v="NN491"/>
    <s v="Name 491"/>
    <x v="2"/>
    <x v="0"/>
    <n v="210"/>
    <n v="4"/>
    <n v="840"/>
    <x v="0"/>
    <x v="0"/>
    <x v="0"/>
  </r>
  <r>
    <s v="A492"/>
    <x v="69"/>
    <x v="9"/>
    <x v="2"/>
    <s v="NN492"/>
    <s v="Name 492"/>
    <x v="3"/>
    <x v="1"/>
    <n v="4000"/>
    <n v="5"/>
    <n v="20000"/>
    <x v="1"/>
    <x v="0"/>
    <x v="0"/>
  </r>
  <r>
    <s v="A493"/>
    <x v="69"/>
    <x v="9"/>
    <x v="2"/>
    <s v="NN493"/>
    <s v="Name 493"/>
    <x v="0"/>
    <x v="2"/>
    <n v="3200"/>
    <n v="6"/>
    <n v="19200"/>
    <x v="0"/>
    <x v="0"/>
    <x v="0"/>
  </r>
  <r>
    <s v="A494"/>
    <x v="69"/>
    <x v="9"/>
    <x v="2"/>
    <s v="NN494"/>
    <s v="Name 494"/>
    <x v="1"/>
    <x v="3"/>
    <n v="2900"/>
    <n v="5"/>
    <n v="14500"/>
    <x v="1"/>
    <x v="0"/>
    <x v="0"/>
  </r>
  <r>
    <s v="A495"/>
    <x v="69"/>
    <x v="9"/>
    <x v="2"/>
    <s v="NN495"/>
    <s v="Name 495"/>
    <x v="2"/>
    <x v="4"/>
    <n v="190"/>
    <n v="4"/>
    <n v="760"/>
    <x v="0"/>
    <x v="0"/>
    <x v="0"/>
  </r>
  <r>
    <s v="A496"/>
    <x v="69"/>
    <x v="9"/>
    <x v="2"/>
    <s v="NN496"/>
    <s v="Name 496"/>
    <x v="3"/>
    <x v="5"/>
    <n v="4000"/>
    <n v="10"/>
    <n v="40000"/>
    <x v="1"/>
    <x v="0"/>
    <x v="0"/>
  </r>
  <r>
    <s v="A497"/>
    <x v="69"/>
    <x v="9"/>
    <x v="2"/>
    <s v="NN497"/>
    <s v="Name 497"/>
    <x v="0"/>
    <x v="6"/>
    <n v="1500"/>
    <n v="3"/>
    <n v="4500"/>
    <x v="0"/>
    <x v="0"/>
    <x v="0"/>
  </r>
  <r>
    <s v="A498"/>
    <x v="70"/>
    <x v="10"/>
    <x v="2"/>
    <s v="NN498"/>
    <s v="Name 498"/>
    <x v="1"/>
    <x v="0"/>
    <n v="210"/>
    <n v="4"/>
    <n v="840"/>
    <x v="1"/>
    <x v="0"/>
    <x v="0"/>
  </r>
  <r>
    <s v="A499"/>
    <x v="70"/>
    <x v="10"/>
    <x v="2"/>
    <s v="NN499"/>
    <s v="Name 499"/>
    <x v="2"/>
    <x v="1"/>
    <n v="4000"/>
    <n v="5"/>
    <n v="20000"/>
    <x v="0"/>
    <x v="0"/>
    <x v="0"/>
  </r>
  <r>
    <s v="A500"/>
    <x v="70"/>
    <x v="10"/>
    <x v="2"/>
    <s v="NN500"/>
    <s v="Name 500"/>
    <x v="3"/>
    <x v="2"/>
    <n v="3200"/>
    <n v="6"/>
    <n v="19200"/>
    <x v="1"/>
    <x v="0"/>
    <x v="0"/>
  </r>
  <r>
    <s v="A501"/>
    <x v="70"/>
    <x v="10"/>
    <x v="2"/>
    <s v="NN501"/>
    <s v="Name 501"/>
    <x v="0"/>
    <x v="3"/>
    <n v="2900"/>
    <n v="5"/>
    <n v="14500"/>
    <x v="0"/>
    <x v="0"/>
    <x v="0"/>
  </r>
  <r>
    <s v="A502"/>
    <x v="70"/>
    <x v="10"/>
    <x v="2"/>
    <s v="NN502"/>
    <s v="Name 502"/>
    <x v="1"/>
    <x v="4"/>
    <n v="190"/>
    <n v="6"/>
    <n v="1140"/>
    <x v="1"/>
    <x v="0"/>
    <x v="0"/>
  </r>
  <r>
    <s v="A503"/>
    <x v="70"/>
    <x v="10"/>
    <x v="2"/>
    <s v="NN503"/>
    <s v="Name 503"/>
    <x v="2"/>
    <x v="5"/>
    <n v="4000"/>
    <n v="5"/>
    <n v="20000"/>
    <x v="0"/>
    <x v="0"/>
    <x v="0"/>
  </r>
  <r>
    <s v="A504"/>
    <x v="70"/>
    <x v="10"/>
    <x v="2"/>
    <s v="NN504"/>
    <s v="Name 504"/>
    <x v="3"/>
    <x v="6"/>
    <n v="1500"/>
    <n v="6"/>
    <n v="9000"/>
    <x v="1"/>
    <x v="0"/>
    <x v="0"/>
  </r>
  <r>
    <s v="A505"/>
    <x v="71"/>
    <x v="11"/>
    <x v="2"/>
    <s v="NN505"/>
    <s v="Name 505"/>
    <x v="0"/>
    <x v="0"/>
    <n v="210"/>
    <n v="2"/>
    <n v="420"/>
    <x v="0"/>
    <x v="0"/>
    <x v="0"/>
  </r>
  <r>
    <s v="A506"/>
    <x v="71"/>
    <x v="11"/>
    <x v="2"/>
    <s v="NN506"/>
    <s v="Name 506"/>
    <x v="1"/>
    <x v="1"/>
    <n v="4000"/>
    <n v="3"/>
    <n v="12000"/>
    <x v="1"/>
    <x v="0"/>
    <x v="0"/>
  </r>
  <r>
    <s v="A507"/>
    <x v="71"/>
    <x v="11"/>
    <x v="2"/>
    <s v="NN507"/>
    <s v="Name 507"/>
    <x v="2"/>
    <x v="2"/>
    <n v="3200"/>
    <n v="5"/>
    <n v="16000"/>
    <x v="0"/>
    <x v="0"/>
    <x v="0"/>
  </r>
  <r>
    <s v="A508"/>
    <x v="71"/>
    <x v="11"/>
    <x v="2"/>
    <s v="NN508"/>
    <s v="Name 508"/>
    <x v="3"/>
    <x v="3"/>
    <n v="2900"/>
    <n v="3"/>
    <n v="8700"/>
    <x v="1"/>
    <x v="0"/>
    <x v="0"/>
  </r>
  <r>
    <s v="A509"/>
    <x v="71"/>
    <x v="11"/>
    <x v="2"/>
    <s v="NN509"/>
    <s v="Name 509"/>
    <x v="0"/>
    <x v="4"/>
    <n v="190"/>
    <n v="1"/>
    <n v="190"/>
    <x v="0"/>
    <x v="0"/>
    <x v="0"/>
  </r>
  <r>
    <s v="A510"/>
    <x v="71"/>
    <x v="11"/>
    <x v="2"/>
    <s v="NN510"/>
    <s v="Name 510"/>
    <x v="1"/>
    <x v="5"/>
    <n v="4000"/>
    <n v="2"/>
    <n v="8000"/>
    <x v="1"/>
    <x v="0"/>
    <x v="0"/>
  </r>
  <r>
    <s v="A511"/>
    <x v="71"/>
    <x v="11"/>
    <x v="2"/>
    <s v="NN511"/>
    <s v="Name 511"/>
    <x v="2"/>
    <x v="6"/>
    <n v="1500"/>
    <n v="3"/>
    <n v="4500"/>
    <x v="0"/>
    <x v="0"/>
    <x v="0"/>
  </r>
  <r>
    <s v="A512"/>
    <x v="72"/>
    <x v="12"/>
    <x v="2"/>
    <s v="NN512"/>
    <s v="Name 512"/>
    <x v="3"/>
    <x v="0"/>
    <n v="210"/>
    <n v="7"/>
    <n v="1470"/>
    <x v="1"/>
    <x v="0"/>
    <x v="0"/>
  </r>
  <r>
    <s v="A513"/>
    <x v="72"/>
    <x v="12"/>
    <x v="2"/>
    <s v="NN513"/>
    <s v="Name 513"/>
    <x v="0"/>
    <x v="1"/>
    <n v="4000"/>
    <n v="6"/>
    <n v="24000"/>
    <x v="0"/>
    <x v="0"/>
    <x v="0"/>
  </r>
  <r>
    <s v="A514"/>
    <x v="72"/>
    <x v="12"/>
    <x v="2"/>
    <s v="NN514"/>
    <s v="Name 514"/>
    <x v="1"/>
    <x v="2"/>
    <n v="3200"/>
    <n v="1"/>
    <n v="3200"/>
    <x v="1"/>
    <x v="0"/>
    <x v="0"/>
  </r>
  <r>
    <s v="A515"/>
    <x v="72"/>
    <x v="12"/>
    <x v="2"/>
    <s v="NN515"/>
    <s v="Name 515"/>
    <x v="2"/>
    <x v="3"/>
    <n v="2900"/>
    <n v="3"/>
    <n v="8700"/>
    <x v="0"/>
    <x v="0"/>
    <x v="0"/>
  </r>
  <r>
    <s v="A516"/>
    <x v="72"/>
    <x v="12"/>
    <x v="2"/>
    <s v="NN516"/>
    <s v="Name 516"/>
    <x v="3"/>
    <x v="4"/>
    <n v="190"/>
    <n v="4"/>
    <n v="760"/>
    <x v="1"/>
    <x v="0"/>
    <x v="0"/>
  </r>
  <r>
    <s v="A517"/>
    <x v="72"/>
    <x v="12"/>
    <x v="2"/>
    <s v="NN517"/>
    <s v="Name 517"/>
    <x v="0"/>
    <x v="5"/>
    <n v="4000"/>
    <n v="2"/>
    <n v="8000"/>
    <x v="0"/>
    <x v="0"/>
    <x v="0"/>
  </r>
  <r>
    <s v="A518"/>
    <x v="72"/>
    <x v="12"/>
    <x v="2"/>
    <s v="NN518"/>
    <s v="Name 518"/>
    <x v="1"/>
    <x v="6"/>
    <n v="1500"/>
    <n v="3"/>
    <n v="4500"/>
    <x v="1"/>
    <x v="0"/>
    <x v="0"/>
  </r>
  <r>
    <s v="A519"/>
    <x v="73"/>
    <x v="13"/>
    <x v="2"/>
    <s v="NN519"/>
    <s v="Name 519"/>
    <x v="2"/>
    <x v="0"/>
    <n v="210"/>
    <n v="4"/>
    <n v="840"/>
    <x v="0"/>
    <x v="0"/>
    <x v="0"/>
  </r>
  <r>
    <s v="A520"/>
    <x v="73"/>
    <x v="13"/>
    <x v="2"/>
    <s v="NN520"/>
    <s v="Name 520"/>
    <x v="3"/>
    <x v="1"/>
    <n v="4000"/>
    <n v="5"/>
    <n v="20000"/>
    <x v="1"/>
    <x v="0"/>
    <x v="0"/>
  </r>
  <r>
    <s v="A521"/>
    <x v="73"/>
    <x v="13"/>
    <x v="2"/>
    <s v="NN521"/>
    <s v="Name 521"/>
    <x v="0"/>
    <x v="2"/>
    <n v="3200"/>
    <n v="6"/>
    <n v="19200"/>
    <x v="0"/>
    <x v="0"/>
    <x v="0"/>
  </r>
  <r>
    <s v="A522"/>
    <x v="73"/>
    <x v="13"/>
    <x v="2"/>
    <s v="NN522"/>
    <s v="Name 522"/>
    <x v="1"/>
    <x v="3"/>
    <n v="2900"/>
    <n v="5"/>
    <n v="14500"/>
    <x v="1"/>
    <x v="0"/>
    <x v="0"/>
  </r>
  <r>
    <s v="A523"/>
    <x v="73"/>
    <x v="13"/>
    <x v="2"/>
    <s v="NN523"/>
    <s v="Name 523"/>
    <x v="2"/>
    <x v="4"/>
    <n v="190"/>
    <n v="4"/>
    <n v="760"/>
    <x v="0"/>
    <x v="0"/>
    <x v="0"/>
  </r>
  <r>
    <s v="A524"/>
    <x v="73"/>
    <x v="13"/>
    <x v="2"/>
    <s v="NN524"/>
    <s v="Name 524"/>
    <x v="3"/>
    <x v="5"/>
    <n v="4000"/>
    <n v="10"/>
    <n v="40000"/>
    <x v="1"/>
    <x v="0"/>
    <x v="0"/>
  </r>
  <r>
    <s v="A525"/>
    <x v="73"/>
    <x v="13"/>
    <x v="2"/>
    <s v="NN525"/>
    <s v="Name 525"/>
    <x v="0"/>
    <x v="6"/>
    <n v="1500"/>
    <n v="3"/>
    <n v="4500"/>
    <x v="0"/>
    <x v="0"/>
    <x v="0"/>
  </r>
  <r>
    <s v="A526"/>
    <x v="74"/>
    <x v="14"/>
    <x v="2"/>
    <s v="NN526"/>
    <s v="Name 526"/>
    <x v="1"/>
    <x v="0"/>
    <n v="210"/>
    <n v="4"/>
    <n v="840"/>
    <x v="1"/>
    <x v="0"/>
    <x v="0"/>
  </r>
  <r>
    <s v="A527"/>
    <x v="74"/>
    <x v="14"/>
    <x v="2"/>
    <s v="NN527"/>
    <s v="Name 527"/>
    <x v="2"/>
    <x v="1"/>
    <n v="4000"/>
    <n v="5"/>
    <n v="20000"/>
    <x v="0"/>
    <x v="0"/>
    <x v="0"/>
  </r>
  <r>
    <s v="A528"/>
    <x v="74"/>
    <x v="14"/>
    <x v="2"/>
    <s v="NN528"/>
    <s v="Name 528"/>
    <x v="3"/>
    <x v="2"/>
    <n v="3200"/>
    <n v="6"/>
    <n v="19200"/>
    <x v="1"/>
    <x v="0"/>
    <x v="0"/>
  </r>
  <r>
    <s v="A529"/>
    <x v="74"/>
    <x v="14"/>
    <x v="2"/>
    <s v="NN529"/>
    <s v="Name 529"/>
    <x v="0"/>
    <x v="3"/>
    <n v="2900"/>
    <n v="5"/>
    <n v="14500"/>
    <x v="0"/>
    <x v="0"/>
    <x v="0"/>
  </r>
  <r>
    <s v="A530"/>
    <x v="74"/>
    <x v="14"/>
    <x v="2"/>
    <s v="NN530"/>
    <s v="Name 530"/>
    <x v="1"/>
    <x v="4"/>
    <n v="190"/>
    <n v="6"/>
    <n v="1140"/>
    <x v="1"/>
    <x v="0"/>
    <x v="0"/>
  </r>
  <r>
    <s v="A531"/>
    <x v="74"/>
    <x v="14"/>
    <x v="2"/>
    <s v="NN531"/>
    <s v="Name 531"/>
    <x v="2"/>
    <x v="5"/>
    <n v="4000"/>
    <n v="5"/>
    <n v="20000"/>
    <x v="0"/>
    <x v="0"/>
    <x v="0"/>
  </r>
  <r>
    <s v="A532"/>
    <x v="74"/>
    <x v="14"/>
    <x v="2"/>
    <s v="NN532"/>
    <s v="Name 532"/>
    <x v="3"/>
    <x v="6"/>
    <n v="1500"/>
    <n v="6"/>
    <n v="9000"/>
    <x v="1"/>
    <x v="0"/>
    <x v="0"/>
  </r>
  <r>
    <s v="A533"/>
    <x v="75"/>
    <x v="15"/>
    <x v="2"/>
    <s v="NN533"/>
    <s v="Name 533"/>
    <x v="0"/>
    <x v="0"/>
    <n v="210"/>
    <n v="2"/>
    <n v="420"/>
    <x v="0"/>
    <x v="0"/>
    <x v="0"/>
  </r>
  <r>
    <s v="A534"/>
    <x v="75"/>
    <x v="15"/>
    <x v="2"/>
    <s v="NN534"/>
    <s v="Name 534"/>
    <x v="1"/>
    <x v="1"/>
    <n v="4000"/>
    <n v="3"/>
    <n v="12000"/>
    <x v="1"/>
    <x v="0"/>
    <x v="0"/>
  </r>
  <r>
    <s v="A535"/>
    <x v="75"/>
    <x v="15"/>
    <x v="2"/>
    <s v="NN535"/>
    <s v="Name 535"/>
    <x v="2"/>
    <x v="2"/>
    <n v="3200"/>
    <n v="5"/>
    <n v="16000"/>
    <x v="0"/>
    <x v="0"/>
    <x v="0"/>
  </r>
  <r>
    <s v="A536"/>
    <x v="75"/>
    <x v="15"/>
    <x v="2"/>
    <s v="NN536"/>
    <s v="Name 536"/>
    <x v="3"/>
    <x v="3"/>
    <n v="2900"/>
    <n v="3"/>
    <n v="8700"/>
    <x v="1"/>
    <x v="0"/>
    <x v="0"/>
  </r>
  <r>
    <s v="A537"/>
    <x v="75"/>
    <x v="15"/>
    <x v="2"/>
    <s v="NN537"/>
    <s v="Name 537"/>
    <x v="0"/>
    <x v="4"/>
    <n v="190"/>
    <n v="1"/>
    <n v="190"/>
    <x v="0"/>
    <x v="0"/>
    <x v="0"/>
  </r>
  <r>
    <s v="A538"/>
    <x v="75"/>
    <x v="15"/>
    <x v="2"/>
    <s v="NN538"/>
    <s v="Name 538"/>
    <x v="1"/>
    <x v="5"/>
    <n v="4000"/>
    <n v="2"/>
    <n v="8000"/>
    <x v="1"/>
    <x v="0"/>
    <x v="0"/>
  </r>
  <r>
    <s v="A539"/>
    <x v="75"/>
    <x v="15"/>
    <x v="2"/>
    <s v="NN539"/>
    <s v="Name 539"/>
    <x v="2"/>
    <x v="6"/>
    <n v="1500"/>
    <n v="3"/>
    <n v="4500"/>
    <x v="0"/>
    <x v="0"/>
    <x v="0"/>
  </r>
  <r>
    <s v="A540"/>
    <x v="76"/>
    <x v="16"/>
    <x v="2"/>
    <s v="NN540"/>
    <s v="Name 540"/>
    <x v="3"/>
    <x v="0"/>
    <n v="210"/>
    <n v="7"/>
    <n v="1470"/>
    <x v="1"/>
    <x v="0"/>
    <x v="0"/>
  </r>
  <r>
    <s v="A541"/>
    <x v="76"/>
    <x v="16"/>
    <x v="2"/>
    <s v="NN541"/>
    <s v="Name 541"/>
    <x v="0"/>
    <x v="1"/>
    <n v="4000"/>
    <n v="6"/>
    <n v="24000"/>
    <x v="0"/>
    <x v="0"/>
    <x v="0"/>
  </r>
  <r>
    <s v="A542"/>
    <x v="76"/>
    <x v="16"/>
    <x v="2"/>
    <s v="NN542"/>
    <s v="Name 542"/>
    <x v="1"/>
    <x v="2"/>
    <n v="3200"/>
    <n v="1"/>
    <n v="3200"/>
    <x v="1"/>
    <x v="0"/>
    <x v="0"/>
  </r>
  <r>
    <s v="A543"/>
    <x v="76"/>
    <x v="16"/>
    <x v="2"/>
    <s v="NN543"/>
    <s v="Name 543"/>
    <x v="2"/>
    <x v="3"/>
    <n v="2900"/>
    <n v="3"/>
    <n v="8700"/>
    <x v="0"/>
    <x v="0"/>
    <x v="0"/>
  </r>
  <r>
    <s v="A544"/>
    <x v="76"/>
    <x v="16"/>
    <x v="2"/>
    <s v="NN544"/>
    <s v="Name 544"/>
    <x v="3"/>
    <x v="4"/>
    <n v="190"/>
    <n v="4"/>
    <n v="760"/>
    <x v="1"/>
    <x v="0"/>
    <x v="0"/>
  </r>
  <r>
    <s v="A545"/>
    <x v="76"/>
    <x v="16"/>
    <x v="2"/>
    <s v="NN545"/>
    <s v="Name 545"/>
    <x v="0"/>
    <x v="5"/>
    <n v="4000"/>
    <n v="2"/>
    <n v="8000"/>
    <x v="0"/>
    <x v="0"/>
    <x v="0"/>
  </r>
  <r>
    <s v="A546"/>
    <x v="76"/>
    <x v="16"/>
    <x v="2"/>
    <s v="NN546"/>
    <s v="Name 546"/>
    <x v="1"/>
    <x v="6"/>
    <n v="1500"/>
    <n v="3"/>
    <n v="4500"/>
    <x v="1"/>
    <x v="0"/>
    <x v="0"/>
  </r>
  <r>
    <s v="A547"/>
    <x v="77"/>
    <x v="17"/>
    <x v="2"/>
    <s v="NN547"/>
    <s v="Name 547"/>
    <x v="2"/>
    <x v="0"/>
    <n v="210"/>
    <n v="4"/>
    <n v="840"/>
    <x v="0"/>
    <x v="0"/>
    <x v="0"/>
  </r>
  <r>
    <s v="A548"/>
    <x v="77"/>
    <x v="17"/>
    <x v="2"/>
    <s v="NN548"/>
    <s v="Name 548"/>
    <x v="3"/>
    <x v="1"/>
    <n v="4000"/>
    <n v="5"/>
    <n v="20000"/>
    <x v="1"/>
    <x v="0"/>
    <x v="0"/>
  </r>
  <r>
    <s v="A549"/>
    <x v="77"/>
    <x v="17"/>
    <x v="2"/>
    <s v="NN549"/>
    <s v="Name 549"/>
    <x v="0"/>
    <x v="2"/>
    <n v="3200"/>
    <n v="6"/>
    <n v="19200"/>
    <x v="0"/>
    <x v="0"/>
    <x v="0"/>
  </r>
  <r>
    <s v="A550"/>
    <x v="77"/>
    <x v="17"/>
    <x v="2"/>
    <s v="NN550"/>
    <s v="Name 550"/>
    <x v="1"/>
    <x v="3"/>
    <n v="2900"/>
    <n v="5"/>
    <n v="14500"/>
    <x v="1"/>
    <x v="0"/>
    <x v="0"/>
  </r>
  <r>
    <s v="A551"/>
    <x v="77"/>
    <x v="17"/>
    <x v="2"/>
    <s v="NN551"/>
    <s v="Name 551"/>
    <x v="2"/>
    <x v="4"/>
    <n v="190"/>
    <n v="4"/>
    <n v="760"/>
    <x v="0"/>
    <x v="0"/>
    <x v="0"/>
  </r>
  <r>
    <s v="A552"/>
    <x v="77"/>
    <x v="17"/>
    <x v="2"/>
    <s v="NN552"/>
    <s v="Name 552"/>
    <x v="3"/>
    <x v="5"/>
    <n v="4000"/>
    <n v="10"/>
    <n v="40000"/>
    <x v="1"/>
    <x v="0"/>
    <x v="0"/>
  </r>
  <r>
    <s v="A553"/>
    <x v="77"/>
    <x v="17"/>
    <x v="2"/>
    <s v="NN553"/>
    <s v="Name 553"/>
    <x v="0"/>
    <x v="6"/>
    <n v="1500"/>
    <n v="3"/>
    <n v="4500"/>
    <x v="0"/>
    <x v="0"/>
    <x v="0"/>
  </r>
  <r>
    <s v="A554"/>
    <x v="78"/>
    <x v="18"/>
    <x v="2"/>
    <s v="NN554"/>
    <s v="Name 554"/>
    <x v="1"/>
    <x v="0"/>
    <n v="210"/>
    <n v="4"/>
    <n v="840"/>
    <x v="1"/>
    <x v="0"/>
    <x v="0"/>
  </r>
  <r>
    <s v="A555"/>
    <x v="78"/>
    <x v="18"/>
    <x v="2"/>
    <s v="NN555"/>
    <s v="Name 555"/>
    <x v="2"/>
    <x v="1"/>
    <n v="4000"/>
    <n v="5"/>
    <n v="20000"/>
    <x v="0"/>
    <x v="0"/>
    <x v="0"/>
  </r>
  <r>
    <s v="A556"/>
    <x v="78"/>
    <x v="18"/>
    <x v="2"/>
    <s v="NN556"/>
    <s v="Name 556"/>
    <x v="3"/>
    <x v="2"/>
    <n v="3200"/>
    <n v="6"/>
    <n v="19200"/>
    <x v="1"/>
    <x v="0"/>
    <x v="0"/>
  </r>
  <r>
    <s v="A557"/>
    <x v="78"/>
    <x v="18"/>
    <x v="2"/>
    <s v="NN557"/>
    <s v="Name 557"/>
    <x v="0"/>
    <x v="3"/>
    <n v="2900"/>
    <n v="5"/>
    <n v="14500"/>
    <x v="0"/>
    <x v="0"/>
    <x v="0"/>
  </r>
  <r>
    <s v="A558"/>
    <x v="78"/>
    <x v="18"/>
    <x v="2"/>
    <s v="NN558"/>
    <s v="Name 558"/>
    <x v="1"/>
    <x v="4"/>
    <n v="190"/>
    <n v="6"/>
    <n v="1140"/>
    <x v="1"/>
    <x v="0"/>
    <x v="0"/>
  </r>
  <r>
    <s v="A559"/>
    <x v="78"/>
    <x v="18"/>
    <x v="2"/>
    <s v="NN559"/>
    <s v="Name 559"/>
    <x v="2"/>
    <x v="5"/>
    <n v="4000"/>
    <n v="5"/>
    <n v="20000"/>
    <x v="0"/>
    <x v="0"/>
    <x v="0"/>
  </r>
  <r>
    <s v="A560"/>
    <x v="78"/>
    <x v="18"/>
    <x v="2"/>
    <s v="NN560"/>
    <s v="Name 560"/>
    <x v="3"/>
    <x v="6"/>
    <n v="1500"/>
    <n v="6"/>
    <n v="9000"/>
    <x v="1"/>
    <x v="0"/>
    <x v="0"/>
  </r>
  <r>
    <s v="A561"/>
    <x v="79"/>
    <x v="19"/>
    <x v="2"/>
    <s v="NN561"/>
    <s v="Name 561"/>
    <x v="0"/>
    <x v="0"/>
    <n v="210"/>
    <n v="2"/>
    <n v="420"/>
    <x v="0"/>
    <x v="0"/>
    <x v="0"/>
  </r>
  <r>
    <s v="A562"/>
    <x v="79"/>
    <x v="19"/>
    <x v="2"/>
    <s v="NN562"/>
    <s v="Name 562"/>
    <x v="1"/>
    <x v="1"/>
    <n v="4000"/>
    <n v="3"/>
    <n v="12000"/>
    <x v="1"/>
    <x v="0"/>
    <x v="0"/>
  </r>
  <r>
    <s v="A563"/>
    <x v="79"/>
    <x v="19"/>
    <x v="2"/>
    <s v="NN563"/>
    <s v="Name 563"/>
    <x v="2"/>
    <x v="2"/>
    <n v="3200"/>
    <n v="5"/>
    <n v="16000"/>
    <x v="0"/>
    <x v="0"/>
    <x v="0"/>
  </r>
  <r>
    <s v="A564"/>
    <x v="79"/>
    <x v="19"/>
    <x v="2"/>
    <s v="NN564"/>
    <s v="Name 564"/>
    <x v="3"/>
    <x v="3"/>
    <n v="2900"/>
    <n v="3"/>
    <n v="8700"/>
    <x v="1"/>
    <x v="0"/>
    <x v="0"/>
  </r>
  <r>
    <s v="A565"/>
    <x v="79"/>
    <x v="19"/>
    <x v="2"/>
    <s v="NN565"/>
    <s v="Name 565"/>
    <x v="0"/>
    <x v="4"/>
    <n v="190"/>
    <n v="1"/>
    <n v="190"/>
    <x v="0"/>
    <x v="0"/>
    <x v="0"/>
  </r>
  <r>
    <s v="A566"/>
    <x v="79"/>
    <x v="19"/>
    <x v="2"/>
    <s v="NN566"/>
    <s v="Name 566"/>
    <x v="1"/>
    <x v="5"/>
    <n v="4000"/>
    <n v="2"/>
    <n v="8000"/>
    <x v="1"/>
    <x v="0"/>
    <x v="0"/>
  </r>
  <r>
    <s v="A567"/>
    <x v="79"/>
    <x v="19"/>
    <x v="2"/>
    <s v="NN567"/>
    <s v="Name 567"/>
    <x v="2"/>
    <x v="6"/>
    <n v="1500"/>
    <n v="3"/>
    <n v="4500"/>
    <x v="0"/>
    <x v="0"/>
    <x v="0"/>
  </r>
  <r>
    <s v="A568"/>
    <x v="80"/>
    <x v="20"/>
    <x v="2"/>
    <s v="NN568"/>
    <s v="Name 568"/>
    <x v="3"/>
    <x v="0"/>
    <n v="210"/>
    <n v="7"/>
    <n v="1470"/>
    <x v="1"/>
    <x v="0"/>
    <x v="0"/>
  </r>
  <r>
    <s v="A569"/>
    <x v="80"/>
    <x v="20"/>
    <x v="2"/>
    <s v="NN569"/>
    <s v="Name 569"/>
    <x v="0"/>
    <x v="1"/>
    <n v="4000"/>
    <n v="6"/>
    <n v="24000"/>
    <x v="0"/>
    <x v="0"/>
    <x v="0"/>
  </r>
  <r>
    <s v="A570"/>
    <x v="80"/>
    <x v="20"/>
    <x v="2"/>
    <s v="NN570"/>
    <s v="Name 570"/>
    <x v="1"/>
    <x v="2"/>
    <n v="3200"/>
    <n v="1"/>
    <n v="3200"/>
    <x v="1"/>
    <x v="0"/>
    <x v="0"/>
  </r>
  <r>
    <s v="A571"/>
    <x v="80"/>
    <x v="20"/>
    <x v="2"/>
    <s v="NN571"/>
    <s v="Name 571"/>
    <x v="2"/>
    <x v="3"/>
    <n v="2900"/>
    <n v="3"/>
    <n v="8700"/>
    <x v="0"/>
    <x v="0"/>
    <x v="0"/>
  </r>
  <r>
    <s v="A572"/>
    <x v="80"/>
    <x v="20"/>
    <x v="2"/>
    <s v="NN572"/>
    <s v="Name 572"/>
    <x v="3"/>
    <x v="4"/>
    <n v="190"/>
    <n v="4"/>
    <n v="760"/>
    <x v="1"/>
    <x v="0"/>
    <x v="0"/>
  </r>
  <r>
    <s v="A573"/>
    <x v="80"/>
    <x v="20"/>
    <x v="2"/>
    <s v="NN573"/>
    <s v="Name 573"/>
    <x v="0"/>
    <x v="5"/>
    <n v="4000"/>
    <n v="2"/>
    <n v="8000"/>
    <x v="0"/>
    <x v="0"/>
    <x v="0"/>
  </r>
  <r>
    <s v="A574"/>
    <x v="80"/>
    <x v="20"/>
    <x v="2"/>
    <s v="NN574"/>
    <s v="Name 574"/>
    <x v="1"/>
    <x v="6"/>
    <n v="1500"/>
    <n v="3"/>
    <n v="4500"/>
    <x v="1"/>
    <x v="0"/>
    <x v="0"/>
  </r>
  <r>
    <s v="A575"/>
    <x v="81"/>
    <x v="21"/>
    <x v="2"/>
    <s v="NN575"/>
    <s v="Name 575"/>
    <x v="2"/>
    <x v="0"/>
    <n v="210"/>
    <n v="4"/>
    <n v="840"/>
    <x v="0"/>
    <x v="0"/>
    <x v="0"/>
  </r>
  <r>
    <s v="A576"/>
    <x v="81"/>
    <x v="21"/>
    <x v="2"/>
    <s v="NN576"/>
    <s v="Name 576"/>
    <x v="3"/>
    <x v="1"/>
    <n v="4000"/>
    <n v="5"/>
    <n v="20000"/>
    <x v="1"/>
    <x v="0"/>
    <x v="0"/>
  </r>
  <r>
    <s v="A577"/>
    <x v="81"/>
    <x v="21"/>
    <x v="2"/>
    <s v="NN577"/>
    <s v="Name 577"/>
    <x v="0"/>
    <x v="2"/>
    <n v="3200"/>
    <n v="6"/>
    <n v="19200"/>
    <x v="0"/>
    <x v="0"/>
    <x v="0"/>
  </r>
  <r>
    <s v="A578"/>
    <x v="81"/>
    <x v="21"/>
    <x v="2"/>
    <s v="NN578"/>
    <s v="Name 578"/>
    <x v="1"/>
    <x v="3"/>
    <n v="2900"/>
    <n v="5"/>
    <n v="14500"/>
    <x v="1"/>
    <x v="0"/>
    <x v="0"/>
  </r>
  <r>
    <s v="A579"/>
    <x v="81"/>
    <x v="21"/>
    <x v="2"/>
    <s v="NN579"/>
    <s v="Name 579"/>
    <x v="2"/>
    <x v="4"/>
    <n v="190"/>
    <n v="4"/>
    <n v="760"/>
    <x v="0"/>
    <x v="0"/>
    <x v="0"/>
  </r>
  <r>
    <s v="A580"/>
    <x v="81"/>
    <x v="21"/>
    <x v="2"/>
    <s v="NN580"/>
    <s v="Name 580"/>
    <x v="3"/>
    <x v="5"/>
    <n v="4000"/>
    <n v="10"/>
    <n v="40000"/>
    <x v="1"/>
    <x v="0"/>
    <x v="0"/>
  </r>
  <r>
    <s v="A581"/>
    <x v="81"/>
    <x v="21"/>
    <x v="2"/>
    <s v="NN581"/>
    <s v="Name 581"/>
    <x v="0"/>
    <x v="6"/>
    <n v="1500"/>
    <n v="3"/>
    <n v="4500"/>
    <x v="0"/>
    <x v="0"/>
    <x v="0"/>
  </r>
  <r>
    <s v="A582"/>
    <x v="82"/>
    <x v="22"/>
    <x v="2"/>
    <s v="NN582"/>
    <s v="Name 582"/>
    <x v="1"/>
    <x v="0"/>
    <n v="210"/>
    <n v="4"/>
    <n v="840"/>
    <x v="1"/>
    <x v="0"/>
    <x v="0"/>
  </r>
  <r>
    <s v="A583"/>
    <x v="82"/>
    <x v="22"/>
    <x v="2"/>
    <s v="NN583"/>
    <s v="Name 583"/>
    <x v="2"/>
    <x v="1"/>
    <n v="4000"/>
    <n v="5"/>
    <n v="20000"/>
    <x v="0"/>
    <x v="0"/>
    <x v="0"/>
  </r>
  <r>
    <s v="A584"/>
    <x v="82"/>
    <x v="22"/>
    <x v="2"/>
    <s v="NN584"/>
    <s v="Name 584"/>
    <x v="3"/>
    <x v="2"/>
    <n v="3200"/>
    <n v="6"/>
    <n v="19200"/>
    <x v="1"/>
    <x v="0"/>
    <x v="0"/>
  </r>
  <r>
    <s v="A585"/>
    <x v="82"/>
    <x v="22"/>
    <x v="2"/>
    <s v="NN585"/>
    <s v="Name 585"/>
    <x v="0"/>
    <x v="3"/>
    <n v="2900"/>
    <n v="5"/>
    <n v="14500"/>
    <x v="0"/>
    <x v="0"/>
    <x v="0"/>
  </r>
  <r>
    <s v="A586"/>
    <x v="82"/>
    <x v="22"/>
    <x v="2"/>
    <s v="NN586"/>
    <s v="Name 586"/>
    <x v="1"/>
    <x v="4"/>
    <n v="190"/>
    <n v="6"/>
    <n v="1140"/>
    <x v="1"/>
    <x v="0"/>
    <x v="0"/>
  </r>
  <r>
    <s v="A587"/>
    <x v="82"/>
    <x v="22"/>
    <x v="2"/>
    <s v="NN587"/>
    <s v="Name 587"/>
    <x v="2"/>
    <x v="5"/>
    <n v="4000"/>
    <n v="5"/>
    <n v="20000"/>
    <x v="0"/>
    <x v="0"/>
    <x v="0"/>
  </r>
  <r>
    <s v="A588"/>
    <x v="82"/>
    <x v="22"/>
    <x v="2"/>
    <s v="NN588"/>
    <s v="Name 588"/>
    <x v="3"/>
    <x v="6"/>
    <n v="1500"/>
    <n v="6"/>
    <n v="9000"/>
    <x v="1"/>
    <x v="0"/>
    <x v="0"/>
  </r>
  <r>
    <s v="A589"/>
    <x v="83"/>
    <x v="23"/>
    <x v="2"/>
    <s v="NN589"/>
    <s v="Name 589"/>
    <x v="0"/>
    <x v="0"/>
    <n v="210"/>
    <n v="2"/>
    <n v="420"/>
    <x v="0"/>
    <x v="0"/>
    <x v="0"/>
  </r>
  <r>
    <s v="A590"/>
    <x v="83"/>
    <x v="23"/>
    <x v="2"/>
    <s v="NN590"/>
    <s v="Name 590"/>
    <x v="1"/>
    <x v="1"/>
    <n v="4000"/>
    <n v="3"/>
    <n v="12000"/>
    <x v="1"/>
    <x v="0"/>
    <x v="0"/>
  </r>
  <r>
    <s v="A591"/>
    <x v="83"/>
    <x v="23"/>
    <x v="2"/>
    <s v="NN591"/>
    <s v="Name 591"/>
    <x v="2"/>
    <x v="2"/>
    <n v="3200"/>
    <n v="5"/>
    <n v="16000"/>
    <x v="0"/>
    <x v="0"/>
    <x v="0"/>
  </r>
  <r>
    <s v="A592"/>
    <x v="83"/>
    <x v="23"/>
    <x v="2"/>
    <s v="NN592"/>
    <s v="Name 592"/>
    <x v="3"/>
    <x v="3"/>
    <n v="2900"/>
    <n v="3"/>
    <n v="8700"/>
    <x v="1"/>
    <x v="0"/>
    <x v="0"/>
  </r>
  <r>
    <s v="A593"/>
    <x v="83"/>
    <x v="23"/>
    <x v="2"/>
    <s v="NN593"/>
    <s v="Name 593"/>
    <x v="0"/>
    <x v="4"/>
    <n v="190"/>
    <n v="1"/>
    <n v="190"/>
    <x v="0"/>
    <x v="0"/>
    <x v="0"/>
  </r>
  <r>
    <s v="A594"/>
    <x v="83"/>
    <x v="23"/>
    <x v="2"/>
    <s v="NN594"/>
    <s v="Name 594"/>
    <x v="1"/>
    <x v="5"/>
    <n v="4000"/>
    <n v="2"/>
    <n v="8000"/>
    <x v="1"/>
    <x v="0"/>
    <x v="0"/>
  </r>
  <r>
    <s v="A595"/>
    <x v="83"/>
    <x v="23"/>
    <x v="2"/>
    <s v="NN595"/>
    <s v="Name 595"/>
    <x v="2"/>
    <x v="6"/>
    <n v="1500"/>
    <n v="3"/>
    <n v="4500"/>
    <x v="0"/>
    <x v="0"/>
    <x v="0"/>
  </r>
  <r>
    <s v="A596"/>
    <x v="84"/>
    <x v="24"/>
    <x v="2"/>
    <s v="NN596"/>
    <s v="Name 596"/>
    <x v="3"/>
    <x v="0"/>
    <n v="210"/>
    <n v="7"/>
    <n v="1470"/>
    <x v="1"/>
    <x v="0"/>
    <x v="0"/>
  </r>
  <r>
    <s v="A597"/>
    <x v="84"/>
    <x v="24"/>
    <x v="2"/>
    <s v="NN597"/>
    <s v="Name 597"/>
    <x v="0"/>
    <x v="1"/>
    <n v="4000"/>
    <n v="6"/>
    <n v="24000"/>
    <x v="0"/>
    <x v="0"/>
    <x v="0"/>
  </r>
  <r>
    <s v="A598"/>
    <x v="84"/>
    <x v="24"/>
    <x v="2"/>
    <s v="NN598"/>
    <s v="Name 598"/>
    <x v="1"/>
    <x v="2"/>
    <n v="3200"/>
    <n v="1"/>
    <n v="3200"/>
    <x v="1"/>
    <x v="0"/>
    <x v="0"/>
  </r>
  <r>
    <s v="A599"/>
    <x v="84"/>
    <x v="24"/>
    <x v="2"/>
    <s v="NN599"/>
    <s v="Name 599"/>
    <x v="2"/>
    <x v="3"/>
    <n v="2900"/>
    <n v="3"/>
    <n v="8700"/>
    <x v="0"/>
    <x v="0"/>
    <x v="0"/>
  </r>
  <r>
    <s v="A600"/>
    <x v="84"/>
    <x v="24"/>
    <x v="2"/>
    <s v="NN600"/>
    <s v="Name 600"/>
    <x v="3"/>
    <x v="4"/>
    <n v="190"/>
    <n v="4"/>
    <n v="760"/>
    <x v="1"/>
    <x v="0"/>
    <x v="0"/>
  </r>
  <r>
    <s v="A601"/>
    <x v="84"/>
    <x v="24"/>
    <x v="2"/>
    <s v="NN601"/>
    <s v="Name 601"/>
    <x v="0"/>
    <x v="5"/>
    <n v="4000"/>
    <n v="2"/>
    <n v="8000"/>
    <x v="0"/>
    <x v="0"/>
    <x v="0"/>
  </r>
  <r>
    <s v="A602"/>
    <x v="84"/>
    <x v="24"/>
    <x v="2"/>
    <s v="NN602"/>
    <s v="Name 602"/>
    <x v="1"/>
    <x v="6"/>
    <n v="1500"/>
    <n v="3"/>
    <n v="4500"/>
    <x v="1"/>
    <x v="0"/>
    <x v="0"/>
  </r>
  <r>
    <s v="A603"/>
    <x v="85"/>
    <x v="25"/>
    <x v="2"/>
    <s v="NN603"/>
    <s v="Name 603"/>
    <x v="2"/>
    <x v="0"/>
    <n v="210"/>
    <n v="4"/>
    <n v="840"/>
    <x v="0"/>
    <x v="0"/>
    <x v="0"/>
  </r>
  <r>
    <s v="A604"/>
    <x v="85"/>
    <x v="25"/>
    <x v="2"/>
    <s v="NN604"/>
    <s v="Name 604"/>
    <x v="3"/>
    <x v="1"/>
    <n v="4000"/>
    <n v="5"/>
    <n v="20000"/>
    <x v="1"/>
    <x v="0"/>
    <x v="0"/>
  </r>
  <r>
    <s v="A605"/>
    <x v="85"/>
    <x v="25"/>
    <x v="2"/>
    <s v="NN605"/>
    <s v="Name 605"/>
    <x v="0"/>
    <x v="2"/>
    <n v="3200"/>
    <n v="6"/>
    <n v="19200"/>
    <x v="0"/>
    <x v="0"/>
    <x v="0"/>
  </r>
  <r>
    <s v="A606"/>
    <x v="85"/>
    <x v="25"/>
    <x v="2"/>
    <s v="NN606"/>
    <s v="Name 606"/>
    <x v="1"/>
    <x v="3"/>
    <n v="2900"/>
    <n v="5"/>
    <n v="14500"/>
    <x v="1"/>
    <x v="0"/>
    <x v="0"/>
  </r>
  <r>
    <s v="A607"/>
    <x v="85"/>
    <x v="25"/>
    <x v="2"/>
    <s v="NN607"/>
    <s v="Name 607"/>
    <x v="2"/>
    <x v="4"/>
    <n v="190"/>
    <n v="4"/>
    <n v="760"/>
    <x v="0"/>
    <x v="0"/>
    <x v="0"/>
  </r>
  <r>
    <s v="A608"/>
    <x v="85"/>
    <x v="25"/>
    <x v="2"/>
    <s v="NN608"/>
    <s v="Name 608"/>
    <x v="3"/>
    <x v="5"/>
    <n v="4000"/>
    <n v="10"/>
    <n v="40000"/>
    <x v="1"/>
    <x v="0"/>
    <x v="0"/>
  </r>
  <r>
    <s v="A609"/>
    <x v="85"/>
    <x v="25"/>
    <x v="2"/>
    <s v="NN609"/>
    <s v="Name 609"/>
    <x v="0"/>
    <x v="6"/>
    <n v="1500"/>
    <n v="3"/>
    <n v="4500"/>
    <x v="0"/>
    <x v="0"/>
    <x v="0"/>
  </r>
  <r>
    <s v="A610"/>
    <x v="86"/>
    <x v="26"/>
    <x v="2"/>
    <s v="NN610"/>
    <s v="Name 610"/>
    <x v="1"/>
    <x v="0"/>
    <n v="210"/>
    <n v="4"/>
    <n v="840"/>
    <x v="1"/>
    <x v="0"/>
    <x v="0"/>
  </r>
  <r>
    <s v="A611"/>
    <x v="86"/>
    <x v="26"/>
    <x v="2"/>
    <s v="NN611"/>
    <s v="Name 611"/>
    <x v="2"/>
    <x v="1"/>
    <n v="4000"/>
    <n v="5"/>
    <n v="20000"/>
    <x v="0"/>
    <x v="0"/>
    <x v="0"/>
  </r>
  <r>
    <s v="A612"/>
    <x v="86"/>
    <x v="26"/>
    <x v="2"/>
    <s v="NN612"/>
    <s v="Name 612"/>
    <x v="3"/>
    <x v="2"/>
    <n v="3200"/>
    <n v="6"/>
    <n v="19200"/>
    <x v="1"/>
    <x v="0"/>
    <x v="0"/>
  </r>
  <r>
    <s v="A613"/>
    <x v="86"/>
    <x v="26"/>
    <x v="2"/>
    <s v="NN613"/>
    <s v="Name 613"/>
    <x v="0"/>
    <x v="3"/>
    <n v="2900"/>
    <n v="5"/>
    <n v="14500"/>
    <x v="0"/>
    <x v="0"/>
    <x v="0"/>
  </r>
  <r>
    <s v="A614"/>
    <x v="86"/>
    <x v="26"/>
    <x v="2"/>
    <s v="NN614"/>
    <s v="Name 614"/>
    <x v="1"/>
    <x v="4"/>
    <n v="190"/>
    <n v="6"/>
    <n v="1140"/>
    <x v="1"/>
    <x v="0"/>
    <x v="0"/>
  </r>
  <r>
    <s v="A615"/>
    <x v="86"/>
    <x v="26"/>
    <x v="2"/>
    <s v="NN615"/>
    <s v="Name 615"/>
    <x v="2"/>
    <x v="5"/>
    <n v="4000"/>
    <n v="5"/>
    <n v="20000"/>
    <x v="0"/>
    <x v="0"/>
    <x v="0"/>
  </r>
  <r>
    <s v="A616"/>
    <x v="86"/>
    <x v="26"/>
    <x v="2"/>
    <s v="NN616"/>
    <s v="Name 616"/>
    <x v="3"/>
    <x v="6"/>
    <n v="1500"/>
    <n v="6"/>
    <n v="9000"/>
    <x v="1"/>
    <x v="0"/>
    <x v="0"/>
  </r>
  <r>
    <s v="A617"/>
    <x v="87"/>
    <x v="27"/>
    <x v="2"/>
    <s v="NN617"/>
    <s v="Name 617"/>
    <x v="0"/>
    <x v="0"/>
    <n v="210"/>
    <n v="2"/>
    <n v="420"/>
    <x v="0"/>
    <x v="0"/>
    <x v="0"/>
  </r>
  <r>
    <s v="A618"/>
    <x v="87"/>
    <x v="27"/>
    <x v="2"/>
    <s v="NN618"/>
    <s v="Name 618"/>
    <x v="1"/>
    <x v="1"/>
    <n v="4000"/>
    <n v="3"/>
    <n v="12000"/>
    <x v="1"/>
    <x v="0"/>
    <x v="0"/>
  </r>
  <r>
    <s v="A619"/>
    <x v="87"/>
    <x v="27"/>
    <x v="2"/>
    <s v="NN619"/>
    <s v="Name 619"/>
    <x v="2"/>
    <x v="2"/>
    <n v="3200"/>
    <n v="5"/>
    <n v="16000"/>
    <x v="0"/>
    <x v="0"/>
    <x v="0"/>
  </r>
  <r>
    <s v="A620"/>
    <x v="87"/>
    <x v="27"/>
    <x v="2"/>
    <s v="NN620"/>
    <s v="Name 620"/>
    <x v="3"/>
    <x v="3"/>
    <n v="2900"/>
    <n v="3"/>
    <n v="8700"/>
    <x v="1"/>
    <x v="0"/>
    <x v="0"/>
  </r>
  <r>
    <s v="A621"/>
    <x v="87"/>
    <x v="27"/>
    <x v="2"/>
    <s v="NN621"/>
    <s v="Name 621"/>
    <x v="0"/>
    <x v="4"/>
    <n v="190"/>
    <n v="1"/>
    <n v="190"/>
    <x v="0"/>
    <x v="0"/>
    <x v="0"/>
  </r>
  <r>
    <s v="A622"/>
    <x v="87"/>
    <x v="27"/>
    <x v="2"/>
    <s v="NN622"/>
    <s v="Name 622"/>
    <x v="1"/>
    <x v="5"/>
    <n v="4000"/>
    <n v="2"/>
    <n v="8000"/>
    <x v="1"/>
    <x v="0"/>
    <x v="0"/>
  </r>
  <r>
    <s v="A623"/>
    <x v="87"/>
    <x v="27"/>
    <x v="2"/>
    <s v="NN623"/>
    <s v="Name 623"/>
    <x v="2"/>
    <x v="6"/>
    <n v="1500"/>
    <n v="3"/>
    <n v="4500"/>
    <x v="0"/>
    <x v="0"/>
    <x v="0"/>
  </r>
  <r>
    <s v="A624"/>
    <x v="88"/>
    <x v="28"/>
    <x v="2"/>
    <s v="NN624"/>
    <s v="Name 624"/>
    <x v="3"/>
    <x v="0"/>
    <n v="210"/>
    <n v="7"/>
    <n v="1470"/>
    <x v="1"/>
    <x v="0"/>
    <x v="0"/>
  </r>
  <r>
    <s v="A625"/>
    <x v="88"/>
    <x v="28"/>
    <x v="2"/>
    <s v="NN625"/>
    <s v="Name 625"/>
    <x v="0"/>
    <x v="1"/>
    <n v="4000"/>
    <n v="6"/>
    <n v="24000"/>
    <x v="0"/>
    <x v="0"/>
    <x v="0"/>
  </r>
  <r>
    <s v="A626"/>
    <x v="88"/>
    <x v="28"/>
    <x v="2"/>
    <s v="NN626"/>
    <s v="Name 626"/>
    <x v="1"/>
    <x v="2"/>
    <n v="3200"/>
    <n v="1"/>
    <n v="3200"/>
    <x v="1"/>
    <x v="0"/>
    <x v="0"/>
  </r>
  <r>
    <s v="A627"/>
    <x v="88"/>
    <x v="28"/>
    <x v="2"/>
    <s v="NN627"/>
    <s v="Name 627"/>
    <x v="2"/>
    <x v="3"/>
    <n v="2900"/>
    <n v="3"/>
    <n v="8700"/>
    <x v="0"/>
    <x v="0"/>
    <x v="0"/>
  </r>
  <r>
    <s v="A628"/>
    <x v="88"/>
    <x v="28"/>
    <x v="2"/>
    <s v="NN628"/>
    <s v="Name 628"/>
    <x v="3"/>
    <x v="4"/>
    <n v="190"/>
    <n v="4"/>
    <n v="760"/>
    <x v="1"/>
    <x v="0"/>
    <x v="0"/>
  </r>
  <r>
    <s v="A629"/>
    <x v="88"/>
    <x v="28"/>
    <x v="2"/>
    <s v="NN629"/>
    <s v="Name 629"/>
    <x v="0"/>
    <x v="5"/>
    <n v="4000"/>
    <n v="2"/>
    <n v="8000"/>
    <x v="0"/>
    <x v="0"/>
    <x v="0"/>
  </r>
  <r>
    <s v="A630"/>
    <x v="88"/>
    <x v="28"/>
    <x v="2"/>
    <s v="NN630"/>
    <s v="Name 630"/>
    <x v="1"/>
    <x v="6"/>
    <n v="1500"/>
    <n v="3"/>
    <n v="4500"/>
    <x v="1"/>
    <x v="0"/>
    <x v="0"/>
  </r>
  <r>
    <s v="A631"/>
    <x v="89"/>
    <x v="29"/>
    <x v="2"/>
    <s v="NN631"/>
    <s v="Name 631"/>
    <x v="2"/>
    <x v="0"/>
    <n v="210"/>
    <n v="4"/>
    <n v="840"/>
    <x v="0"/>
    <x v="0"/>
    <x v="0"/>
  </r>
  <r>
    <s v="A632"/>
    <x v="89"/>
    <x v="29"/>
    <x v="2"/>
    <s v="NN632"/>
    <s v="Name 632"/>
    <x v="3"/>
    <x v="1"/>
    <n v="4000"/>
    <n v="5"/>
    <n v="20000"/>
    <x v="1"/>
    <x v="0"/>
    <x v="0"/>
  </r>
  <r>
    <s v="A633"/>
    <x v="89"/>
    <x v="29"/>
    <x v="2"/>
    <s v="NN633"/>
    <s v="Name 633"/>
    <x v="0"/>
    <x v="2"/>
    <n v="3200"/>
    <n v="6"/>
    <n v="19200"/>
    <x v="0"/>
    <x v="0"/>
    <x v="0"/>
  </r>
  <r>
    <s v="A634"/>
    <x v="89"/>
    <x v="29"/>
    <x v="2"/>
    <s v="NN634"/>
    <s v="Name 634"/>
    <x v="1"/>
    <x v="3"/>
    <n v="2900"/>
    <n v="5"/>
    <n v="14500"/>
    <x v="1"/>
    <x v="0"/>
    <x v="0"/>
  </r>
  <r>
    <s v="A635"/>
    <x v="89"/>
    <x v="29"/>
    <x v="2"/>
    <s v="NN635"/>
    <s v="Name 635"/>
    <x v="2"/>
    <x v="4"/>
    <n v="190"/>
    <n v="4"/>
    <n v="760"/>
    <x v="0"/>
    <x v="0"/>
    <x v="0"/>
  </r>
  <r>
    <s v="A636"/>
    <x v="89"/>
    <x v="29"/>
    <x v="2"/>
    <s v="NN636"/>
    <s v="Name 636"/>
    <x v="3"/>
    <x v="5"/>
    <n v="4000"/>
    <n v="10"/>
    <n v="40000"/>
    <x v="1"/>
    <x v="0"/>
    <x v="0"/>
  </r>
  <r>
    <s v="A637"/>
    <x v="89"/>
    <x v="29"/>
    <x v="2"/>
    <s v="NN637"/>
    <s v="Name 637"/>
    <x v="0"/>
    <x v="6"/>
    <n v="1500"/>
    <n v="3"/>
    <n v="4500"/>
    <x v="0"/>
    <x v="0"/>
    <x v="0"/>
  </r>
  <r>
    <s v="A638"/>
    <x v="90"/>
    <x v="0"/>
    <x v="3"/>
    <s v="NN638"/>
    <s v="Name 638"/>
    <x v="1"/>
    <x v="0"/>
    <n v="210"/>
    <n v="4"/>
    <n v="840"/>
    <x v="1"/>
    <x v="0"/>
    <x v="0"/>
  </r>
  <r>
    <s v="A639"/>
    <x v="90"/>
    <x v="0"/>
    <x v="3"/>
    <s v="NN639"/>
    <s v="Name 639"/>
    <x v="2"/>
    <x v="1"/>
    <n v="4000"/>
    <n v="5"/>
    <n v="20000"/>
    <x v="0"/>
    <x v="0"/>
    <x v="0"/>
  </r>
  <r>
    <s v="A640"/>
    <x v="90"/>
    <x v="0"/>
    <x v="3"/>
    <s v="NN640"/>
    <s v="Name 640"/>
    <x v="3"/>
    <x v="2"/>
    <n v="3200"/>
    <n v="6"/>
    <n v="19200"/>
    <x v="1"/>
    <x v="0"/>
    <x v="0"/>
  </r>
  <r>
    <s v="A641"/>
    <x v="90"/>
    <x v="0"/>
    <x v="3"/>
    <s v="NN641"/>
    <s v="Name 641"/>
    <x v="0"/>
    <x v="3"/>
    <n v="2900"/>
    <n v="5"/>
    <n v="14500"/>
    <x v="0"/>
    <x v="0"/>
    <x v="0"/>
  </r>
  <r>
    <s v="A642"/>
    <x v="90"/>
    <x v="0"/>
    <x v="3"/>
    <s v="NN642"/>
    <s v="Name 642"/>
    <x v="1"/>
    <x v="4"/>
    <n v="190"/>
    <n v="6"/>
    <n v="1140"/>
    <x v="1"/>
    <x v="0"/>
    <x v="0"/>
  </r>
  <r>
    <s v="A643"/>
    <x v="90"/>
    <x v="0"/>
    <x v="3"/>
    <s v="NN643"/>
    <s v="Name 643"/>
    <x v="2"/>
    <x v="5"/>
    <n v="4000"/>
    <n v="5"/>
    <n v="20000"/>
    <x v="0"/>
    <x v="0"/>
    <x v="0"/>
  </r>
  <r>
    <s v="A644"/>
    <x v="90"/>
    <x v="0"/>
    <x v="3"/>
    <s v="NN644"/>
    <s v="Name 644"/>
    <x v="3"/>
    <x v="6"/>
    <n v="1500"/>
    <n v="6"/>
    <n v="9000"/>
    <x v="1"/>
    <x v="0"/>
    <x v="0"/>
  </r>
  <r>
    <s v="A645"/>
    <x v="91"/>
    <x v="1"/>
    <x v="3"/>
    <s v="NN645"/>
    <s v="Name 645"/>
    <x v="0"/>
    <x v="0"/>
    <n v="210"/>
    <n v="2"/>
    <n v="420"/>
    <x v="0"/>
    <x v="0"/>
    <x v="0"/>
  </r>
  <r>
    <s v="A646"/>
    <x v="91"/>
    <x v="1"/>
    <x v="3"/>
    <s v="NN646"/>
    <s v="Name 646"/>
    <x v="1"/>
    <x v="1"/>
    <n v="4000"/>
    <n v="3"/>
    <n v="12000"/>
    <x v="1"/>
    <x v="0"/>
    <x v="0"/>
  </r>
  <r>
    <s v="A647"/>
    <x v="91"/>
    <x v="1"/>
    <x v="3"/>
    <s v="NN647"/>
    <s v="Name 647"/>
    <x v="2"/>
    <x v="2"/>
    <n v="3200"/>
    <n v="5"/>
    <n v="16000"/>
    <x v="0"/>
    <x v="0"/>
    <x v="0"/>
  </r>
  <r>
    <s v="A648"/>
    <x v="91"/>
    <x v="1"/>
    <x v="3"/>
    <s v="NN648"/>
    <s v="Name 648"/>
    <x v="3"/>
    <x v="3"/>
    <n v="2900"/>
    <n v="3"/>
    <n v="8700"/>
    <x v="1"/>
    <x v="0"/>
    <x v="0"/>
  </r>
  <r>
    <s v="A649"/>
    <x v="91"/>
    <x v="1"/>
    <x v="3"/>
    <s v="NN649"/>
    <s v="Name 649"/>
    <x v="0"/>
    <x v="4"/>
    <n v="190"/>
    <n v="1"/>
    <n v="190"/>
    <x v="0"/>
    <x v="0"/>
    <x v="0"/>
  </r>
  <r>
    <s v="A650"/>
    <x v="91"/>
    <x v="1"/>
    <x v="3"/>
    <s v="NN650"/>
    <s v="Name 650"/>
    <x v="1"/>
    <x v="5"/>
    <n v="4000"/>
    <n v="2"/>
    <n v="8000"/>
    <x v="1"/>
    <x v="0"/>
    <x v="0"/>
  </r>
  <r>
    <s v="A651"/>
    <x v="91"/>
    <x v="1"/>
    <x v="3"/>
    <s v="NN651"/>
    <s v="Name 651"/>
    <x v="2"/>
    <x v="6"/>
    <n v="1500"/>
    <n v="3"/>
    <n v="4500"/>
    <x v="0"/>
    <x v="0"/>
    <x v="0"/>
  </r>
  <r>
    <s v="A652"/>
    <x v="92"/>
    <x v="2"/>
    <x v="3"/>
    <s v="NN652"/>
    <s v="Name 652"/>
    <x v="3"/>
    <x v="0"/>
    <n v="210"/>
    <n v="7"/>
    <n v="1470"/>
    <x v="1"/>
    <x v="0"/>
    <x v="0"/>
  </r>
  <r>
    <s v="A653"/>
    <x v="92"/>
    <x v="2"/>
    <x v="3"/>
    <s v="NN653"/>
    <s v="Name 653"/>
    <x v="0"/>
    <x v="1"/>
    <n v="4000"/>
    <n v="6"/>
    <n v="24000"/>
    <x v="0"/>
    <x v="0"/>
    <x v="0"/>
  </r>
  <r>
    <s v="A654"/>
    <x v="92"/>
    <x v="2"/>
    <x v="3"/>
    <s v="NN654"/>
    <s v="Name 654"/>
    <x v="1"/>
    <x v="2"/>
    <n v="3200"/>
    <n v="1"/>
    <n v="3200"/>
    <x v="1"/>
    <x v="0"/>
    <x v="0"/>
  </r>
  <r>
    <s v="A655"/>
    <x v="92"/>
    <x v="2"/>
    <x v="3"/>
    <s v="NN655"/>
    <s v="Name 655"/>
    <x v="2"/>
    <x v="3"/>
    <n v="2900"/>
    <n v="3"/>
    <n v="8700"/>
    <x v="0"/>
    <x v="0"/>
    <x v="0"/>
  </r>
  <r>
    <s v="A656"/>
    <x v="92"/>
    <x v="2"/>
    <x v="3"/>
    <s v="NN656"/>
    <s v="Name 656"/>
    <x v="3"/>
    <x v="4"/>
    <n v="190"/>
    <n v="4"/>
    <n v="760"/>
    <x v="1"/>
    <x v="0"/>
    <x v="0"/>
  </r>
  <r>
    <s v="A657"/>
    <x v="92"/>
    <x v="2"/>
    <x v="3"/>
    <s v="NN657"/>
    <s v="Name 657"/>
    <x v="0"/>
    <x v="5"/>
    <n v="4000"/>
    <n v="2"/>
    <n v="8000"/>
    <x v="0"/>
    <x v="0"/>
    <x v="0"/>
  </r>
  <r>
    <s v="A658"/>
    <x v="92"/>
    <x v="2"/>
    <x v="3"/>
    <s v="NN658"/>
    <s v="Name 658"/>
    <x v="1"/>
    <x v="6"/>
    <n v="1500"/>
    <n v="3"/>
    <n v="4500"/>
    <x v="1"/>
    <x v="0"/>
    <x v="0"/>
  </r>
  <r>
    <s v="A659"/>
    <x v="93"/>
    <x v="3"/>
    <x v="3"/>
    <s v="NN659"/>
    <s v="Name 659"/>
    <x v="2"/>
    <x v="0"/>
    <n v="210"/>
    <n v="4"/>
    <n v="840"/>
    <x v="0"/>
    <x v="0"/>
    <x v="1"/>
  </r>
  <r>
    <s v="A660"/>
    <x v="93"/>
    <x v="3"/>
    <x v="3"/>
    <s v="NN660"/>
    <s v="Name 660"/>
    <x v="3"/>
    <x v="1"/>
    <n v="4000"/>
    <n v="5"/>
    <n v="20000"/>
    <x v="1"/>
    <x v="0"/>
    <x v="1"/>
  </r>
  <r>
    <s v="A661"/>
    <x v="93"/>
    <x v="3"/>
    <x v="3"/>
    <s v="NN661"/>
    <s v="Name 661"/>
    <x v="0"/>
    <x v="2"/>
    <n v="3200"/>
    <n v="6"/>
    <n v="19200"/>
    <x v="0"/>
    <x v="0"/>
    <x v="1"/>
  </r>
  <r>
    <s v="A662"/>
    <x v="93"/>
    <x v="3"/>
    <x v="3"/>
    <s v="NN662"/>
    <s v="Name 662"/>
    <x v="1"/>
    <x v="3"/>
    <n v="2900"/>
    <n v="5"/>
    <n v="14500"/>
    <x v="1"/>
    <x v="0"/>
    <x v="1"/>
  </r>
  <r>
    <s v="A663"/>
    <x v="93"/>
    <x v="3"/>
    <x v="3"/>
    <s v="NN663"/>
    <s v="Name 663"/>
    <x v="2"/>
    <x v="4"/>
    <n v="190"/>
    <n v="4"/>
    <n v="760"/>
    <x v="0"/>
    <x v="0"/>
    <x v="1"/>
  </r>
  <r>
    <s v="A664"/>
    <x v="93"/>
    <x v="3"/>
    <x v="3"/>
    <s v="NN664"/>
    <s v="Name 664"/>
    <x v="3"/>
    <x v="5"/>
    <n v="4000"/>
    <n v="10"/>
    <n v="40000"/>
    <x v="1"/>
    <x v="0"/>
    <x v="1"/>
  </r>
  <r>
    <s v="A665"/>
    <x v="93"/>
    <x v="3"/>
    <x v="3"/>
    <s v="NN665"/>
    <s v="Name 665"/>
    <x v="0"/>
    <x v="6"/>
    <n v="1500"/>
    <n v="3"/>
    <n v="4500"/>
    <x v="0"/>
    <x v="0"/>
    <x v="1"/>
  </r>
  <r>
    <s v="A666"/>
    <x v="94"/>
    <x v="4"/>
    <x v="3"/>
    <s v="NN666"/>
    <s v="Name 666"/>
    <x v="1"/>
    <x v="0"/>
    <n v="210"/>
    <n v="4"/>
    <n v="840"/>
    <x v="1"/>
    <x v="0"/>
    <x v="1"/>
  </r>
  <r>
    <s v="A667"/>
    <x v="94"/>
    <x v="4"/>
    <x v="3"/>
    <s v="NN667"/>
    <s v="Name 667"/>
    <x v="2"/>
    <x v="1"/>
    <n v="4000"/>
    <n v="5"/>
    <n v="20000"/>
    <x v="0"/>
    <x v="0"/>
    <x v="1"/>
  </r>
  <r>
    <s v="A668"/>
    <x v="94"/>
    <x v="4"/>
    <x v="3"/>
    <s v="NN668"/>
    <s v="Name 668"/>
    <x v="3"/>
    <x v="2"/>
    <n v="3200"/>
    <n v="6"/>
    <n v="19200"/>
    <x v="1"/>
    <x v="0"/>
    <x v="1"/>
  </r>
  <r>
    <s v="A669"/>
    <x v="94"/>
    <x v="4"/>
    <x v="3"/>
    <s v="NN669"/>
    <s v="Name 669"/>
    <x v="0"/>
    <x v="3"/>
    <n v="2900"/>
    <n v="5"/>
    <n v="14500"/>
    <x v="0"/>
    <x v="0"/>
    <x v="1"/>
  </r>
  <r>
    <s v="A670"/>
    <x v="94"/>
    <x v="4"/>
    <x v="3"/>
    <s v="NN670"/>
    <s v="Name 670"/>
    <x v="1"/>
    <x v="4"/>
    <n v="190"/>
    <n v="6"/>
    <n v="1140"/>
    <x v="1"/>
    <x v="0"/>
    <x v="1"/>
  </r>
  <r>
    <s v="A671"/>
    <x v="94"/>
    <x v="4"/>
    <x v="3"/>
    <s v="NN671"/>
    <s v="Name 671"/>
    <x v="2"/>
    <x v="5"/>
    <n v="4000"/>
    <n v="5"/>
    <n v="20000"/>
    <x v="0"/>
    <x v="0"/>
    <x v="1"/>
  </r>
  <r>
    <s v="A672"/>
    <x v="94"/>
    <x v="4"/>
    <x v="3"/>
    <s v="NN672"/>
    <s v="Name 672"/>
    <x v="3"/>
    <x v="6"/>
    <n v="1500"/>
    <n v="6"/>
    <n v="9000"/>
    <x v="1"/>
    <x v="0"/>
    <x v="1"/>
  </r>
  <r>
    <s v="A673"/>
    <x v="95"/>
    <x v="5"/>
    <x v="3"/>
    <s v="NN673"/>
    <s v="Name 673"/>
    <x v="0"/>
    <x v="0"/>
    <n v="210"/>
    <n v="2"/>
    <n v="420"/>
    <x v="0"/>
    <x v="0"/>
    <x v="1"/>
  </r>
  <r>
    <s v="A674"/>
    <x v="95"/>
    <x v="5"/>
    <x v="3"/>
    <s v="NN674"/>
    <s v="Name 674"/>
    <x v="1"/>
    <x v="1"/>
    <n v="4000"/>
    <n v="3"/>
    <n v="12000"/>
    <x v="1"/>
    <x v="0"/>
    <x v="1"/>
  </r>
  <r>
    <s v="A675"/>
    <x v="95"/>
    <x v="5"/>
    <x v="3"/>
    <s v="NN675"/>
    <s v="Name 675"/>
    <x v="2"/>
    <x v="2"/>
    <n v="3200"/>
    <n v="5"/>
    <n v="16000"/>
    <x v="0"/>
    <x v="0"/>
    <x v="1"/>
  </r>
  <r>
    <s v="A676"/>
    <x v="95"/>
    <x v="5"/>
    <x v="3"/>
    <s v="NN676"/>
    <s v="Name 676"/>
    <x v="3"/>
    <x v="3"/>
    <n v="2900"/>
    <n v="3"/>
    <n v="8700"/>
    <x v="1"/>
    <x v="0"/>
    <x v="1"/>
  </r>
  <r>
    <s v="A677"/>
    <x v="95"/>
    <x v="5"/>
    <x v="3"/>
    <s v="NN677"/>
    <s v="Name 677"/>
    <x v="0"/>
    <x v="4"/>
    <n v="190"/>
    <n v="1"/>
    <n v="190"/>
    <x v="0"/>
    <x v="0"/>
    <x v="1"/>
  </r>
  <r>
    <s v="A678"/>
    <x v="95"/>
    <x v="5"/>
    <x v="3"/>
    <s v="NN678"/>
    <s v="Name 678"/>
    <x v="1"/>
    <x v="5"/>
    <n v="4000"/>
    <n v="2"/>
    <n v="8000"/>
    <x v="1"/>
    <x v="0"/>
    <x v="1"/>
  </r>
  <r>
    <s v="A679"/>
    <x v="95"/>
    <x v="5"/>
    <x v="3"/>
    <s v="NN679"/>
    <s v="Name 679"/>
    <x v="2"/>
    <x v="6"/>
    <n v="1500"/>
    <n v="3"/>
    <n v="4500"/>
    <x v="0"/>
    <x v="0"/>
    <x v="1"/>
  </r>
  <r>
    <s v="A680"/>
    <x v="96"/>
    <x v="6"/>
    <x v="3"/>
    <s v="NN680"/>
    <s v="Name 680"/>
    <x v="3"/>
    <x v="0"/>
    <n v="210"/>
    <n v="7"/>
    <n v="1470"/>
    <x v="1"/>
    <x v="0"/>
    <x v="1"/>
  </r>
  <r>
    <s v="A681"/>
    <x v="96"/>
    <x v="6"/>
    <x v="3"/>
    <s v="NN681"/>
    <s v="Name 681"/>
    <x v="0"/>
    <x v="1"/>
    <n v="4000"/>
    <n v="6"/>
    <n v="24000"/>
    <x v="0"/>
    <x v="0"/>
    <x v="1"/>
  </r>
  <r>
    <s v="A682"/>
    <x v="96"/>
    <x v="6"/>
    <x v="3"/>
    <s v="NN682"/>
    <s v="Name 682"/>
    <x v="1"/>
    <x v="2"/>
    <n v="3200"/>
    <n v="1"/>
    <n v="3200"/>
    <x v="1"/>
    <x v="0"/>
    <x v="1"/>
  </r>
  <r>
    <s v="A683"/>
    <x v="96"/>
    <x v="6"/>
    <x v="3"/>
    <s v="NN683"/>
    <s v="Name 683"/>
    <x v="2"/>
    <x v="3"/>
    <n v="2900"/>
    <n v="3"/>
    <n v="8700"/>
    <x v="0"/>
    <x v="0"/>
    <x v="1"/>
  </r>
  <r>
    <s v="A684"/>
    <x v="96"/>
    <x v="6"/>
    <x v="3"/>
    <s v="NN684"/>
    <s v="Name 684"/>
    <x v="3"/>
    <x v="4"/>
    <n v="190"/>
    <n v="4"/>
    <n v="760"/>
    <x v="1"/>
    <x v="0"/>
    <x v="1"/>
  </r>
  <r>
    <s v="A685"/>
    <x v="96"/>
    <x v="6"/>
    <x v="3"/>
    <s v="NN685"/>
    <s v="Name 685"/>
    <x v="0"/>
    <x v="5"/>
    <n v="4000"/>
    <n v="2"/>
    <n v="8000"/>
    <x v="0"/>
    <x v="0"/>
    <x v="1"/>
  </r>
  <r>
    <s v="A686"/>
    <x v="96"/>
    <x v="6"/>
    <x v="3"/>
    <s v="NN686"/>
    <s v="Name 686"/>
    <x v="1"/>
    <x v="6"/>
    <n v="1500"/>
    <n v="3"/>
    <n v="4500"/>
    <x v="1"/>
    <x v="0"/>
    <x v="1"/>
  </r>
  <r>
    <s v="A687"/>
    <x v="97"/>
    <x v="7"/>
    <x v="3"/>
    <s v="NN687"/>
    <s v="Name 687"/>
    <x v="2"/>
    <x v="0"/>
    <n v="210"/>
    <n v="4"/>
    <n v="840"/>
    <x v="0"/>
    <x v="0"/>
    <x v="1"/>
  </r>
  <r>
    <s v="A688"/>
    <x v="97"/>
    <x v="7"/>
    <x v="3"/>
    <s v="NN688"/>
    <s v="Name 688"/>
    <x v="3"/>
    <x v="1"/>
    <n v="4000"/>
    <n v="5"/>
    <n v="20000"/>
    <x v="1"/>
    <x v="0"/>
    <x v="1"/>
  </r>
  <r>
    <s v="A689"/>
    <x v="97"/>
    <x v="7"/>
    <x v="3"/>
    <s v="NN689"/>
    <s v="Name 689"/>
    <x v="0"/>
    <x v="2"/>
    <n v="3200"/>
    <n v="6"/>
    <n v="19200"/>
    <x v="0"/>
    <x v="0"/>
    <x v="1"/>
  </r>
  <r>
    <s v="A690"/>
    <x v="97"/>
    <x v="7"/>
    <x v="3"/>
    <s v="NN690"/>
    <s v="Name 690"/>
    <x v="1"/>
    <x v="3"/>
    <n v="2900"/>
    <n v="5"/>
    <n v="14500"/>
    <x v="1"/>
    <x v="0"/>
    <x v="1"/>
  </r>
  <r>
    <s v="A691"/>
    <x v="97"/>
    <x v="7"/>
    <x v="3"/>
    <s v="NN691"/>
    <s v="Name 691"/>
    <x v="2"/>
    <x v="4"/>
    <n v="190"/>
    <n v="4"/>
    <n v="760"/>
    <x v="0"/>
    <x v="0"/>
    <x v="1"/>
  </r>
  <r>
    <s v="A692"/>
    <x v="97"/>
    <x v="7"/>
    <x v="3"/>
    <s v="NN692"/>
    <s v="Name 692"/>
    <x v="3"/>
    <x v="5"/>
    <n v="4000"/>
    <n v="10"/>
    <n v="40000"/>
    <x v="1"/>
    <x v="0"/>
    <x v="1"/>
  </r>
  <r>
    <s v="A693"/>
    <x v="97"/>
    <x v="7"/>
    <x v="3"/>
    <s v="NN693"/>
    <s v="Name 693"/>
    <x v="0"/>
    <x v="6"/>
    <n v="1500"/>
    <n v="3"/>
    <n v="4500"/>
    <x v="0"/>
    <x v="0"/>
    <x v="1"/>
  </r>
  <r>
    <s v="A694"/>
    <x v="98"/>
    <x v="8"/>
    <x v="3"/>
    <s v="NN694"/>
    <s v="Name 694"/>
    <x v="1"/>
    <x v="0"/>
    <n v="210"/>
    <n v="4"/>
    <n v="840"/>
    <x v="1"/>
    <x v="0"/>
    <x v="1"/>
  </r>
  <r>
    <s v="A695"/>
    <x v="98"/>
    <x v="8"/>
    <x v="3"/>
    <s v="NN695"/>
    <s v="Name 695"/>
    <x v="2"/>
    <x v="1"/>
    <n v="4000"/>
    <n v="5"/>
    <n v="20000"/>
    <x v="0"/>
    <x v="0"/>
    <x v="1"/>
  </r>
  <r>
    <s v="A696"/>
    <x v="98"/>
    <x v="8"/>
    <x v="3"/>
    <s v="NN696"/>
    <s v="Name 696"/>
    <x v="3"/>
    <x v="2"/>
    <n v="3200"/>
    <n v="6"/>
    <n v="19200"/>
    <x v="1"/>
    <x v="0"/>
    <x v="1"/>
  </r>
  <r>
    <s v="A697"/>
    <x v="98"/>
    <x v="8"/>
    <x v="3"/>
    <s v="NN697"/>
    <s v="Name 697"/>
    <x v="0"/>
    <x v="3"/>
    <n v="2900"/>
    <n v="5"/>
    <n v="14500"/>
    <x v="0"/>
    <x v="0"/>
    <x v="1"/>
  </r>
  <r>
    <s v="A698"/>
    <x v="98"/>
    <x v="8"/>
    <x v="3"/>
    <s v="NN698"/>
    <s v="Name 698"/>
    <x v="1"/>
    <x v="4"/>
    <n v="190"/>
    <n v="6"/>
    <n v="1140"/>
    <x v="1"/>
    <x v="0"/>
    <x v="1"/>
  </r>
  <r>
    <s v="A699"/>
    <x v="98"/>
    <x v="8"/>
    <x v="3"/>
    <s v="NN699"/>
    <s v="Name 699"/>
    <x v="2"/>
    <x v="5"/>
    <n v="4000"/>
    <n v="5"/>
    <n v="20000"/>
    <x v="0"/>
    <x v="0"/>
    <x v="1"/>
  </r>
  <r>
    <s v="A700"/>
    <x v="98"/>
    <x v="8"/>
    <x v="3"/>
    <s v="NN700"/>
    <s v="Name 700"/>
    <x v="3"/>
    <x v="6"/>
    <n v="1500"/>
    <n v="6"/>
    <n v="9000"/>
    <x v="1"/>
    <x v="0"/>
    <x v="1"/>
  </r>
  <r>
    <s v="A701"/>
    <x v="99"/>
    <x v="9"/>
    <x v="3"/>
    <s v="NN701"/>
    <s v="Name 701"/>
    <x v="0"/>
    <x v="0"/>
    <n v="210"/>
    <n v="2"/>
    <n v="420"/>
    <x v="0"/>
    <x v="0"/>
    <x v="1"/>
  </r>
  <r>
    <s v="A702"/>
    <x v="99"/>
    <x v="9"/>
    <x v="3"/>
    <s v="NN702"/>
    <s v="Name 702"/>
    <x v="1"/>
    <x v="1"/>
    <n v="4000"/>
    <n v="3"/>
    <n v="12000"/>
    <x v="1"/>
    <x v="0"/>
    <x v="1"/>
  </r>
  <r>
    <s v="A703"/>
    <x v="99"/>
    <x v="9"/>
    <x v="3"/>
    <s v="NN703"/>
    <s v="Name 703"/>
    <x v="2"/>
    <x v="2"/>
    <n v="3200"/>
    <n v="5"/>
    <n v="16000"/>
    <x v="0"/>
    <x v="0"/>
    <x v="1"/>
  </r>
  <r>
    <s v="A704"/>
    <x v="99"/>
    <x v="9"/>
    <x v="3"/>
    <s v="NN704"/>
    <s v="Name 704"/>
    <x v="3"/>
    <x v="3"/>
    <n v="2900"/>
    <n v="3"/>
    <n v="8700"/>
    <x v="1"/>
    <x v="0"/>
    <x v="1"/>
  </r>
  <r>
    <s v="A705"/>
    <x v="99"/>
    <x v="9"/>
    <x v="3"/>
    <s v="NN705"/>
    <s v="Name 705"/>
    <x v="0"/>
    <x v="4"/>
    <n v="190"/>
    <n v="1"/>
    <n v="190"/>
    <x v="0"/>
    <x v="0"/>
    <x v="1"/>
  </r>
  <r>
    <s v="A706"/>
    <x v="99"/>
    <x v="9"/>
    <x v="3"/>
    <s v="NN706"/>
    <s v="Name 706"/>
    <x v="1"/>
    <x v="5"/>
    <n v="4000"/>
    <n v="2"/>
    <n v="8000"/>
    <x v="1"/>
    <x v="0"/>
    <x v="1"/>
  </r>
  <r>
    <s v="A707"/>
    <x v="99"/>
    <x v="9"/>
    <x v="3"/>
    <s v="NN707"/>
    <s v="Name 707"/>
    <x v="2"/>
    <x v="6"/>
    <n v="1500"/>
    <n v="3"/>
    <n v="4500"/>
    <x v="0"/>
    <x v="0"/>
    <x v="1"/>
  </r>
  <r>
    <s v="A708"/>
    <x v="100"/>
    <x v="10"/>
    <x v="3"/>
    <s v="NN708"/>
    <s v="Name 708"/>
    <x v="3"/>
    <x v="0"/>
    <n v="210"/>
    <n v="7"/>
    <n v="1470"/>
    <x v="1"/>
    <x v="0"/>
    <x v="1"/>
  </r>
  <r>
    <s v="A709"/>
    <x v="100"/>
    <x v="10"/>
    <x v="3"/>
    <s v="NN709"/>
    <s v="Name 709"/>
    <x v="0"/>
    <x v="1"/>
    <n v="4000"/>
    <n v="6"/>
    <n v="24000"/>
    <x v="0"/>
    <x v="0"/>
    <x v="1"/>
  </r>
  <r>
    <s v="A710"/>
    <x v="100"/>
    <x v="10"/>
    <x v="3"/>
    <s v="NN710"/>
    <s v="Name 710"/>
    <x v="1"/>
    <x v="2"/>
    <n v="3200"/>
    <n v="1"/>
    <n v="3200"/>
    <x v="1"/>
    <x v="0"/>
    <x v="1"/>
  </r>
  <r>
    <s v="A711"/>
    <x v="100"/>
    <x v="10"/>
    <x v="3"/>
    <s v="NN711"/>
    <s v="Name 711"/>
    <x v="2"/>
    <x v="3"/>
    <n v="2900"/>
    <n v="3"/>
    <n v="8700"/>
    <x v="0"/>
    <x v="0"/>
    <x v="1"/>
  </r>
  <r>
    <s v="A712"/>
    <x v="100"/>
    <x v="10"/>
    <x v="3"/>
    <s v="NN712"/>
    <s v="Name 712"/>
    <x v="3"/>
    <x v="4"/>
    <n v="190"/>
    <n v="4"/>
    <n v="760"/>
    <x v="1"/>
    <x v="0"/>
    <x v="1"/>
  </r>
  <r>
    <s v="A713"/>
    <x v="100"/>
    <x v="10"/>
    <x v="3"/>
    <s v="NN713"/>
    <s v="Name 713"/>
    <x v="0"/>
    <x v="5"/>
    <n v="4000"/>
    <n v="2"/>
    <n v="8000"/>
    <x v="0"/>
    <x v="0"/>
    <x v="1"/>
  </r>
  <r>
    <s v="A714"/>
    <x v="100"/>
    <x v="10"/>
    <x v="3"/>
    <s v="NN714"/>
    <s v="Name 714"/>
    <x v="1"/>
    <x v="6"/>
    <n v="1500"/>
    <n v="3"/>
    <n v="4500"/>
    <x v="1"/>
    <x v="0"/>
    <x v="1"/>
  </r>
  <r>
    <s v="A715"/>
    <x v="101"/>
    <x v="11"/>
    <x v="3"/>
    <s v="NN715"/>
    <s v="Name 715"/>
    <x v="2"/>
    <x v="0"/>
    <n v="210"/>
    <n v="4"/>
    <n v="840"/>
    <x v="0"/>
    <x v="0"/>
    <x v="1"/>
  </r>
  <r>
    <s v="A716"/>
    <x v="101"/>
    <x v="11"/>
    <x v="3"/>
    <s v="NN716"/>
    <s v="Name 716"/>
    <x v="3"/>
    <x v="1"/>
    <n v="4000"/>
    <n v="5"/>
    <n v="20000"/>
    <x v="1"/>
    <x v="0"/>
    <x v="1"/>
  </r>
  <r>
    <s v="A717"/>
    <x v="101"/>
    <x v="11"/>
    <x v="3"/>
    <s v="NN717"/>
    <s v="Name 717"/>
    <x v="0"/>
    <x v="2"/>
    <n v="3200"/>
    <n v="6"/>
    <n v="19200"/>
    <x v="0"/>
    <x v="0"/>
    <x v="1"/>
  </r>
  <r>
    <s v="A718"/>
    <x v="101"/>
    <x v="11"/>
    <x v="3"/>
    <s v="NN718"/>
    <s v="Name 718"/>
    <x v="1"/>
    <x v="3"/>
    <n v="2900"/>
    <n v="5"/>
    <n v="14500"/>
    <x v="1"/>
    <x v="0"/>
    <x v="1"/>
  </r>
  <r>
    <s v="A719"/>
    <x v="101"/>
    <x v="11"/>
    <x v="3"/>
    <s v="NN719"/>
    <s v="Name 719"/>
    <x v="2"/>
    <x v="4"/>
    <n v="190"/>
    <n v="4"/>
    <n v="760"/>
    <x v="0"/>
    <x v="0"/>
    <x v="1"/>
  </r>
  <r>
    <s v="A720"/>
    <x v="101"/>
    <x v="11"/>
    <x v="3"/>
    <s v="NN720"/>
    <s v="Name 720"/>
    <x v="3"/>
    <x v="5"/>
    <n v="4000"/>
    <n v="10"/>
    <n v="40000"/>
    <x v="1"/>
    <x v="0"/>
    <x v="1"/>
  </r>
  <r>
    <s v="A721"/>
    <x v="101"/>
    <x v="11"/>
    <x v="3"/>
    <s v="NN721"/>
    <s v="Name 721"/>
    <x v="0"/>
    <x v="6"/>
    <n v="1500"/>
    <n v="3"/>
    <n v="4500"/>
    <x v="0"/>
    <x v="0"/>
    <x v="1"/>
  </r>
  <r>
    <s v="A722"/>
    <x v="102"/>
    <x v="12"/>
    <x v="3"/>
    <s v="NN722"/>
    <s v="Name 722"/>
    <x v="1"/>
    <x v="0"/>
    <n v="210"/>
    <n v="4"/>
    <n v="840"/>
    <x v="1"/>
    <x v="0"/>
    <x v="1"/>
  </r>
  <r>
    <s v="A723"/>
    <x v="102"/>
    <x v="12"/>
    <x v="3"/>
    <s v="NN723"/>
    <s v="Name 723"/>
    <x v="2"/>
    <x v="1"/>
    <n v="4000"/>
    <n v="5"/>
    <n v="20000"/>
    <x v="0"/>
    <x v="0"/>
    <x v="1"/>
  </r>
  <r>
    <s v="A724"/>
    <x v="102"/>
    <x v="12"/>
    <x v="3"/>
    <s v="NN724"/>
    <s v="Name 724"/>
    <x v="3"/>
    <x v="2"/>
    <n v="3200"/>
    <n v="6"/>
    <n v="19200"/>
    <x v="1"/>
    <x v="0"/>
    <x v="1"/>
  </r>
  <r>
    <s v="A725"/>
    <x v="102"/>
    <x v="12"/>
    <x v="3"/>
    <s v="NN725"/>
    <s v="Name 725"/>
    <x v="0"/>
    <x v="3"/>
    <n v="2900"/>
    <n v="5"/>
    <n v="14500"/>
    <x v="0"/>
    <x v="0"/>
    <x v="1"/>
  </r>
  <r>
    <s v="A726"/>
    <x v="102"/>
    <x v="12"/>
    <x v="3"/>
    <s v="NN726"/>
    <s v="Name 726"/>
    <x v="1"/>
    <x v="4"/>
    <n v="190"/>
    <n v="6"/>
    <n v="1140"/>
    <x v="1"/>
    <x v="0"/>
    <x v="1"/>
  </r>
  <r>
    <s v="A727"/>
    <x v="102"/>
    <x v="12"/>
    <x v="3"/>
    <s v="NN727"/>
    <s v="Name 727"/>
    <x v="2"/>
    <x v="5"/>
    <n v="4000"/>
    <n v="5"/>
    <n v="20000"/>
    <x v="0"/>
    <x v="0"/>
    <x v="1"/>
  </r>
  <r>
    <s v="A728"/>
    <x v="102"/>
    <x v="12"/>
    <x v="3"/>
    <s v="NN728"/>
    <s v="Name 728"/>
    <x v="3"/>
    <x v="6"/>
    <n v="1500"/>
    <n v="6"/>
    <n v="9000"/>
    <x v="1"/>
    <x v="0"/>
    <x v="1"/>
  </r>
  <r>
    <s v="A729"/>
    <x v="103"/>
    <x v="13"/>
    <x v="3"/>
    <s v="NN729"/>
    <s v="Name 729"/>
    <x v="0"/>
    <x v="0"/>
    <n v="210"/>
    <n v="2"/>
    <n v="420"/>
    <x v="0"/>
    <x v="0"/>
    <x v="1"/>
  </r>
  <r>
    <s v="A730"/>
    <x v="103"/>
    <x v="13"/>
    <x v="3"/>
    <s v="NN730"/>
    <s v="Name 730"/>
    <x v="1"/>
    <x v="1"/>
    <n v="4000"/>
    <n v="3"/>
    <n v="12000"/>
    <x v="1"/>
    <x v="0"/>
    <x v="1"/>
  </r>
  <r>
    <s v="A731"/>
    <x v="103"/>
    <x v="13"/>
    <x v="3"/>
    <s v="NN731"/>
    <s v="Name 731"/>
    <x v="2"/>
    <x v="2"/>
    <n v="3200"/>
    <n v="5"/>
    <n v="16000"/>
    <x v="0"/>
    <x v="0"/>
    <x v="1"/>
  </r>
  <r>
    <s v="A732"/>
    <x v="103"/>
    <x v="13"/>
    <x v="3"/>
    <s v="NN732"/>
    <s v="Name 732"/>
    <x v="3"/>
    <x v="3"/>
    <n v="2900"/>
    <n v="3"/>
    <n v="8700"/>
    <x v="1"/>
    <x v="0"/>
    <x v="1"/>
  </r>
  <r>
    <s v="A733"/>
    <x v="103"/>
    <x v="13"/>
    <x v="3"/>
    <s v="NN733"/>
    <s v="Name 733"/>
    <x v="0"/>
    <x v="4"/>
    <n v="190"/>
    <n v="1"/>
    <n v="190"/>
    <x v="0"/>
    <x v="0"/>
    <x v="1"/>
  </r>
  <r>
    <s v="A734"/>
    <x v="103"/>
    <x v="13"/>
    <x v="3"/>
    <s v="NN734"/>
    <s v="Name 734"/>
    <x v="1"/>
    <x v="5"/>
    <n v="4000"/>
    <n v="2"/>
    <n v="8000"/>
    <x v="1"/>
    <x v="0"/>
    <x v="1"/>
  </r>
  <r>
    <s v="A735"/>
    <x v="103"/>
    <x v="13"/>
    <x v="3"/>
    <s v="NN735"/>
    <s v="Name 735"/>
    <x v="2"/>
    <x v="6"/>
    <n v="1500"/>
    <n v="3"/>
    <n v="4500"/>
    <x v="0"/>
    <x v="0"/>
    <x v="1"/>
  </r>
  <r>
    <s v="A736"/>
    <x v="104"/>
    <x v="14"/>
    <x v="3"/>
    <s v="NN736"/>
    <s v="Name 736"/>
    <x v="2"/>
    <x v="4"/>
    <n v="210"/>
    <n v="5"/>
    <n v="1050"/>
    <x v="1"/>
    <x v="0"/>
    <x v="1"/>
  </r>
  <r>
    <s v="A737"/>
    <x v="104"/>
    <x v="14"/>
    <x v="3"/>
    <s v="NN737"/>
    <s v="Name 737"/>
    <x v="3"/>
    <x v="5"/>
    <n v="4000"/>
    <n v="6"/>
    <n v="24000"/>
    <x v="0"/>
    <x v="0"/>
    <x v="1"/>
  </r>
  <r>
    <s v="A738"/>
    <x v="104"/>
    <x v="14"/>
    <x v="3"/>
    <s v="NN738"/>
    <s v="Name 738"/>
    <x v="0"/>
    <x v="6"/>
    <n v="3200"/>
    <n v="5"/>
    <n v="16000"/>
    <x v="1"/>
    <x v="0"/>
    <x v="1"/>
  </r>
  <r>
    <s v="A739"/>
    <x v="104"/>
    <x v="14"/>
    <x v="3"/>
    <s v="NN739"/>
    <s v="Name 739"/>
    <x v="2"/>
    <x v="4"/>
    <n v="2900"/>
    <n v="6"/>
    <n v="17400"/>
    <x v="0"/>
    <x v="0"/>
    <x v="1"/>
  </r>
  <r>
    <s v="A740"/>
    <x v="104"/>
    <x v="14"/>
    <x v="3"/>
    <s v="NN740"/>
    <s v="Name 740"/>
    <x v="3"/>
    <x v="5"/>
    <n v="190"/>
    <n v="5"/>
    <n v="950"/>
    <x v="1"/>
    <x v="0"/>
    <x v="1"/>
  </r>
  <r>
    <s v="A741"/>
    <x v="104"/>
    <x v="14"/>
    <x v="3"/>
    <s v="NN741"/>
    <s v="Name 741"/>
    <x v="0"/>
    <x v="6"/>
    <n v="4000"/>
    <n v="6"/>
    <n v="24000"/>
    <x v="0"/>
    <x v="0"/>
    <x v="1"/>
  </r>
  <r>
    <s v="A742"/>
    <x v="105"/>
    <x v="15"/>
    <x v="3"/>
    <s v="NN719"/>
    <s v="Name 719"/>
    <x v="2"/>
    <x v="4"/>
    <n v="1500"/>
    <n v="2"/>
    <n v="3000"/>
    <x v="1"/>
    <x v="0"/>
    <x v="1"/>
  </r>
  <r>
    <s v="A743"/>
    <x v="105"/>
    <x v="15"/>
    <x v="3"/>
    <s v="NN720"/>
    <s v="Name 720"/>
    <x v="3"/>
    <x v="5"/>
    <n v="210"/>
    <n v="3"/>
    <n v="630"/>
    <x v="0"/>
    <x v="0"/>
    <x v="1"/>
  </r>
  <r>
    <s v="A744"/>
    <x v="105"/>
    <x v="15"/>
    <x v="3"/>
    <s v="NN721"/>
    <s v="Name 721"/>
    <x v="0"/>
    <x v="6"/>
    <n v="4000"/>
    <n v="3"/>
    <n v="12000"/>
    <x v="1"/>
    <x v="0"/>
    <x v="1"/>
  </r>
  <r>
    <s v="A745"/>
    <x v="105"/>
    <x v="15"/>
    <x v="3"/>
    <s v="NN722"/>
    <s v="Name 722"/>
    <x v="1"/>
    <x v="0"/>
    <n v="3200"/>
    <n v="4"/>
    <n v="12800"/>
    <x v="0"/>
    <x v="0"/>
    <x v="1"/>
  </r>
  <r>
    <s v="A746"/>
    <x v="105"/>
    <x v="15"/>
    <x v="3"/>
    <s v="NN723"/>
    <s v="Name 723"/>
    <x v="2"/>
    <x v="1"/>
    <n v="2900"/>
    <n v="5"/>
    <n v="14500"/>
    <x v="1"/>
    <x v="0"/>
    <x v="1"/>
  </r>
  <r>
    <s v="A747"/>
    <x v="106"/>
    <x v="16"/>
    <x v="3"/>
    <s v="NN724"/>
    <s v="Name 724"/>
    <x v="3"/>
    <x v="2"/>
    <n v="190"/>
    <n v="6"/>
    <n v="1140"/>
    <x v="0"/>
    <x v="0"/>
    <x v="1"/>
  </r>
  <r>
    <s v="A748"/>
    <x v="106"/>
    <x v="16"/>
    <x v="3"/>
    <s v="NN725"/>
    <s v="Name 725"/>
    <x v="0"/>
    <x v="3"/>
    <n v="4000"/>
    <n v="5"/>
    <n v="20000"/>
    <x v="1"/>
    <x v="0"/>
    <x v="1"/>
  </r>
  <r>
    <s v="A749"/>
    <x v="106"/>
    <x v="16"/>
    <x v="3"/>
    <s v="NN726"/>
    <s v="Name 726"/>
    <x v="1"/>
    <x v="4"/>
    <n v="1500"/>
    <n v="6"/>
    <n v="9000"/>
    <x v="0"/>
    <x v="0"/>
    <x v="1"/>
  </r>
  <r>
    <s v="A750"/>
    <x v="106"/>
    <x v="16"/>
    <x v="3"/>
    <s v="NN727"/>
    <s v="Name 727"/>
    <x v="2"/>
    <x v="5"/>
    <n v="210"/>
    <n v="5"/>
    <n v="1050"/>
    <x v="1"/>
    <x v="0"/>
    <x v="1"/>
  </r>
  <r>
    <s v="A751"/>
    <x v="106"/>
    <x v="16"/>
    <x v="3"/>
    <s v="NN728"/>
    <s v="Name 728"/>
    <x v="3"/>
    <x v="6"/>
    <n v="4000"/>
    <n v="6"/>
    <n v="24000"/>
    <x v="0"/>
    <x v="0"/>
    <x v="1"/>
  </r>
  <r>
    <s v="A752"/>
    <x v="107"/>
    <x v="17"/>
    <x v="3"/>
    <s v="NN729"/>
    <s v="Name 729"/>
    <x v="0"/>
    <x v="0"/>
    <n v="3200"/>
    <n v="2"/>
    <n v="6400"/>
    <x v="1"/>
    <x v="0"/>
    <x v="1"/>
  </r>
  <r>
    <s v="A753"/>
    <x v="107"/>
    <x v="17"/>
    <x v="3"/>
    <s v="NN730"/>
    <s v="Name 730"/>
    <x v="1"/>
    <x v="1"/>
    <n v="2900"/>
    <n v="3"/>
    <n v="8700"/>
    <x v="0"/>
    <x v="0"/>
    <x v="1"/>
  </r>
  <r>
    <s v="A754"/>
    <x v="107"/>
    <x v="17"/>
    <x v="3"/>
    <s v="NN731"/>
    <s v="Name 731"/>
    <x v="2"/>
    <x v="2"/>
    <n v="190"/>
    <n v="5"/>
    <n v="950"/>
    <x v="1"/>
    <x v="0"/>
    <x v="1"/>
  </r>
  <r>
    <s v="A755"/>
    <x v="107"/>
    <x v="17"/>
    <x v="3"/>
    <s v="NN732"/>
    <s v="Name 732"/>
    <x v="3"/>
    <x v="3"/>
    <n v="4000"/>
    <n v="3"/>
    <n v="12000"/>
    <x v="0"/>
    <x v="0"/>
    <x v="1"/>
  </r>
  <r>
    <s v="A756"/>
    <x v="107"/>
    <x v="17"/>
    <x v="3"/>
    <s v="NN733"/>
    <s v="Name 733"/>
    <x v="0"/>
    <x v="4"/>
    <n v="1500"/>
    <n v="1"/>
    <n v="1500"/>
    <x v="1"/>
    <x v="0"/>
    <x v="1"/>
  </r>
  <r>
    <s v="A757"/>
    <x v="108"/>
    <x v="18"/>
    <x v="3"/>
    <s v="NN734"/>
    <s v="Name 734"/>
    <x v="1"/>
    <x v="5"/>
    <n v="210"/>
    <n v="2"/>
    <n v="420"/>
    <x v="0"/>
    <x v="0"/>
    <x v="1"/>
  </r>
  <r>
    <s v="A758"/>
    <x v="108"/>
    <x v="18"/>
    <x v="3"/>
    <s v="NN735"/>
    <s v="Name 735"/>
    <x v="2"/>
    <x v="6"/>
    <n v="4000"/>
    <n v="5"/>
    <n v="20000"/>
    <x v="1"/>
    <x v="0"/>
    <x v="1"/>
  </r>
  <r>
    <s v="A759"/>
    <x v="108"/>
    <x v="18"/>
    <x v="3"/>
    <s v="NN736"/>
    <s v="Name 736"/>
    <x v="2"/>
    <x v="4"/>
    <n v="3200"/>
    <n v="6"/>
    <n v="19200"/>
    <x v="0"/>
    <x v="0"/>
    <x v="1"/>
  </r>
  <r>
    <s v="A760"/>
    <x v="108"/>
    <x v="18"/>
    <x v="3"/>
    <s v="NN737"/>
    <s v="Name 737"/>
    <x v="3"/>
    <x v="5"/>
    <n v="2900"/>
    <n v="2"/>
    <n v="5800"/>
    <x v="1"/>
    <x v="0"/>
    <x v="1"/>
  </r>
  <r>
    <s v="A761"/>
    <x v="108"/>
    <x v="18"/>
    <x v="3"/>
    <s v="NN738"/>
    <s v="Name 738"/>
    <x v="0"/>
    <x v="6"/>
    <n v="190"/>
    <n v="3"/>
    <n v="570"/>
    <x v="0"/>
    <x v="0"/>
    <x v="1"/>
  </r>
  <r>
    <s v="A762"/>
    <x v="109"/>
    <x v="19"/>
    <x v="3"/>
    <s v="NN739"/>
    <s v="Name 739"/>
    <x v="2"/>
    <x v="4"/>
    <n v="4000"/>
    <n v="5"/>
    <n v="20000"/>
    <x v="1"/>
    <x v="0"/>
    <x v="1"/>
  </r>
  <r>
    <s v="A763"/>
    <x v="109"/>
    <x v="19"/>
    <x v="3"/>
    <s v="NN740"/>
    <s v="Name 740"/>
    <x v="3"/>
    <x v="5"/>
    <n v="1500"/>
    <n v="3"/>
    <n v="4500"/>
    <x v="0"/>
    <x v="0"/>
    <x v="1"/>
  </r>
  <r>
    <s v="A764"/>
    <x v="109"/>
    <x v="19"/>
    <x v="3"/>
    <s v="NN741"/>
    <s v="Name 741"/>
    <x v="0"/>
    <x v="6"/>
    <n v="210"/>
    <n v="1"/>
    <n v="210"/>
    <x v="1"/>
    <x v="0"/>
    <x v="1"/>
  </r>
  <r>
    <s v="A765"/>
    <x v="109"/>
    <x v="19"/>
    <x v="3"/>
    <s v="NN719"/>
    <s v="Name 719"/>
    <x v="2"/>
    <x v="4"/>
    <n v="4000"/>
    <n v="4"/>
    <n v="16000"/>
    <x v="0"/>
    <x v="0"/>
    <x v="1"/>
  </r>
  <r>
    <s v="A766"/>
    <x v="109"/>
    <x v="19"/>
    <x v="3"/>
    <s v="NN720"/>
    <s v="Name 720"/>
    <x v="3"/>
    <x v="5"/>
    <n v="3200"/>
    <n v="10"/>
    <n v="32000"/>
    <x v="1"/>
    <x v="0"/>
    <x v="1"/>
  </r>
  <r>
    <s v="A767"/>
    <x v="110"/>
    <x v="20"/>
    <x v="3"/>
    <s v="NN721"/>
    <s v="Name 721"/>
    <x v="0"/>
    <x v="6"/>
    <n v="2900"/>
    <n v="3"/>
    <n v="8700"/>
    <x v="0"/>
    <x v="0"/>
    <x v="1"/>
  </r>
  <r>
    <s v="A768"/>
    <x v="110"/>
    <x v="20"/>
    <x v="3"/>
    <s v="NN722"/>
    <s v="Name 722"/>
    <x v="1"/>
    <x v="0"/>
    <n v="190"/>
    <n v="4"/>
    <n v="760"/>
    <x v="1"/>
    <x v="0"/>
    <x v="1"/>
  </r>
  <r>
    <s v="A769"/>
    <x v="110"/>
    <x v="20"/>
    <x v="3"/>
    <s v="NN723"/>
    <s v="Name 723"/>
    <x v="2"/>
    <x v="1"/>
    <n v="4000"/>
    <n v="5"/>
    <n v="20000"/>
    <x v="0"/>
    <x v="0"/>
    <x v="1"/>
  </r>
  <r>
    <s v="A770"/>
    <x v="110"/>
    <x v="20"/>
    <x v="3"/>
    <s v="NN724"/>
    <s v="Name 724"/>
    <x v="3"/>
    <x v="2"/>
    <n v="1500"/>
    <n v="6"/>
    <n v="9000"/>
    <x v="1"/>
    <x v="0"/>
    <x v="1"/>
  </r>
  <r>
    <s v="A771"/>
    <x v="110"/>
    <x v="20"/>
    <x v="3"/>
    <s v="NN725"/>
    <s v="Name 725"/>
    <x v="0"/>
    <x v="3"/>
    <n v="210"/>
    <n v="5"/>
    <n v="1050"/>
    <x v="0"/>
    <x v="0"/>
    <x v="1"/>
  </r>
  <r>
    <s v="A772"/>
    <x v="111"/>
    <x v="21"/>
    <x v="3"/>
    <s v="NN726"/>
    <s v="Name 726"/>
    <x v="1"/>
    <x v="4"/>
    <n v="4000"/>
    <n v="6"/>
    <n v="24000"/>
    <x v="1"/>
    <x v="0"/>
    <x v="1"/>
  </r>
  <r>
    <s v="A773"/>
    <x v="111"/>
    <x v="21"/>
    <x v="3"/>
    <s v="NN727"/>
    <s v="Name 727"/>
    <x v="2"/>
    <x v="5"/>
    <n v="3200"/>
    <n v="5"/>
    <n v="16000"/>
    <x v="0"/>
    <x v="0"/>
    <x v="1"/>
  </r>
  <r>
    <s v="A774"/>
    <x v="111"/>
    <x v="21"/>
    <x v="3"/>
    <s v="NN728"/>
    <s v="Name 728"/>
    <x v="3"/>
    <x v="6"/>
    <n v="2900"/>
    <n v="6"/>
    <n v="17400"/>
    <x v="1"/>
    <x v="0"/>
    <x v="1"/>
  </r>
  <r>
    <s v="A775"/>
    <x v="111"/>
    <x v="21"/>
    <x v="3"/>
    <s v="NN729"/>
    <s v="Name 729"/>
    <x v="0"/>
    <x v="0"/>
    <n v="190"/>
    <n v="2"/>
    <n v="380"/>
    <x v="0"/>
    <x v="0"/>
    <x v="1"/>
  </r>
  <r>
    <s v="A776"/>
    <x v="111"/>
    <x v="21"/>
    <x v="3"/>
    <s v="NN730"/>
    <s v="Name 730"/>
    <x v="1"/>
    <x v="1"/>
    <n v="4000"/>
    <n v="3"/>
    <n v="12000"/>
    <x v="1"/>
    <x v="0"/>
    <x v="1"/>
  </r>
  <r>
    <s v="A777"/>
    <x v="112"/>
    <x v="22"/>
    <x v="3"/>
    <s v="NN731"/>
    <s v="Name 731"/>
    <x v="2"/>
    <x v="2"/>
    <n v="1500"/>
    <n v="5"/>
    <n v="7500"/>
    <x v="0"/>
    <x v="0"/>
    <x v="1"/>
  </r>
  <r>
    <s v="A778"/>
    <x v="112"/>
    <x v="22"/>
    <x v="3"/>
    <s v="NN732"/>
    <s v="Name 732"/>
    <x v="3"/>
    <x v="3"/>
    <n v="210"/>
    <n v="3"/>
    <n v="630"/>
    <x v="1"/>
    <x v="0"/>
    <x v="1"/>
  </r>
  <r>
    <s v="A779"/>
    <x v="112"/>
    <x v="22"/>
    <x v="3"/>
    <s v="NN733"/>
    <s v="Name 733"/>
    <x v="0"/>
    <x v="4"/>
    <n v="4000"/>
    <n v="1"/>
    <n v="4000"/>
    <x v="0"/>
    <x v="0"/>
    <x v="1"/>
  </r>
  <r>
    <s v="A780"/>
    <x v="112"/>
    <x v="22"/>
    <x v="3"/>
    <s v="NN734"/>
    <s v="Name 734"/>
    <x v="1"/>
    <x v="5"/>
    <n v="3200"/>
    <n v="2"/>
    <n v="6400"/>
    <x v="1"/>
    <x v="0"/>
    <x v="1"/>
  </r>
  <r>
    <s v="A781"/>
    <x v="112"/>
    <x v="22"/>
    <x v="3"/>
    <s v="NN735"/>
    <s v="Name 735"/>
    <x v="2"/>
    <x v="6"/>
    <n v="2900"/>
    <n v="3"/>
    <n v="8700"/>
    <x v="0"/>
    <x v="0"/>
    <x v="1"/>
  </r>
  <r>
    <s v="A782"/>
    <x v="113"/>
    <x v="23"/>
    <x v="3"/>
    <s v="NN736"/>
    <s v="Name 736"/>
    <x v="2"/>
    <x v="4"/>
    <n v="190"/>
    <n v="5"/>
    <n v="950"/>
    <x v="1"/>
    <x v="0"/>
    <x v="1"/>
  </r>
  <r>
    <s v="A783"/>
    <x v="113"/>
    <x v="23"/>
    <x v="3"/>
    <s v="NN737"/>
    <s v="Name 737"/>
    <x v="3"/>
    <x v="5"/>
    <n v="4000"/>
    <n v="6"/>
    <n v="24000"/>
    <x v="0"/>
    <x v="0"/>
    <x v="1"/>
  </r>
  <r>
    <s v="A784"/>
    <x v="113"/>
    <x v="23"/>
    <x v="3"/>
    <s v="NN738"/>
    <s v="Name 738"/>
    <x v="0"/>
    <x v="6"/>
    <n v="1500"/>
    <n v="2"/>
    <n v="3000"/>
    <x v="1"/>
    <x v="0"/>
    <x v="1"/>
  </r>
  <r>
    <s v="A785"/>
    <x v="113"/>
    <x v="23"/>
    <x v="3"/>
    <s v="NN739"/>
    <s v="Name 739"/>
    <x v="2"/>
    <x v="4"/>
    <n v="210"/>
    <n v="3"/>
    <n v="630"/>
    <x v="0"/>
    <x v="0"/>
    <x v="1"/>
  </r>
  <r>
    <s v="A786"/>
    <x v="113"/>
    <x v="23"/>
    <x v="3"/>
    <s v="NN740"/>
    <s v="Name 740"/>
    <x v="3"/>
    <x v="5"/>
    <n v="4000"/>
    <n v="5"/>
    <n v="20000"/>
    <x v="1"/>
    <x v="0"/>
    <x v="1"/>
  </r>
  <r>
    <s v="A787"/>
    <x v="114"/>
    <x v="24"/>
    <x v="3"/>
    <s v="NN741"/>
    <s v="Name 741"/>
    <x v="0"/>
    <x v="6"/>
    <n v="3200"/>
    <n v="3"/>
    <n v="9600"/>
    <x v="0"/>
    <x v="0"/>
    <x v="1"/>
  </r>
  <r>
    <s v="A788"/>
    <x v="114"/>
    <x v="24"/>
    <x v="3"/>
    <s v="NN719"/>
    <s v="Name 719"/>
    <x v="2"/>
    <x v="4"/>
    <n v="2900"/>
    <n v="1"/>
    <n v="2900"/>
    <x v="1"/>
    <x v="0"/>
    <x v="1"/>
  </r>
  <r>
    <s v="A789"/>
    <x v="114"/>
    <x v="24"/>
    <x v="3"/>
    <s v="NN720"/>
    <s v="Name 720"/>
    <x v="3"/>
    <x v="5"/>
    <n v="190"/>
    <n v="10"/>
    <n v="1900"/>
    <x v="0"/>
    <x v="0"/>
    <x v="1"/>
  </r>
  <r>
    <s v="A790"/>
    <x v="114"/>
    <x v="24"/>
    <x v="3"/>
    <s v="NN721"/>
    <s v="Name 721"/>
    <x v="0"/>
    <x v="6"/>
    <n v="4000"/>
    <n v="3"/>
    <n v="12000"/>
    <x v="1"/>
    <x v="0"/>
    <x v="1"/>
  </r>
  <r>
    <s v="A791"/>
    <x v="114"/>
    <x v="24"/>
    <x v="3"/>
    <s v="NN722"/>
    <s v="Name 722"/>
    <x v="1"/>
    <x v="0"/>
    <n v="1500"/>
    <n v="4"/>
    <n v="6000"/>
    <x v="0"/>
    <x v="0"/>
    <x v="1"/>
  </r>
  <r>
    <s v="A792"/>
    <x v="115"/>
    <x v="25"/>
    <x v="3"/>
    <s v="NN723"/>
    <s v="Name 723"/>
    <x v="2"/>
    <x v="1"/>
    <n v="210"/>
    <n v="5"/>
    <n v="1050"/>
    <x v="1"/>
    <x v="0"/>
    <x v="1"/>
  </r>
  <r>
    <s v="A793"/>
    <x v="115"/>
    <x v="25"/>
    <x v="3"/>
    <s v="NN724"/>
    <s v="Name 724"/>
    <x v="3"/>
    <x v="2"/>
    <n v="4000"/>
    <n v="6"/>
    <n v="24000"/>
    <x v="0"/>
    <x v="0"/>
    <x v="1"/>
  </r>
  <r>
    <s v="A794"/>
    <x v="115"/>
    <x v="25"/>
    <x v="3"/>
    <s v="NN725"/>
    <s v="Name 725"/>
    <x v="0"/>
    <x v="3"/>
    <n v="3200"/>
    <n v="5"/>
    <n v="16000"/>
    <x v="1"/>
    <x v="0"/>
    <x v="1"/>
  </r>
  <r>
    <s v="A795"/>
    <x v="115"/>
    <x v="25"/>
    <x v="3"/>
    <s v="NN726"/>
    <s v="Name 726"/>
    <x v="1"/>
    <x v="4"/>
    <n v="2900"/>
    <n v="6"/>
    <n v="17400"/>
    <x v="0"/>
    <x v="0"/>
    <x v="1"/>
  </r>
  <r>
    <s v="A796"/>
    <x v="115"/>
    <x v="25"/>
    <x v="3"/>
    <s v="NN727"/>
    <s v="Name 727"/>
    <x v="2"/>
    <x v="5"/>
    <n v="190"/>
    <n v="5"/>
    <n v="950"/>
    <x v="1"/>
    <x v="0"/>
    <x v="1"/>
  </r>
  <r>
    <s v="A797"/>
    <x v="116"/>
    <x v="26"/>
    <x v="3"/>
    <s v="NN728"/>
    <s v="Name 728"/>
    <x v="3"/>
    <x v="6"/>
    <n v="4000"/>
    <n v="6"/>
    <n v="24000"/>
    <x v="0"/>
    <x v="0"/>
    <x v="1"/>
  </r>
  <r>
    <s v="A798"/>
    <x v="116"/>
    <x v="26"/>
    <x v="3"/>
    <s v="NN729"/>
    <s v="Name 729"/>
    <x v="0"/>
    <x v="0"/>
    <n v="1500"/>
    <n v="2"/>
    <n v="3000"/>
    <x v="1"/>
    <x v="0"/>
    <x v="1"/>
  </r>
  <r>
    <s v="A799"/>
    <x v="116"/>
    <x v="26"/>
    <x v="3"/>
    <s v="NN730"/>
    <s v="Name 730"/>
    <x v="1"/>
    <x v="1"/>
    <n v="210"/>
    <n v="3"/>
    <n v="630"/>
    <x v="0"/>
    <x v="0"/>
    <x v="1"/>
  </r>
  <r>
    <s v="A800"/>
    <x v="116"/>
    <x v="26"/>
    <x v="3"/>
    <s v="NN731"/>
    <s v="Name 731"/>
    <x v="2"/>
    <x v="2"/>
    <n v="4000"/>
    <n v="5"/>
    <n v="20000"/>
    <x v="1"/>
    <x v="0"/>
    <x v="1"/>
  </r>
  <r>
    <s v="A801"/>
    <x v="116"/>
    <x v="26"/>
    <x v="3"/>
    <s v="NN732"/>
    <s v="Name 732"/>
    <x v="3"/>
    <x v="3"/>
    <n v="3200"/>
    <n v="3"/>
    <n v="9600"/>
    <x v="0"/>
    <x v="0"/>
    <x v="1"/>
  </r>
  <r>
    <s v="A802"/>
    <x v="117"/>
    <x v="27"/>
    <x v="3"/>
    <s v="NN733"/>
    <s v="Name 733"/>
    <x v="0"/>
    <x v="4"/>
    <n v="2900"/>
    <n v="1"/>
    <n v="2900"/>
    <x v="1"/>
    <x v="0"/>
    <x v="1"/>
  </r>
  <r>
    <s v="A803"/>
    <x v="117"/>
    <x v="27"/>
    <x v="3"/>
    <s v="NN734"/>
    <s v="Name 734"/>
    <x v="1"/>
    <x v="5"/>
    <n v="190"/>
    <n v="2"/>
    <n v="380"/>
    <x v="0"/>
    <x v="0"/>
    <x v="1"/>
  </r>
  <r>
    <s v="A804"/>
    <x v="117"/>
    <x v="27"/>
    <x v="3"/>
    <s v="NN735"/>
    <s v="Name 735"/>
    <x v="2"/>
    <x v="6"/>
    <n v="4000"/>
    <n v="3"/>
    <n v="12000"/>
    <x v="1"/>
    <x v="0"/>
    <x v="1"/>
  </r>
  <r>
    <s v="A805"/>
    <x v="117"/>
    <x v="27"/>
    <x v="3"/>
    <s v="NN736"/>
    <s v="Name 736"/>
    <x v="2"/>
    <x v="4"/>
    <n v="1500"/>
    <n v="5"/>
    <n v="7500"/>
    <x v="0"/>
    <x v="0"/>
    <x v="1"/>
  </r>
  <r>
    <s v="A806"/>
    <x v="117"/>
    <x v="27"/>
    <x v="3"/>
    <s v="NN737"/>
    <s v="Name 737"/>
    <x v="3"/>
    <x v="5"/>
    <n v="210"/>
    <n v="6"/>
    <n v="1260"/>
    <x v="1"/>
    <x v="0"/>
    <x v="1"/>
  </r>
  <r>
    <s v="A807"/>
    <x v="118"/>
    <x v="28"/>
    <x v="3"/>
    <s v="NN738"/>
    <s v="Name 738"/>
    <x v="0"/>
    <x v="6"/>
    <n v="4000"/>
    <n v="2"/>
    <n v="8000"/>
    <x v="0"/>
    <x v="0"/>
    <x v="1"/>
  </r>
  <r>
    <s v="A808"/>
    <x v="118"/>
    <x v="28"/>
    <x v="3"/>
    <s v="NN739"/>
    <s v="Name 739"/>
    <x v="2"/>
    <x v="4"/>
    <n v="3200"/>
    <n v="3"/>
    <n v="9600"/>
    <x v="1"/>
    <x v="0"/>
    <x v="1"/>
  </r>
  <r>
    <s v="A809"/>
    <x v="118"/>
    <x v="28"/>
    <x v="3"/>
    <s v="NN740"/>
    <s v="Name 740"/>
    <x v="3"/>
    <x v="5"/>
    <n v="2900"/>
    <n v="5"/>
    <n v="14500"/>
    <x v="0"/>
    <x v="0"/>
    <x v="1"/>
  </r>
  <r>
    <s v="A810"/>
    <x v="118"/>
    <x v="28"/>
    <x v="3"/>
    <s v="NN741"/>
    <s v="Name 741"/>
    <x v="0"/>
    <x v="6"/>
    <n v="190"/>
    <n v="3"/>
    <n v="570"/>
    <x v="1"/>
    <x v="0"/>
    <x v="1"/>
  </r>
  <r>
    <s v="A811"/>
    <x v="118"/>
    <x v="28"/>
    <x v="3"/>
    <s v="NN719"/>
    <s v="Name 719"/>
    <x v="2"/>
    <x v="4"/>
    <n v="4000"/>
    <n v="1"/>
    <n v="4000"/>
    <x v="0"/>
    <x v="0"/>
    <x v="1"/>
  </r>
  <r>
    <s v="A812"/>
    <x v="119"/>
    <x v="29"/>
    <x v="3"/>
    <s v="NN720"/>
    <s v="Name 720"/>
    <x v="3"/>
    <x v="5"/>
    <n v="1500"/>
    <n v="10"/>
    <n v="15000"/>
    <x v="1"/>
    <x v="0"/>
    <x v="1"/>
  </r>
  <r>
    <s v="A813"/>
    <x v="119"/>
    <x v="29"/>
    <x v="3"/>
    <s v="NN721"/>
    <s v="Name 721"/>
    <x v="0"/>
    <x v="6"/>
    <n v="210"/>
    <n v="3"/>
    <n v="630"/>
    <x v="0"/>
    <x v="0"/>
    <x v="1"/>
  </r>
  <r>
    <s v="A814"/>
    <x v="119"/>
    <x v="29"/>
    <x v="3"/>
    <s v="NN722"/>
    <s v="Name 722"/>
    <x v="1"/>
    <x v="0"/>
    <n v="4000"/>
    <n v="4"/>
    <n v="16000"/>
    <x v="1"/>
    <x v="0"/>
    <x v="1"/>
  </r>
  <r>
    <s v="A815"/>
    <x v="119"/>
    <x v="29"/>
    <x v="3"/>
    <s v="NN723"/>
    <s v="Name 723"/>
    <x v="2"/>
    <x v="1"/>
    <n v="3200"/>
    <n v="5"/>
    <n v="16000"/>
    <x v="0"/>
    <x v="0"/>
    <x v="1"/>
  </r>
  <r>
    <s v="A816"/>
    <x v="119"/>
    <x v="29"/>
    <x v="3"/>
    <s v="NN724"/>
    <s v="Name 724"/>
    <x v="3"/>
    <x v="2"/>
    <n v="2900"/>
    <n v="6"/>
    <n v="17400"/>
    <x v="1"/>
    <x v="0"/>
    <x v="1"/>
  </r>
  <r>
    <s v="A817"/>
    <x v="120"/>
    <x v="0"/>
    <x v="4"/>
    <s v="NN725"/>
    <s v="Name 725"/>
    <x v="0"/>
    <x v="3"/>
    <n v="190"/>
    <n v="5"/>
    <n v="950"/>
    <x v="0"/>
    <x v="1"/>
    <x v="0"/>
  </r>
  <r>
    <s v="A818"/>
    <x v="120"/>
    <x v="0"/>
    <x v="4"/>
    <s v="NN726"/>
    <s v="Name 726"/>
    <x v="1"/>
    <x v="4"/>
    <n v="4000"/>
    <n v="6"/>
    <n v="24000"/>
    <x v="1"/>
    <x v="1"/>
    <x v="0"/>
  </r>
  <r>
    <s v="A819"/>
    <x v="120"/>
    <x v="0"/>
    <x v="4"/>
    <s v="NN727"/>
    <s v="Name 727"/>
    <x v="2"/>
    <x v="5"/>
    <n v="1500"/>
    <n v="5"/>
    <n v="7500"/>
    <x v="0"/>
    <x v="1"/>
    <x v="0"/>
  </r>
  <r>
    <s v="A820"/>
    <x v="120"/>
    <x v="0"/>
    <x v="4"/>
    <s v="NN728"/>
    <s v="Name 728"/>
    <x v="3"/>
    <x v="6"/>
    <n v="210"/>
    <n v="6"/>
    <n v="1260"/>
    <x v="1"/>
    <x v="1"/>
    <x v="0"/>
  </r>
  <r>
    <s v="A821"/>
    <x v="120"/>
    <x v="0"/>
    <x v="4"/>
    <s v="NN729"/>
    <s v="Name 729"/>
    <x v="0"/>
    <x v="0"/>
    <n v="4000"/>
    <n v="2"/>
    <n v="8000"/>
    <x v="0"/>
    <x v="1"/>
    <x v="0"/>
  </r>
  <r>
    <s v="A822"/>
    <x v="120"/>
    <x v="0"/>
    <x v="4"/>
    <s v="NN730"/>
    <s v="Name 730"/>
    <x v="1"/>
    <x v="1"/>
    <n v="3200"/>
    <n v="3"/>
    <n v="9600"/>
    <x v="1"/>
    <x v="1"/>
    <x v="0"/>
  </r>
  <r>
    <s v="A823"/>
    <x v="120"/>
    <x v="0"/>
    <x v="4"/>
    <s v="NN731"/>
    <s v="Name 731"/>
    <x v="2"/>
    <x v="2"/>
    <n v="2900"/>
    <n v="5"/>
    <n v="14500"/>
    <x v="0"/>
    <x v="1"/>
    <x v="0"/>
  </r>
  <r>
    <s v="A824"/>
    <x v="120"/>
    <x v="0"/>
    <x v="4"/>
    <s v="NN732"/>
    <s v="Name 732"/>
    <x v="3"/>
    <x v="3"/>
    <n v="190"/>
    <n v="3"/>
    <n v="570"/>
    <x v="1"/>
    <x v="1"/>
    <x v="0"/>
  </r>
  <r>
    <s v="A825"/>
    <x v="120"/>
    <x v="0"/>
    <x v="4"/>
    <s v="NN733"/>
    <s v="Name 733"/>
    <x v="0"/>
    <x v="4"/>
    <n v="4000"/>
    <n v="1"/>
    <n v="4000"/>
    <x v="0"/>
    <x v="1"/>
    <x v="0"/>
  </r>
  <r>
    <s v="A826"/>
    <x v="120"/>
    <x v="0"/>
    <x v="4"/>
    <s v="NN734"/>
    <s v="Name 734"/>
    <x v="1"/>
    <x v="5"/>
    <n v="1500"/>
    <n v="2"/>
    <n v="3000"/>
    <x v="1"/>
    <x v="1"/>
    <x v="0"/>
  </r>
  <r>
    <s v="A827"/>
    <x v="121"/>
    <x v="1"/>
    <x v="4"/>
    <s v="NN735"/>
    <s v="Name 735"/>
    <x v="2"/>
    <x v="6"/>
    <n v="210"/>
    <n v="3"/>
    <n v="630"/>
    <x v="0"/>
    <x v="1"/>
    <x v="0"/>
  </r>
  <r>
    <s v="A828"/>
    <x v="121"/>
    <x v="1"/>
    <x v="4"/>
    <s v="NN736"/>
    <s v="Name 736"/>
    <x v="2"/>
    <x v="4"/>
    <n v="4000"/>
    <n v="5"/>
    <n v="20000"/>
    <x v="1"/>
    <x v="1"/>
    <x v="0"/>
  </r>
  <r>
    <s v="A829"/>
    <x v="121"/>
    <x v="1"/>
    <x v="4"/>
    <s v="NN737"/>
    <s v="Name 737"/>
    <x v="3"/>
    <x v="5"/>
    <n v="3200"/>
    <n v="6"/>
    <n v="19200"/>
    <x v="0"/>
    <x v="1"/>
    <x v="0"/>
  </r>
  <r>
    <s v="A830"/>
    <x v="121"/>
    <x v="1"/>
    <x v="4"/>
    <s v="NN738"/>
    <s v="Name 738"/>
    <x v="0"/>
    <x v="6"/>
    <n v="2900"/>
    <n v="2"/>
    <n v="5800"/>
    <x v="1"/>
    <x v="1"/>
    <x v="0"/>
  </r>
  <r>
    <s v="A831"/>
    <x v="121"/>
    <x v="1"/>
    <x v="4"/>
    <s v="NN739"/>
    <s v="Name 739"/>
    <x v="2"/>
    <x v="4"/>
    <n v="190"/>
    <n v="3"/>
    <n v="570"/>
    <x v="0"/>
    <x v="1"/>
    <x v="0"/>
  </r>
  <r>
    <s v="A832"/>
    <x v="122"/>
    <x v="2"/>
    <x v="4"/>
    <s v="NN740"/>
    <s v="Name 740"/>
    <x v="3"/>
    <x v="5"/>
    <n v="4000"/>
    <n v="5"/>
    <n v="20000"/>
    <x v="1"/>
    <x v="1"/>
    <x v="0"/>
  </r>
  <r>
    <s v="A833"/>
    <x v="122"/>
    <x v="2"/>
    <x v="4"/>
    <s v="NN741"/>
    <s v="Name 741"/>
    <x v="0"/>
    <x v="6"/>
    <n v="1500"/>
    <n v="3"/>
    <n v="4500"/>
    <x v="0"/>
    <x v="1"/>
    <x v="0"/>
  </r>
  <r>
    <s v="A834"/>
    <x v="122"/>
    <x v="2"/>
    <x v="4"/>
    <s v="NN719"/>
    <s v="Name 719"/>
    <x v="2"/>
    <x v="4"/>
    <n v="210"/>
    <n v="1"/>
    <n v="210"/>
    <x v="1"/>
    <x v="1"/>
    <x v="0"/>
  </r>
  <r>
    <s v="A835"/>
    <x v="122"/>
    <x v="2"/>
    <x v="4"/>
    <s v="NN720"/>
    <s v="Name 720"/>
    <x v="3"/>
    <x v="5"/>
    <n v="4000"/>
    <n v="10"/>
    <n v="40000"/>
    <x v="0"/>
    <x v="1"/>
    <x v="0"/>
  </r>
  <r>
    <s v="A836"/>
    <x v="122"/>
    <x v="2"/>
    <x v="4"/>
    <s v="NN721"/>
    <s v="Name 721"/>
    <x v="0"/>
    <x v="6"/>
    <n v="3200"/>
    <n v="3"/>
    <n v="9600"/>
    <x v="1"/>
    <x v="1"/>
    <x v="0"/>
  </r>
  <r>
    <s v="A837"/>
    <x v="123"/>
    <x v="3"/>
    <x v="4"/>
    <s v="NN722"/>
    <s v="Name 722"/>
    <x v="1"/>
    <x v="0"/>
    <n v="2900"/>
    <n v="4"/>
    <n v="11600"/>
    <x v="0"/>
    <x v="1"/>
    <x v="0"/>
  </r>
  <r>
    <s v="A838"/>
    <x v="123"/>
    <x v="3"/>
    <x v="4"/>
    <s v="NN723"/>
    <s v="Name 723"/>
    <x v="2"/>
    <x v="1"/>
    <n v="190"/>
    <n v="5"/>
    <n v="950"/>
    <x v="1"/>
    <x v="1"/>
    <x v="0"/>
  </r>
  <r>
    <s v="A839"/>
    <x v="123"/>
    <x v="3"/>
    <x v="4"/>
    <s v="NN724"/>
    <s v="Name 724"/>
    <x v="3"/>
    <x v="2"/>
    <n v="4000"/>
    <n v="6"/>
    <n v="24000"/>
    <x v="0"/>
    <x v="1"/>
    <x v="0"/>
  </r>
  <r>
    <s v="A840"/>
    <x v="123"/>
    <x v="3"/>
    <x v="4"/>
    <s v="NN725"/>
    <s v="Name 725"/>
    <x v="0"/>
    <x v="3"/>
    <n v="1500"/>
    <n v="5"/>
    <n v="7500"/>
    <x v="1"/>
    <x v="1"/>
    <x v="0"/>
  </r>
  <r>
    <s v="A841"/>
    <x v="123"/>
    <x v="3"/>
    <x v="4"/>
    <s v="NN726"/>
    <s v="Name 726"/>
    <x v="1"/>
    <x v="4"/>
    <n v="210"/>
    <n v="6"/>
    <n v="1260"/>
    <x v="0"/>
    <x v="1"/>
    <x v="0"/>
  </r>
  <r>
    <s v="A842"/>
    <x v="124"/>
    <x v="4"/>
    <x v="4"/>
    <s v="NN727"/>
    <s v="Name 727"/>
    <x v="2"/>
    <x v="5"/>
    <n v="4000"/>
    <n v="5"/>
    <n v="20000"/>
    <x v="1"/>
    <x v="1"/>
    <x v="0"/>
  </r>
  <r>
    <s v="A843"/>
    <x v="124"/>
    <x v="4"/>
    <x v="4"/>
    <s v="NN728"/>
    <s v="Name 728"/>
    <x v="3"/>
    <x v="6"/>
    <n v="3200"/>
    <n v="6"/>
    <n v="19200"/>
    <x v="0"/>
    <x v="1"/>
    <x v="0"/>
  </r>
  <r>
    <s v="A844"/>
    <x v="124"/>
    <x v="4"/>
    <x v="4"/>
    <s v="NN729"/>
    <s v="Name 729"/>
    <x v="0"/>
    <x v="0"/>
    <n v="2900"/>
    <n v="2"/>
    <n v="5800"/>
    <x v="1"/>
    <x v="1"/>
    <x v="0"/>
  </r>
  <r>
    <s v="A845"/>
    <x v="124"/>
    <x v="4"/>
    <x v="4"/>
    <s v="NN730"/>
    <s v="Name 730"/>
    <x v="1"/>
    <x v="1"/>
    <n v="190"/>
    <n v="3"/>
    <n v="570"/>
    <x v="0"/>
    <x v="1"/>
    <x v="0"/>
  </r>
  <r>
    <s v="A846"/>
    <x v="124"/>
    <x v="4"/>
    <x v="4"/>
    <s v="NN731"/>
    <s v="Name 731"/>
    <x v="2"/>
    <x v="2"/>
    <n v="4000"/>
    <n v="5"/>
    <n v="20000"/>
    <x v="1"/>
    <x v="1"/>
    <x v="0"/>
  </r>
  <r>
    <s v="A847"/>
    <x v="125"/>
    <x v="5"/>
    <x v="4"/>
    <s v="NN732"/>
    <s v="Name 732"/>
    <x v="3"/>
    <x v="3"/>
    <n v="1500"/>
    <n v="3"/>
    <n v="4500"/>
    <x v="0"/>
    <x v="1"/>
    <x v="0"/>
  </r>
  <r>
    <s v="A848"/>
    <x v="125"/>
    <x v="5"/>
    <x v="4"/>
    <s v="NN733"/>
    <s v="Name 733"/>
    <x v="0"/>
    <x v="4"/>
    <n v="210"/>
    <n v="1"/>
    <n v="210"/>
    <x v="1"/>
    <x v="1"/>
    <x v="0"/>
  </r>
  <r>
    <s v="A849"/>
    <x v="125"/>
    <x v="5"/>
    <x v="4"/>
    <s v="NN734"/>
    <s v="Name 734"/>
    <x v="1"/>
    <x v="5"/>
    <n v="4000"/>
    <n v="2"/>
    <n v="8000"/>
    <x v="0"/>
    <x v="1"/>
    <x v="0"/>
  </r>
  <r>
    <s v="A850"/>
    <x v="125"/>
    <x v="5"/>
    <x v="4"/>
    <s v="NN735"/>
    <s v="Name 735"/>
    <x v="2"/>
    <x v="6"/>
    <n v="3200"/>
    <n v="3"/>
    <n v="9600"/>
    <x v="1"/>
    <x v="1"/>
    <x v="0"/>
  </r>
  <r>
    <s v="A851"/>
    <x v="125"/>
    <x v="5"/>
    <x v="4"/>
    <s v="NN736"/>
    <s v="Name 736"/>
    <x v="2"/>
    <x v="4"/>
    <n v="2900"/>
    <n v="5"/>
    <n v="14500"/>
    <x v="0"/>
    <x v="1"/>
    <x v="0"/>
  </r>
  <r>
    <s v="A852"/>
    <x v="126"/>
    <x v="6"/>
    <x v="4"/>
    <s v="NN737"/>
    <s v="Name 737"/>
    <x v="3"/>
    <x v="5"/>
    <n v="190"/>
    <n v="6"/>
    <n v="1140"/>
    <x v="1"/>
    <x v="1"/>
    <x v="0"/>
  </r>
  <r>
    <s v="A853"/>
    <x v="126"/>
    <x v="6"/>
    <x v="4"/>
    <s v="NN738"/>
    <s v="Name 738"/>
    <x v="0"/>
    <x v="6"/>
    <n v="4000"/>
    <n v="2"/>
    <n v="8000"/>
    <x v="0"/>
    <x v="1"/>
    <x v="0"/>
  </r>
  <r>
    <s v="A854"/>
    <x v="126"/>
    <x v="6"/>
    <x v="4"/>
    <s v="NN739"/>
    <s v="Name 739"/>
    <x v="2"/>
    <x v="4"/>
    <n v="1500"/>
    <n v="3"/>
    <n v="4500"/>
    <x v="1"/>
    <x v="1"/>
    <x v="0"/>
  </r>
  <r>
    <s v="A855"/>
    <x v="126"/>
    <x v="6"/>
    <x v="4"/>
    <s v="NN740"/>
    <s v="Name 740"/>
    <x v="3"/>
    <x v="5"/>
    <n v="210"/>
    <n v="5"/>
    <n v="1050"/>
    <x v="0"/>
    <x v="1"/>
    <x v="0"/>
  </r>
  <r>
    <s v="A856"/>
    <x v="126"/>
    <x v="6"/>
    <x v="4"/>
    <s v="NN741"/>
    <s v="Name 741"/>
    <x v="0"/>
    <x v="6"/>
    <n v="4000"/>
    <n v="3"/>
    <n v="12000"/>
    <x v="1"/>
    <x v="1"/>
    <x v="0"/>
  </r>
  <r>
    <s v="A857"/>
    <x v="127"/>
    <x v="7"/>
    <x v="4"/>
    <s v="NN719"/>
    <s v="Name 719"/>
    <x v="2"/>
    <x v="4"/>
    <n v="3200"/>
    <n v="1"/>
    <n v="3200"/>
    <x v="0"/>
    <x v="1"/>
    <x v="0"/>
  </r>
  <r>
    <s v="A858"/>
    <x v="127"/>
    <x v="7"/>
    <x v="4"/>
    <s v="NN720"/>
    <s v="Name 720"/>
    <x v="3"/>
    <x v="5"/>
    <n v="2900"/>
    <n v="10"/>
    <n v="29000"/>
    <x v="1"/>
    <x v="1"/>
    <x v="0"/>
  </r>
  <r>
    <s v="A859"/>
    <x v="127"/>
    <x v="7"/>
    <x v="4"/>
    <s v="NN721"/>
    <s v="Name 721"/>
    <x v="0"/>
    <x v="6"/>
    <n v="190"/>
    <n v="3"/>
    <n v="570"/>
    <x v="0"/>
    <x v="1"/>
    <x v="0"/>
  </r>
  <r>
    <s v="A860"/>
    <x v="127"/>
    <x v="7"/>
    <x v="4"/>
    <s v="NN722"/>
    <s v="Name 722"/>
    <x v="1"/>
    <x v="0"/>
    <n v="4000"/>
    <n v="4"/>
    <n v="16000"/>
    <x v="1"/>
    <x v="1"/>
    <x v="0"/>
  </r>
  <r>
    <s v="A861"/>
    <x v="127"/>
    <x v="7"/>
    <x v="4"/>
    <s v="NN723"/>
    <s v="Name 723"/>
    <x v="2"/>
    <x v="1"/>
    <n v="1500"/>
    <n v="5"/>
    <n v="7500"/>
    <x v="0"/>
    <x v="1"/>
    <x v="0"/>
  </r>
  <r>
    <s v="A862"/>
    <x v="128"/>
    <x v="8"/>
    <x v="4"/>
    <s v="NN724"/>
    <s v="Name 724"/>
    <x v="3"/>
    <x v="2"/>
    <n v="210"/>
    <n v="6"/>
    <n v="1260"/>
    <x v="1"/>
    <x v="1"/>
    <x v="0"/>
  </r>
  <r>
    <s v="A863"/>
    <x v="128"/>
    <x v="8"/>
    <x v="4"/>
    <s v="NN725"/>
    <s v="Name 725"/>
    <x v="0"/>
    <x v="3"/>
    <n v="4000"/>
    <n v="5"/>
    <n v="20000"/>
    <x v="0"/>
    <x v="1"/>
    <x v="0"/>
  </r>
  <r>
    <s v="A864"/>
    <x v="128"/>
    <x v="8"/>
    <x v="4"/>
    <s v="NN726"/>
    <s v="Name 726"/>
    <x v="1"/>
    <x v="4"/>
    <n v="3200"/>
    <n v="6"/>
    <n v="19200"/>
    <x v="1"/>
    <x v="1"/>
    <x v="0"/>
  </r>
  <r>
    <s v="A865"/>
    <x v="128"/>
    <x v="8"/>
    <x v="4"/>
    <s v="NN727"/>
    <s v="Name 727"/>
    <x v="2"/>
    <x v="5"/>
    <n v="2900"/>
    <n v="5"/>
    <n v="14500"/>
    <x v="0"/>
    <x v="1"/>
    <x v="0"/>
  </r>
  <r>
    <s v="A866"/>
    <x v="128"/>
    <x v="8"/>
    <x v="4"/>
    <s v="NN728"/>
    <s v="Name 728"/>
    <x v="3"/>
    <x v="6"/>
    <n v="190"/>
    <n v="6"/>
    <n v="1140"/>
    <x v="1"/>
    <x v="1"/>
    <x v="0"/>
  </r>
  <r>
    <s v="A867"/>
    <x v="129"/>
    <x v="9"/>
    <x v="4"/>
    <s v="NN729"/>
    <s v="Name 729"/>
    <x v="0"/>
    <x v="0"/>
    <n v="4000"/>
    <n v="2"/>
    <n v="8000"/>
    <x v="0"/>
    <x v="1"/>
    <x v="0"/>
  </r>
  <r>
    <s v="A868"/>
    <x v="129"/>
    <x v="9"/>
    <x v="4"/>
    <s v="NN730"/>
    <s v="Name 730"/>
    <x v="1"/>
    <x v="1"/>
    <n v="1500"/>
    <n v="3"/>
    <n v="4500"/>
    <x v="1"/>
    <x v="1"/>
    <x v="0"/>
  </r>
  <r>
    <s v="A869"/>
    <x v="129"/>
    <x v="9"/>
    <x v="4"/>
    <s v="NN731"/>
    <s v="Name 731"/>
    <x v="2"/>
    <x v="2"/>
    <n v="210"/>
    <n v="5"/>
    <n v="1050"/>
    <x v="0"/>
    <x v="1"/>
    <x v="0"/>
  </r>
  <r>
    <s v="A870"/>
    <x v="129"/>
    <x v="9"/>
    <x v="4"/>
    <s v="NN732"/>
    <s v="Name 732"/>
    <x v="3"/>
    <x v="3"/>
    <n v="4000"/>
    <n v="3"/>
    <n v="12000"/>
    <x v="1"/>
    <x v="1"/>
    <x v="0"/>
  </r>
  <r>
    <s v="A871"/>
    <x v="129"/>
    <x v="9"/>
    <x v="4"/>
    <s v="NN733"/>
    <s v="Name 733"/>
    <x v="0"/>
    <x v="4"/>
    <n v="3200"/>
    <n v="1"/>
    <n v="3200"/>
    <x v="0"/>
    <x v="1"/>
    <x v="0"/>
  </r>
  <r>
    <s v="A872"/>
    <x v="130"/>
    <x v="10"/>
    <x v="4"/>
    <s v="NN734"/>
    <s v="Name 734"/>
    <x v="1"/>
    <x v="5"/>
    <n v="2900"/>
    <n v="2"/>
    <n v="5800"/>
    <x v="1"/>
    <x v="1"/>
    <x v="0"/>
  </r>
  <r>
    <s v="A873"/>
    <x v="130"/>
    <x v="10"/>
    <x v="4"/>
    <s v="NN735"/>
    <s v="Name 735"/>
    <x v="2"/>
    <x v="6"/>
    <n v="190"/>
    <n v="3"/>
    <n v="570"/>
    <x v="0"/>
    <x v="1"/>
    <x v="0"/>
  </r>
  <r>
    <s v="A874"/>
    <x v="130"/>
    <x v="10"/>
    <x v="4"/>
    <s v="NN736"/>
    <s v="Name 736"/>
    <x v="2"/>
    <x v="4"/>
    <n v="4000"/>
    <n v="5"/>
    <n v="20000"/>
    <x v="1"/>
    <x v="1"/>
    <x v="0"/>
  </r>
  <r>
    <s v="A875"/>
    <x v="130"/>
    <x v="10"/>
    <x v="4"/>
    <s v="NN737"/>
    <s v="Name 737"/>
    <x v="3"/>
    <x v="5"/>
    <n v="1500"/>
    <n v="6"/>
    <n v="9000"/>
    <x v="0"/>
    <x v="1"/>
    <x v="0"/>
  </r>
  <r>
    <s v="A876"/>
    <x v="130"/>
    <x v="10"/>
    <x v="4"/>
    <s v="NN738"/>
    <s v="Name 738"/>
    <x v="0"/>
    <x v="6"/>
    <n v="210"/>
    <n v="2"/>
    <n v="420"/>
    <x v="1"/>
    <x v="1"/>
    <x v="0"/>
  </r>
  <r>
    <s v="A877"/>
    <x v="131"/>
    <x v="11"/>
    <x v="4"/>
    <s v="NN739"/>
    <s v="Name 739"/>
    <x v="2"/>
    <x v="4"/>
    <n v="4000"/>
    <n v="3"/>
    <n v="12000"/>
    <x v="0"/>
    <x v="1"/>
    <x v="0"/>
  </r>
  <r>
    <s v="A878"/>
    <x v="131"/>
    <x v="11"/>
    <x v="4"/>
    <s v="NN740"/>
    <s v="Name 740"/>
    <x v="3"/>
    <x v="5"/>
    <n v="3200"/>
    <n v="5"/>
    <n v="16000"/>
    <x v="1"/>
    <x v="1"/>
    <x v="0"/>
  </r>
  <r>
    <s v="A879"/>
    <x v="131"/>
    <x v="11"/>
    <x v="4"/>
    <s v="NN741"/>
    <s v="Name 741"/>
    <x v="0"/>
    <x v="6"/>
    <n v="2900"/>
    <n v="3"/>
    <n v="8700"/>
    <x v="0"/>
    <x v="1"/>
    <x v="0"/>
  </r>
  <r>
    <s v="A880"/>
    <x v="131"/>
    <x v="11"/>
    <x v="4"/>
    <s v="NN719"/>
    <s v="Name 719"/>
    <x v="2"/>
    <x v="4"/>
    <n v="190"/>
    <n v="1"/>
    <n v="190"/>
    <x v="1"/>
    <x v="1"/>
    <x v="0"/>
  </r>
  <r>
    <s v="A881"/>
    <x v="131"/>
    <x v="11"/>
    <x v="4"/>
    <s v="NN720"/>
    <s v="Name 720"/>
    <x v="3"/>
    <x v="5"/>
    <n v="4000"/>
    <n v="10"/>
    <n v="40000"/>
    <x v="0"/>
    <x v="1"/>
    <x v="0"/>
  </r>
  <r>
    <s v="A882"/>
    <x v="132"/>
    <x v="12"/>
    <x v="4"/>
    <s v="NN721"/>
    <s v="Name 721"/>
    <x v="0"/>
    <x v="6"/>
    <n v="1500"/>
    <n v="3"/>
    <n v="4500"/>
    <x v="1"/>
    <x v="1"/>
    <x v="0"/>
  </r>
  <r>
    <s v="A883"/>
    <x v="132"/>
    <x v="12"/>
    <x v="4"/>
    <s v="NN722"/>
    <s v="Name 722"/>
    <x v="1"/>
    <x v="0"/>
    <n v="210"/>
    <n v="4"/>
    <n v="840"/>
    <x v="0"/>
    <x v="1"/>
    <x v="0"/>
  </r>
  <r>
    <s v="A884"/>
    <x v="132"/>
    <x v="12"/>
    <x v="4"/>
    <s v="NN723"/>
    <s v="Name 723"/>
    <x v="2"/>
    <x v="1"/>
    <n v="4000"/>
    <n v="5"/>
    <n v="20000"/>
    <x v="1"/>
    <x v="1"/>
    <x v="0"/>
  </r>
  <r>
    <s v="A885"/>
    <x v="132"/>
    <x v="12"/>
    <x v="4"/>
    <s v="NN724"/>
    <s v="Name 724"/>
    <x v="3"/>
    <x v="2"/>
    <n v="3200"/>
    <n v="6"/>
    <n v="19200"/>
    <x v="0"/>
    <x v="1"/>
    <x v="0"/>
  </r>
  <r>
    <s v="A886"/>
    <x v="132"/>
    <x v="12"/>
    <x v="4"/>
    <s v="NN725"/>
    <s v="Name 725"/>
    <x v="0"/>
    <x v="3"/>
    <n v="2900"/>
    <n v="5"/>
    <n v="14500"/>
    <x v="1"/>
    <x v="1"/>
    <x v="0"/>
  </r>
  <r>
    <s v="A887"/>
    <x v="133"/>
    <x v="13"/>
    <x v="4"/>
    <s v="NN726"/>
    <s v="Name 726"/>
    <x v="1"/>
    <x v="4"/>
    <n v="190"/>
    <n v="6"/>
    <n v="1140"/>
    <x v="0"/>
    <x v="1"/>
    <x v="0"/>
  </r>
  <r>
    <s v="A888"/>
    <x v="133"/>
    <x v="13"/>
    <x v="4"/>
    <s v="NN727"/>
    <s v="Name 727"/>
    <x v="2"/>
    <x v="5"/>
    <n v="4000"/>
    <n v="5"/>
    <n v="20000"/>
    <x v="1"/>
    <x v="1"/>
    <x v="0"/>
  </r>
  <r>
    <s v="A889"/>
    <x v="133"/>
    <x v="13"/>
    <x v="4"/>
    <s v="NN728"/>
    <s v="Name 728"/>
    <x v="3"/>
    <x v="6"/>
    <n v="1500"/>
    <n v="6"/>
    <n v="9000"/>
    <x v="0"/>
    <x v="1"/>
    <x v="0"/>
  </r>
  <r>
    <s v="A890"/>
    <x v="133"/>
    <x v="13"/>
    <x v="4"/>
    <s v="NN729"/>
    <s v="Name 729"/>
    <x v="0"/>
    <x v="0"/>
    <n v="210"/>
    <n v="2"/>
    <n v="420"/>
    <x v="1"/>
    <x v="1"/>
    <x v="0"/>
  </r>
  <r>
    <s v="A891"/>
    <x v="133"/>
    <x v="13"/>
    <x v="4"/>
    <s v="NN730"/>
    <s v="Name 730"/>
    <x v="1"/>
    <x v="1"/>
    <n v="4000"/>
    <n v="3"/>
    <n v="12000"/>
    <x v="0"/>
    <x v="1"/>
    <x v="0"/>
  </r>
  <r>
    <s v="A892"/>
    <x v="134"/>
    <x v="14"/>
    <x v="4"/>
    <s v="NN731"/>
    <s v="Name 731"/>
    <x v="2"/>
    <x v="2"/>
    <n v="3200"/>
    <n v="6"/>
    <n v="19200"/>
    <x v="1"/>
    <x v="1"/>
    <x v="0"/>
  </r>
  <r>
    <s v="A893"/>
    <x v="134"/>
    <x v="14"/>
    <x v="4"/>
    <s v="NN732"/>
    <s v="Name 732"/>
    <x v="3"/>
    <x v="3"/>
    <n v="2900"/>
    <n v="6"/>
    <n v="17400"/>
    <x v="0"/>
    <x v="1"/>
    <x v="0"/>
  </r>
  <r>
    <s v="A894"/>
    <x v="134"/>
    <x v="14"/>
    <x v="4"/>
    <s v="NN733"/>
    <s v="Name 733"/>
    <x v="0"/>
    <x v="4"/>
    <n v="190"/>
    <n v="6"/>
    <n v="1140"/>
    <x v="1"/>
    <x v="1"/>
    <x v="0"/>
  </r>
  <r>
    <s v="A895"/>
    <x v="134"/>
    <x v="14"/>
    <x v="4"/>
    <s v="NN734"/>
    <s v="Name 734"/>
    <x v="1"/>
    <x v="5"/>
    <n v="4000"/>
    <n v="6"/>
    <n v="24000"/>
    <x v="0"/>
    <x v="1"/>
    <x v="0"/>
  </r>
  <r>
    <s v="A896"/>
    <x v="134"/>
    <x v="14"/>
    <x v="4"/>
    <s v="NN735"/>
    <s v="Name 735"/>
    <x v="2"/>
    <x v="6"/>
    <n v="1500"/>
    <n v="6"/>
    <n v="9000"/>
    <x v="1"/>
    <x v="1"/>
    <x v="0"/>
  </r>
  <r>
    <s v="A897"/>
    <x v="135"/>
    <x v="15"/>
    <x v="4"/>
    <s v="NN736"/>
    <s v="Name 736"/>
    <x v="2"/>
    <x v="4"/>
    <n v="210"/>
    <n v="7"/>
    <n v="1470"/>
    <x v="0"/>
    <x v="1"/>
    <x v="0"/>
  </r>
  <r>
    <s v="A898"/>
    <x v="135"/>
    <x v="15"/>
    <x v="4"/>
    <s v="NN737"/>
    <s v="Name 737"/>
    <x v="3"/>
    <x v="5"/>
    <n v="4000"/>
    <n v="7"/>
    <n v="28000"/>
    <x v="1"/>
    <x v="1"/>
    <x v="0"/>
  </r>
  <r>
    <s v="A899"/>
    <x v="135"/>
    <x v="15"/>
    <x v="4"/>
    <s v="NN738"/>
    <s v="Name 738"/>
    <x v="0"/>
    <x v="6"/>
    <n v="3200"/>
    <n v="7"/>
    <n v="22400"/>
    <x v="0"/>
    <x v="1"/>
    <x v="0"/>
  </r>
  <r>
    <s v="A900"/>
    <x v="135"/>
    <x v="15"/>
    <x v="4"/>
    <s v="NN739"/>
    <s v="Name 739"/>
    <x v="2"/>
    <x v="4"/>
    <n v="2900"/>
    <n v="5"/>
    <n v="14500"/>
    <x v="1"/>
    <x v="1"/>
    <x v="0"/>
  </r>
  <r>
    <s v="A901"/>
    <x v="135"/>
    <x v="15"/>
    <x v="4"/>
    <s v="NN740"/>
    <s v="Name 740"/>
    <x v="3"/>
    <x v="5"/>
    <n v="190"/>
    <n v="6"/>
    <n v="1140"/>
    <x v="0"/>
    <x v="1"/>
    <x v="0"/>
  </r>
  <r>
    <s v="A902"/>
    <x v="136"/>
    <x v="16"/>
    <x v="4"/>
    <s v="NN741"/>
    <s v="Name 741"/>
    <x v="0"/>
    <x v="6"/>
    <n v="4000"/>
    <n v="2"/>
    <n v="8000"/>
    <x v="1"/>
    <x v="1"/>
    <x v="0"/>
  </r>
  <r>
    <s v="A903"/>
    <x v="136"/>
    <x v="16"/>
    <x v="4"/>
    <s v="NN719"/>
    <s v="Name 719"/>
    <x v="2"/>
    <x v="4"/>
    <n v="1500"/>
    <n v="3"/>
    <n v="4500"/>
    <x v="0"/>
    <x v="1"/>
    <x v="0"/>
  </r>
  <r>
    <s v="A904"/>
    <x v="136"/>
    <x v="16"/>
    <x v="4"/>
    <s v="NN720"/>
    <s v="Name 720"/>
    <x v="3"/>
    <x v="5"/>
    <n v="210"/>
    <n v="5"/>
    <n v="1050"/>
    <x v="1"/>
    <x v="1"/>
    <x v="0"/>
  </r>
  <r>
    <s v="A905"/>
    <x v="136"/>
    <x v="16"/>
    <x v="4"/>
    <s v="NN721"/>
    <s v="Name 721"/>
    <x v="0"/>
    <x v="6"/>
    <n v="4000"/>
    <n v="3"/>
    <n v="12000"/>
    <x v="0"/>
    <x v="1"/>
    <x v="0"/>
  </r>
  <r>
    <s v="A906"/>
    <x v="136"/>
    <x v="16"/>
    <x v="4"/>
    <s v="NN722"/>
    <s v="Name 722"/>
    <x v="1"/>
    <x v="0"/>
    <n v="3200"/>
    <n v="1"/>
    <n v="3200"/>
    <x v="1"/>
    <x v="1"/>
    <x v="0"/>
  </r>
  <r>
    <s v="A907"/>
    <x v="137"/>
    <x v="17"/>
    <x v="4"/>
    <s v="NN723"/>
    <s v="Name 723"/>
    <x v="2"/>
    <x v="1"/>
    <n v="2900"/>
    <n v="9"/>
    <n v="26100"/>
    <x v="0"/>
    <x v="1"/>
    <x v="0"/>
  </r>
  <r>
    <s v="A908"/>
    <x v="137"/>
    <x v="17"/>
    <x v="4"/>
    <s v="NN724"/>
    <s v="Name 724"/>
    <x v="3"/>
    <x v="2"/>
    <n v="190"/>
    <n v="9"/>
    <n v="1710"/>
    <x v="1"/>
    <x v="1"/>
    <x v="0"/>
  </r>
  <r>
    <s v="A909"/>
    <x v="137"/>
    <x v="17"/>
    <x v="4"/>
    <s v="NN725"/>
    <s v="Name 725"/>
    <x v="0"/>
    <x v="3"/>
    <n v="4000"/>
    <n v="5"/>
    <n v="20000"/>
    <x v="0"/>
    <x v="1"/>
    <x v="0"/>
  </r>
  <r>
    <s v="A910"/>
    <x v="137"/>
    <x v="17"/>
    <x v="4"/>
    <s v="NN726"/>
    <s v="Name 726"/>
    <x v="1"/>
    <x v="4"/>
    <n v="1500"/>
    <n v="9"/>
    <n v="13500"/>
    <x v="1"/>
    <x v="1"/>
    <x v="0"/>
  </r>
  <r>
    <s v="A911"/>
    <x v="137"/>
    <x v="17"/>
    <x v="4"/>
    <s v="NN727"/>
    <s v="Name 727"/>
    <x v="2"/>
    <x v="5"/>
    <n v="210"/>
    <n v="9"/>
    <n v="1890"/>
    <x v="0"/>
    <x v="1"/>
    <x v="0"/>
  </r>
  <r>
    <s v="A912"/>
    <x v="138"/>
    <x v="18"/>
    <x v="4"/>
    <s v="NN728"/>
    <s v="Name 728"/>
    <x v="3"/>
    <x v="6"/>
    <n v="4000"/>
    <n v="9"/>
    <n v="36000"/>
    <x v="1"/>
    <x v="1"/>
    <x v="0"/>
  </r>
  <r>
    <s v="A913"/>
    <x v="138"/>
    <x v="18"/>
    <x v="4"/>
    <s v="NN729"/>
    <s v="Name 729"/>
    <x v="0"/>
    <x v="0"/>
    <n v="3200"/>
    <n v="12"/>
    <n v="38400"/>
    <x v="0"/>
    <x v="1"/>
    <x v="0"/>
  </r>
  <r>
    <s v="A914"/>
    <x v="138"/>
    <x v="18"/>
    <x v="4"/>
    <s v="NN730"/>
    <s v="Name 730"/>
    <x v="1"/>
    <x v="1"/>
    <n v="2900"/>
    <n v="12"/>
    <n v="34800"/>
    <x v="1"/>
    <x v="1"/>
    <x v="0"/>
  </r>
  <r>
    <s v="A915"/>
    <x v="138"/>
    <x v="18"/>
    <x v="4"/>
    <s v="NN731"/>
    <s v="Name 731"/>
    <x v="2"/>
    <x v="2"/>
    <n v="190"/>
    <n v="12"/>
    <n v="2280"/>
    <x v="0"/>
    <x v="1"/>
    <x v="0"/>
  </r>
  <r>
    <s v="A916"/>
    <x v="138"/>
    <x v="18"/>
    <x v="4"/>
    <s v="NN732"/>
    <s v="Name 732"/>
    <x v="3"/>
    <x v="3"/>
    <n v="4000"/>
    <n v="21"/>
    <n v="84000"/>
    <x v="1"/>
    <x v="1"/>
    <x v="0"/>
  </r>
  <r>
    <s v="A917"/>
    <x v="139"/>
    <x v="19"/>
    <x v="4"/>
    <s v="NN733"/>
    <s v="Name 733"/>
    <x v="0"/>
    <x v="4"/>
    <n v="1500"/>
    <n v="11"/>
    <n v="16500"/>
    <x v="0"/>
    <x v="1"/>
    <x v="0"/>
  </r>
  <r>
    <s v="A918"/>
    <x v="139"/>
    <x v="19"/>
    <x v="4"/>
    <s v="NN734"/>
    <s v="Name 734"/>
    <x v="1"/>
    <x v="5"/>
    <n v="210"/>
    <n v="22"/>
    <n v="4620"/>
    <x v="1"/>
    <x v="1"/>
    <x v="0"/>
  </r>
  <r>
    <s v="A919"/>
    <x v="139"/>
    <x v="19"/>
    <x v="4"/>
    <s v="NN735"/>
    <s v="Name 735"/>
    <x v="2"/>
    <x v="6"/>
    <n v="4000"/>
    <n v="12"/>
    <n v="48000"/>
    <x v="0"/>
    <x v="1"/>
    <x v="0"/>
  </r>
  <r>
    <s v="A920"/>
    <x v="139"/>
    <x v="19"/>
    <x v="4"/>
    <s v="NN736"/>
    <s v="Name 736"/>
    <x v="2"/>
    <x v="4"/>
    <n v="3200"/>
    <n v="12"/>
    <n v="38400"/>
    <x v="1"/>
    <x v="1"/>
    <x v="0"/>
  </r>
  <r>
    <s v="A921"/>
    <x v="139"/>
    <x v="19"/>
    <x v="4"/>
    <s v="NN737"/>
    <s v="Name 737"/>
    <x v="3"/>
    <x v="5"/>
    <n v="2900"/>
    <n v="17"/>
    <n v="49300"/>
    <x v="0"/>
    <x v="1"/>
    <x v="0"/>
  </r>
  <r>
    <s v="A922"/>
    <x v="140"/>
    <x v="20"/>
    <x v="4"/>
    <s v="NN738"/>
    <s v="Name 738"/>
    <x v="0"/>
    <x v="6"/>
    <n v="190"/>
    <n v="8"/>
    <n v="1520"/>
    <x v="1"/>
    <x v="1"/>
    <x v="0"/>
  </r>
  <r>
    <s v="A923"/>
    <x v="140"/>
    <x v="20"/>
    <x v="4"/>
    <s v="NN739"/>
    <s v="Name 739"/>
    <x v="2"/>
    <x v="4"/>
    <n v="4000"/>
    <n v="8"/>
    <n v="32000"/>
    <x v="0"/>
    <x v="1"/>
    <x v="0"/>
  </r>
  <r>
    <s v="A924"/>
    <x v="140"/>
    <x v="20"/>
    <x v="4"/>
    <s v="NN740"/>
    <s v="Name 740"/>
    <x v="3"/>
    <x v="5"/>
    <n v="1500"/>
    <n v="9"/>
    <n v="13500"/>
    <x v="1"/>
    <x v="1"/>
    <x v="0"/>
  </r>
  <r>
    <s v="A925"/>
    <x v="140"/>
    <x v="20"/>
    <x v="4"/>
    <s v="NN741"/>
    <s v="Name 741"/>
    <x v="0"/>
    <x v="6"/>
    <n v="210"/>
    <n v="9"/>
    <n v="1890"/>
    <x v="0"/>
    <x v="1"/>
    <x v="0"/>
  </r>
  <r>
    <s v="A926"/>
    <x v="140"/>
    <x v="20"/>
    <x v="4"/>
    <s v="NN719"/>
    <s v="Name 719"/>
    <x v="2"/>
    <x v="4"/>
    <n v="4000"/>
    <n v="5"/>
    <n v="20000"/>
    <x v="1"/>
    <x v="1"/>
    <x v="0"/>
  </r>
  <r>
    <s v="A927"/>
    <x v="141"/>
    <x v="21"/>
    <x v="4"/>
    <s v="NN720"/>
    <s v="Name 720"/>
    <x v="3"/>
    <x v="5"/>
    <n v="3200"/>
    <n v="6"/>
    <n v="19200"/>
    <x v="0"/>
    <x v="1"/>
    <x v="0"/>
  </r>
  <r>
    <s v="A928"/>
    <x v="141"/>
    <x v="21"/>
    <x v="4"/>
    <s v="NN721"/>
    <s v="Name 721"/>
    <x v="0"/>
    <x v="6"/>
    <n v="2900"/>
    <n v="7"/>
    <n v="20300"/>
    <x v="1"/>
    <x v="1"/>
    <x v="0"/>
  </r>
  <r>
    <s v="A929"/>
    <x v="141"/>
    <x v="21"/>
    <x v="4"/>
    <s v="NN722"/>
    <s v="Name 722"/>
    <x v="1"/>
    <x v="0"/>
    <n v="190"/>
    <n v="8"/>
    <n v="1520"/>
    <x v="0"/>
    <x v="1"/>
    <x v="0"/>
  </r>
  <r>
    <s v="A930"/>
    <x v="141"/>
    <x v="21"/>
    <x v="4"/>
    <s v="NN723"/>
    <s v="Name 723"/>
    <x v="2"/>
    <x v="1"/>
    <n v="4000"/>
    <n v="12"/>
    <n v="48000"/>
    <x v="1"/>
    <x v="1"/>
    <x v="0"/>
  </r>
  <r>
    <s v="A931"/>
    <x v="141"/>
    <x v="21"/>
    <x v="4"/>
    <s v="NN724"/>
    <s v="Name 724"/>
    <x v="3"/>
    <x v="2"/>
    <n v="1500"/>
    <n v="12"/>
    <n v="18000"/>
    <x v="0"/>
    <x v="1"/>
    <x v="0"/>
  </r>
  <r>
    <s v="A932"/>
    <x v="142"/>
    <x v="22"/>
    <x v="4"/>
    <s v="NN725"/>
    <s v="Name 725"/>
    <x v="0"/>
    <x v="3"/>
    <n v="210"/>
    <n v="21"/>
    <n v="4410"/>
    <x v="1"/>
    <x v="1"/>
    <x v="0"/>
  </r>
  <r>
    <s v="A933"/>
    <x v="142"/>
    <x v="22"/>
    <x v="4"/>
    <s v="NN726"/>
    <s v="Name 726"/>
    <x v="1"/>
    <x v="4"/>
    <n v="4000"/>
    <n v="12"/>
    <n v="48000"/>
    <x v="0"/>
    <x v="1"/>
    <x v="0"/>
  </r>
  <r>
    <s v="A934"/>
    <x v="142"/>
    <x v="22"/>
    <x v="4"/>
    <s v="NN727"/>
    <s v="Name 727"/>
    <x v="2"/>
    <x v="5"/>
    <n v="3200"/>
    <n v="12"/>
    <n v="38400"/>
    <x v="1"/>
    <x v="1"/>
    <x v="0"/>
  </r>
  <r>
    <s v="A935"/>
    <x v="142"/>
    <x v="22"/>
    <x v="4"/>
    <s v="NN728"/>
    <s v="Name 728"/>
    <x v="3"/>
    <x v="6"/>
    <n v="2900"/>
    <n v="21"/>
    <n v="60900"/>
    <x v="0"/>
    <x v="1"/>
    <x v="0"/>
  </r>
  <r>
    <s v="A936"/>
    <x v="142"/>
    <x v="22"/>
    <x v="4"/>
    <s v="NN729"/>
    <s v="Name 729"/>
    <x v="0"/>
    <x v="0"/>
    <n v="190"/>
    <n v="14"/>
    <n v="2660"/>
    <x v="1"/>
    <x v="1"/>
    <x v="0"/>
  </r>
  <r>
    <s v="A937"/>
    <x v="143"/>
    <x v="23"/>
    <x v="4"/>
    <s v="NN730"/>
    <s v="Name 730"/>
    <x v="1"/>
    <x v="1"/>
    <n v="4000"/>
    <n v="16"/>
    <n v="64000"/>
    <x v="0"/>
    <x v="1"/>
    <x v="0"/>
  </r>
  <r>
    <s v="A938"/>
    <x v="143"/>
    <x v="23"/>
    <x v="4"/>
    <s v="NN731"/>
    <s v="Name 731"/>
    <x v="2"/>
    <x v="2"/>
    <n v="1500"/>
    <n v="17"/>
    <n v="25500"/>
    <x v="1"/>
    <x v="1"/>
    <x v="0"/>
  </r>
  <r>
    <s v="A939"/>
    <x v="143"/>
    <x v="23"/>
    <x v="4"/>
    <s v="NN732"/>
    <s v="Name 732"/>
    <x v="3"/>
    <x v="3"/>
    <n v="210"/>
    <n v="18"/>
    <n v="3780"/>
    <x v="0"/>
    <x v="1"/>
    <x v="0"/>
  </r>
  <r>
    <s v="A940"/>
    <x v="143"/>
    <x v="23"/>
    <x v="4"/>
    <s v="NN733"/>
    <s v="Name 733"/>
    <x v="0"/>
    <x v="4"/>
    <n v="4000"/>
    <n v="19"/>
    <n v="76000"/>
    <x v="1"/>
    <x v="1"/>
    <x v="0"/>
  </r>
  <r>
    <s v="A941"/>
    <x v="143"/>
    <x v="23"/>
    <x v="4"/>
    <s v="NN734"/>
    <s v="Name 734"/>
    <x v="1"/>
    <x v="5"/>
    <n v="3200"/>
    <n v="17"/>
    <n v="54400"/>
    <x v="0"/>
    <x v="1"/>
    <x v="0"/>
  </r>
  <r>
    <s v="A942"/>
    <x v="144"/>
    <x v="24"/>
    <x v="4"/>
    <s v="NN735"/>
    <s v="Name 735"/>
    <x v="2"/>
    <x v="6"/>
    <n v="2900"/>
    <n v="17"/>
    <n v="49300"/>
    <x v="1"/>
    <x v="1"/>
    <x v="0"/>
  </r>
  <r>
    <s v="A943"/>
    <x v="144"/>
    <x v="24"/>
    <x v="4"/>
    <s v="NN736"/>
    <s v="Name 736"/>
    <x v="2"/>
    <x v="4"/>
    <n v="190"/>
    <n v="21"/>
    <n v="3990"/>
    <x v="0"/>
    <x v="1"/>
    <x v="0"/>
  </r>
  <r>
    <s v="A944"/>
    <x v="144"/>
    <x v="24"/>
    <x v="4"/>
    <s v="NN737"/>
    <s v="Name 737"/>
    <x v="3"/>
    <x v="5"/>
    <n v="4000"/>
    <n v="22"/>
    <n v="88000"/>
    <x v="1"/>
    <x v="1"/>
    <x v="0"/>
  </r>
  <r>
    <s v="A945"/>
    <x v="144"/>
    <x v="24"/>
    <x v="4"/>
    <s v="NN738"/>
    <s v="Name 738"/>
    <x v="0"/>
    <x v="6"/>
    <n v="1500"/>
    <n v="21"/>
    <n v="31500"/>
    <x v="0"/>
    <x v="1"/>
    <x v="0"/>
  </r>
  <r>
    <s v="A946"/>
    <x v="144"/>
    <x v="24"/>
    <x v="4"/>
    <s v="NN739"/>
    <s v="Name 739"/>
    <x v="2"/>
    <x v="4"/>
    <n v="210"/>
    <n v="23"/>
    <n v="4830"/>
    <x v="1"/>
    <x v="1"/>
    <x v="0"/>
  </r>
  <r>
    <s v="A947"/>
    <x v="145"/>
    <x v="25"/>
    <x v="4"/>
    <s v="NN740"/>
    <s v="Name 740"/>
    <x v="3"/>
    <x v="5"/>
    <n v="4000"/>
    <n v="25"/>
    <n v="100000"/>
    <x v="0"/>
    <x v="1"/>
    <x v="0"/>
  </r>
  <r>
    <s v="A948"/>
    <x v="145"/>
    <x v="25"/>
    <x v="4"/>
    <s v="NN741"/>
    <s v="Name 741"/>
    <x v="0"/>
    <x v="6"/>
    <n v="3200"/>
    <n v="27"/>
    <n v="86400"/>
    <x v="1"/>
    <x v="1"/>
    <x v="0"/>
  </r>
  <r>
    <s v="A949"/>
    <x v="145"/>
    <x v="25"/>
    <x v="4"/>
    <s v="NN719"/>
    <s v="Name 719"/>
    <x v="2"/>
    <x v="4"/>
    <n v="2900"/>
    <n v="28"/>
    <n v="81200"/>
    <x v="0"/>
    <x v="1"/>
    <x v="0"/>
  </r>
  <r>
    <s v="A950"/>
    <x v="145"/>
    <x v="25"/>
    <x v="4"/>
    <s v="NN720"/>
    <s v="Name 720"/>
    <x v="3"/>
    <x v="5"/>
    <n v="190"/>
    <n v="25"/>
    <n v="4750"/>
    <x v="1"/>
    <x v="1"/>
    <x v="0"/>
  </r>
  <r>
    <s v="A951"/>
    <x v="145"/>
    <x v="25"/>
    <x v="4"/>
    <s v="NN721"/>
    <s v="Name 721"/>
    <x v="0"/>
    <x v="6"/>
    <n v="4000"/>
    <n v="24"/>
    <n v="96000"/>
    <x v="0"/>
    <x v="1"/>
    <x v="0"/>
  </r>
  <r>
    <s v="A952"/>
    <x v="146"/>
    <x v="26"/>
    <x v="4"/>
    <s v="NN722"/>
    <s v="Name 722"/>
    <x v="1"/>
    <x v="0"/>
    <n v="1500"/>
    <n v="23"/>
    <n v="34500"/>
    <x v="1"/>
    <x v="1"/>
    <x v="0"/>
  </r>
  <r>
    <s v="A953"/>
    <x v="146"/>
    <x v="26"/>
    <x v="4"/>
    <s v="NN723"/>
    <s v="Name 723"/>
    <x v="2"/>
    <x v="1"/>
    <n v="210"/>
    <n v="24"/>
    <n v="5040"/>
    <x v="0"/>
    <x v="1"/>
    <x v="0"/>
  </r>
  <r>
    <s v="A954"/>
    <x v="146"/>
    <x v="26"/>
    <x v="4"/>
    <s v="NN724"/>
    <s v="Name 724"/>
    <x v="3"/>
    <x v="2"/>
    <n v="4000"/>
    <n v="25"/>
    <n v="100000"/>
    <x v="1"/>
    <x v="1"/>
    <x v="0"/>
  </r>
  <r>
    <s v="A955"/>
    <x v="146"/>
    <x v="26"/>
    <x v="4"/>
    <s v="NN725"/>
    <s v="Name 725"/>
    <x v="0"/>
    <x v="3"/>
    <n v="3200"/>
    <n v="26"/>
    <n v="83200"/>
    <x v="0"/>
    <x v="1"/>
    <x v="0"/>
  </r>
  <r>
    <s v="A956"/>
    <x v="146"/>
    <x v="26"/>
    <x v="4"/>
    <s v="NN726"/>
    <s v="Name 726"/>
    <x v="1"/>
    <x v="4"/>
    <n v="2900"/>
    <n v="29"/>
    <n v="84100"/>
    <x v="1"/>
    <x v="1"/>
    <x v="0"/>
  </r>
  <r>
    <s v="A957"/>
    <x v="147"/>
    <x v="27"/>
    <x v="4"/>
    <s v="NN727"/>
    <s v="Name 727"/>
    <x v="2"/>
    <x v="5"/>
    <n v="190"/>
    <n v="30"/>
    <n v="5700"/>
    <x v="0"/>
    <x v="1"/>
    <x v="0"/>
  </r>
  <r>
    <s v="A958"/>
    <x v="147"/>
    <x v="27"/>
    <x v="4"/>
    <s v="NN728"/>
    <s v="Name 728"/>
    <x v="3"/>
    <x v="6"/>
    <n v="4000"/>
    <n v="30"/>
    <n v="120000"/>
    <x v="1"/>
    <x v="1"/>
    <x v="0"/>
  </r>
  <r>
    <s v="A959"/>
    <x v="147"/>
    <x v="27"/>
    <x v="4"/>
    <s v="NN729"/>
    <s v="Name 729"/>
    <x v="0"/>
    <x v="0"/>
    <n v="1500"/>
    <n v="24"/>
    <n v="36000"/>
    <x v="0"/>
    <x v="1"/>
    <x v="0"/>
  </r>
  <r>
    <s v="A960"/>
    <x v="147"/>
    <x v="27"/>
    <x v="4"/>
    <s v="NN730"/>
    <s v="Name 730"/>
    <x v="1"/>
    <x v="1"/>
    <n v="210"/>
    <n v="25"/>
    <n v="5250"/>
    <x v="1"/>
    <x v="1"/>
    <x v="0"/>
  </r>
  <r>
    <s v="A961"/>
    <x v="147"/>
    <x v="27"/>
    <x v="4"/>
    <s v="NN731"/>
    <s v="Name 731"/>
    <x v="2"/>
    <x v="2"/>
    <n v="4000"/>
    <n v="26"/>
    <n v="104000"/>
    <x v="0"/>
    <x v="1"/>
    <x v="0"/>
  </r>
  <r>
    <s v="A962"/>
    <x v="148"/>
    <x v="0"/>
    <x v="5"/>
    <s v="NN732"/>
    <s v="Name 732"/>
    <x v="3"/>
    <x v="3"/>
    <n v="3200"/>
    <n v="31"/>
    <n v="99200"/>
    <x v="1"/>
    <x v="1"/>
    <x v="0"/>
  </r>
  <r>
    <s v="A963"/>
    <x v="148"/>
    <x v="0"/>
    <x v="5"/>
    <s v="NN733"/>
    <s v="Name 733"/>
    <x v="0"/>
    <x v="4"/>
    <n v="2900"/>
    <n v="21"/>
    <n v="60900"/>
    <x v="0"/>
    <x v="1"/>
    <x v="0"/>
  </r>
  <r>
    <s v="A964"/>
    <x v="148"/>
    <x v="0"/>
    <x v="5"/>
    <s v="NN734"/>
    <s v="Name 734"/>
    <x v="1"/>
    <x v="5"/>
    <n v="190"/>
    <n v="33"/>
    <n v="6270"/>
    <x v="1"/>
    <x v="1"/>
    <x v="0"/>
  </r>
  <r>
    <s v="A965"/>
    <x v="148"/>
    <x v="0"/>
    <x v="5"/>
    <s v="NN735"/>
    <s v="Name 735"/>
    <x v="2"/>
    <x v="6"/>
    <n v="4000"/>
    <n v="33"/>
    <n v="132000"/>
    <x v="0"/>
    <x v="1"/>
    <x v="0"/>
  </r>
  <r>
    <s v="A966"/>
    <x v="148"/>
    <x v="0"/>
    <x v="5"/>
    <s v="NN736"/>
    <s v="Name 736"/>
    <x v="2"/>
    <x v="4"/>
    <n v="1500"/>
    <n v="23"/>
    <n v="34500"/>
    <x v="1"/>
    <x v="1"/>
    <x v="0"/>
  </r>
  <r>
    <s v="A967"/>
    <x v="149"/>
    <x v="1"/>
    <x v="5"/>
    <s v="NN737"/>
    <s v="Name 737"/>
    <x v="3"/>
    <x v="5"/>
    <n v="210"/>
    <n v="33"/>
    <n v="6930"/>
    <x v="0"/>
    <x v="1"/>
    <x v="0"/>
  </r>
  <r>
    <s v="A968"/>
    <x v="149"/>
    <x v="1"/>
    <x v="5"/>
    <s v="NN738"/>
    <s v="Name 738"/>
    <x v="0"/>
    <x v="6"/>
    <n v="4000"/>
    <n v="32"/>
    <n v="128000"/>
    <x v="1"/>
    <x v="1"/>
    <x v="0"/>
  </r>
  <r>
    <s v="A969"/>
    <x v="149"/>
    <x v="1"/>
    <x v="5"/>
    <s v="NN739"/>
    <s v="Name 739"/>
    <x v="2"/>
    <x v="4"/>
    <n v="3200"/>
    <n v="23"/>
    <n v="73600"/>
    <x v="0"/>
    <x v="1"/>
    <x v="0"/>
  </r>
  <r>
    <s v="A970"/>
    <x v="149"/>
    <x v="1"/>
    <x v="5"/>
    <s v="NN740"/>
    <s v="Name 740"/>
    <x v="3"/>
    <x v="5"/>
    <n v="2900"/>
    <n v="31"/>
    <n v="89900"/>
    <x v="1"/>
    <x v="1"/>
    <x v="0"/>
  </r>
  <r>
    <s v="A971"/>
    <x v="149"/>
    <x v="1"/>
    <x v="5"/>
    <s v="NN741"/>
    <s v="Name 741"/>
    <x v="0"/>
    <x v="6"/>
    <n v="190"/>
    <n v="22"/>
    <n v="4180"/>
    <x v="0"/>
    <x v="1"/>
    <x v="0"/>
  </r>
  <r>
    <s v="A972"/>
    <x v="150"/>
    <x v="2"/>
    <x v="5"/>
    <s v="NN719"/>
    <s v="Name 719"/>
    <x v="2"/>
    <x v="4"/>
    <n v="4000"/>
    <n v="22"/>
    <n v="88000"/>
    <x v="1"/>
    <x v="1"/>
    <x v="0"/>
  </r>
  <r>
    <s v="A973"/>
    <x v="150"/>
    <x v="2"/>
    <x v="5"/>
    <s v="NN720"/>
    <s v="Name 720"/>
    <x v="3"/>
    <x v="5"/>
    <n v="1500"/>
    <n v="32"/>
    <n v="48000"/>
    <x v="0"/>
    <x v="1"/>
    <x v="0"/>
  </r>
  <r>
    <s v="A974"/>
    <x v="150"/>
    <x v="2"/>
    <x v="5"/>
    <s v="NN721"/>
    <s v="Name 721"/>
    <x v="0"/>
    <x v="6"/>
    <n v="210"/>
    <n v="32"/>
    <n v="6720"/>
    <x v="1"/>
    <x v="1"/>
    <x v="0"/>
  </r>
  <r>
    <s v="A975"/>
    <x v="150"/>
    <x v="2"/>
    <x v="5"/>
    <s v="NN722"/>
    <s v="Name 722"/>
    <x v="1"/>
    <x v="0"/>
    <n v="4000"/>
    <n v="32"/>
    <n v="128000"/>
    <x v="0"/>
    <x v="1"/>
    <x v="0"/>
  </r>
  <r>
    <s v="A976"/>
    <x v="150"/>
    <x v="2"/>
    <x v="5"/>
    <s v="NN723"/>
    <s v="Name 723"/>
    <x v="2"/>
    <x v="1"/>
    <n v="3200"/>
    <n v="32"/>
    <n v="102400"/>
    <x v="1"/>
    <x v="1"/>
    <x v="0"/>
  </r>
  <r>
    <s v="A977"/>
    <x v="148"/>
    <x v="0"/>
    <x v="5"/>
    <s v="NN724"/>
    <s v="Name 724"/>
    <x v="3"/>
    <x v="2"/>
    <n v="2900"/>
    <n v="32"/>
    <n v="92800"/>
    <x v="0"/>
    <x v="1"/>
    <x v="0"/>
  </r>
  <r>
    <s v="A978"/>
    <x v="148"/>
    <x v="0"/>
    <x v="5"/>
    <s v="NN725"/>
    <s v="Name 725"/>
    <x v="0"/>
    <x v="3"/>
    <n v="190"/>
    <n v="34"/>
    <n v="6460"/>
    <x v="1"/>
    <x v="1"/>
    <x v="0"/>
  </r>
  <r>
    <s v="A979"/>
    <x v="148"/>
    <x v="0"/>
    <x v="5"/>
    <s v="NN726"/>
    <s v="Name 726"/>
    <x v="1"/>
    <x v="4"/>
    <n v="4000"/>
    <n v="34"/>
    <n v="136000"/>
    <x v="0"/>
    <x v="1"/>
    <x v="0"/>
  </r>
  <r>
    <s v="A980"/>
    <x v="148"/>
    <x v="0"/>
    <x v="5"/>
    <s v="NN727"/>
    <s v="Name 727"/>
    <x v="2"/>
    <x v="5"/>
    <n v="1500"/>
    <n v="34"/>
    <n v="51000"/>
    <x v="1"/>
    <x v="1"/>
    <x v="0"/>
  </r>
  <r>
    <s v="A981"/>
    <x v="148"/>
    <x v="0"/>
    <x v="5"/>
    <s v="NN728"/>
    <s v="Name 728"/>
    <x v="3"/>
    <x v="6"/>
    <n v="210"/>
    <n v="32"/>
    <n v="6720"/>
    <x v="0"/>
    <x v="1"/>
    <x v="0"/>
  </r>
  <r>
    <s v="A982"/>
    <x v="149"/>
    <x v="1"/>
    <x v="5"/>
    <s v="NN729"/>
    <s v="Name 729"/>
    <x v="0"/>
    <x v="0"/>
    <n v="4000"/>
    <n v="34"/>
    <n v="136000"/>
    <x v="1"/>
    <x v="1"/>
    <x v="0"/>
  </r>
  <r>
    <s v="A983"/>
    <x v="149"/>
    <x v="1"/>
    <x v="5"/>
    <s v="NN730"/>
    <s v="Name 730"/>
    <x v="1"/>
    <x v="1"/>
    <n v="3200"/>
    <n v="34"/>
    <n v="108800"/>
    <x v="0"/>
    <x v="1"/>
    <x v="0"/>
  </r>
  <r>
    <s v="A984"/>
    <x v="149"/>
    <x v="1"/>
    <x v="5"/>
    <s v="NN731"/>
    <s v="Name 731"/>
    <x v="2"/>
    <x v="2"/>
    <n v="2900"/>
    <n v="37"/>
    <n v="107300"/>
    <x v="1"/>
    <x v="1"/>
    <x v="0"/>
  </r>
  <r>
    <s v="A985"/>
    <x v="149"/>
    <x v="1"/>
    <x v="5"/>
    <s v="NN732"/>
    <s v="Name 732"/>
    <x v="3"/>
    <x v="3"/>
    <n v="190"/>
    <n v="38"/>
    <n v="7220"/>
    <x v="0"/>
    <x v="1"/>
    <x v="0"/>
  </r>
  <r>
    <s v="A986"/>
    <x v="149"/>
    <x v="1"/>
    <x v="5"/>
    <s v="NN733"/>
    <s v="Name 733"/>
    <x v="0"/>
    <x v="4"/>
    <n v="4000"/>
    <n v="38"/>
    <n v="152000"/>
    <x v="1"/>
    <x v="1"/>
    <x v="0"/>
  </r>
  <r>
    <s v="A987"/>
    <x v="150"/>
    <x v="2"/>
    <x v="5"/>
    <s v="NN734"/>
    <s v="Name 734"/>
    <x v="1"/>
    <x v="5"/>
    <n v="1500"/>
    <n v="38"/>
    <n v="57000"/>
    <x v="0"/>
    <x v="1"/>
    <x v="0"/>
  </r>
  <r>
    <s v="A988"/>
    <x v="150"/>
    <x v="2"/>
    <x v="5"/>
    <s v="NN735"/>
    <s v="Name 735"/>
    <x v="2"/>
    <x v="6"/>
    <n v="210"/>
    <n v="39"/>
    <n v="8190"/>
    <x v="1"/>
    <x v="1"/>
    <x v="0"/>
  </r>
  <r>
    <s v="A989"/>
    <x v="150"/>
    <x v="2"/>
    <x v="5"/>
    <s v="NN736"/>
    <s v="Name 736"/>
    <x v="2"/>
    <x v="4"/>
    <n v="4000"/>
    <n v="44"/>
    <n v="176000"/>
    <x v="0"/>
    <x v="1"/>
    <x v="0"/>
  </r>
  <r>
    <s v="A990"/>
    <x v="150"/>
    <x v="2"/>
    <x v="5"/>
    <s v="NN737"/>
    <s v="Name 737"/>
    <x v="3"/>
    <x v="5"/>
    <n v="3200"/>
    <n v="44"/>
    <n v="140800"/>
    <x v="1"/>
    <x v="1"/>
    <x v="0"/>
  </r>
  <r>
    <s v="A991"/>
    <x v="150"/>
    <x v="2"/>
    <x v="5"/>
    <s v="NN738"/>
    <s v="Name 738"/>
    <x v="0"/>
    <x v="6"/>
    <n v="2900"/>
    <n v="44"/>
    <n v="127600"/>
    <x v="0"/>
    <x v="1"/>
    <x v="0"/>
  </r>
  <r>
    <s v="A992"/>
    <x v="151"/>
    <x v="3"/>
    <x v="5"/>
    <s v="NN739"/>
    <s v="Name 739"/>
    <x v="2"/>
    <x v="4"/>
    <n v="190"/>
    <n v="42"/>
    <n v="7980"/>
    <x v="1"/>
    <x v="1"/>
    <x v="0"/>
  </r>
  <r>
    <s v="A993"/>
    <x v="151"/>
    <x v="3"/>
    <x v="5"/>
    <s v="NN740"/>
    <s v="Name 740"/>
    <x v="3"/>
    <x v="5"/>
    <n v="4000"/>
    <n v="41"/>
    <n v="164000"/>
    <x v="0"/>
    <x v="1"/>
    <x v="0"/>
  </r>
  <r>
    <s v="A994"/>
    <x v="151"/>
    <x v="3"/>
    <x v="5"/>
    <s v="NN741"/>
    <s v="Name 741"/>
    <x v="0"/>
    <x v="6"/>
    <n v="1500"/>
    <n v="23"/>
    <n v="34500"/>
    <x v="1"/>
    <x v="1"/>
    <x v="0"/>
  </r>
  <r>
    <s v="A995"/>
    <x v="151"/>
    <x v="3"/>
    <x v="5"/>
    <s v="NN719"/>
    <s v="Name 719"/>
    <x v="2"/>
    <x v="4"/>
    <n v="210"/>
    <n v="32"/>
    <n v="6720"/>
    <x v="0"/>
    <x v="1"/>
    <x v="0"/>
  </r>
  <r>
    <s v="A996"/>
    <x v="151"/>
    <x v="3"/>
    <x v="5"/>
    <s v="NN720"/>
    <s v="Name 720"/>
    <x v="3"/>
    <x v="5"/>
    <n v="4000"/>
    <n v="43"/>
    <n v="172000"/>
    <x v="1"/>
    <x v="1"/>
    <x v="0"/>
  </r>
  <r>
    <s v="A997"/>
    <x v="152"/>
    <x v="4"/>
    <x v="5"/>
    <s v="NN721"/>
    <s v="Name 721"/>
    <x v="0"/>
    <x v="6"/>
    <n v="3200"/>
    <n v="34"/>
    <n v="108800"/>
    <x v="0"/>
    <x v="1"/>
    <x v="0"/>
  </r>
  <r>
    <s v="A998"/>
    <x v="152"/>
    <x v="4"/>
    <x v="5"/>
    <s v="NN722"/>
    <s v="Name 722"/>
    <x v="1"/>
    <x v="0"/>
    <n v="2900"/>
    <n v="43"/>
    <n v="124700"/>
    <x v="1"/>
    <x v="1"/>
    <x v="0"/>
  </r>
  <r>
    <s v="A999"/>
    <x v="152"/>
    <x v="4"/>
    <x v="5"/>
    <s v="NN723"/>
    <s v="Name 723"/>
    <x v="2"/>
    <x v="1"/>
    <n v="190"/>
    <n v="34"/>
    <n v="6460"/>
    <x v="0"/>
    <x v="1"/>
    <x v="0"/>
  </r>
  <r>
    <s v="A1000"/>
    <x v="152"/>
    <x v="4"/>
    <x v="5"/>
    <s v="NN724"/>
    <s v="Name 724"/>
    <x v="3"/>
    <x v="2"/>
    <n v="4000"/>
    <n v="54"/>
    <n v="216000"/>
    <x v="1"/>
    <x v="1"/>
    <x v="0"/>
  </r>
  <r>
    <s v="A1001"/>
    <x v="152"/>
    <x v="4"/>
    <x v="5"/>
    <s v="NN725"/>
    <s v="Name 725"/>
    <x v="0"/>
    <x v="3"/>
    <n v="1500"/>
    <n v="32"/>
    <n v="48000"/>
    <x v="0"/>
    <x v="1"/>
    <x v="0"/>
  </r>
  <r>
    <s v="A1002"/>
    <x v="153"/>
    <x v="5"/>
    <x v="5"/>
    <s v="NN726"/>
    <s v="Name 726"/>
    <x v="1"/>
    <x v="4"/>
    <n v="210"/>
    <n v="34"/>
    <n v="7140"/>
    <x v="1"/>
    <x v="1"/>
    <x v="0"/>
  </r>
  <r>
    <s v="A1003"/>
    <x v="153"/>
    <x v="5"/>
    <x v="5"/>
    <s v="NN727"/>
    <s v="Name 727"/>
    <x v="2"/>
    <x v="5"/>
    <n v="4000"/>
    <n v="43"/>
    <n v="172000"/>
    <x v="0"/>
    <x v="1"/>
    <x v="0"/>
  </r>
  <r>
    <s v="A1004"/>
    <x v="153"/>
    <x v="5"/>
    <x v="5"/>
    <s v="NN728"/>
    <s v="Name 728"/>
    <x v="3"/>
    <x v="6"/>
    <n v="3200"/>
    <n v="34"/>
    <n v="108800"/>
    <x v="1"/>
    <x v="1"/>
    <x v="0"/>
  </r>
  <r>
    <s v="A1005"/>
    <x v="153"/>
    <x v="5"/>
    <x v="5"/>
    <s v="NN729"/>
    <s v="Name 729"/>
    <x v="0"/>
    <x v="0"/>
    <n v="2900"/>
    <n v="43"/>
    <n v="124700"/>
    <x v="0"/>
    <x v="1"/>
    <x v="0"/>
  </r>
  <r>
    <s v="A1006"/>
    <x v="153"/>
    <x v="5"/>
    <x v="5"/>
    <s v="NN730"/>
    <s v="Name 730"/>
    <x v="1"/>
    <x v="1"/>
    <n v="190"/>
    <n v="45"/>
    <n v="8550"/>
    <x v="1"/>
    <x v="1"/>
    <x v="0"/>
  </r>
  <r>
    <s v="A1007"/>
    <x v="154"/>
    <x v="6"/>
    <x v="5"/>
    <s v="NN731"/>
    <s v="Name 731"/>
    <x v="2"/>
    <x v="2"/>
    <n v="4000"/>
    <n v="54"/>
    <n v="216000"/>
    <x v="0"/>
    <x v="1"/>
    <x v="0"/>
  </r>
  <r>
    <s v="A1008"/>
    <x v="154"/>
    <x v="6"/>
    <x v="5"/>
    <s v="NN732"/>
    <s v="Name 732"/>
    <x v="3"/>
    <x v="3"/>
    <n v="1500"/>
    <n v="43"/>
    <n v="64500"/>
    <x v="1"/>
    <x v="1"/>
    <x v="0"/>
  </r>
  <r>
    <s v="A1009"/>
    <x v="154"/>
    <x v="6"/>
    <x v="5"/>
    <s v="NN733"/>
    <s v="Name 733"/>
    <x v="0"/>
    <x v="4"/>
    <n v="210"/>
    <n v="32"/>
    <n v="6720"/>
    <x v="0"/>
    <x v="1"/>
    <x v="0"/>
  </r>
  <r>
    <s v="A1010"/>
    <x v="154"/>
    <x v="6"/>
    <x v="5"/>
    <s v="NN734"/>
    <s v="Name 734"/>
    <x v="1"/>
    <x v="5"/>
    <n v="4000"/>
    <n v="23"/>
    <n v="92000"/>
    <x v="1"/>
    <x v="1"/>
    <x v="0"/>
  </r>
  <r>
    <s v="A1011"/>
    <x v="154"/>
    <x v="6"/>
    <x v="5"/>
    <s v="NN735"/>
    <s v="Name 735"/>
    <x v="2"/>
    <x v="6"/>
    <n v="3200"/>
    <n v="34"/>
    <n v="108800"/>
    <x v="0"/>
    <x v="1"/>
    <x v="0"/>
  </r>
  <r>
    <s v="A1012"/>
    <x v="155"/>
    <x v="7"/>
    <x v="5"/>
    <s v="NN736"/>
    <s v="Name 736"/>
    <x v="2"/>
    <x v="4"/>
    <n v="2900"/>
    <n v="45"/>
    <n v="130500"/>
    <x v="1"/>
    <x v="1"/>
    <x v="0"/>
  </r>
  <r>
    <s v="A1013"/>
    <x v="155"/>
    <x v="7"/>
    <x v="5"/>
    <s v="NN737"/>
    <s v="Name 737"/>
    <x v="3"/>
    <x v="5"/>
    <n v="190"/>
    <n v="65"/>
    <n v="12350"/>
    <x v="0"/>
    <x v="1"/>
    <x v="0"/>
  </r>
  <r>
    <s v="A1014"/>
    <x v="155"/>
    <x v="7"/>
    <x v="5"/>
    <s v="NN738"/>
    <s v="Name 738"/>
    <x v="0"/>
    <x v="6"/>
    <n v="4000"/>
    <n v="43"/>
    <n v="172000"/>
    <x v="1"/>
    <x v="1"/>
    <x v="0"/>
  </r>
  <r>
    <s v="A1015"/>
    <x v="155"/>
    <x v="7"/>
    <x v="5"/>
    <s v="NN739"/>
    <s v="Name 739"/>
    <x v="2"/>
    <x v="4"/>
    <n v="1500"/>
    <n v="33"/>
    <n v="49500"/>
    <x v="0"/>
    <x v="1"/>
    <x v="0"/>
  </r>
  <r>
    <s v="A1016"/>
    <x v="155"/>
    <x v="7"/>
    <x v="5"/>
    <s v="NN740"/>
    <s v="Name 740"/>
    <x v="3"/>
    <x v="5"/>
    <n v="210"/>
    <n v="23"/>
    <n v="4830"/>
    <x v="1"/>
    <x v="1"/>
    <x v="0"/>
  </r>
  <r>
    <s v="A1017"/>
    <x v="156"/>
    <x v="8"/>
    <x v="5"/>
    <s v="NN741"/>
    <s v="Name 741"/>
    <x v="0"/>
    <x v="6"/>
    <n v="4000"/>
    <n v="12"/>
    <n v="48000"/>
    <x v="0"/>
    <x v="1"/>
    <x v="0"/>
  </r>
  <r>
    <s v="A1018"/>
    <x v="156"/>
    <x v="8"/>
    <x v="5"/>
    <s v="NN719"/>
    <s v="Name 719"/>
    <x v="2"/>
    <x v="4"/>
    <n v="3200"/>
    <n v="23"/>
    <n v="73600"/>
    <x v="1"/>
    <x v="1"/>
    <x v="0"/>
  </r>
  <r>
    <s v="A1019"/>
    <x v="156"/>
    <x v="8"/>
    <x v="5"/>
    <s v="NN720"/>
    <s v="Name 720"/>
    <x v="3"/>
    <x v="5"/>
    <n v="2900"/>
    <n v="34"/>
    <n v="98600"/>
    <x v="0"/>
    <x v="1"/>
    <x v="0"/>
  </r>
  <r>
    <s v="A1020"/>
    <x v="156"/>
    <x v="8"/>
    <x v="5"/>
    <s v="NN721"/>
    <s v="Name 721"/>
    <x v="0"/>
    <x v="6"/>
    <n v="190"/>
    <n v="43"/>
    <n v="8170"/>
    <x v="1"/>
    <x v="1"/>
    <x v="0"/>
  </r>
  <r>
    <s v="A1021"/>
    <x v="156"/>
    <x v="8"/>
    <x v="5"/>
    <s v="NN722"/>
    <s v="Name 722"/>
    <x v="1"/>
    <x v="0"/>
    <n v="4000"/>
    <n v="32"/>
    <n v="128000"/>
    <x v="0"/>
    <x v="1"/>
    <x v="0"/>
  </r>
  <r>
    <s v="A1022"/>
    <x v="157"/>
    <x v="9"/>
    <x v="5"/>
    <s v="NN723"/>
    <s v="Name 723"/>
    <x v="2"/>
    <x v="1"/>
    <n v="1500"/>
    <n v="45"/>
    <n v="67500"/>
    <x v="1"/>
    <x v="1"/>
    <x v="0"/>
  </r>
  <r>
    <s v="A1023"/>
    <x v="157"/>
    <x v="9"/>
    <x v="5"/>
    <s v="NN724"/>
    <s v="Name 724"/>
    <x v="3"/>
    <x v="2"/>
    <n v="210"/>
    <n v="65"/>
    <n v="13650"/>
    <x v="0"/>
    <x v="1"/>
    <x v="0"/>
  </r>
  <r>
    <s v="A1024"/>
    <x v="157"/>
    <x v="9"/>
    <x v="5"/>
    <s v="NN725"/>
    <s v="Name 725"/>
    <x v="0"/>
    <x v="3"/>
    <n v="4000"/>
    <n v="55"/>
    <n v="220000"/>
    <x v="1"/>
    <x v="1"/>
    <x v="0"/>
  </r>
  <r>
    <s v="A1025"/>
    <x v="157"/>
    <x v="9"/>
    <x v="5"/>
    <s v="NN726"/>
    <s v="Name 726"/>
    <x v="1"/>
    <x v="4"/>
    <n v="3200"/>
    <n v="54"/>
    <n v="172800"/>
    <x v="0"/>
    <x v="1"/>
    <x v="0"/>
  </r>
  <r>
    <s v="A1026"/>
    <x v="157"/>
    <x v="9"/>
    <x v="5"/>
    <s v="NN727"/>
    <s v="Name 727"/>
    <x v="2"/>
    <x v="5"/>
    <n v="2900"/>
    <n v="56"/>
    <n v="162400"/>
    <x v="1"/>
    <x v="1"/>
    <x v="0"/>
  </r>
  <r>
    <s v="A1027"/>
    <x v="158"/>
    <x v="10"/>
    <x v="5"/>
    <s v="NN728"/>
    <s v="Name 728"/>
    <x v="3"/>
    <x v="6"/>
    <n v="190"/>
    <n v="54"/>
    <n v="10260"/>
    <x v="0"/>
    <x v="1"/>
    <x v="0"/>
  </r>
  <r>
    <s v="A1028"/>
    <x v="158"/>
    <x v="10"/>
    <x v="5"/>
    <s v="NN729"/>
    <s v="Name 729"/>
    <x v="0"/>
    <x v="0"/>
    <n v="4000"/>
    <n v="35"/>
    <n v="140000"/>
    <x v="1"/>
    <x v="1"/>
    <x v="0"/>
  </r>
  <r>
    <s v="A1029"/>
    <x v="158"/>
    <x v="10"/>
    <x v="5"/>
    <s v="NN730"/>
    <s v="Name 730"/>
    <x v="1"/>
    <x v="1"/>
    <n v="1500"/>
    <n v="63"/>
    <n v="94500"/>
    <x v="0"/>
    <x v="1"/>
    <x v="0"/>
  </r>
  <r>
    <s v="A1030"/>
    <x v="158"/>
    <x v="10"/>
    <x v="5"/>
    <s v="NN731"/>
    <s v="Name 731"/>
    <x v="2"/>
    <x v="2"/>
    <n v="210"/>
    <n v="34"/>
    <n v="7140"/>
    <x v="1"/>
    <x v="1"/>
    <x v="0"/>
  </r>
  <r>
    <s v="A1031"/>
    <x v="158"/>
    <x v="10"/>
    <x v="5"/>
    <s v="NN732"/>
    <s v="Name 732"/>
    <x v="3"/>
    <x v="3"/>
    <n v="4000"/>
    <n v="54"/>
    <n v="216000"/>
    <x v="0"/>
    <x v="1"/>
    <x v="0"/>
  </r>
  <r>
    <s v="A1032"/>
    <x v="159"/>
    <x v="11"/>
    <x v="5"/>
    <s v="NN733"/>
    <s v="Name 733"/>
    <x v="0"/>
    <x v="4"/>
    <n v="3200"/>
    <n v="45"/>
    <n v="144000"/>
    <x v="1"/>
    <x v="1"/>
    <x v="0"/>
  </r>
  <r>
    <s v="A1033"/>
    <x v="159"/>
    <x v="11"/>
    <x v="5"/>
    <s v="NN734"/>
    <s v="Name 734"/>
    <x v="1"/>
    <x v="5"/>
    <n v="2900"/>
    <n v="56"/>
    <n v="162400"/>
    <x v="0"/>
    <x v="1"/>
    <x v="0"/>
  </r>
  <r>
    <s v="A1034"/>
    <x v="159"/>
    <x v="11"/>
    <x v="5"/>
    <s v="NN735"/>
    <s v="Name 735"/>
    <x v="2"/>
    <x v="6"/>
    <n v="190"/>
    <n v="65"/>
    <n v="12350"/>
    <x v="1"/>
    <x v="1"/>
    <x v="0"/>
  </r>
  <r>
    <s v="A1035"/>
    <x v="159"/>
    <x v="11"/>
    <x v="5"/>
    <s v="NN736"/>
    <s v="Name 736"/>
    <x v="2"/>
    <x v="4"/>
    <n v="4000"/>
    <n v="65"/>
    <n v="260000"/>
    <x v="0"/>
    <x v="1"/>
    <x v="0"/>
  </r>
  <r>
    <s v="A1036"/>
    <x v="159"/>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65B64A-4C6D-4532-8829-8983FF614F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04E50-4E4E-409F-8366-6895AD3474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61E0D-5985-49A7-8701-C1014334A78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44" firstHeaderRow="1" firstDataRow="1" firstDataCol="1" rowPageCount="1" colPageCount="1"/>
  <pivotFields count="1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axis="axisPage" multipleItemSelectionAllowed="1" showAll="0">
      <items count="3">
        <item h="1"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1">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60"/>
    </i>
    <i>
      <x v="61"/>
    </i>
    <i>
      <x v="62"/>
    </i>
    <i>
      <x v="63"/>
    </i>
    <i>
      <x v="64"/>
    </i>
    <i>
      <x v="65"/>
    </i>
    <i>
      <x v="66"/>
    </i>
    <i>
      <x v="67"/>
    </i>
    <i>
      <x v="68"/>
    </i>
    <i>
      <x v="69"/>
    </i>
    <i>
      <x v="70"/>
    </i>
    <i>
      <x v="71"/>
    </i>
    <i t="grand">
      <x/>
    </i>
  </rowItems>
  <colItems count="1">
    <i/>
  </colItems>
  <pageFields count="1">
    <pageField fld="12" hier="-1"/>
  </pageFields>
  <dataFields count="1">
    <dataField name="Sum of Qty"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6774F2-616F-4CA8-BB43-128D0A3FF60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5:T10" firstHeaderRow="1" firstDataRow="1" firstDataCol="1"/>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5">
    <i>
      <x v="3"/>
    </i>
    <i>
      <x/>
    </i>
    <i>
      <x v="2"/>
    </i>
    <i>
      <x v="1"/>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AF610E-FB18-491D-905E-3D82B6E1B9C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6" firstHeaderRow="1" firstDataRow="1" firstDataCol="1"/>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A19F29-84B4-45B1-81F8-0F23CE71ACB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5:Q33" firstHeaderRow="1" firstDataRow="1" firstDataCol="1" rowPageCount="1" colPageCount="1"/>
  <pivotFields count="15">
    <pivotField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axis="axisPage" multipleItemSelectionAllowed="1"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8">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pageFields count="1">
    <pageField fld="13" hier="-1"/>
  </pageFields>
  <dataFields count="1">
    <dataField name="Sum of Qty"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8C8790-73FD-4490-84FE-6D1232E8051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28B3BE-990E-4F47-9C05-D6D3D01AD12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V5:W13" firstHeaderRow="1" firstDataRow="1" firstDataCol="1"/>
  <pivotFields count="15">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7">
        <item x="3"/>
        <item x="4"/>
        <item x="5"/>
        <item x="0"/>
        <item x="1"/>
        <item x="2"/>
        <item t="default"/>
      </items>
    </pivotField>
    <pivotField showAll="0"/>
    <pivotField showAll="0"/>
    <pivotField showAll="0">
      <items count="5">
        <item x="0"/>
        <item x="3"/>
        <item x="2"/>
        <item x="1"/>
        <item t="default"/>
      </items>
    </pivotField>
    <pivotField axis="axisRow" showAll="0" sortType="de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numFmtId="1" showAll="0"/>
    <pivotField dataField="1" numFmtId="2"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v="6"/>
    </i>
    <i>
      <x v="1"/>
    </i>
    <i>
      <x/>
    </i>
    <i>
      <x v="4"/>
    </i>
    <i>
      <x v="2"/>
    </i>
    <i>
      <x v="5"/>
    </i>
    <i>
      <x v="3"/>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1" xr10:uid="{303410BE-5087-4E96-AAA2-F7EDCD7C4483}" sourceName="Day">
  <pivotTables>
    <pivotTable tabId="6" name="PivotTable12"/>
  </pivotTables>
  <data>
    <tabular pivotCacheId="568503363">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394692FB-FF89-4C79-B670-C0B19F8A031E}" sourceName="Month">
  <pivotTables>
    <pivotTable tabId="6" name="PivotTable12"/>
  </pivotTables>
  <data>
    <tabular pivotCacheId="568503363">
      <items count="6">
        <i x="3" s="1"/>
        <i x="4" s="1"/>
        <i x="5"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9D6C62C2-2BF2-4613-8F41-1045EB12C6BB}" sourceName="Product">
  <pivotTables>
    <pivotTable tabId="6" name="PivotTable12"/>
    <pivotTable tabId="6" name="PivotTable1"/>
    <pivotTable tabId="6" name="PivotTable2"/>
    <pivotTable tabId="6" name="PivotTable3"/>
    <pivotTable tabId="6" name="PivotTable4"/>
    <pivotTable tabId="6" name="PivotTable5"/>
    <pivotTable tabId="6" name="PivotTable8"/>
  </pivotTables>
  <data>
    <tabular pivotCacheId="568503363">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81D82685-D072-41CA-8BFE-647749FDE5D1}" cache="Slicer_Day1" caption="Day" startItem="12" columnCount="3" style="SlicerStyleLightsan" lockedPosition="1" rowHeight="241300"/>
  <slicer name="Month" xr10:uid="{2C3D7160-194F-4016-8744-724B71F5E92E}" cache="Slicer_Month1" caption="Month" columnCount="3" style="SlicerStyleLightsan" lockedPosition="1" rowHeight="288000"/>
  <slicer name="Product" xr10:uid="{7A66D2EA-E40C-4471-90AF-26969A5A3C1D}" cache="Slicer_Product1" caption="Product" style="SlicerStyleLightsan"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16C329-5924-40E5-BB0F-EA0D6FCAFE76}" name="Table1" displayName="Table1" ref="A1:N1037" totalsRowShown="0">
  <autoFilter ref="A1:N1037" xr:uid="{A716C329-5924-40E5-BB0F-EA0D6FCAFE76}"/>
  <tableColumns count="14">
    <tableColumn id="1" xr3:uid="{A462EDC4-4DB3-42CA-B546-CF742D6F1C24}" name="Order id"/>
    <tableColumn id="2" xr3:uid="{041E8DEC-BCE3-4EA0-84C2-FB0940BEE43D}" name="Order Date" dataDxfId="0"/>
    <tableColumn id="3" xr3:uid="{7D6ECD85-722E-4488-B06E-19F58CEA3D18}" name="Day"/>
    <tableColumn id="4" xr3:uid="{2383CA41-038C-4FCD-BD12-4B2AA9C0F877}" name="Month"/>
    <tableColumn id="5" xr3:uid="{08728676-E407-4D47-9AC5-D3557CBF95BA}" name="Cust ID"/>
    <tableColumn id="6" xr3:uid="{1351BE58-1369-430C-B093-897AD9698ABC}" name="Cust Name"/>
    <tableColumn id="7" xr3:uid="{4DD2CA74-D931-481C-A6E1-02D81361CD6F}" name="Seller"/>
    <tableColumn id="8" xr3:uid="{B432DD30-3F3B-403B-8843-78E5A4C7DC88}" name="Product"/>
    <tableColumn id="9" xr3:uid="{2EBAAC3C-E2A7-40C4-96FA-12761F7B072D}" name="Price"/>
    <tableColumn id="10" xr3:uid="{D6BAD2CE-D597-4952-B5B8-0AB281872B5D}" name="Qty"/>
    <tableColumn id="11" xr3:uid="{CB1DFFC1-569A-4631-81D0-4B2D24F1CE1C}" name="Amount"/>
    <tableColumn id="12" xr3:uid="{EDBFDA62-8D7A-43F6-A124-E1DE7BB1D3C1}" name="Payment Mode"/>
    <tableColumn id="13" xr3:uid="{64E7DB70-91BB-403B-BCEE-5325FEAF41B7}" name="Last 28 Days"/>
    <tableColumn id="14" xr3:uid="{9DEA0F09-CB03-492B-A9D5-8D6C617ECD26}" name="Previous 28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0E539-36ED-41CF-B26C-16B374E5EB54}">
  <sheetPr codeName="Sheet1"/>
  <dimension ref="A1:N1037"/>
  <sheetViews>
    <sheetView zoomScale="72" workbookViewId="0">
      <selection activeCell="C28" sqref="C28"/>
    </sheetView>
  </sheetViews>
  <sheetFormatPr defaultRowHeight="14.5" x14ac:dyDescent="0.35"/>
  <cols>
    <col min="1" max="1" width="9.7265625" customWidth="1"/>
    <col min="2" max="2" width="12.1796875" customWidth="1"/>
    <col min="5" max="5" width="8.81640625" customWidth="1"/>
    <col min="6" max="6" width="11.90625" customWidth="1"/>
    <col min="7" max="7" width="14.90625" customWidth="1"/>
    <col min="8" max="8" width="12.08984375" customWidth="1"/>
    <col min="11" max="11" width="9.6328125" customWidth="1"/>
    <col min="12" max="12" width="15.6328125" customWidth="1"/>
    <col min="13" max="13" width="13.08984375" customWidth="1"/>
    <col min="14" max="14" width="16.90625" customWidth="1"/>
  </cols>
  <sheetData>
    <row r="1" spans="1:14" x14ac:dyDescent="0.35">
      <c r="A1" t="s">
        <v>19</v>
      </c>
      <c r="B1" t="s">
        <v>20</v>
      </c>
      <c r="C1" t="s">
        <v>21</v>
      </c>
      <c r="D1" t="s">
        <v>22</v>
      </c>
      <c r="E1" t="s">
        <v>23</v>
      </c>
      <c r="F1" t="s">
        <v>24</v>
      </c>
      <c r="G1" t="s">
        <v>25</v>
      </c>
      <c r="H1" t="s">
        <v>26</v>
      </c>
      <c r="I1" t="s">
        <v>27</v>
      </c>
      <c r="J1" t="s">
        <v>28</v>
      </c>
      <c r="K1" t="s">
        <v>29</v>
      </c>
      <c r="L1" t="s">
        <v>30</v>
      </c>
      <c r="M1" t="s">
        <v>0</v>
      </c>
      <c r="N1" t="s">
        <v>2</v>
      </c>
    </row>
    <row r="2" spans="1:14" x14ac:dyDescent="0.35">
      <c r="A2" t="s">
        <v>31</v>
      </c>
      <c r="B2" s="8">
        <v>44835</v>
      </c>
      <c r="C2">
        <v>1</v>
      </c>
      <c r="D2" t="s">
        <v>2551</v>
      </c>
      <c r="E2" t="s">
        <v>32</v>
      </c>
      <c r="F2" t="s">
        <v>33</v>
      </c>
      <c r="G2" t="s">
        <v>11</v>
      </c>
      <c r="H2" t="s">
        <v>16</v>
      </c>
      <c r="I2">
        <v>210</v>
      </c>
      <c r="J2">
        <v>2</v>
      </c>
      <c r="K2">
        <v>420</v>
      </c>
      <c r="L2" t="s">
        <v>9</v>
      </c>
      <c r="M2" t="b">
        <v>0</v>
      </c>
      <c r="N2" t="b">
        <v>0</v>
      </c>
    </row>
    <row r="3" spans="1:14" x14ac:dyDescent="0.35">
      <c r="A3" t="s">
        <v>34</v>
      </c>
      <c r="B3" s="8">
        <v>44835</v>
      </c>
      <c r="C3">
        <v>1</v>
      </c>
      <c r="D3" t="s">
        <v>2551</v>
      </c>
      <c r="E3" t="s">
        <v>35</v>
      </c>
      <c r="F3" t="s">
        <v>36</v>
      </c>
      <c r="G3" t="s">
        <v>37</v>
      </c>
      <c r="H3" t="s">
        <v>13</v>
      </c>
      <c r="I3">
        <v>4000</v>
      </c>
      <c r="J3">
        <v>3</v>
      </c>
      <c r="K3">
        <v>12000</v>
      </c>
      <c r="L3" t="s">
        <v>6</v>
      </c>
      <c r="M3" t="b">
        <v>0</v>
      </c>
      <c r="N3" t="b">
        <v>0</v>
      </c>
    </row>
    <row r="4" spans="1:14" x14ac:dyDescent="0.35">
      <c r="A4" t="s">
        <v>38</v>
      </c>
      <c r="B4" s="8">
        <v>44835</v>
      </c>
      <c r="C4">
        <v>1</v>
      </c>
      <c r="D4" t="s">
        <v>2551</v>
      </c>
      <c r="E4" t="s">
        <v>39</v>
      </c>
      <c r="F4" t="s">
        <v>40</v>
      </c>
      <c r="G4" t="s">
        <v>14</v>
      </c>
      <c r="H4" t="s">
        <v>17</v>
      </c>
      <c r="I4">
        <v>3200</v>
      </c>
      <c r="J4">
        <v>5</v>
      </c>
      <c r="K4">
        <v>16000</v>
      </c>
      <c r="L4" t="s">
        <v>9</v>
      </c>
      <c r="M4" t="b">
        <v>0</v>
      </c>
      <c r="N4" t="b">
        <v>0</v>
      </c>
    </row>
    <row r="5" spans="1:14" x14ac:dyDescent="0.35">
      <c r="A5" t="s">
        <v>41</v>
      </c>
      <c r="B5" s="8">
        <v>44835</v>
      </c>
      <c r="C5">
        <v>1</v>
      </c>
      <c r="D5" t="s">
        <v>2551</v>
      </c>
      <c r="E5" t="s">
        <v>42</v>
      </c>
      <c r="F5" t="s">
        <v>43</v>
      </c>
      <c r="G5" t="s">
        <v>8</v>
      </c>
      <c r="H5" t="s">
        <v>18</v>
      </c>
      <c r="I5">
        <v>2900</v>
      </c>
      <c r="J5">
        <v>3</v>
      </c>
      <c r="K5">
        <v>8700</v>
      </c>
      <c r="L5" t="s">
        <v>6</v>
      </c>
      <c r="M5" t="b">
        <v>0</v>
      </c>
      <c r="N5" t="b">
        <v>0</v>
      </c>
    </row>
    <row r="6" spans="1:14" x14ac:dyDescent="0.35">
      <c r="A6" t="s">
        <v>44</v>
      </c>
      <c r="B6" s="8">
        <v>44835</v>
      </c>
      <c r="C6">
        <v>1</v>
      </c>
      <c r="D6" t="s">
        <v>2551</v>
      </c>
      <c r="E6" t="s">
        <v>45</v>
      </c>
      <c r="F6" t="s">
        <v>46</v>
      </c>
      <c r="G6" t="s">
        <v>11</v>
      </c>
      <c r="H6" t="s">
        <v>10</v>
      </c>
      <c r="I6">
        <v>190</v>
      </c>
      <c r="J6">
        <v>1</v>
      </c>
      <c r="K6">
        <v>190</v>
      </c>
      <c r="L6" t="s">
        <v>9</v>
      </c>
      <c r="M6" t="b">
        <v>0</v>
      </c>
      <c r="N6" t="b">
        <v>0</v>
      </c>
    </row>
    <row r="7" spans="1:14" x14ac:dyDescent="0.35">
      <c r="A7" t="s">
        <v>47</v>
      </c>
      <c r="B7" s="8">
        <v>44835</v>
      </c>
      <c r="C7">
        <v>1</v>
      </c>
      <c r="D7" t="s">
        <v>2551</v>
      </c>
      <c r="E7" t="s">
        <v>48</v>
      </c>
      <c r="F7" t="s">
        <v>49</v>
      </c>
      <c r="G7" t="s">
        <v>37</v>
      </c>
      <c r="H7" t="s">
        <v>15</v>
      </c>
      <c r="I7">
        <v>4000</v>
      </c>
      <c r="J7">
        <v>2</v>
      </c>
      <c r="K7">
        <v>8000</v>
      </c>
      <c r="L7" t="s">
        <v>6</v>
      </c>
      <c r="M7" t="b">
        <v>0</v>
      </c>
      <c r="N7" t="b">
        <v>0</v>
      </c>
    </row>
    <row r="8" spans="1:14" x14ac:dyDescent="0.35">
      <c r="A8" t="s">
        <v>50</v>
      </c>
      <c r="B8" s="8">
        <v>44835</v>
      </c>
      <c r="C8">
        <v>1</v>
      </c>
      <c r="D8" t="s">
        <v>2551</v>
      </c>
      <c r="E8" t="s">
        <v>51</v>
      </c>
      <c r="F8" t="s">
        <v>52</v>
      </c>
      <c r="G8" t="s">
        <v>14</v>
      </c>
      <c r="H8" t="s">
        <v>7</v>
      </c>
      <c r="I8">
        <v>1500</v>
      </c>
      <c r="J8">
        <v>3</v>
      </c>
      <c r="K8">
        <v>4500</v>
      </c>
      <c r="L8" t="s">
        <v>9</v>
      </c>
      <c r="M8" t="b">
        <v>0</v>
      </c>
      <c r="N8" t="b">
        <v>0</v>
      </c>
    </row>
    <row r="9" spans="1:14" x14ac:dyDescent="0.35">
      <c r="A9" t="s">
        <v>53</v>
      </c>
      <c r="B9" s="8">
        <v>44836</v>
      </c>
      <c r="C9">
        <v>2</v>
      </c>
      <c r="D9" t="s">
        <v>2551</v>
      </c>
      <c r="E9" t="s">
        <v>54</v>
      </c>
      <c r="F9" t="s">
        <v>55</v>
      </c>
      <c r="G9" t="s">
        <v>8</v>
      </c>
      <c r="H9" t="s">
        <v>16</v>
      </c>
      <c r="I9">
        <v>210</v>
      </c>
      <c r="J9">
        <v>7</v>
      </c>
      <c r="K9">
        <v>1470</v>
      </c>
      <c r="L9" t="s">
        <v>6</v>
      </c>
      <c r="M9" t="b">
        <v>0</v>
      </c>
      <c r="N9" t="b">
        <v>0</v>
      </c>
    </row>
    <row r="10" spans="1:14" x14ac:dyDescent="0.35">
      <c r="A10" t="s">
        <v>56</v>
      </c>
      <c r="B10" s="8">
        <v>44836</v>
      </c>
      <c r="C10">
        <v>2</v>
      </c>
      <c r="D10" t="s">
        <v>2551</v>
      </c>
      <c r="E10" t="s">
        <v>57</v>
      </c>
      <c r="F10" t="s">
        <v>58</v>
      </c>
      <c r="G10" t="s">
        <v>11</v>
      </c>
      <c r="H10" t="s">
        <v>13</v>
      </c>
      <c r="I10">
        <v>4000</v>
      </c>
      <c r="J10">
        <v>6</v>
      </c>
      <c r="K10">
        <v>24000</v>
      </c>
      <c r="L10" t="s">
        <v>9</v>
      </c>
      <c r="M10" t="b">
        <v>0</v>
      </c>
      <c r="N10" t="b">
        <v>0</v>
      </c>
    </row>
    <row r="11" spans="1:14" x14ac:dyDescent="0.35">
      <c r="A11" t="s">
        <v>59</v>
      </c>
      <c r="B11" s="8">
        <v>44836</v>
      </c>
      <c r="C11">
        <v>2</v>
      </c>
      <c r="D11" t="s">
        <v>2551</v>
      </c>
      <c r="E11" t="s">
        <v>60</v>
      </c>
      <c r="F11" t="s">
        <v>61</v>
      </c>
      <c r="G11" t="s">
        <v>37</v>
      </c>
      <c r="H11" t="s">
        <v>17</v>
      </c>
      <c r="I11">
        <v>3200</v>
      </c>
      <c r="J11">
        <v>1</v>
      </c>
      <c r="K11">
        <v>3200</v>
      </c>
      <c r="L11" t="s">
        <v>6</v>
      </c>
      <c r="M11" t="b">
        <v>0</v>
      </c>
      <c r="N11" t="b">
        <v>0</v>
      </c>
    </row>
    <row r="12" spans="1:14" x14ac:dyDescent="0.35">
      <c r="A12" t="s">
        <v>62</v>
      </c>
      <c r="B12" s="8">
        <v>44836</v>
      </c>
      <c r="C12">
        <v>2</v>
      </c>
      <c r="D12" t="s">
        <v>2551</v>
      </c>
      <c r="E12" t="s">
        <v>63</v>
      </c>
      <c r="F12" t="s">
        <v>64</v>
      </c>
      <c r="G12" t="s">
        <v>14</v>
      </c>
      <c r="H12" t="s">
        <v>18</v>
      </c>
      <c r="I12">
        <v>2900</v>
      </c>
      <c r="J12">
        <v>3</v>
      </c>
      <c r="K12">
        <v>8700</v>
      </c>
      <c r="L12" t="s">
        <v>9</v>
      </c>
      <c r="M12" t="b">
        <v>0</v>
      </c>
      <c r="N12" t="b">
        <v>0</v>
      </c>
    </row>
    <row r="13" spans="1:14" x14ac:dyDescent="0.35">
      <c r="A13" t="s">
        <v>65</v>
      </c>
      <c r="B13" s="8">
        <v>44836</v>
      </c>
      <c r="C13">
        <v>2</v>
      </c>
      <c r="D13" t="s">
        <v>2551</v>
      </c>
      <c r="E13" t="s">
        <v>66</v>
      </c>
      <c r="F13" t="s">
        <v>67</v>
      </c>
      <c r="G13" t="s">
        <v>8</v>
      </c>
      <c r="H13" t="s">
        <v>10</v>
      </c>
      <c r="I13">
        <v>190</v>
      </c>
      <c r="J13">
        <v>4</v>
      </c>
      <c r="K13">
        <v>760</v>
      </c>
      <c r="L13" t="s">
        <v>6</v>
      </c>
      <c r="M13" t="b">
        <v>0</v>
      </c>
      <c r="N13" t="b">
        <v>0</v>
      </c>
    </row>
    <row r="14" spans="1:14" x14ac:dyDescent="0.35">
      <c r="A14" t="s">
        <v>68</v>
      </c>
      <c r="B14" s="8">
        <v>44836</v>
      </c>
      <c r="C14">
        <v>2</v>
      </c>
      <c r="D14" t="s">
        <v>2551</v>
      </c>
      <c r="E14" t="s">
        <v>69</v>
      </c>
      <c r="F14" t="s">
        <v>70</v>
      </c>
      <c r="G14" t="s">
        <v>11</v>
      </c>
      <c r="H14" t="s">
        <v>15</v>
      </c>
      <c r="I14">
        <v>4000</v>
      </c>
      <c r="J14">
        <v>2</v>
      </c>
      <c r="K14">
        <v>8000</v>
      </c>
      <c r="L14" t="s">
        <v>9</v>
      </c>
      <c r="M14" t="b">
        <v>0</v>
      </c>
      <c r="N14" t="b">
        <v>0</v>
      </c>
    </row>
    <row r="15" spans="1:14" x14ac:dyDescent="0.35">
      <c r="A15" t="s">
        <v>71</v>
      </c>
      <c r="B15" s="8">
        <v>44836</v>
      </c>
      <c r="C15">
        <v>2</v>
      </c>
      <c r="D15" t="s">
        <v>2551</v>
      </c>
      <c r="E15" t="s">
        <v>72</v>
      </c>
      <c r="F15" t="s">
        <v>73</v>
      </c>
      <c r="G15" t="s">
        <v>37</v>
      </c>
      <c r="H15" t="s">
        <v>7</v>
      </c>
      <c r="I15">
        <v>1500</v>
      </c>
      <c r="J15">
        <v>3</v>
      </c>
      <c r="K15">
        <v>4500</v>
      </c>
      <c r="L15" t="s">
        <v>6</v>
      </c>
      <c r="M15" t="b">
        <v>0</v>
      </c>
      <c r="N15" t="b">
        <v>0</v>
      </c>
    </row>
    <row r="16" spans="1:14" x14ac:dyDescent="0.35">
      <c r="A16" t="s">
        <v>74</v>
      </c>
      <c r="B16" s="8">
        <v>44837</v>
      </c>
      <c r="C16">
        <v>3</v>
      </c>
      <c r="D16" t="s">
        <v>2551</v>
      </c>
      <c r="E16" t="s">
        <v>75</v>
      </c>
      <c r="F16" t="s">
        <v>76</v>
      </c>
      <c r="G16" t="s">
        <v>14</v>
      </c>
      <c r="H16" t="s">
        <v>16</v>
      </c>
      <c r="I16">
        <v>210</v>
      </c>
      <c r="J16">
        <v>4</v>
      </c>
      <c r="K16">
        <v>840</v>
      </c>
      <c r="L16" t="s">
        <v>9</v>
      </c>
      <c r="M16" t="b">
        <v>0</v>
      </c>
      <c r="N16" t="b">
        <v>0</v>
      </c>
    </row>
    <row r="17" spans="1:14" x14ac:dyDescent="0.35">
      <c r="A17" t="s">
        <v>77</v>
      </c>
      <c r="B17" s="8">
        <v>44837</v>
      </c>
      <c r="C17">
        <v>3</v>
      </c>
      <c r="D17" t="s">
        <v>2551</v>
      </c>
      <c r="E17" t="s">
        <v>78</v>
      </c>
      <c r="F17" t="s">
        <v>79</v>
      </c>
      <c r="G17" t="s">
        <v>8</v>
      </c>
      <c r="H17" t="s">
        <v>13</v>
      </c>
      <c r="I17">
        <v>4000</v>
      </c>
      <c r="J17">
        <v>5</v>
      </c>
      <c r="K17">
        <v>20000</v>
      </c>
      <c r="L17" t="s">
        <v>6</v>
      </c>
      <c r="M17" t="b">
        <v>0</v>
      </c>
      <c r="N17" t="b">
        <v>0</v>
      </c>
    </row>
    <row r="18" spans="1:14" x14ac:dyDescent="0.35">
      <c r="A18" t="s">
        <v>80</v>
      </c>
      <c r="B18" s="8">
        <v>44837</v>
      </c>
      <c r="C18">
        <v>3</v>
      </c>
      <c r="D18" t="s">
        <v>2551</v>
      </c>
      <c r="E18" t="s">
        <v>81</v>
      </c>
      <c r="F18" t="s">
        <v>82</v>
      </c>
      <c r="G18" t="s">
        <v>11</v>
      </c>
      <c r="H18" t="s">
        <v>17</v>
      </c>
      <c r="I18">
        <v>3200</v>
      </c>
      <c r="J18">
        <v>6</v>
      </c>
      <c r="K18">
        <v>19200</v>
      </c>
      <c r="L18" t="s">
        <v>9</v>
      </c>
      <c r="M18" t="b">
        <v>0</v>
      </c>
      <c r="N18" t="b">
        <v>0</v>
      </c>
    </row>
    <row r="19" spans="1:14" x14ac:dyDescent="0.35">
      <c r="A19" t="s">
        <v>83</v>
      </c>
      <c r="B19" s="8">
        <v>44837</v>
      </c>
      <c r="C19">
        <v>3</v>
      </c>
      <c r="D19" t="s">
        <v>2551</v>
      </c>
      <c r="E19" t="s">
        <v>84</v>
      </c>
      <c r="F19" t="s">
        <v>85</v>
      </c>
      <c r="G19" t="s">
        <v>37</v>
      </c>
      <c r="H19" t="s">
        <v>18</v>
      </c>
      <c r="I19">
        <v>2900</v>
      </c>
      <c r="J19">
        <v>5</v>
      </c>
      <c r="K19">
        <v>14500</v>
      </c>
      <c r="L19" t="s">
        <v>6</v>
      </c>
      <c r="M19" t="b">
        <v>0</v>
      </c>
      <c r="N19" t="b">
        <v>0</v>
      </c>
    </row>
    <row r="20" spans="1:14" x14ac:dyDescent="0.35">
      <c r="A20" t="s">
        <v>86</v>
      </c>
      <c r="B20" s="8">
        <v>44837</v>
      </c>
      <c r="C20">
        <v>3</v>
      </c>
      <c r="D20" t="s">
        <v>2551</v>
      </c>
      <c r="E20" t="s">
        <v>87</v>
      </c>
      <c r="F20" t="s">
        <v>88</v>
      </c>
      <c r="G20" t="s">
        <v>14</v>
      </c>
      <c r="H20" t="s">
        <v>10</v>
      </c>
      <c r="I20">
        <v>190</v>
      </c>
      <c r="J20">
        <v>4</v>
      </c>
      <c r="K20">
        <v>760</v>
      </c>
      <c r="L20" t="s">
        <v>9</v>
      </c>
      <c r="M20" t="b">
        <v>0</v>
      </c>
      <c r="N20" t="b">
        <v>0</v>
      </c>
    </row>
    <row r="21" spans="1:14" x14ac:dyDescent="0.35">
      <c r="A21" t="s">
        <v>89</v>
      </c>
      <c r="B21" s="8">
        <v>44837</v>
      </c>
      <c r="C21">
        <v>3</v>
      </c>
      <c r="D21" t="s">
        <v>2551</v>
      </c>
      <c r="E21" t="s">
        <v>90</v>
      </c>
      <c r="F21" t="s">
        <v>91</v>
      </c>
      <c r="G21" t="s">
        <v>8</v>
      </c>
      <c r="H21" t="s">
        <v>15</v>
      </c>
      <c r="I21">
        <v>4000</v>
      </c>
      <c r="J21">
        <v>10</v>
      </c>
      <c r="K21">
        <v>40000</v>
      </c>
      <c r="L21" t="s">
        <v>6</v>
      </c>
      <c r="M21" t="b">
        <v>0</v>
      </c>
      <c r="N21" t="b">
        <v>0</v>
      </c>
    </row>
    <row r="22" spans="1:14" x14ac:dyDescent="0.35">
      <c r="A22" t="s">
        <v>92</v>
      </c>
      <c r="B22" s="8">
        <v>44837</v>
      </c>
      <c r="C22">
        <v>3</v>
      </c>
      <c r="D22" t="s">
        <v>2551</v>
      </c>
      <c r="E22" t="s">
        <v>93</v>
      </c>
      <c r="F22" t="s">
        <v>94</v>
      </c>
      <c r="G22" t="s">
        <v>11</v>
      </c>
      <c r="H22" t="s">
        <v>7</v>
      </c>
      <c r="I22">
        <v>1500</v>
      </c>
      <c r="J22">
        <v>3</v>
      </c>
      <c r="K22">
        <v>4500</v>
      </c>
      <c r="L22" t="s">
        <v>9</v>
      </c>
      <c r="M22" t="b">
        <v>0</v>
      </c>
      <c r="N22" t="b">
        <v>0</v>
      </c>
    </row>
    <row r="23" spans="1:14" x14ac:dyDescent="0.35">
      <c r="A23" t="s">
        <v>95</v>
      </c>
      <c r="B23" s="8">
        <v>44838</v>
      </c>
      <c r="C23">
        <v>4</v>
      </c>
      <c r="D23" t="s">
        <v>2551</v>
      </c>
      <c r="E23" t="s">
        <v>96</v>
      </c>
      <c r="F23" t="s">
        <v>97</v>
      </c>
      <c r="G23" t="s">
        <v>37</v>
      </c>
      <c r="H23" t="s">
        <v>16</v>
      </c>
      <c r="I23">
        <v>210</v>
      </c>
      <c r="J23">
        <v>4</v>
      </c>
      <c r="K23">
        <v>840</v>
      </c>
      <c r="L23" t="s">
        <v>6</v>
      </c>
      <c r="M23" t="b">
        <v>0</v>
      </c>
      <c r="N23" t="b">
        <v>0</v>
      </c>
    </row>
    <row r="24" spans="1:14" x14ac:dyDescent="0.35">
      <c r="A24" t="s">
        <v>98</v>
      </c>
      <c r="B24" s="8">
        <v>44838</v>
      </c>
      <c r="C24">
        <v>4</v>
      </c>
      <c r="D24" t="s">
        <v>2551</v>
      </c>
      <c r="E24" t="s">
        <v>99</v>
      </c>
      <c r="F24" t="s">
        <v>100</v>
      </c>
      <c r="G24" t="s">
        <v>14</v>
      </c>
      <c r="H24" t="s">
        <v>13</v>
      </c>
      <c r="I24">
        <v>4000</v>
      </c>
      <c r="J24">
        <v>5</v>
      </c>
      <c r="K24">
        <v>20000</v>
      </c>
      <c r="L24" t="s">
        <v>9</v>
      </c>
      <c r="M24" t="b">
        <v>0</v>
      </c>
      <c r="N24" t="b">
        <v>0</v>
      </c>
    </row>
    <row r="25" spans="1:14" x14ac:dyDescent="0.35">
      <c r="A25" t="s">
        <v>101</v>
      </c>
      <c r="B25" s="8">
        <v>44838</v>
      </c>
      <c r="C25">
        <v>4</v>
      </c>
      <c r="D25" t="s">
        <v>2551</v>
      </c>
      <c r="E25" t="s">
        <v>102</v>
      </c>
      <c r="F25" t="s">
        <v>103</v>
      </c>
      <c r="G25" t="s">
        <v>8</v>
      </c>
      <c r="H25" t="s">
        <v>17</v>
      </c>
      <c r="I25">
        <v>3200</v>
      </c>
      <c r="J25">
        <v>6</v>
      </c>
      <c r="K25">
        <v>19200</v>
      </c>
      <c r="L25" t="s">
        <v>6</v>
      </c>
      <c r="M25" t="b">
        <v>0</v>
      </c>
      <c r="N25" t="b">
        <v>0</v>
      </c>
    </row>
    <row r="26" spans="1:14" x14ac:dyDescent="0.35">
      <c r="A26" t="s">
        <v>104</v>
      </c>
      <c r="B26" s="8">
        <v>44838</v>
      </c>
      <c r="C26">
        <v>4</v>
      </c>
      <c r="D26" t="s">
        <v>2551</v>
      </c>
      <c r="E26" t="s">
        <v>105</v>
      </c>
      <c r="F26" t="s">
        <v>106</v>
      </c>
      <c r="G26" t="s">
        <v>11</v>
      </c>
      <c r="H26" t="s">
        <v>18</v>
      </c>
      <c r="I26">
        <v>2900</v>
      </c>
      <c r="J26">
        <v>5</v>
      </c>
      <c r="K26">
        <v>14500</v>
      </c>
      <c r="L26" t="s">
        <v>9</v>
      </c>
      <c r="M26" t="b">
        <v>0</v>
      </c>
      <c r="N26" t="b">
        <v>0</v>
      </c>
    </row>
    <row r="27" spans="1:14" x14ac:dyDescent="0.35">
      <c r="A27" t="s">
        <v>107</v>
      </c>
      <c r="B27" s="8">
        <v>44838</v>
      </c>
      <c r="C27">
        <v>4</v>
      </c>
      <c r="D27" t="s">
        <v>2551</v>
      </c>
      <c r="E27" t="s">
        <v>108</v>
      </c>
      <c r="F27" t="s">
        <v>109</v>
      </c>
      <c r="G27" t="s">
        <v>37</v>
      </c>
      <c r="H27" t="s">
        <v>10</v>
      </c>
      <c r="I27">
        <v>190</v>
      </c>
      <c r="J27">
        <v>6</v>
      </c>
      <c r="K27">
        <v>1140</v>
      </c>
      <c r="L27" t="s">
        <v>6</v>
      </c>
      <c r="M27" t="b">
        <v>0</v>
      </c>
      <c r="N27" t="b">
        <v>0</v>
      </c>
    </row>
    <row r="28" spans="1:14" x14ac:dyDescent="0.35">
      <c r="A28" t="s">
        <v>110</v>
      </c>
      <c r="B28" s="8">
        <v>44838</v>
      </c>
      <c r="C28">
        <v>4</v>
      </c>
      <c r="D28" t="s">
        <v>2551</v>
      </c>
      <c r="E28" t="s">
        <v>111</v>
      </c>
      <c r="F28" t="s">
        <v>112</v>
      </c>
      <c r="G28" t="s">
        <v>14</v>
      </c>
      <c r="H28" t="s">
        <v>15</v>
      </c>
      <c r="I28">
        <v>4000</v>
      </c>
      <c r="J28">
        <v>5</v>
      </c>
      <c r="K28">
        <v>20000</v>
      </c>
      <c r="L28" t="s">
        <v>9</v>
      </c>
      <c r="M28" t="b">
        <v>0</v>
      </c>
      <c r="N28" t="b">
        <v>0</v>
      </c>
    </row>
    <row r="29" spans="1:14" x14ac:dyDescent="0.35">
      <c r="A29" t="s">
        <v>113</v>
      </c>
      <c r="B29" s="8">
        <v>44838</v>
      </c>
      <c r="C29">
        <v>4</v>
      </c>
      <c r="D29" t="s">
        <v>2551</v>
      </c>
      <c r="E29" t="s">
        <v>114</v>
      </c>
      <c r="F29" t="s">
        <v>115</v>
      </c>
      <c r="G29" t="s">
        <v>8</v>
      </c>
      <c r="H29" t="s">
        <v>7</v>
      </c>
      <c r="I29">
        <v>1500</v>
      </c>
      <c r="J29">
        <v>6</v>
      </c>
      <c r="K29">
        <v>9000</v>
      </c>
      <c r="L29" t="s">
        <v>6</v>
      </c>
      <c r="M29" t="b">
        <v>0</v>
      </c>
      <c r="N29" t="b">
        <v>0</v>
      </c>
    </row>
    <row r="30" spans="1:14" x14ac:dyDescent="0.35">
      <c r="A30" t="s">
        <v>116</v>
      </c>
      <c r="B30" s="8">
        <v>44839</v>
      </c>
      <c r="C30">
        <v>5</v>
      </c>
      <c r="D30" t="s">
        <v>2551</v>
      </c>
      <c r="E30" t="s">
        <v>117</v>
      </c>
      <c r="F30" t="s">
        <v>118</v>
      </c>
      <c r="G30" t="s">
        <v>11</v>
      </c>
      <c r="H30" t="s">
        <v>16</v>
      </c>
      <c r="I30">
        <v>210</v>
      </c>
      <c r="J30">
        <v>2</v>
      </c>
      <c r="K30">
        <v>420</v>
      </c>
      <c r="L30" t="s">
        <v>9</v>
      </c>
      <c r="M30" t="b">
        <v>0</v>
      </c>
      <c r="N30" t="b">
        <v>0</v>
      </c>
    </row>
    <row r="31" spans="1:14" x14ac:dyDescent="0.35">
      <c r="A31" t="s">
        <v>119</v>
      </c>
      <c r="B31" s="8">
        <v>44839</v>
      </c>
      <c r="C31">
        <v>5</v>
      </c>
      <c r="D31" t="s">
        <v>2551</v>
      </c>
      <c r="E31" t="s">
        <v>120</v>
      </c>
      <c r="F31" t="s">
        <v>121</v>
      </c>
      <c r="G31" t="s">
        <v>37</v>
      </c>
      <c r="H31" t="s">
        <v>13</v>
      </c>
      <c r="I31">
        <v>4000</v>
      </c>
      <c r="J31">
        <v>3</v>
      </c>
      <c r="K31">
        <v>12000</v>
      </c>
      <c r="L31" t="s">
        <v>6</v>
      </c>
      <c r="M31" t="b">
        <v>0</v>
      </c>
      <c r="N31" t="b">
        <v>0</v>
      </c>
    </row>
    <row r="32" spans="1:14" x14ac:dyDescent="0.35">
      <c r="A32" t="s">
        <v>122</v>
      </c>
      <c r="B32" s="8">
        <v>44839</v>
      </c>
      <c r="C32">
        <v>5</v>
      </c>
      <c r="D32" t="s">
        <v>2551</v>
      </c>
      <c r="E32" t="s">
        <v>123</v>
      </c>
      <c r="F32" t="s">
        <v>124</v>
      </c>
      <c r="G32" t="s">
        <v>14</v>
      </c>
      <c r="H32" t="s">
        <v>17</v>
      </c>
      <c r="I32">
        <v>3200</v>
      </c>
      <c r="J32">
        <v>5</v>
      </c>
      <c r="K32">
        <v>16000</v>
      </c>
      <c r="L32" t="s">
        <v>9</v>
      </c>
      <c r="M32" t="b">
        <v>0</v>
      </c>
      <c r="N32" t="b">
        <v>0</v>
      </c>
    </row>
    <row r="33" spans="1:14" x14ac:dyDescent="0.35">
      <c r="A33" t="s">
        <v>125</v>
      </c>
      <c r="B33" s="8">
        <v>44839</v>
      </c>
      <c r="C33">
        <v>5</v>
      </c>
      <c r="D33" t="s">
        <v>2551</v>
      </c>
      <c r="E33" t="s">
        <v>126</v>
      </c>
      <c r="F33" t="s">
        <v>127</v>
      </c>
      <c r="G33" t="s">
        <v>8</v>
      </c>
      <c r="H33" t="s">
        <v>18</v>
      </c>
      <c r="I33">
        <v>2900</v>
      </c>
      <c r="J33">
        <v>3</v>
      </c>
      <c r="K33">
        <v>8700</v>
      </c>
      <c r="L33" t="s">
        <v>6</v>
      </c>
      <c r="M33" t="b">
        <v>0</v>
      </c>
      <c r="N33" t="b">
        <v>0</v>
      </c>
    </row>
    <row r="34" spans="1:14" x14ac:dyDescent="0.35">
      <c r="A34" t="s">
        <v>128</v>
      </c>
      <c r="B34" s="8">
        <v>44839</v>
      </c>
      <c r="C34">
        <v>5</v>
      </c>
      <c r="D34" t="s">
        <v>2551</v>
      </c>
      <c r="E34" t="s">
        <v>129</v>
      </c>
      <c r="F34" t="s">
        <v>130</v>
      </c>
      <c r="G34" t="s">
        <v>11</v>
      </c>
      <c r="H34" t="s">
        <v>10</v>
      </c>
      <c r="I34">
        <v>190</v>
      </c>
      <c r="J34">
        <v>1</v>
      </c>
      <c r="K34">
        <v>190</v>
      </c>
      <c r="L34" t="s">
        <v>9</v>
      </c>
      <c r="M34" t="b">
        <v>0</v>
      </c>
      <c r="N34" t="b">
        <v>0</v>
      </c>
    </row>
    <row r="35" spans="1:14" x14ac:dyDescent="0.35">
      <c r="A35" t="s">
        <v>131</v>
      </c>
      <c r="B35" s="8">
        <v>44839</v>
      </c>
      <c r="C35">
        <v>5</v>
      </c>
      <c r="D35" t="s">
        <v>2551</v>
      </c>
      <c r="E35" t="s">
        <v>132</v>
      </c>
      <c r="F35" t="s">
        <v>133</v>
      </c>
      <c r="G35" t="s">
        <v>37</v>
      </c>
      <c r="H35" t="s">
        <v>15</v>
      </c>
      <c r="I35">
        <v>4000</v>
      </c>
      <c r="J35">
        <v>2</v>
      </c>
      <c r="K35">
        <v>8000</v>
      </c>
      <c r="L35" t="s">
        <v>6</v>
      </c>
      <c r="M35" t="b">
        <v>0</v>
      </c>
      <c r="N35" t="b">
        <v>0</v>
      </c>
    </row>
    <row r="36" spans="1:14" x14ac:dyDescent="0.35">
      <c r="A36" t="s">
        <v>134</v>
      </c>
      <c r="B36" s="8">
        <v>44839</v>
      </c>
      <c r="C36">
        <v>5</v>
      </c>
      <c r="D36" t="s">
        <v>2551</v>
      </c>
      <c r="E36" t="s">
        <v>135</v>
      </c>
      <c r="F36" t="s">
        <v>136</v>
      </c>
      <c r="G36" t="s">
        <v>14</v>
      </c>
      <c r="H36" t="s">
        <v>7</v>
      </c>
      <c r="I36">
        <v>1500</v>
      </c>
      <c r="J36">
        <v>3</v>
      </c>
      <c r="K36">
        <v>4500</v>
      </c>
      <c r="L36" t="s">
        <v>9</v>
      </c>
      <c r="M36" t="b">
        <v>0</v>
      </c>
      <c r="N36" t="b">
        <v>0</v>
      </c>
    </row>
    <row r="37" spans="1:14" x14ac:dyDescent="0.35">
      <c r="A37" t="s">
        <v>137</v>
      </c>
      <c r="B37" s="8">
        <v>44840</v>
      </c>
      <c r="C37">
        <v>6</v>
      </c>
      <c r="D37" t="s">
        <v>2551</v>
      </c>
      <c r="E37" t="s">
        <v>138</v>
      </c>
      <c r="F37" t="s">
        <v>139</v>
      </c>
      <c r="G37" t="s">
        <v>8</v>
      </c>
      <c r="H37" t="s">
        <v>16</v>
      </c>
      <c r="I37">
        <v>210</v>
      </c>
      <c r="J37">
        <v>7</v>
      </c>
      <c r="K37">
        <v>1470</v>
      </c>
      <c r="L37" t="s">
        <v>6</v>
      </c>
      <c r="M37" t="b">
        <v>0</v>
      </c>
      <c r="N37" t="b">
        <v>0</v>
      </c>
    </row>
    <row r="38" spans="1:14" x14ac:dyDescent="0.35">
      <c r="A38" t="s">
        <v>140</v>
      </c>
      <c r="B38" s="8">
        <v>44840</v>
      </c>
      <c r="C38">
        <v>6</v>
      </c>
      <c r="D38" t="s">
        <v>2551</v>
      </c>
      <c r="E38" t="s">
        <v>141</v>
      </c>
      <c r="F38" t="s">
        <v>142</v>
      </c>
      <c r="G38" t="s">
        <v>11</v>
      </c>
      <c r="H38" t="s">
        <v>13</v>
      </c>
      <c r="I38">
        <v>4000</v>
      </c>
      <c r="J38">
        <v>6</v>
      </c>
      <c r="K38">
        <v>24000</v>
      </c>
      <c r="L38" t="s">
        <v>9</v>
      </c>
      <c r="M38" t="b">
        <v>0</v>
      </c>
      <c r="N38" t="b">
        <v>0</v>
      </c>
    </row>
    <row r="39" spans="1:14" x14ac:dyDescent="0.35">
      <c r="A39" t="s">
        <v>143</v>
      </c>
      <c r="B39" s="8">
        <v>44840</v>
      </c>
      <c r="C39">
        <v>6</v>
      </c>
      <c r="D39" t="s">
        <v>2551</v>
      </c>
      <c r="E39" t="s">
        <v>144</v>
      </c>
      <c r="F39" t="s">
        <v>145</v>
      </c>
      <c r="G39" t="s">
        <v>37</v>
      </c>
      <c r="H39" t="s">
        <v>17</v>
      </c>
      <c r="I39">
        <v>3200</v>
      </c>
      <c r="J39">
        <v>1</v>
      </c>
      <c r="K39">
        <v>3200</v>
      </c>
      <c r="L39" t="s">
        <v>6</v>
      </c>
      <c r="M39" t="b">
        <v>0</v>
      </c>
      <c r="N39" t="b">
        <v>0</v>
      </c>
    </row>
    <row r="40" spans="1:14" x14ac:dyDescent="0.35">
      <c r="A40" t="s">
        <v>146</v>
      </c>
      <c r="B40" s="8">
        <v>44840</v>
      </c>
      <c r="C40">
        <v>6</v>
      </c>
      <c r="D40" t="s">
        <v>2551</v>
      </c>
      <c r="E40" t="s">
        <v>147</v>
      </c>
      <c r="F40" t="s">
        <v>148</v>
      </c>
      <c r="G40" t="s">
        <v>14</v>
      </c>
      <c r="H40" t="s">
        <v>18</v>
      </c>
      <c r="I40">
        <v>2900</v>
      </c>
      <c r="J40">
        <v>3</v>
      </c>
      <c r="K40">
        <v>8700</v>
      </c>
      <c r="L40" t="s">
        <v>9</v>
      </c>
      <c r="M40" t="b">
        <v>0</v>
      </c>
      <c r="N40" t="b">
        <v>0</v>
      </c>
    </row>
    <row r="41" spans="1:14" x14ac:dyDescent="0.35">
      <c r="A41" t="s">
        <v>149</v>
      </c>
      <c r="B41" s="8">
        <v>44840</v>
      </c>
      <c r="C41">
        <v>6</v>
      </c>
      <c r="D41" t="s">
        <v>2551</v>
      </c>
      <c r="E41" t="s">
        <v>150</v>
      </c>
      <c r="F41" t="s">
        <v>151</v>
      </c>
      <c r="G41" t="s">
        <v>8</v>
      </c>
      <c r="H41" t="s">
        <v>10</v>
      </c>
      <c r="I41">
        <v>190</v>
      </c>
      <c r="J41">
        <v>4</v>
      </c>
      <c r="K41">
        <v>760</v>
      </c>
      <c r="L41" t="s">
        <v>6</v>
      </c>
      <c r="M41" t="b">
        <v>0</v>
      </c>
      <c r="N41" t="b">
        <v>0</v>
      </c>
    </row>
    <row r="42" spans="1:14" x14ac:dyDescent="0.35">
      <c r="A42" t="s">
        <v>152</v>
      </c>
      <c r="B42" s="8">
        <v>44840</v>
      </c>
      <c r="C42">
        <v>6</v>
      </c>
      <c r="D42" t="s">
        <v>2551</v>
      </c>
      <c r="E42" t="s">
        <v>153</v>
      </c>
      <c r="F42" t="s">
        <v>154</v>
      </c>
      <c r="G42" t="s">
        <v>11</v>
      </c>
      <c r="H42" t="s">
        <v>15</v>
      </c>
      <c r="I42">
        <v>4000</v>
      </c>
      <c r="J42">
        <v>2</v>
      </c>
      <c r="K42">
        <v>8000</v>
      </c>
      <c r="L42" t="s">
        <v>9</v>
      </c>
      <c r="M42" t="b">
        <v>0</v>
      </c>
      <c r="N42" t="b">
        <v>0</v>
      </c>
    </row>
    <row r="43" spans="1:14" x14ac:dyDescent="0.35">
      <c r="A43" t="s">
        <v>155</v>
      </c>
      <c r="B43" s="8">
        <v>44840</v>
      </c>
      <c r="C43">
        <v>6</v>
      </c>
      <c r="D43" t="s">
        <v>2551</v>
      </c>
      <c r="E43" t="s">
        <v>156</v>
      </c>
      <c r="F43" t="s">
        <v>157</v>
      </c>
      <c r="G43" t="s">
        <v>37</v>
      </c>
      <c r="H43" t="s">
        <v>7</v>
      </c>
      <c r="I43">
        <v>1500</v>
      </c>
      <c r="J43">
        <v>3</v>
      </c>
      <c r="K43">
        <v>4500</v>
      </c>
      <c r="L43" t="s">
        <v>6</v>
      </c>
      <c r="M43" t="b">
        <v>0</v>
      </c>
      <c r="N43" t="b">
        <v>0</v>
      </c>
    </row>
    <row r="44" spans="1:14" x14ac:dyDescent="0.35">
      <c r="A44" t="s">
        <v>158</v>
      </c>
      <c r="B44" s="8">
        <v>44841</v>
      </c>
      <c r="C44">
        <v>7</v>
      </c>
      <c r="D44" t="s">
        <v>2551</v>
      </c>
      <c r="E44" t="s">
        <v>159</v>
      </c>
      <c r="F44" t="s">
        <v>160</v>
      </c>
      <c r="G44" t="s">
        <v>14</v>
      </c>
      <c r="H44" t="s">
        <v>16</v>
      </c>
      <c r="I44">
        <v>210</v>
      </c>
      <c r="J44">
        <v>4</v>
      </c>
      <c r="K44">
        <v>840</v>
      </c>
      <c r="L44" t="s">
        <v>9</v>
      </c>
      <c r="M44" t="b">
        <v>0</v>
      </c>
      <c r="N44" t="b">
        <v>0</v>
      </c>
    </row>
    <row r="45" spans="1:14" x14ac:dyDescent="0.35">
      <c r="A45" t="s">
        <v>161</v>
      </c>
      <c r="B45" s="8">
        <v>44841</v>
      </c>
      <c r="C45">
        <v>7</v>
      </c>
      <c r="D45" t="s">
        <v>2551</v>
      </c>
      <c r="E45" t="s">
        <v>162</v>
      </c>
      <c r="F45" t="s">
        <v>163</v>
      </c>
      <c r="G45" t="s">
        <v>8</v>
      </c>
      <c r="H45" t="s">
        <v>13</v>
      </c>
      <c r="I45">
        <v>4000</v>
      </c>
      <c r="J45">
        <v>5</v>
      </c>
      <c r="K45">
        <v>20000</v>
      </c>
      <c r="L45" t="s">
        <v>6</v>
      </c>
      <c r="M45" t="b">
        <v>0</v>
      </c>
      <c r="N45" t="b">
        <v>0</v>
      </c>
    </row>
    <row r="46" spans="1:14" x14ac:dyDescent="0.35">
      <c r="A46" t="s">
        <v>164</v>
      </c>
      <c r="B46" s="8">
        <v>44841</v>
      </c>
      <c r="C46">
        <v>7</v>
      </c>
      <c r="D46" t="s">
        <v>2551</v>
      </c>
      <c r="E46" t="s">
        <v>165</v>
      </c>
      <c r="F46" t="s">
        <v>166</v>
      </c>
      <c r="G46" t="s">
        <v>11</v>
      </c>
      <c r="H46" t="s">
        <v>17</v>
      </c>
      <c r="I46">
        <v>3200</v>
      </c>
      <c r="J46">
        <v>6</v>
      </c>
      <c r="K46">
        <v>19200</v>
      </c>
      <c r="L46" t="s">
        <v>9</v>
      </c>
      <c r="M46" t="b">
        <v>0</v>
      </c>
      <c r="N46" t="b">
        <v>0</v>
      </c>
    </row>
    <row r="47" spans="1:14" x14ac:dyDescent="0.35">
      <c r="A47" t="s">
        <v>167</v>
      </c>
      <c r="B47" s="8">
        <v>44841</v>
      </c>
      <c r="C47">
        <v>7</v>
      </c>
      <c r="D47" t="s">
        <v>2551</v>
      </c>
      <c r="E47" t="s">
        <v>168</v>
      </c>
      <c r="F47" t="s">
        <v>169</v>
      </c>
      <c r="G47" t="s">
        <v>37</v>
      </c>
      <c r="H47" t="s">
        <v>18</v>
      </c>
      <c r="I47">
        <v>2900</v>
      </c>
      <c r="J47">
        <v>5</v>
      </c>
      <c r="K47">
        <v>14500</v>
      </c>
      <c r="L47" t="s">
        <v>6</v>
      </c>
      <c r="M47" t="b">
        <v>0</v>
      </c>
      <c r="N47" t="b">
        <v>0</v>
      </c>
    </row>
    <row r="48" spans="1:14" x14ac:dyDescent="0.35">
      <c r="A48" t="s">
        <v>170</v>
      </c>
      <c r="B48" s="8">
        <v>44841</v>
      </c>
      <c r="C48">
        <v>7</v>
      </c>
      <c r="D48" t="s">
        <v>2551</v>
      </c>
      <c r="E48" t="s">
        <v>171</v>
      </c>
      <c r="F48" t="s">
        <v>172</v>
      </c>
      <c r="G48" t="s">
        <v>14</v>
      </c>
      <c r="H48" t="s">
        <v>10</v>
      </c>
      <c r="I48">
        <v>190</v>
      </c>
      <c r="J48">
        <v>4</v>
      </c>
      <c r="K48">
        <v>760</v>
      </c>
      <c r="L48" t="s">
        <v>9</v>
      </c>
      <c r="M48" t="b">
        <v>0</v>
      </c>
      <c r="N48" t="b">
        <v>0</v>
      </c>
    </row>
    <row r="49" spans="1:14" x14ac:dyDescent="0.35">
      <c r="A49" t="s">
        <v>173</v>
      </c>
      <c r="B49" s="8">
        <v>44841</v>
      </c>
      <c r="C49">
        <v>7</v>
      </c>
      <c r="D49" t="s">
        <v>2551</v>
      </c>
      <c r="E49" t="s">
        <v>174</v>
      </c>
      <c r="F49" t="s">
        <v>175</v>
      </c>
      <c r="G49" t="s">
        <v>8</v>
      </c>
      <c r="H49" t="s">
        <v>15</v>
      </c>
      <c r="I49">
        <v>4000</v>
      </c>
      <c r="J49">
        <v>10</v>
      </c>
      <c r="K49">
        <v>40000</v>
      </c>
      <c r="L49" t="s">
        <v>6</v>
      </c>
      <c r="M49" t="b">
        <v>0</v>
      </c>
      <c r="N49" t="b">
        <v>0</v>
      </c>
    </row>
    <row r="50" spans="1:14" x14ac:dyDescent="0.35">
      <c r="A50" t="s">
        <v>176</v>
      </c>
      <c r="B50" s="8">
        <v>44841</v>
      </c>
      <c r="C50">
        <v>7</v>
      </c>
      <c r="D50" t="s">
        <v>2551</v>
      </c>
      <c r="E50" t="s">
        <v>177</v>
      </c>
      <c r="F50" t="s">
        <v>178</v>
      </c>
      <c r="G50" t="s">
        <v>11</v>
      </c>
      <c r="H50" t="s">
        <v>7</v>
      </c>
      <c r="I50">
        <v>1500</v>
      </c>
      <c r="J50">
        <v>3</v>
      </c>
      <c r="K50">
        <v>4500</v>
      </c>
      <c r="L50" t="s">
        <v>9</v>
      </c>
      <c r="M50" t="b">
        <v>0</v>
      </c>
      <c r="N50" t="b">
        <v>0</v>
      </c>
    </row>
    <row r="51" spans="1:14" x14ac:dyDescent="0.35">
      <c r="A51" t="s">
        <v>179</v>
      </c>
      <c r="B51" s="8">
        <v>44842</v>
      </c>
      <c r="C51">
        <v>8</v>
      </c>
      <c r="D51" t="s">
        <v>2551</v>
      </c>
      <c r="E51" t="s">
        <v>180</v>
      </c>
      <c r="F51" t="s">
        <v>181</v>
      </c>
      <c r="G51" t="s">
        <v>37</v>
      </c>
      <c r="H51" t="s">
        <v>16</v>
      </c>
      <c r="I51">
        <v>210</v>
      </c>
      <c r="J51">
        <v>4</v>
      </c>
      <c r="K51">
        <v>840</v>
      </c>
      <c r="L51" t="s">
        <v>6</v>
      </c>
      <c r="M51" t="b">
        <v>0</v>
      </c>
      <c r="N51" t="b">
        <v>0</v>
      </c>
    </row>
    <row r="52" spans="1:14" x14ac:dyDescent="0.35">
      <c r="A52" t="s">
        <v>182</v>
      </c>
      <c r="B52" s="8">
        <v>44842</v>
      </c>
      <c r="C52">
        <v>8</v>
      </c>
      <c r="D52" t="s">
        <v>2551</v>
      </c>
      <c r="E52" t="s">
        <v>183</v>
      </c>
      <c r="F52" t="s">
        <v>184</v>
      </c>
      <c r="G52" t="s">
        <v>14</v>
      </c>
      <c r="H52" t="s">
        <v>13</v>
      </c>
      <c r="I52">
        <v>4000</v>
      </c>
      <c r="J52">
        <v>5</v>
      </c>
      <c r="K52">
        <v>20000</v>
      </c>
      <c r="L52" t="s">
        <v>9</v>
      </c>
      <c r="M52" t="b">
        <v>0</v>
      </c>
      <c r="N52" t="b">
        <v>0</v>
      </c>
    </row>
    <row r="53" spans="1:14" x14ac:dyDescent="0.35">
      <c r="A53" t="s">
        <v>185</v>
      </c>
      <c r="B53" s="8">
        <v>44842</v>
      </c>
      <c r="C53">
        <v>8</v>
      </c>
      <c r="D53" t="s">
        <v>2551</v>
      </c>
      <c r="E53" t="s">
        <v>186</v>
      </c>
      <c r="F53" t="s">
        <v>187</v>
      </c>
      <c r="G53" t="s">
        <v>8</v>
      </c>
      <c r="H53" t="s">
        <v>17</v>
      </c>
      <c r="I53">
        <v>3200</v>
      </c>
      <c r="J53">
        <v>6</v>
      </c>
      <c r="K53">
        <v>19200</v>
      </c>
      <c r="L53" t="s">
        <v>6</v>
      </c>
      <c r="M53" t="b">
        <v>0</v>
      </c>
      <c r="N53" t="b">
        <v>0</v>
      </c>
    </row>
    <row r="54" spans="1:14" x14ac:dyDescent="0.35">
      <c r="A54" t="s">
        <v>188</v>
      </c>
      <c r="B54" s="8">
        <v>44842</v>
      </c>
      <c r="C54">
        <v>8</v>
      </c>
      <c r="D54" t="s">
        <v>2551</v>
      </c>
      <c r="E54" t="s">
        <v>189</v>
      </c>
      <c r="F54" t="s">
        <v>190</v>
      </c>
      <c r="G54" t="s">
        <v>11</v>
      </c>
      <c r="H54" t="s">
        <v>18</v>
      </c>
      <c r="I54">
        <v>2900</v>
      </c>
      <c r="J54">
        <v>5</v>
      </c>
      <c r="K54">
        <v>14500</v>
      </c>
      <c r="L54" t="s">
        <v>9</v>
      </c>
      <c r="M54" t="b">
        <v>0</v>
      </c>
      <c r="N54" t="b">
        <v>0</v>
      </c>
    </row>
    <row r="55" spans="1:14" x14ac:dyDescent="0.35">
      <c r="A55" t="s">
        <v>191</v>
      </c>
      <c r="B55" s="8">
        <v>44842</v>
      </c>
      <c r="C55">
        <v>8</v>
      </c>
      <c r="D55" t="s">
        <v>2551</v>
      </c>
      <c r="E55" t="s">
        <v>192</v>
      </c>
      <c r="F55" t="s">
        <v>193</v>
      </c>
      <c r="G55" t="s">
        <v>37</v>
      </c>
      <c r="H55" t="s">
        <v>10</v>
      </c>
      <c r="I55">
        <v>190</v>
      </c>
      <c r="J55">
        <v>6</v>
      </c>
      <c r="K55">
        <v>1140</v>
      </c>
      <c r="L55" t="s">
        <v>6</v>
      </c>
      <c r="M55" t="b">
        <v>0</v>
      </c>
      <c r="N55" t="b">
        <v>0</v>
      </c>
    </row>
    <row r="56" spans="1:14" x14ac:dyDescent="0.35">
      <c r="A56" t="s">
        <v>194</v>
      </c>
      <c r="B56" s="8">
        <v>44842</v>
      </c>
      <c r="C56">
        <v>8</v>
      </c>
      <c r="D56" t="s">
        <v>2551</v>
      </c>
      <c r="E56" t="s">
        <v>195</v>
      </c>
      <c r="F56" t="s">
        <v>196</v>
      </c>
      <c r="G56" t="s">
        <v>14</v>
      </c>
      <c r="H56" t="s">
        <v>15</v>
      </c>
      <c r="I56">
        <v>4000</v>
      </c>
      <c r="J56">
        <v>5</v>
      </c>
      <c r="K56">
        <v>20000</v>
      </c>
      <c r="L56" t="s">
        <v>9</v>
      </c>
      <c r="M56" t="b">
        <v>0</v>
      </c>
      <c r="N56" t="b">
        <v>0</v>
      </c>
    </row>
    <row r="57" spans="1:14" x14ac:dyDescent="0.35">
      <c r="A57" t="s">
        <v>197</v>
      </c>
      <c r="B57" s="8">
        <v>44842</v>
      </c>
      <c r="C57">
        <v>8</v>
      </c>
      <c r="D57" t="s">
        <v>2551</v>
      </c>
      <c r="E57" t="s">
        <v>198</v>
      </c>
      <c r="F57" t="s">
        <v>199</v>
      </c>
      <c r="G57" t="s">
        <v>8</v>
      </c>
      <c r="H57" t="s">
        <v>7</v>
      </c>
      <c r="I57">
        <v>1500</v>
      </c>
      <c r="J57">
        <v>6</v>
      </c>
      <c r="K57">
        <v>9000</v>
      </c>
      <c r="L57" t="s">
        <v>6</v>
      </c>
      <c r="M57" t="b">
        <v>0</v>
      </c>
      <c r="N57" t="b">
        <v>0</v>
      </c>
    </row>
    <row r="58" spans="1:14" x14ac:dyDescent="0.35">
      <c r="A58" t="s">
        <v>200</v>
      </c>
      <c r="B58" s="8">
        <v>44843</v>
      </c>
      <c r="C58">
        <v>9</v>
      </c>
      <c r="D58" t="s">
        <v>2551</v>
      </c>
      <c r="E58" t="s">
        <v>201</v>
      </c>
      <c r="F58" t="s">
        <v>202</v>
      </c>
      <c r="G58" t="s">
        <v>11</v>
      </c>
      <c r="H58" t="s">
        <v>16</v>
      </c>
      <c r="I58">
        <v>210</v>
      </c>
      <c r="J58">
        <v>2</v>
      </c>
      <c r="K58">
        <v>420</v>
      </c>
      <c r="L58" t="s">
        <v>9</v>
      </c>
      <c r="M58" t="b">
        <v>0</v>
      </c>
      <c r="N58" t="b">
        <v>0</v>
      </c>
    </row>
    <row r="59" spans="1:14" x14ac:dyDescent="0.35">
      <c r="A59" t="s">
        <v>203</v>
      </c>
      <c r="B59" s="8">
        <v>44843</v>
      </c>
      <c r="C59">
        <v>9</v>
      </c>
      <c r="D59" t="s">
        <v>2551</v>
      </c>
      <c r="E59" t="s">
        <v>204</v>
      </c>
      <c r="F59" t="s">
        <v>205</v>
      </c>
      <c r="G59" t="s">
        <v>37</v>
      </c>
      <c r="H59" t="s">
        <v>13</v>
      </c>
      <c r="I59">
        <v>4000</v>
      </c>
      <c r="J59">
        <v>3</v>
      </c>
      <c r="K59">
        <v>12000</v>
      </c>
      <c r="L59" t="s">
        <v>6</v>
      </c>
      <c r="M59" t="b">
        <v>0</v>
      </c>
      <c r="N59" t="b">
        <v>0</v>
      </c>
    </row>
    <row r="60" spans="1:14" x14ac:dyDescent="0.35">
      <c r="A60" t="s">
        <v>206</v>
      </c>
      <c r="B60" s="8">
        <v>44843</v>
      </c>
      <c r="C60">
        <v>9</v>
      </c>
      <c r="D60" t="s">
        <v>2551</v>
      </c>
      <c r="E60" t="s">
        <v>207</v>
      </c>
      <c r="F60" t="s">
        <v>208</v>
      </c>
      <c r="G60" t="s">
        <v>14</v>
      </c>
      <c r="H60" t="s">
        <v>17</v>
      </c>
      <c r="I60">
        <v>3200</v>
      </c>
      <c r="J60">
        <v>5</v>
      </c>
      <c r="K60">
        <v>16000</v>
      </c>
      <c r="L60" t="s">
        <v>9</v>
      </c>
      <c r="M60" t="b">
        <v>0</v>
      </c>
      <c r="N60" t="b">
        <v>0</v>
      </c>
    </row>
    <row r="61" spans="1:14" x14ac:dyDescent="0.35">
      <c r="A61" t="s">
        <v>209</v>
      </c>
      <c r="B61" s="8">
        <v>44843</v>
      </c>
      <c r="C61">
        <v>9</v>
      </c>
      <c r="D61" t="s">
        <v>2551</v>
      </c>
      <c r="E61" t="s">
        <v>210</v>
      </c>
      <c r="F61" t="s">
        <v>211</v>
      </c>
      <c r="G61" t="s">
        <v>8</v>
      </c>
      <c r="H61" t="s">
        <v>18</v>
      </c>
      <c r="I61">
        <v>2900</v>
      </c>
      <c r="J61">
        <v>3</v>
      </c>
      <c r="K61">
        <v>8700</v>
      </c>
      <c r="L61" t="s">
        <v>6</v>
      </c>
      <c r="M61" t="b">
        <v>0</v>
      </c>
      <c r="N61" t="b">
        <v>0</v>
      </c>
    </row>
    <row r="62" spans="1:14" x14ac:dyDescent="0.35">
      <c r="A62" t="s">
        <v>212</v>
      </c>
      <c r="B62" s="8">
        <v>44843</v>
      </c>
      <c r="C62">
        <v>9</v>
      </c>
      <c r="D62" t="s">
        <v>2551</v>
      </c>
      <c r="E62" t="s">
        <v>213</v>
      </c>
      <c r="F62" t="s">
        <v>214</v>
      </c>
      <c r="G62" t="s">
        <v>11</v>
      </c>
      <c r="H62" t="s">
        <v>10</v>
      </c>
      <c r="I62">
        <v>190</v>
      </c>
      <c r="J62">
        <v>1</v>
      </c>
      <c r="K62">
        <v>190</v>
      </c>
      <c r="L62" t="s">
        <v>9</v>
      </c>
      <c r="M62" t="b">
        <v>0</v>
      </c>
      <c r="N62" t="b">
        <v>0</v>
      </c>
    </row>
    <row r="63" spans="1:14" x14ac:dyDescent="0.35">
      <c r="A63" t="s">
        <v>215</v>
      </c>
      <c r="B63" s="8">
        <v>44843</v>
      </c>
      <c r="C63">
        <v>9</v>
      </c>
      <c r="D63" t="s">
        <v>2551</v>
      </c>
      <c r="E63" t="s">
        <v>216</v>
      </c>
      <c r="F63" t="s">
        <v>217</v>
      </c>
      <c r="G63" t="s">
        <v>37</v>
      </c>
      <c r="H63" t="s">
        <v>15</v>
      </c>
      <c r="I63">
        <v>4000</v>
      </c>
      <c r="J63">
        <v>2</v>
      </c>
      <c r="K63">
        <v>8000</v>
      </c>
      <c r="L63" t="s">
        <v>6</v>
      </c>
      <c r="M63" t="b">
        <v>0</v>
      </c>
      <c r="N63" t="b">
        <v>0</v>
      </c>
    </row>
    <row r="64" spans="1:14" x14ac:dyDescent="0.35">
      <c r="A64" t="s">
        <v>218</v>
      </c>
      <c r="B64" s="8">
        <v>44843</v>
      </c>
      <c r="C64">
        <v>9</v>
      </c>
      <c r="D64" t="s">
        <v>2551</v>
      </c>
      <c r="E64" t="s">
        <v>219</v>
      </c>
      <c r="F64" t="s">
        <v>220</v>
      </c>
      <c r="G64" t="s">
        <v>14</v>
      </c>
      <c r="H64" t="s">
        <v>7</v>
      </c>
      <c r="I64">
        <v>1500</v>
      </c>
      <c r="J64">
        <v>3</v>
      </c>
      <c r="K64">
        <v>4500</v>
      </c>
      <c r="L64" t="s">
        <v>9</v>
      </c>
      <c r="M64" t="b">
        <v>0</v>
      </c>
      <c r="N64" t="b">
        <v>0</v>
      </c>
    </row>
    <row r="65" spans="1:14" x14ac:dyDescent="0.35">
      <c r="A65" t="s">
        <v>221</v>
      </c>
      <c r="B65" s="8">
        <v>44844</v>
      </c>
      <c r="C65">
        <v>10</v>
      </c>
      <c r="D65" t="s">
        <v>2551</v>
      </c>
      <c r="E65" t="s">
        <v>222</v>
      </c>
      <c r="F65" t="s">
        <v>223</v>
      </c>
      <c r="G65" t="s">
        <v>8</v>
      </c>
      <c r="H65" t="s">
        <v>16</v>
      </c>
      <c r="I65">
        <v>210</v>
      </c>
      <c r="J65">
        <v>7</v>
      </c>
      <c r="K65">
        <v>1470</v>
      </c>
      <c r="L65" t="s">
        <v>6</v>
      </c>
      <c r="M65" t="b">
        <v>0</v>
      </c>
      <c r="N65" t="b">
        <v>0</v>
      </c>
    </row>
    <row r="66" spans="1:14" x14ac:dyDescent="0.35">
      <c r="A66" t="s">
        <v>224</v>
      </c>
      <c r="B66" s="8">
        <v>44844</v>
      </c>
      <c r="C66">
        <v>10</v>
      </c>
      <c r="D66" t="s">
        <v>2551</v>
      </c>
      <c r="E66" t="s">
        <v>225</v>
      </c>
      <c r="F66" t="s">
        <v>226</v>
      </c>
      <c r="G66" t="s">
        <v>11</v>
      </c>
      <c r="H66" t="s">
        <v>13</v>
      </c>
      <c r="I66">
        <v>4000</v>
      </c>
      <c r="J66">
        <v>6</v>
      </c>
      <c r="K66">
        <v>24000</v>
      </c>
      <c r="L66" t="s">
        <v>9</v>
      </c>
      <c r="M66" t="b">
        <v>0</v>
      </c>
      <c r="N66" t="b">
        <v>0</v>
      </c>
    </row>
    <row r="67" spans="1:14" x14ac:dyDescent="0.35">
      <c r="A67" t="s">
        <v>227</v>
      </c>
      <c r="B67" s="8">
        <v>44844</v>
      </c>
      <c r="C67">
        <v>10</v>
      </c>
      <c r="D67" t="s">
        <v>2551</v>
      </c>
      <c r="E67" t="s">
        <v>228</v>
      </c>
      <c r="F67" t="s">
        <v>229</v>
      </c>
      <c r="G67" t="s">
        <v>37</v>
      </c>
      <c r="H67" t="s">
        <v>17</v>
      </c>
      <c r="I67">
        <v>3200</v>
      </c>
      <c r="J67">
        <v>1</v>
      </c>
      <c r="K67">
        <v>3200</v>
      </c>
      <c r="L67" t="s">
        <v>6</v>
      </c>
      <c r="M67" t="b">
        <v>0</v>
      </c>
      <c r="N67" t="b">
        <v>0</v>
      </c>
    </row>
    <row r="68" spans="1:14" x14ac:dyDescent="0.35">
      <c r="A68" t="s">
        <v>230</v>
      </c>
      <c r="B68" s="8">
        <v>44844</v>
      </c>
      <c r="C68">
        <v>10</v>
      </c>
      <c r="D68" t="s">
        <v>2551</v>
      </c>
      <c r="E68" t="s">
        <v>231</v>
      </c>
      <c r="F68" t="s">
        <v>232</v>
      </c>
      <c r="G68" t="s">
        <v>14</v>
      </c>
      <c r="H68" t="s">
        <v>18</v>
      </c>
      <c r="I68">
        <v>2900</v>
      </c>
      <c r="J68">
        <v>3</v>
      </c>
      <c r="K68">
        <v>8700</v>
      </c>
      <c r="L68" t="s">
        <v>9</v>
      </c>
      <c r="M68" t="b">
        <v>0</v>
      </c>
      <c r="N68" t="b">
        <v>0</v>
      </c>
    </row>
    <row r="69" spans="1:14" x14ac:dyDescent="0.35">
      <c r="A69" t="s">
        <v>233</v>
      </c>
      <c r="B69" s="8">
        <v>44844</v>
      </c>
      <c r="C69">
        <v>10</v>
      </c>
      <c r="D69" t="s">
        <v>2551</v>
      </c>
      <c r="E69" t="s">
        <v>234</v>
      </c>
      <c r="F69" t="s">
        <v>235</v>
      </c>
      <c r="G69" t="s">
        <v>8</v>
      </c>
      <c r="H69" t="s">
        <v>10</v>
      </c>
      <c r="I69">
        <v>190</v>
      </c>
      <c r="J69">
        <v>4</v>
      </c>
      <c r="K69">
        <v>760</v>
      </c>
      <c r="L69" t="s">
        <v>6</v>
      </c>
      <c r="M69" t="b">
        <v>0</v>
      </c>
      <c r="N69" t="b">
        <v>0</v>
      </c>
    </row>
    <row r="70" spans="1:14" x14ac:dyDescent="0.35">
      <c r="A70" t="s">
        <v>236</v>
      </c>
      <c r="B70" s="8">
        <v>44844</v>
      </c>
      <c r="C70">
        <v>10</v>
      </c>
      <c r="D70" t="s">
        <v>2551</v>
      </c>
      <c r="E70" t="s">
        <v>237</v>
      </c>
      <c r="F70" t="s">
        <v>238</v>
      </c>
      <c r="G70" t="s">
        <v>11</v>
      </c>
      <c r="H70" t="s">
        <v>15</v>
      </c>
      <c r="I70">
        <v>4000</v>
      </c>
      <c r="J70">
        <v>2</v>
      </c>
      <c r="K70">
        <v>8000</v>
      </c>
      <c r="L70" t="s">
        <v>9</v>
      </c>
      <c r="M70" t="b">
        <v>0</v>
      </c>
      <c r="N70" t="b">
        <v>0</v>
      </c>
    </row>
    <row r="71" spans="1:14" x14ac:dyDescent="0.35">
      <c r="A71" t="s">
        <v>239</v>
      </c>
      <c r="B71" s="8">
        <v>44844</v>
      </c>
      <c r="C71">
        <v>10</v>
      </c>
      <c r="D71" t="s">
        <v>2551</v>
      </c>
      <c r="E71" t="s">
        <v>240</v>
      </c>
      <c r="F71" t="s">
        <v>241</v>
      </c>
      <c r="G71" t="s">
        <v>37</v>
      </c>
      <c r="H71" t="s">
        <v>7</v>
      </c>
      <c r="I71">
        <v>1500</v>
      </c>
      <c r="J71">
        <v>3</v>
      </c>
      <c r="K71">
        <v>4500</v>
      </c>
      <c r="L71" t="s">
        <v>6</v>
      </c>
      <c r="M71" t="b">
        <v>0</v>
      </c>
      <c r="N71" t="b">
        <v>0</v>
      </c>
    </row>
    <row r="72" spans="1:14" x14ac:dyDescent="0.35">
      <c r="A72" t="s">
        <v>242</v>
      </c>
      <c r="B72" s="8">
        <v>44845</v>
      </c>
      <c r="C72">
        <v>11</v>
      </c>
      <c r="D72" t="s">
        <v>2551</v>
      </c>
      <c r="E72" t="s">
        <v>243</v>
      </c>
      <c r="F72" t="s">
        <v>244</v>
      </c>
      <c r="G72" t="s">
        <v>14</v>
      </c>
      <c r="H72" t="s">
        <v>16</v>
      </c>
      <c r="I72">
        <v>210</v>
      </c>
      <c r="J72">
        <v>4</v>
      </c>
      <c r="K72">
        <v>840</v>
      </c>
      <c r="L72" t="s">
        <v>9</v>
      </c>
      <c r="M72" t="b">
        <v>0</v>
      </c>
      <c r="N72" t="b">
        <v>0</v>
      </c>
    </row>
    <row r="73" spans="1:14" x14ac:dyDescent="0.35">
      <c r="A73" t="s">
        <v>245</v>
      </c>
      <c r="B73" s="8">
        <v>44845</v>
      </c>
      <c r="C73">
        <v>11</v>
      </c>
      <c r="D73" t="s">
        <v>2551</v>
      </c>
      <c r="E73" t="s">
        <v>246</v>
      </c>
      <c r="F73" t="s">
        <v>247</v>
      </c>
      <c r="G73" t="s">
        <v>8</v>
      </c>
      <c r="H73" t="s">
        <v>13</v>
      </c>
      <c r="I73">
        <v>4000</v>
      </c>
      <c r="J73">
        <v>5</v>
      </c>
      <c r="K73">
        <v>20000</v>
      </c>
      <c r="L73" t="s">
        <v>6</v>
      </c>
      <c r="M73" t="b">
        <v>0</v>
      </c>
      <c r="N73" t="b">
        <v>0</v>
      </c>
    </row>
    <row r="74" spans="1:14" x14ac:dyDescent="0.35">
      <c r="A74" t="s">
        <v>248</v>
      </c>
      <c r="B74" s="8">
        <v>44845</v>
      </c>
      <c r="C74">
        <v>11</v>
      </c>
      <c r="D74" t="s">
        <v>2551</v>
      </c>
      <c r="E74" t="s">
        <v>249</v>
      </c>
      <c r="F74" t="s">
        <v>250</v>
      </c>
      <c r="G74" t="s">
        <v>11</v>
      </c>
      <c r="H74" t="s">
        <v>17</v>
      </c>
      <c r="I74">
        <v>3200</v>
      </c>
      <c r="J74">
        <v>6</v>
      </c>
      <c r="K74">
        <v>19200</v>
      </c>
      <c r="L74" t="s">
        <v>9</v>
      </c>
      <c r="M74" t="b">
        <v>0</v>
      </c>
      <c r="N74" t="b">
        <v>0</v>
      </c>
    </row>
    <row r="75" spans="1:14" x14ac:dyDescent="0.35">
      <c r="A75" t="s">
        <v>251</v>
      </c>
      <c r="B75" s="8">
        <v>44845</v>
      </c>
      <c r="C75">
        <v>11</v>
      </c>
      <c r="D75" t="s">
        <v>2551</v>
      </c>
      <c r="E75" t="s">
        <v>252</v>
      </c>
      <c r="F75" t="s">
        <v>253</v>
      </c>
      <c r="G75" t="s">
        <v>37</v>
      </c>
      <c r="H75" t="s">
        <v>18</v>
      </c>
      <c r="I75">
        <v>2900</v>
      </c>
      <c r="J75">
        <v>5</v>
      </c>
      <c r="K75">
        <v>14500</v>
      </c>
      <c r="L75" t="s">
        <v>6</v>
      </c>
      <c r="M75" t="b">
        <v>0</v>
      </c>
      <c r="N75" t="b">
        <v>0</v>
      </c>
    </row>
    <row r="76" spans="1:14" x14ac:dyDescent="0.35">
      <c r="A76" t="s">
        <v>254</v>
      </c>
      <c r="B76" s="8">
        <v>44845</v>
      </c>
      <c r="C76">
        <v>11</v>
      </c>
      <c r="D76" t="s">
        <v>2551</v>
      </c>
      <c r="E76" t="s">
        <v>255</v>
      </c>
      <c r="F76" t="s">
        <v>256</v>
      </c>
      <c r="G76" t="s">
        <v>14</v>
      </c>
      <c r="H76" t="s">
        <v>10</v>
      </c>
      <c r="I76">
        <v>190</v>
      </c>
      <c r="J76">
        <v>4</v>
      </c>
      <c r="K76">
        <v>760</v>
      </c>
      <c r="L76" t="s">
        <v>9</v>
      </c>
      <c r="M76" t="b">
        <v>0</v>
      </c>
      <c r="N76" t="b">
        <v>0</v>
      </c>
    </row>
    <row r="77" spans="1:14" x14ac:dyDescent="0.35">
      <c r="A77" t="s">
        <v>257</v>
      </c>
      <c r="B77" s="8">
        <v>44845</v>
      </c>
      <c r="C77">
        <v>11</v>
      </c>
      <c r="D77" t="s">
        <v>2551</v>
      </c>
      <c r="E77" t="s">
        <v>258</v>
      </c>
      <c r="F77" t="s">
        <v>259</v>
      </c>
      <c r="G77" t="s">
        <v>8</v>
      </c>
      <c r="H77" t="s">
        <v>15</v>
      </c>
      <c r="I77">
        <v>4000</v>
      </c>
      <c r="J77">
        <v>10</v>
      </c>
      <c r="K77">
        <v>40000</v>
      </c>
      <c r="L77" t="s">
        <v>6</v>
      </c>
      <c r="M77" t="b">
        <v>0</v>
      </c>
      <c r="N77" t="b">
        <v>0</v>
      </c>
    </row>
    <row r="78" spans="1:14" x14ac:dyDescent="0.35">
      <c r="A78" t="s">
        <v>260</v>
      </c>
      <c r="B78" s="8">
        <v>44845</v>
      </c>
      <c r="C78">
        <v>11</v>
      </c>
      <c r="D78" t="s">
        <v>2551</v>
      </c>
      <c r="E78" t="s">
        <v>261</v>
      </c>
      <c r="F78" t="s">
        <v>262</v>
      </c>
      <c r="G78" t="s">
        <v>11</v>
      </c>
      <c r="H78" t="s">
        <v>7</v>
      </c>
      <c r="I78">
        <v>1500</v>
      </c>
      <c r="J78">
        <v>3</v>
      </c>
      <c r="K78">
        <v>4500</v>
      </c>
      <c r="L78" t="s">
        <v>9</v>
      </c>
      <c r="M78" t="b">
        <v>0</v>
      </c>
      <c r="N78" t="b">
        <v>0</v>
      </c>
    </row>
    <row r="79" spans="1:14" x14ac:dyDescent="0.35">
      <c r="A79" t="s">
        <v>263</v>
      </c>
      <c r="B79" s="8">
        <v>44846</v>
      </c>
      <c r="C79">
        <v>12</v>
      </c>
      <c r="D79" t="s">
        <v>2551</v>
      </c>
      <c r="E79" t="s">
        <v>264</v>
      </c>
      <c r="F79" t="s">
        <v>265</v>
      </c>
      <c r="G79" t="s">
        <v>37</v>
      </c>
      <c r="H79" t="s">
        <v>16</v>
      </c>
      <c r="I79">
        <v>210</v>
      </c>
      <c r="J79">
        <v>4</v>
      </c>
      <c r="K79">
        <v>840</v>
      </c>
      <c r="L79" t="s">
        <v>6</v>
      </c>
      <c r="M79" t="b">
        <v>0</v>
      </c>
      <c r="N79" t="b">
        <v>0</v>
      </c>
    </row>
    <row r="80" spans="1:14" x14ac:dyDescent="0.35">
      <c r="A80" t="s">
        <v>266</v>
      </c>
      <c r="B80" s="8">
        <v>44846</v>
      </c>
      <c r="C80">
        <v>12</v>
      </c>
      <c r="D80" t="s">
        <v>2551</v>
      </c>
      <c r="E80" t="s">
        <v>267</v>
      </c>
      <c r="F80" t="s">
        <v>268</v>
      </c>
      <c r="G80" t="s">
        <v>14</v>
      </c>
      <c r="H80" t="s">
        <v>13</v>
      </c>
      <c r="I80">
        <v>4000</v>
      </c>
      <c r="J80">
        <v>5</v>
      </c>
      <c r="K80">
        <v>20000</v>
      </c>
      <c r="L80" t="s">
        <v>9</v>
      </c>
      <c r="M80" t="b">
        <v>0</v>
      </c>
      <c r="N80" t="b">
        <v>0</v>
      </c>
    </row>
    <row r="81" spans="1:14" x14ac:dyDescent="0.35">
      <c r="A81" t="s">
        <v>269</v>
      </c>
      <c r="B81" s="8">
        <v>44846</v>
      </c>
      <c r="C81">
        <v>12</v>
      </c>
      <c r="D81" t="s">
        <v>2551</v>
      </c>
      <c r="E81" t="s">
        <v>270</v>
      </c>
      <c r="F81" t="s">
        <v>271</v>
      </c>
      <c r="G81" t="s">
        <v>8</v>
      </c>
      <c r="H81" t="s">
        <v>17</v>
      </c>
      <c r="I81">
        <v>3200</v>
      </c>
      <c r="J81">
        <v>6</v>
      </c>
      <c r="K81">
        <v>19200</v>
      </c>
      <c r="L81" t="s">
        <v>6</v>
      </c>
      <c r="M81" t="b">
        <v>0</v>
      </c>
      <c r="N81" t="b">
        <v>0</v>
      </c>
    </row>
    <row r="82" spans="1:14" x14ac:dyDescent="0.35">
      <c r="A82" t="s">
        <v>272</v>
      </c>
      <c r="B82" s="8">
        <v>44846</v>
      </c>
      <c r="C82">
        <v>12</v>
      </c>
      <c r="D82" t="s">
        <v>2551</v>
      </c>
      <c r="E82" t="s">
        <v>273</v>
      </c>
      <c r="F82" t="s">
        <v>274</v>
      </c>
      <c r="G82" t="s">
        <v>11</v>
      </c>
      <c r="H82" t="s">
        <v>18</v>
      </c>
      <c r="I82">
        <v>2900</v>
      </c>
      <c r="J82">
        <v>5</v>
      </c>
      <c r="K82">
        <v>14500</v>
      </c>
      <c r="L82" t="s">
        <v>9</v>
      </c>
      <c r="M82" t="b">
        <v>0</v>
      </c>
      <c r="N82" t="b">
        <v>0</v>
      </c>
    </row>
    <row r="83" spans="1:14" x14ac:dyDescent="0.35">
      <c r="A83" t="s">
        <v>275</v>
      </c>
      <c r="B83" s="8">
        <v>44846</v>
      </c>
      <c r="C83">
        <v>12</v>
      </c>
      <c r="D83" t="s">
        <v>2551</v>
      </c>
      <c r="E83" t="s">
        <v>276</v>
      </c>
      <c r="F83" t="s">
        <v>277</v>
      </c>
      <c r="G83" t="s">
        <v>37</v>
      </c>
      <c r="H83" t="s">
        <v>10</v>
      </c>
      <c r="I83">
        <v>190</v>
      </c>
      <c r="J83">
        <v>6</v>
      </c>
      <c r="K83">
        <v>1140</v>
      </c>
      <c r="L83" t="s">
        <v>6</v>
      </c>
      <c r="M83" t="b">
        <v>0</v>
      </c>
      <c r="N83" t="b">
        <v>0</v>
      </c>
    </row>
    <row r="84" spans="1:14" x14ac:dyDescent="0.35">
      <c r="A84" t="s">
        <v>278</v>
      </c>
      <c r="B84" s="8">
        <v>44846</v>
      </c>
      <c r="C84">
        <v>12</v>
      </c>
      <c r="D84" t="s">
        <v>2551</v>
      </c>
      <c r="E84" t="s">
        <v>279</v>
      </c>
      <c r="F84" t="s">
        <v>280</v>
      </c>
      <c r="G84" t="s">
        <v>14</v>
      </c>
      <c r="H84" t="s">
        <v>15</v>
      </c>
      <c r="I84">
        <v>4000</v>
      </c>
      <c r="J84">
        <v>5</v>
      </c>
      <c r="K84">
        <v>20000</v>
      </c>
      <c r="L84" t="s">
        <v>9</v>
      </c>
      <c r="M84" t="b">
        <v>0</v>
      </c>
      <c r="N84" t="b">
        <v>0</v>
      </c>
    </row>
    <row r="85" spans="1:14" x14ac:dyDescent="0.35">
      <c r="A85" t="s">
        <v>281</v>
      </c>
      <c r="B85" s="8">
        <v>44846</v>
      </c>
      <c r="C85">
        <v>12</v>
      </c>
      <c r="D85" t="s">
        <v>2551</v>
      </c>
      <c r="E85" t="s">
        <v>282</v>
      </c>
      <c r="F85" t="s">
        <v>283</v>
      </c>
      <c r="G85" t="s">
        <v>8</v>
      </c>
      <c r="H85" t="s">
        <v>7</v>
      </c>
      <c r="I85">
        <v>1500</v>
      </c>
      <c r="J85">
        <v>6</v>
      </c>
      <c r="K85">
        <v>9000</v>
      </c>
      <c r="L85" t="s">
        <v>6</v>
      </c>
      <c r="M85" t="b">
        <v>0</v>
      </c>
      <c r="N85" t="b">
        <v>0</v>
      </c>
    </row>
    <row r="86" spans="1:14" x14ac:dyDescent="0.35">
      <c r="A86" t="s">
        <v>284</v>
      </c>
      <c r="B86" s="8">
        <v>44847</v>
      </c>
      <c r="C86">
        <v>13</v>
      </c>
      <c r="D86" t="s">
        <v>2551</v>
      </c>
      <c r="E86" t="s">
        <v>285</v>
      </c>
      <c r="F86" t="s">
        <v>286</v>
      </c>
      <c r="G86" t="s">
        <v>11</v>
      </c>
      <c r="H86" t="s">
        <v>16</v>
      </c>
      <c r="I86">
        <v>210</v>
      </c>
      <c r="J86">
        <v>2</v>
      </c>
      <c r="K86">
        <v>420</v>
      </c>
      <c r="L86" t="s">
        <v>9</v>
      </c>
      <c r="M86" t="b">
        <v>0</v>
      </c>
      <c r="N86" t="b">
        <v>0</v>
      </c>
    </row>
    <row r="87" spans="1:14" x14ac:dyDescent="0.35">
      <c r="A87" t="s">
        <v>287</v>
      </c>
      <c r="B87" s="8">
        <v>44847</v>
      </c>
      <c r="C87">
        <v>13</v>
      </c>
      <c r="D87" t="s">
        <v>2551</v>
      </c>
      <c r="E87" t="s">
        <v>288</v>
      </c>
      <c r="F87" t="s">
        <v>289</v>
      </c>
      <c r="G87" t="s">
        <v>37</v>
      </c>
      <c r="H87" t="s">
        <v>13</v>
      </c>
      <c r="I87">
        <v>4000</v>
      </c>
      <c r="J87">
        <v>3</v>
      </c>
      <c r="K87">
        <v>12000</v>
      </c>
      <c r="L87" t="s">
        <v>6</v>
      </c>
      <c r="M87" t="b">
        <v>0</v>
      </c>
      <c r="N87" t="b">
        <v>0</v>
      </c>
    </row>
    <row r="88" spans="1:14" x14ac:dyDescent="0.35">
      <c r="A88" t="s">
        <v>290</v>
      </c>
      <c r="B88" s="8">
        <v>44847</v>
      </c>
      <c r="C88">
        <v>13</v>
      </c>
      <c r="D88" t="s">
        <v>2551</v>
      </c>
      <c r="E88" t="s">
        <v>291</v>
      </c>
      <c r="F88" t="s">
        <v>292</v>
      </c>
      <c r="G88" t="s">
        <v>14</v>
      </c>
      <c r="H88" t="s">
        <v>17</v>
      </c>
      <c r="I88">
        <v>3200</v>
      </c>
      <c r="J88">
        <v>5</v>
      </c>
      <c r="K88">
        <v>16000</v>
      </c>
      <c r="L88" t="s">
        <v>9</v>
      </c>
      <c r="M88" t="b">
        <v>0</v>
      </c>
      <c r="N88" t="b">
        <v>0</v>
      </c>
    </row>
    <row r="89" spans="1:14" x14ac:dyDescent="0.35">
      <c r="A89" t="s">
        <v>293</v>
      </c>
      <c r="B89" s="8">
        <v>44847</v>
      </c>
      <c r="C89">
        <v>13</v>
      </c>
      <c r="D89" t="s">
        <v>2551</v>
      </c>
      <c r="E89" t="s">
        <v>294</v>
      </c>
      <c r="F89" t="s">
        <v>295</v>
      </c>
      <c r="G89" t="s">
        <v>8</v>
      </c>
      <c r="H89" t="s">
        <v>18</v>
      </c>
      <c r="I89">
        <v>2900</v>
      </c>
      <c r="J89">
        <v>3</v>
      </c>
      <c r="K89">
        <v>8700</v>
      </c>
      <c r="L89" t="s">
        <v>6</v>
      </c>
      <c r="M89" t="b">
        <v>0</v>
      </c>
      <c r="N89" t="b">
        <v>0</v>
      </c>
    </row>
    <row r="90" spans="1:14" x14ac:dyDescent="0.35">
      <c r="A90" t="s">
        <v>296</v>
      </c>
      <c r="B90" s="8">
        <v>44847</v>
      </c>
      <c r="C90">
        <v>13</v>
      </c>
      <c r="D90" t="s">
        <v>2551</v>
      </c>
      <c r="E90" t="s">
        <v>297</v>
      </c>
      <c r="F90" t="s">
        <v>298</v>
      </c>
      <c r="G90" t="s">
        <v>11</v>
      </c>
      <c r="H90" t="s">
        <v>10</v>
      </c>
      <c r="I90">
        <v>190</v>
      </c>
      <c r="J90">
        <v>1</v>
      </c>
      <c r="K90">
        <v>190</v>
      </c>
      <c r="L90" t="s">
        <v>9</v>
      </c>
      <c r="M90" t="b">
        <v>0</v>
      </c>
      <c r="N90" t="b">
        <v>0</v>
      </c>
    </row>
    <row r="91" spans="1:14" x14ac:dyDescent="0.35">
      <c r="A91" t="s">
        <v>299</v>
      </c>
      <c r="B91" s="8">
        <v>44847</v>
      </c>
      <c r="C91">
        <v>13</v>
      </c>
      <c r="D91" t="s">
        <v>2551</v>
      </c>
      <c r="E91" t="s">
        <v>300</v>
      </c>
      <c r="F91" t="s">
        <v>301</v>
      </c>
      <c r="G91" t="s">
        <v>37</v>
      </c>
      <c r="H91" t="s">
        <v>15</v>
      </c>
      <c r="I91">
        <v>4000</v>
      </c>
      <c r="J91">
        <v>2</v>
      </c>
      <c r="K91">
        <v>8000</v>
      </c>
      <c r="L91" t="s">
        <v>6</v>
      </c>
      <c r="M91" t="b">
        <v>0</v>
      </c>
      <c r="N91" t="b">
        <v>0</v>
      </c>
    </row>
    <row r="92" spans="1:14" x14ac:dyDescent="0.35">
      <c r="A92" t="s">
        <v>302</v>
      </c>
      <c r="B92" s="8">
        <v>44847</v>
      </c>
      <c r="C92">
        <v>13</v>
      </c>
      <c r="D92" t="s">
        <v>2551</v>
      </c>
      <c r="E92" t="s">
        <v>303</v>
      </c>
      <c r="F92" t="s">
        <v>304</v>
      </c>
      <c r="G92" t="s">
        <v>14</v>
      </c>
      <c r="H92" t="s">
        <v>7</v>
      </c>
      <c r="I92">
        <v>1500</v>
      </c>
      <c r="J92">
        <v>3</v>
      </c>
      <c r="K92">
        <v>4500</v>
      </c>
      <c r="L92" t="s">
        <v>9</v>
      </c>
      <c r="M92" t="b">
        <v>0</v>
      </c>
      <c r="N92" t="b">
        <v>0</v>
      </c>
    </row>
    <row r="93" spans="1:14" x14ac:dyDescent="0.35">
      <c r="A93" t="s">
        <v>305</v>
      </c>
      <c r="B93" s="8">
        <v>44848</v>
      </c>
      <c r="C93">
        <v>14</v>
      </c>
      <c r="D93" t="s">
        <v>2551</v>
      </c>
      <c r="E93" t="s">
        <v>306</v>
      </c>
      <c r="F93" t="s">
        <v>307</v>
      </c>
      <c r="G93" t="s">
        <v>8</v>
      </c>
      <c r="H93" t="s">
        <v>16</v>
      </c>
      <c r="I93">
        <v>210</v>
      </c>
      <c r="J93">
        <v>7</v>
      </c>
      <c r="K93">
        <v>1470</v>
      </c>
      <c r="L93" t="s">
        <v>6</v>
      </c>
      <c r="M93" t="b">
        <v>0</v>
      </c>
      <c r="N93" t="b">
        <v>0</v>
      </c>
    </row>
    <row r="94" spans="1:14" x14ac:dyDescent="0.35">
      <c r="A94" t="s">
        <v>308</v>
      </c>
      <c r="B94" s="8">
        <v>44848</v>
      </c>
      <c r="C94">
        <v>14</v>
      </c>
      <c r="D94" t="s">
        <v>2551</v>
      </c>
      <c r="E94" t="s">
        <v>309</v>
      </c>
      <c r="F94" t="s">
        <v>310</v>
      </c>
      <c r="G94" t="s">
        <v>11</v>
      </c>
      <c r="H94" t="s">
        <v>13</v>
      </c>
      <c r="I94">
        <v>4000</v>
      </c>
      <c r="J94">
        <v>6</v>
      </c>
      <c r="K94">
        <v>24000</v>
      </c>
      <c r="L94" t="s">
        <v>9</v>
      </c>
      <c r="M94" t="b">
        <v>0</v>
      </c>
      <c r="N94" t="b">
        <v>0</v>
      </c>
    </row>
    <row r="95" spans="1:14" x14ac:dyDescent="0.35">
      <c r="A95" t="s">
        <v>311</v>
      </c>
      <c r="B95" s="8">
        <v>44848</v>
      </c>
      <c r="C95">
        <v>14</v>
      </c>
      <c r="D95" t="s">
        <v>2551</v>
      </c>
      <c r="E95" t="s">
        <v>312</v>
      </c>
      <c r="F95" t="s">
        <v>313</v>
      </c>
      <c r="G95" t="s">
        <v>37</v>
      </c>
      <c r="H95" t="s">
        <v>17</v>
      </c>
      <c r="I95">
        <v>3200</v>
      </c>
      <c r="J95">
        <v>1</v>
      </c>
      <c r="K95">
        <v>3200</v>
      </c>
      <c r="L95" t="s">
        <v>6</v>
      </c>
      <c r="M95" t="b">
        <v>0</v>
      </c>
      <c r="N95" t="b">
        <v>0</v>
      </c>
    </row>
    <row r="96" spans="1:14" x14ac:dyDescent="0.35">
      <c r="A96" t="s">
        <v>314</v>
      </c>
      <c r="B96" s="8">
        <v>44848</v>
      </c>
      <c r="C96">
        <v>14</v>
      </c>
      <c r="D96" t="s">
        <v>2551</v>
      </c>
      <c r="E96" t="s">
        <v>315</v>
      </c>
      <c r="F96" t="s">
        <v>316</v>
      </c>
      <c r="G96" t="s">
        <v>14</v>
      </c>
      <c r="H96" t="s">
        <v>18</v>
      </c>
      <c r="I96">
        <v>2900</v>
      </c>
      <c r="J96">
        <v>3</v>
      </c>
      <c r="K96">
        <v>8700</v>
      </c>
      <c r="L96" t="s">
        <v>9</v>
      </c>
      <c r="M96" t="b">
        <v>0</v>
      </c>
      <c r="N96" t="b">
        <v>0</v>
      </c>
    </row>
    <row r="97" spans="1:14" x14ac:dyDescent="0.35">
      <c r="A97" t="s">
        <v>317</v>
      </c>
      <c r="B97" s="8">
        <v>44848</v>
      </c>
      <c r="C97">
        <v>14</v>
      </c>
      <c r="D97" t="s">
        <v>2551</v>
      </c>
      <c r="E97" t="s">
        <v>318</v>
      </c>
      <c r="F97" t="s">
        <v>319</v>
      </c>
      <c r="G97" t="s">
        <v>8</v>
      </c>
      <c r="H97" t="s">
        <v>10</v>
      </c>
      <c r="I97">
        <v>190</v>
      </c>
      <c r="J97">
        <v>4</v>
      </c>
      <c r="K97">
        <v>760</v>
      </c>
      <c r="L97" t="s">
        <v>6</v>
      </c>
      <c r="M97" t="b">
        <v>0</v>
      </c>
      <c r="N97" t="b">
        <v>0</v>
      </c>
    </row>
    <row r="98" spans="1:14" x14ac:dyDescent="0.35">
      <c r="A98" t="s">
        <v>320</v>
      </c>
      <c r="B98" s="8">
        <v>44848</v>
      </c>
      <c r="C98">
        <v>14</v>
      </c>
      <c r="D98" t="s">
        <v>2551</v>
      </c>
      <c r="E98" t="s">
        <v>321</v>
      </c>
      <c r="F98" t="s">
        <v>322</v>
      </c>
      <c r="G98" t="s">
        <v>11</v>
      </c>
      <c r="H98" t="s">
        <v>15</v>
      </c>
      <c r="I98">
        <v>4000</v>
      </c>
      <c r="J98">
        <v>2</v>
      </c>
      <c r="K98">
        <v>8000</v>
      </c>
      <c r="L98" t="s">
        <v>9</v>
      </c>
      <c r="M98" t="b">
        <v>0</v>
      </c>
      <c r="N98" t="b">
        <v>0</v>
      </c>
    </row>
    <row r="99" spans="1:14" x14ac:dyDescent="0.35">
      <c r="A99" t="s">
        <v>323</v>
      </c>
      <c r="B99" s="8">
        <v>44848</v>
      </c>
      <c r="C99">
        <v>14</v>
      </c>
      <c r="D99" t="s">
        <v>2551</v>
      </c>
      <c r="E99" t="s">
        <v>324</v>
      </c>
      <c r="F99" t="s">
        <v>325</v>
      </c>
      <c r="G99" t="s">
        <v>37</v>
      </c>
      <c r="H99" t="s">
        <v>7</v>
      </c>
      <c r="I99">
        <v>1500</v>
      </c>
      <c r="J99">
        <v>3</v>
      </c>
      <c r="K99">
        <v>4500</v>
      </c>
      <c r="L99" t="s">
        <v>6</v>
      </c>
      <c r="M99" t="b">
        <v>0</v>
      </c>
      <c r="N99" t="b">
        <v>0</v>
      </c>
    </row>
    <row r="100" spans="1:14" x14ac:dyDescent="0.35">
      <c r="A100" t="s">
        <v>326</v>
      </c>
      <c r="B100" s="8">
        <v>44849</v>
      </c>
      <c r="C100">
        <v>15</v>
      </c>
      <c r="D100" t="s">
        <v>2551</v>
      </c>
      <c r="E100" t="s">
        <v>327</v>
      </c>
      <c r="F100" t="s">
        <v>328</v>
      </c>
      <c r="G100" t="s">
        <v>14</v>
      </c>
      <c r="H100" t="s">
        <v>16</v>
      </c>
      <c r="I100">
        <v>210</v>
      </c>
      <c r="J100">
        <v>4</v>
      </c>
      <c r="K100">
        <v>840</v>
      </c>
      <c r="L100" t="s">
        <v>9</v>
      </c>
      <c r="M100" t="b">
        <v>0</v>
      </c>
      <c r="N100" t="b">
        <v>0</v>
      </c>
    </row>
    <row r="101" spans="1:14" x14ac:dyDescent="0.35">
      <c r="A101" t="s">
        <v>329</v>
      </c>
      <c r="B101" s="8">
        <v>44849</v>
      </c>
      <c r="C101">
        <v>15</v>
      </c>
      <c r="D101" t="s">
        <v>2551</v>
      </c>
      <c r="E101" t="s">
        <v>330</v>
      </c>
      <c r="F101" t="s">
        <v>331</v>
      </c>
      <c r="G101" t="s">
        <v>8</v>
      </c>
      <c r="H101" t="s">
        <v>13</v>
      </c>
      <c r="I101">
        <v>4000</v>
      </c>
      <c r="J101">
        <v>5</v>
      </c>
      <c r="K101">
        <v>20000</v>
      </c>
      <c r="L101" t="s">
        <v>6</v>
      </c>
      <c r="M101" t="b">
        <v>0</v>
      </c>
      <c r="N101" t="b">
        <v>0</v>
      </c>
    </row>
    <row r="102" spans="1:14" x14ac:dyDescent="0.35">
      <c r="A102" t="s">
        <v>332</v>
      </c>
      <c r="B102" s="8">
        <v>44849</v>
      </c>
      <c r="C102">
        <v>15</v>
      </c>
      <c r="D102" t="s">
        <v>2551</v>
      </c>
      <c r="E102" t="s">
        <v>333</v>
      </c>
      <c r="F102" t="s">
        <v>334</v>
      </c>
      <c r="G102" t="s">
        <v>11</v>
      </c>
      <c r="H102" t="s">
        <v>17</v>
      </c>
      <c r="I102">
        <v>3200</v>
      </c>
      <c r="J102">
        <v>6</v>
      </c>
      <c r="K102">
        <v>19200</v>
      </c>
      <c r="L102" t="s">
        <v>9</v>
      </c>
      <c r="M102" t="b">
        <v>0</v>
      </c>
      <c r="N102" t="b">
        <v>0</v>
      </c>
    </row>
    <row r="103" spans="1:14" x14ac:dyDescent="0.35">
      <c r="A103" t="s">
        <v>335</v>
      </c>
      <c r="B103" s="8">
        <v>44849</v>
      </c>
      <c r="C103">
        <v>15</v>
      </c>
      <c r="D103" t="s">
        <v>2551</v>
      </c>
      <c r="E103" t="s">
        <v>336</v>
      </c>
      <c r="F103" t="s">
        <v>337</v>
      </c>
      <c r="G103" t="s">
        <v>37</v>
      </c>
      <c r="H103" t="s">
        <v>18</v>
      </c>
      <c r="I103">
        <v>2900</v>
      </c>
      <c r="J103">
        <v>5</v>
      </c>
      <c r="K103">
        <v>14500</v>
      </c>
      <c r="L103" t="s">
        <v>6</v>
      </c>
      <c r="M103" t="b">
        <v>0</v>
      </c>
      <c r="N103" t="b">
        <v>0</v>
      </c>
    </row>
    <row r="104" spans="1:14" x14ac:dyDescent="0.35">
      <c r="A104" t="s">
        <v>338</v>
      </c>
      <c r="B104" s="8">
        <v>44849</v>
      </c>
      <c r="C104">
        <v>15</v>
      </c>
      <c r="D104" t="s">
        <v>2551</v>
      </c>
      <c r="E104" t="s">
        <v>339</v>
      </c>
      <c r="F104" t="s">
        <v>340</v>
      </c>
      <c r="G104" t="s">
        <v>14</v>
      </c>
      <c r="H104" t="s">
        <v>10</v>
      </c>
      <c r="I104">
        <v>190</v>
      </c>
      <c r="J104">
        <v>4</v>
      </c>
      <c r="K104">
        <v>760</v>
      </c>
      <c r="L104" t="s">
        <v>9</v>
      </c>
      <c r="M104" t="b">
        <v>0</v>
      </c>
      <c r="N104" t="b">
        <v>0</v>
      </c>
    </row>
    <row r="105" spans="1:14" x14ac:dyDescent="0.35">
      <c r="A105" t="s">
        <v>341</v>
      </c>
      <c r="B105" s="8">
        <v>44849</v>
      </c>
      <c r="C105">
        <v>15</v>
      </c>
      <c r="D105" t="s">
        <v>2551</v>
      </c>
      <c r="E105" t="s">
        <v>342</v>
      </c>
      <c r="F105" t="s">
        <v>343</v>
      </c>
      <c r="G105" t="s">
        <v>8</v>
      </c>
      <c r="H105" t="s">
        <v>15</v>
      </c>
      <c r="I105">
        <v>4000</v>
      </c>
      <c r="J105">
        <v>10</v>
      </c>
      <c r="K105">
        <v>40000</v>
      </c>
      <c r="L105" t="s">
        <v>6</v>
      </c>
      <c r="M105" t="b">
        <v>0</v>
      </c>
      <c r="N105" t="b">
        <v>0</v>
      </c>
    </row>
    <row r="106" spans="1:14" x14ac:dyDescent="0.35">
      <c r="A106" t="s">
        <v>344</v>
      </c>
      <c r="B106" s="8">
        <v>44849</v>
      </c>
      <c r="C106">
        <v>15</v>
      </c>
      <c r="D106" t="s">
        <v>2551</v>
      </c>
      <c r="E106" t="s">
        <v>345</v>
      </c>
      <c r="F106" t="s">
        <v>346</v>
      </c>
      <c r="G106" t="s">
        <v>11</v>
      </c>
      <c r="H106" t="s">
        <v>7</v>
      </c>
      <c r="I106">
        <v>1500</v>
      </c>
      <c r="J106">
        <v>3</v>
      </c>
      <c r="K106">
        <v>4500</v>
      </c>
      <c r="L106" t="s">
        <v>9</v>
      </c>
      <c r="M106" t="b">
        <v>0</v>
      </c>
      <c r="N106" t="b">
        <v>0</v>
      </c>
    </row>
    <row r="107" spans="1:14" x14ac:dyDescent="0.35">
      <c r="A107" t="s">
        <v>347</v>
      </c>
      <c r="B107" s="8">
        <v>44850</v>
      </c>
      <c r="C107">
        <v>16</v>
      </c>
      <c r="D107" t="s">
        <v>2551</v>
      </c>
      <c r="E107" t="s">
        <v>348</v>
      </c>
      <c r="F107" t="s">
        <v>349</v>
      </c>
      <c r="G107" t="s">
        <v>37</v>
      </c>
      <c r="H107" t="s">
        <v>16</v>
      </c>
      <c r="I107">
        <v>210</v>
      </c>
      <c r="J107">
        <v>4</v>
      </c>
      <c r="K107">
        <v>840</v>
      </c>
      <c r="L107" t="s">
        <v>6</v>
      </c>
      <c r="M107" t="b">
        <v>0</v>
      </c>
      <c r="N107" t="b">
        <v>0</v>
      </c>
    </row>
    <row r="108" spans="1:14" x14ac:dyDescent="0.35">
      <c r="A108" t="s">
        <v>350</v>
      </c>
      <c r="B108" s="8">
        <v>44850</v>
      </c>
      <c r="C108">
        <v>16</v>
      </c>
      <c r="D108" t="s">
        <v>2551</v>
      </c>
      <c r="E108" t="s">
        <v>351</v>
      </c>
      <c r="F108" t="s">
        <v>352</v>
      </c>
      <c r="G108" t="s">
        <v>14</v>
      </c>
      <c r="H108" t="s">
        <v>13</v>
      </c>
      <c r="I108">
        <v>4000</v>
      </c>
      <c r="J108">
        <v>5</v>
      </c>
      <c r="K108">
        <v>20000</v>
      </c>
      <c r="L108" t="s">
        <v>9</v>
      </c>
      <c r="M108" t="b">
        <v>0</v>
      </c>
      <c r="N108" t="b">
        <v>0</v>
      </c>
    </row>
    <row r="109" spans="1:14" x14ac:dyDescent="0.35">
      <c r="A109" t="s">
        <v>353</v>
      </c>
      <c r="B109" s="8">
        <v>44850</v>
      </c>
      <c r="C109">
        <v>16</v>
      </c>
      <c r="D109" t="s">
        <v>2551</v>
      </c>
      <c r="E109" t="s">
        <v>354</v>
      </c>
      <c r="F109" t="s">
        <v>355</v>
      </c>
      <c r="G109" t="s">
        <v>8</v>
      </c>
      <c r="H109" t="s">
        <v>17</v>
      </c>
      <c r="I109">
        <v>3200</v>
      </c>
      <c r="J109">
        <v>6</v>
      </c>
      <c r="K109">
        <v>19200</v>
      </c>
      <c r="L109" t="s">
        <v>6</v>
      </c>
      <c r="M109" t="b">
        <v>0</v>
      </c>
      <c r="N109" t="b">
        <v>0</v>
      </c>
    </row>
    <row r="110" spans="1:14" x14ac:dyDescent="0.35">
      <c r="A110" t="s">
        <v>356</v>
      </c>
      <c r="B110" s="8">
        <v>44850</v>
      </c>
      <c r="C110">
        <v>16</v>
      </c>
      <c r="D110" t="s">
        <v>2551</v>
      </c>
      <c r="E110" t="s">
        <v>357</v>
      </c>
      <c r="F110" t="s">
        <v>358</v>
      </c>
      <c r="G110" t="s">
        <v>11</v>
      </c>
      <c r="H110" t="s">
        <v>18</v>
      </c>
      <c r="I110">
        <v>2900</v>
      </c>
      <c r="J110">
        <v>5</v>
      </c>
      <c r="K110">
        <v>14500</v>
      </c>
      <c r="L110" t="s">
        <v>9</v>
      </c>
      <c r="M110" t="b">
        <v>0</v>
      </c>
      <c r="N110" t="b">
        <v>0</v>
      </c>
    </row>
    <row r="111" spans="1:14" x14ac:dyDescent="0.35">
      <c r="A111" t="s">
        <v>359</v>
      </c>
      <c r="B111" s="8">
        <v>44850</v>
      </c>
      <c r="C111">
        <v>16</v>
      </c>
      <c r="D111" t="s">
        <v>2551</v>
      </c>
      <c r="E111" t="s">
        <v>360</v>
      </c>
      <c r="F111" t="s">
        <v>361</v>
      </c>
      <c r="G111" t="s">
        <v>37</v>
      </c>
      <c r="H111" t="s">
        <v>10</v>
      </c>
      <c r="I111">
        <v>190</v>
      </c>
      <c r="J111">
        <v>6</v>
      </c>
      <c r="K111">
        <v>1140</v>
      </c>
      <c r="L111" t="s">
        <v>6</v>
      </c>
      <c r="M111" t="b">
        <v>0</v>
      </c>
      <c r="N111" t="b">
        <v>0</v>
      </c>
    </row>
    <row r="112" spans="1:14" x14ac:dyDescent="0.35">
      <c r="A112" t="s">
        <v>362</v>
      </c>
      <c r="B112" s="8">
        <v>44850</v>
      </c>
      <c r="C112">
        <v>16</v>
      </c>
      <c r="D112" t="s">
        <v>2551</v>
      </c>
      <c r="E112" t="s">
        <v>363</v>
      </c>
      <c r="F112" t="s">
        <v>364</v>
      </c>
      <c r="G112" t="s">
        <v>14</v>
      </c>
      <c r="H112" t="s">
        <v>15</v>
      </c>
      <c r="I112">
        <v>4000</v>
      </c>
      <c r="J112">
        <v>5</v>
      </c>
      <c r="K112">
        <v>20000</v>
      </c>
      <c r="L112" t="s">
        <v>9</v>
      </c>
      <c r="M112" t="b">
        <v>0</v>
      </c>
      <c r="N112" t="b">
        <v>0</v>
      </c>
    </row>
    <row r="113" spans="1:14" x14ac:dyDescent="0.35">
      <c r="A113" t="s">
        <v>365</v>
      </c>
      <c r="B113" s="8">
        <v>44850</v>
      </c>
      <c r="C113">
        <v>16</v>
      </c>
      <c r="D113" t="s">
        <v>2551</v>
      </c>
      <c r="E113" t="s">
        <v>366</v>
      </c>
      <c r="F113" t="s">
        <v>367</v>
      </c>
      <c r="G113" t="s">
        <v>8</v>
      </c>
      <c r="H113" t="s">
        <v>7</v>
      </c>
      <c r="I113">
        <v>1500</v>
      </c>
      <c r="J113">
        <v>6</v>
      </c>
      <c r="K113">
        <v>9000</v>
      </c>
      <c r="L113" t="s">
        <v>6</v>
      </c>
      <c r="M113" t="b">
        <v>0</v>
      </c>
      <c r="N113" t="b">
        <v>0</v>
      </c>
    </row>
    <row r="114" spans="1:14" x14ac:dyDescent="0.35">
      <c r="A114" t="s">
        <v>368</v>
      </c>
      <c r="B114" s="8">
        <v>44851</v>
      </c>
      <c r="C114">
        <v>17</v>
      </c>
      <c r="D114" t="s">
        <v>2551</v>
      </c>
      <c r="E114" t="s">
        <v>369</v>
      </c>
      <c r="F114" t="s">
        <v>370</v>
      </c>
      <c r="G114" t="s">
        <v>11</v>
      </c>
      <c r="H114" t="s">
        <v>16</v>
      </c>
      <c r="I114">
        <v>210</v>
      </c>
      <c r="J114">
        <v>2</v>
      </c>
      <c r="K114">
        <v>420</v>
      </c>
      <c r="L114" t="s">
        <v>9</v>
      </c>
      <c r="M114" t="b">
        <v>0</v>
      </c>
      <c r="N114" t="b">
        <v>0</v>
      </c>
    </row>
    <row r="115" spans="1:14" x14ac:dyDescent="0.35">
      <c r="A115" t="s">
        <v>371</v>
      </c>
      <c r="B115" s="8">
        <v>44851</v>
      </c>
      <c r="C115">
        <v>17</v>
      </c>
      <c r="D115" t="s">
        <v>2551</v>
      </c>
      <c r="E115" t="s">
        <v>372</v>
      </c>
      <c r="F115" t="s">
        <v>373</v>
      </c>
      <c r="G115" t="s">
        <v>37</v>
      </c>
      <c r="H115" t="s">
        <v>13</v>
      </c>
      <c r="I115">
        <v>4000</v>
      </c>
      <c r="J115">
        <v>3</v>
      </c>
      <c r="K115">
        <v>12000</v>
      </c>
      <c r="L115" t="s">
        <v>6</v>
      </c>
      <c r="M115" t="b">
        <v>0</v>
      </c>
      <c r="N115" t="b">
        <v>0</v>
      </c>
    </row>
    <row r="116" spans="1:14" x14ac:dyDescent="0.35">
      <c r="A116" t="s">
        <v>374</v>
      </c>
      <c r="B116" s="8">
        <v>44851</v>
      </c>
      <c r="C116">
        <v>17</v>
      </c>
      <c r="D116" t="s">
        <v>2551</v>
      </c>
      <c r="E116" t="s">
        <v>375</v>
      </c>
      <c r="F116" t="s">
        <v>376</v>
      </c>
      <c r="G116" t="s">
        <v>14</v>
      </c>
      <c r="H116" t="s">
        <v>17</v>
      </c>
      <c r="I116">
        <v>3200</v>
      </c>
      <c r="J116">
        <v>5</v>
      </c>
      <c r="K116">
        <v>16000</v>
      </c>
      <c r="L116" t="s">
        <v>9</v>
      </c>
      <c r="M116" t="b">
        <v>0</v>
      </c>
      <c r="N116" t="b">
        <v>0</v>
      </c>
    </row>
    <row r="117" spans="1:14" x14ac:dyDescent="0.35">
      <c r="A117" t="s">
        <v>377</v>
      </c>
      <c r="B117" s="8">
        <v>44851</v>
      </c>
      <c r="C117">
        <v>17</v>
      </c>
      <c r="D117" t="s">
        <v>2551</v>
      </c>
      <c r="E117" t="s">
        <v>378</v>
      </c>
      <c r="F117" t="s">
        <v>379</v>
      </c>
      <c r="G117" t="s">
        <v>8</v>
      </c>
      <c r="H117" t="s">
        <v>18</v>
      </c>
      <c r="I117">
        <v>2900</v>
      </c>
      <c r="J117">
        <v>3</v>
      </c>
      <c r="K117">
        <v>8700</v>
      </c>
      <c r="L117" t="s">
        <v>6</v>
      </c>
      <c r="M117" t="b">
        <v>0</v>
      </c>
      <c r="N117" t="b">
        <v>0</v>
      </c>
    </row>
    <row r="118" spans="1:14" x14ac:dyDescent="0.35">
      <c r="A118" t="s">
        <v>380</v>
      </c>
      <c r="B118" s="8">
        <v>44851</v>
      </c>
      <c r="C118">
        <v>17</v>
      </c>
      <c r="D118" t="s">
        <v>2551</v>
      </c>
      <c r="E118" t="s">
        <v>381</v>
      </c>
      <c r="F118" t="s">
        <v>382</v>
      </c>
      <c r="G118" t="s">
        <v>11</v>
      </c>
      <c r="H118" t="s">
        <v>10</v>
      </c>
      <c r="I118">
        <v>190</v>
      </c>
      <c r="J118">
        <v>1</v>
      </c>
      <c r="K118">
        <v>190</v>
      </c>
      <c r="L118" t="s">
        <v>9</v>
      </c>
      <c r="M118" t="b">
        <v>0</v>
      </c>
      <c r="N118" t="b">
        <v>0</v>
      </c>
    </row>
    <row r="119" spans="1:14" x14ac:dyDescent="0.35">
      <c r="A119" t="s">
        <v>383</v>
      </c>
      <c r="B119" s="8">
        <v>44851</v>
      </c>
      <c r="C119">
        <v>17</v>
      </c>
      <c r="D119" t="s">
        <v>2551</v>
      </c>
      <c r="E119" t="s">
        <v>384</v>
      </c>
      <c r="F119" t="s">
        <v>385</v>
      </c>
      <c r="G119" t="s">
        <v>37</v>
      </c>
      <c r="H119" t="s">
        <v>15</v>
      </c>
      <c r="I119">
        <v>4000</v>
      </c>
      <c r="J119">
        <v>2</v>
      </c>
      <c r="K119">
        <v>8000</v>
      </c>
      <c r="L119" t="s">
        <v>6</v>
      </c>
      <c r="M119" t="b">
        <v>0</v>
      </c>
      <c r="N119" t="b">
        <v>0</v>
      </c>
    </row>
    <row r="120" spans="1:14" x14ac:dyDescent="0.35">
      <c r="A120" t="s">
        <v>386</v>
      </c>
      <c r="B120" s="8">
        <v>44851</v>
      </c>
      <c r="C120">
        <v>17</v>
      </c>
      <c r="D120" t="s">
        <v>2551</v>
      </c>
      <c r="E120" t="s">
        <v>387</v>
      </c>
      <c r="F120" t="s">
        <v>388</v>
      </c>
      <c r="G120" t="s">
        <v>14</v>
      </c>
      <c r="H120" t="s">
        <v>7</v>
      </c>
      <c r="I120">
        <v>1500</v>
      </c>
      <c r="J120">
        <v>3</v>
      </c>
      <c r="K120">
        <v>4500</v>
      </c>
      <c r="L120" t="s">
        <v>9</v>
      </c>
      <c r="M120" t="b">
        <v>0</v>
      </c>
      <c r="N120" t="b">
        <v>0</v>
      </c>
    </row>
    <row r="121" spans="1:14" x14ac:dyDescent="0.35">
      <c r="A121" t="s">
        <v>389</v>
      </c>
      <c r="B121" s="8">
        <v>44852</v>
      </c>
      <c r="C121">
        <v>18</v>
      </c>
      <c r="D121" t="s">
        <v>2551</v>
      </c>
      <c r="E121" t="s">
        <v>390</v>
      </c>
      <c r="F121" t="s">
        <v>391</v>
      </c>
      <c r="G121" t="s">
        <v>8</v>
      </c>
      <c r="H121" t="s">
        <v>16</v>
      </c>
      <c r="I121">
        <v>210</v>
      </c>
      <c r="J121">
        <v>7</v>
      </c>
      <c r="K121">
        <v>1470</v>
      </c>
      <c r="L121" t="s">
        <v>6</v>
      </c>
      <c r="M121" t="b">
        <v>0</v>
      </c>
      <c r="N121" t="b">
        <v>0</v>
      </c>
    </row>
    <row r="122" spans="1:14" x14ac:dyDescent="0.35">
      <c r="A122" t="s">
        <v>392</v>
      </c>
      <c r="B122" s="8">
        <v>44852</v>
      </c>
      <c r="C122">
        <v>18</v>
      </c>
      <c r="D122" t="s">
        <v>2551</v>
      </c>
      <c r="E122" t="s">
        <v>393</v>
      </c>
      <c r="F122" t="s">
        <v>394</v>
      </c>
      <c r="G122" t="s">
        <v>11</v>
      </c>
      <c r="H122" t="s">
        <v>13</v>
      </c>
      <c r="I122">
        <v>4000</v>
      </c>
      <c r="J122">
        <v>6</v>
      </c>
      <c r="K122">
        <v>24000</v>
      </c>
      <c r="L122" t="s">
        <v>9</v>
      </c>
      <c r="M122" t="b">
        <v>0</v>
      </c>
      <c r="N122" t="b">
        <v>0</v>
      </c>
    </row>
    <row r="123" spans="1:14" x14ac:dyDescent="0.35">
      <c r="A123" t="s">
        <v>395</v>
      </c>
      <c r="B123" s="8">
        <v>44852</v>
      </c>
      <c r="C123">
        <v>18</v>
      </c>
      <c r="D123" t="s">
        <v>2551</v>
      </c>
      <c r="E123" t="s">
        <v>396</v>
      </c>
      <c r="F123" t="s">
        <v>397</v>
      </c>
      <c r="G123" t="s">
        <v>37</v>
      </c>
      <c r="H123" t="s">
        <v>17</v>
      </c>
      <c r="I123">
        <v>3200</v>
      </c>
      <c r="J123">
        <v>1</v>
      </c>
      <c r="K123">
        <v>3200</v>
      </c>
      <c r="L123" t="s">
        <v>6</v>
      </c>
      <c r="M123" t="b">
        <v>0</v>
      </c>
      <c r="N123" t="b">
        <v>0</v>
      </c>
    </row>
    <row r="124" spans="1:14" x14ac:dyDescent="0.35">
      <c r="A124" t="s">
        <v>398</v>
      </c>
      <c r="B124" s="8">
        <v>44852</v>
      </c>
      <c r="C124">
        <v>18</v>
      </c>
      <c r="D124" t="s">
        <v>2551</v>
      </c>
      <c r="E124" t="s">
        <v>399</v>
      </c>
      <c r="F124" t="s">
        <v>400</v>
      </c>
      <c r="G124" t="s">
        <v>14</v>
      </c>
      <c r="H124" t="s">
        <v>18</v>
      </c>
      <c r="I124">
        <v>2900</v>
      </c>
      <c r="J124">
        <v>3</v>
      </c>
      <c r="K124">
        <v>8700</v>
      </c>
      <c r="L124" t="s">
        <v>9</v>
      </c>
      <c r="M124" t="b">
        <v>0</v>
      </c>
      <c r="N124" t="b">
        <v>0</v>
      </c>
    </row>
    <row r="125" spans="1:14" x14ac:dyDescent="0.35">
      <c r="A125" t="s">
        <v>401</v>
      </c>
      <c r="B125" s="8">
        <v>44852</v>
      </c>
      <c r="C125">
        <v>18</v>
      </c>
      <c r="D125" t="s">
        <v>2551</v>
      </c>
      <c r="E125" t="s">
        <v>402</v>
      </c>
      <c r="F125" t="s">
        <v>403</v>
      </c>
      <c r="G125" t="s">
        <v>8</v>
      </c>
      <c r="H125" t="s">
        <v>10</v>
      </c>
      <c r="I125">
        <v>190</v>
      </c>
      <c r="J125">
        <v>4</v>
      </c>
      <c r="K125">
        <v>760</v>
      </c>
      <c r="L125" t="s">
        <v>6</v>
      </c>
      <c r="M125" t="b">
        <v>0</v>
      </c>
      <c r="N125" t="b">
        <v>0</v>
      </c>
    </row>
    <row r="126" spans="1:14" x14ac:dyDescent="0.35">
      <c r="A126" t="s">
        <v>404</v>
      </c>
      <c r="B126" s="8">
        <v>44852</v>
      </c>
      <c r="C126">
        <v>18</v>
      </c>
      <c r="D126" t="s">
        <v>2551</v>
      </c>
      <c r="E126" t="s">
        <v>405</v>
      </c>
      <c r="F126" t="s">
        <v>406</v>
      </c>
      <c r="G126" t="s">
        <v>11</v>
      </c>
      <c r="H126" t="s">
        <v>15</v>
      </c>
      <c r="I126">
        <v>4000</v>
      </c>
      <c r="J126">
        <v>2</v>
      </c>
      <c r="K126">
        <v>8000</v>
      </c>
      <c r="L126" t="s">
        <v>9</v>
      </c>
      <c r="M126" t="b">
        <v>0</v>
      </c>
      <c r="N126" t="b">
        <v>0</v>
      </c>
    </row>
    <row r="127" spans="1:14" x14ac:dyDescent="0.35">
      <c r="A127" t="s">
        <v>407</v>
      </c>
      <c r="B127" s="8">
        <v>44852</v>
      </c>
      <c r="C127">
        <v>18</v>
      </c>
      <c r="D127" t="s">
        <v>2551</v>
      </c>
      <c r="E127" t="s">
        <v>408</v>
      </c>
      <c r="F127" t="s">
        <v>409</v>
      </c>
      <c r="G127" t="s">
        <v>37</v>
      </c>
      <c r="H127" t="s">
        <v>7</v>
      </c>
      <c r="I127">
        <v>1500</v>
      </c>
      <c r="J127">
        <v>3</v>
      </c>
      <c r="K127">
        <v>4500</v>
      </c>
      <c r="L127" t="s">
        <v>6</v>
      </c>
      <c r="M127" t="b">
        <v>0</v>
      </c>
      <c r="N127" t="b">
        <v>0</v>
      </c>
    </row>
    <row r="128" spans="1:14" x14ac:dyDescent="0.35">
      <c r="A128" t="s">
        <v>410</v>
      </c>
      <c r="B128" s="8">
        <v>44853</v>
      </c>
      <c r="C128">
        <v>19</v>
      </c>
      <c r="D128" t="s">
        <v>2551</v>
      </c>
      <c r="E128" t="s">
        <v>411</v>
      </c>
      <c r="F128" t="s">
        <v>412</v>
      </c>
      <c r="G128" t="s">
        <v>14</v>
      </c>
      <c r="H128" t="s">
        <v>16</v>
      </c>
      <c r="I128">
        <v>210</v>
      </c>
      <c r="J128">
        <v>4</v>
      </c>
      <c r="K128">
        <v>840</v>
      </c>
      <c r="L128" t="s">
        <v>9</v>
      </c>
      <c r="M128" t="b">
        <v>0</v>
      </c>
      <c r="N128" t="b">
        <v>0</v>
      </c>
    </row>
    <row r="129" spans="1:14" x14ac:dyDescent="0.35">
      <c r="A129" t="s">
        <v>413</v>
      </c>
      <c r="B129" s="8">
        <v>44853</v>
      </c>
      <c r="C129">
        <v>19</v>
      </c>
      <c r="D129" t="s">
        <v>2551</v>
      </c>
      <c r="E129" t="s">
        <v>414</v>
      </c>
      <c r="F129" t="s">
        <v>415</v>
      </c>
      <c r="G129" t="s">
        <v>8</v>
      </c>
      <c r="H129" t="s">
        <v>13</v>
      </c>
      <c r="I129">
        <v>4000</v>
      </c>
      <c r="J129">
        <v>5</v>
      </c>
      <c r="K129">
        <v>20000</v>
      </c>
      <c r="L129" t="s">
        <v>6</v>
      </c>
      <c r="M129" t="b">
        <v>0</v>
      </c>
      <c r="N129" t="b">
        <v>0</v>
      </c>
    </row>
    <row r="130" spans="1:14" x14ac:dyDescent="0.35">
      <c r="A130" t="s">
        <v>416</v>
      </c>
      <c r="B130" s="8">
        <v>44853</v>
      </c>
      <c r="C130">
        <v>19</v>
      </c>
      <c r="D130" t="s">
        <v>2551</v>
      </c>
      <c r="E130" t="s">
        <v>417</v>
      </c>
      <c r="F130" t="s">
        <v>418</v>
      </c>
      <c r="G130" t="s">
        <v>11</v>
      </c>
      <c r="H130" t="s">
        <v>17</v>
      </c>
      <c r="I130">
        <v>3200</v>
      </c>
      <c r="J130">
        <v>6</v>
      </c>
      <c r="K130">
        <v>19200</v>
      </c>
      <c r="L130" t="s">
        <v>9</v>
      </c>
      <c r="M130" t="b">
        <v>0</v>
      </c>
      <c r="N130" t="b">
        <v>0</v>
      </c>
    </row>
    <row r="131" spans="1:14" x14ac:dyDescent="0.35">
      <c r="A131" t="s">
        <v>419</v>
      </c>
      <c r="B131" s="8">
        <v>44853</v>
      </c>
      <c r="C131">
        <v>19</v>
      </c>
      <c r="D131" t="s">
        <v>2551</v>
      </c>
      <c r="E131" t="s">
        <v>420</v>
      </c>
      <c r="F131" t="s">
        <v>421</v>
      </c>
      <c r="G131" t="s">
        <v>37</v>
      </c>
      <c r="H131" t="s">
        <v>18</v>
      </c>
      <c r="I131">
        <v>2900</v>
      </c>
      <c r="J131">
        <v>5</v>
      </c>
      <c r="K131">
        <v>14500</v>
      </c>
      <c r="L131" t="s">
        <v>6</v>
      </c>
      <c r="M131" t="b">
        <v>0</v>
      </c>
      <c r="N131" t="b">
        <v>0</v>
      </c>
    </row>
    <row r="132" spans="1:14" x14ac:dyDescent="0.35">
      <c r="A132" t="s">
        <v>422</v>
      </c>
      <c r="B132" s="8">
        <v>44853</v>
      </c>
      <c r="C132">
        <v>19</v>
      </c>
      <c r="D132" t="s">
        <v>2551</v>
      </c>
      <c r="E132" t="s">
        <v>423</v>
      </c>
      <c r="F132" t="s">
        <v>424</v>
      </c>
      <c r="G132" t="s">
        <v>14</v>
      </c>
      <c r="H132" t="s">
        <v>10</v>
      </c>
      <c r="I132">
        <v>190</v>
      </c>
      <c r="J132">
        <v>4</v>
      </c>
      <c r="K132">
        <v>760</v>
      </c>
      <c r="L132" t="s">
        <v>9</v>
      </c>
      <c r="M132" t="b">
        <v>0</v>
      </c>
      <c r="N132" t="b">
        <v>0</v>
      </c>
    </row>
    <row r="133" spans="1:14" x14ac:dyDescent="0.35">
      <c r="A133" t="s">
        <v>425</v>
      </c>
      <c r="B133" s="8">
        <v>44853</v>
      </c>
      <c r="C133">
        <v>19</v>
      </c>
      <c r="D133" t="s">
        <v>2551</v>
      </c>
      <c r="E133" t="s">
        <v>426</v>
      </c>
      <c r="F133" t="s">
        <v>427</v>
      </c>
      <c r="G133" t="s">
        <v>8</v>
      </c>
      <c r="H133" t="s">
        <v>15</v>
      </c>
      <c r="I133">
        <v>4000</v>
      </c>
      <c r="J133">
        <v>10</v>
      </c>
      <c r="K133">
        <v>40000</v>
      </c>
      <c r="L133" t="s">
        <v>6</v>
      </c>
      <c r="M133" t="b">
        <v>0</v>
      </c>
      <c r="N133" t="b">
        <v>0</v>
      </c>
    </row>
    <row r="134" spans="1:14" x14ac:dyDescent="0.35">
      <c r="A134" t="s">
        <v>428</v>
      </c>
      <c r="B134" s="8">
        <v>44853</v>
      </c>
      <c r="C134">
        <v>19</v>
      </c>
      <c r="D134" t="s">
        <v>2551</v>
      </c>
      <c r="E134" t="s">
        <v>429</v>
      </c>
      <c r="F134" t="s">
        <v>430</v>
      </c>
      <c r="G134" t="s">
        <v>11</v>
      </c>
      <c r="H134" t="s">
        <v>7</v>
      </c>
      <c r="I134">
        <v>1500</v>
      </c>
      <c r="J134">
        <v>3</v>
      </c>
      <c r="K134">
        <v>4500</v>
      </c>
      <c r="L134" t="s">
        <v>9</v>
      </c>
      <c r="M134" t="b">
        <v>0</v>
      </c>
      <c r="N134" t="b">
        <v>0</v>
      </c>
    </row>
    <row r="135" spans="1:14" x14ac:dyDescent="0.35">
      <c r="A135" t="s">
        <v>431</v>
      </c>
      <c r="B135" s="8">
        <v>44854</v>
      </c>
      <c r="C135">
        <v>20</v>
      </c>
      <c r="D135" t="s">
        <v>2551</v>
      </c>
      <c r="E135" t="s">
        <v>432</v>
      </c>
      <c r="F135" t="s">
        <v>433</v>
      </c>
      <c r="G135" t="s">
        <v>37</v>
      </c>
      <c r="H135" t="s">
        <v>16</v>
      </c>
      <c r="I135">
        <v>210</v>
      </c>
      <c r="J135">
        <v>4</v>
      </c>
      <c r="K135">
        <v>840</v>
      </c>
      <c r="L135" t="s">
        <v>6</v>
      </c>
      <c r="M135" t="b">
        <v>0</v>
      </c>
      <c r="N135" t="b">
        <v>0</v>
      </c>
    </row>
    <row r="136" spans="1:14" x14ac:dyDescent="0.35">
      <c r="A136" t="s">
        <v>434</v>
      </c>
      <c r="B136" s="8">
        <v>44854</v>
      </c>
      <c r="C136">
        <v>20</v>
      </c>
      <c r="D136" t="s">
        <v>2551</v>
      </c>
      <c r="E136" t="s">
        <v>435</v>
      </c>
      <c r="F136" t="s">
        <v>436</v>
      </c>
      <c r="G136" t="s">
        <v>14</v>
      </c>
      <c r="H136" t="s">
        <v>13</v>
      </c>
      <c r="I136">
        <v>4000</v>
      </c>
      <c r="J136">
        <v>5</v>
      </c>
      <c r="K136">
        <v>20000</v>
      </c>
      <c r="L136" t="s">
        <v>9</v>
      </c>
      <c r="M136" t="b">
        <v>0</v>
      </c>
      <c r="N136" t="b">
        <v>0</v>
      </c>
    </row>
    <row r="137" spans="1:14" x14ac:dyDescent="0.35">
      <c r="A137" t="s">
        <v>437</v>
      </c>
      <c r="B137" s="8">
        <v>44854</v>
      </c>
      <c r="C137">
        <v>20</v>
      </c>
      <c r="D137" t="s">
        <v>2551</v>
      </c>
      <c r="E137" t="s">
        <v>438</v>
      </c>
      <c r="F137" t="s">
        <v>439</v>
      </c>
      <c r="G137" t="s">
        <v>8</v>
      </c>
      <c r="H137" t="s">
        <v>17</v>
      </c>
      <c r="I137">
        <v>3200</v>
      </c>
      <c r="J137">
        <v>6</v>
      </c>
      <c r="K137">
        <v>19200</v>
      </c>
      <c r="L137" t="s">
        <v>6</v>
      </c>
      <c r="M137" t="b">
        <v>0</v>
      </c>
      <c r="N137" t="b">
        <v>0</v>
      </c>
    </row>
    <row r="138" spans="1:14" x14ac:dyDescent="0.35">
      <c r="A138" t="s">
        <v>440</v>
      </c>
      <c r="B138" s="8">
        <v>44854</v>
      </c>
      <c r="C138">
        <v>20</v>
      </c>
      <c r="D138" t="s">
        <v>2551</v>
      </c>
      <c r="E138" t="s">
        <v>441</v>
      </c>
      <c r="F138" t="s">
        <v>442</v>
      </c>
      <c r="G138" t="s">
        <v>11</v>
      </c>
      <c r="H138" t="s">
        <v>18</v>
      </c>
      <c r="I138">
        <v>2900</v>
      </c>
      <c r="J138">
        <v>5</v>
      </c>
      <c r="K138">
        <v>14500</v>
      </c>
      <c r="L138" t="s">
        <v>9</v>
      </c>
      <c r="M138" t="b">
        <v>0</v>
      </c>
      <c r="N138" t="b">
        <v>0</v>
      </c>
    </row>
    <row r="139" spans="1:14" x14ac:dyDescent="0.35">
      <c r="A139" t="s">
        <v>443</v>
      </c>
      <c r="B139" s="8">
        <v>44854</v>
      </c>
      <c r="C139">
        <v>20</v>
      </c>
      <c r="D139" t="s">
        <v>2551</v>
      </c>
      <c r="E139" t="s">
        <v>444</v>
      </c>
      <c r="F139" t="s">
        <v>445</v>
      </c>
      <c r="G139" t="s">
        <v>37</v>
      </c>
      <c r="H139" t="s">
        <v>10</v>
      </c>
      <c r="I139">
        <v>190</v>
      </c>
      <c r="J139">
        <v>6</v>
      </c>
      <c r="K139">
        <v>1140</v>
      </c>
      <c r="L139" t="s">
        <v>6</v>
      </c>
      <c r="M139" t="b">
        <v>0</v>
      </c>
      <c r="N139" t="b">
        <v>0</v>
      </c>
    </row>
    <row r="140" spans="1:14" x14ac:dyDescent="0.35">
      <c r="A140" t="s">
        <v>446</v>
      </c>
      <c r="B140" s="8">
        <v>44854</v>
      </c>
      <c r="C140">
        <v>20</v>
      </c>
      <c r="D140" t="s">
        <v>2551</v>
      </c>
      <c r="E140" t="s">
        <v>447</v>
      </c>
      <c r="F140" t="s">
        <v>448</v>
      </c>
      <c r="G140" t="s">
        <v>14</v>
      </c>
      <c r="H140" t="s">
        <v>15</v>
      </c>
      <c r="I140">
        <v>4000</v>
      </c>
      <c r="J140">
        <v>5</v>
      </c>
      <c r="K140">
        <v>20000</v>
      </c>
      <c r="L140" t="s">
        <v>9</v>
      </c>
      <c r="M140" t="b">
        <v>0</v>
      </c>
      <c r="N140" t="b">
        <v>0</v>
      </c>
    </row>
    <row r="141" spans="1:14" x14ac:dyDescent="0.35">
      <c r="A141" t="s">
        <v>449</v>
      </c>
      <c r="B141" s="8">
        <v>44854</v>
      </c>
      <c r="C141">
        <v>20</v>
      </c>
      <c r="D141" t="s">
        <v>2551</v>
      </c>
      <c r="E141" t="s">
        <v>450</v>
      </c>
      <c r="F141" t="s">
        <v>451</v>
      </c>
      <c r="G141" t="s">
        <v>8</v>
      </c>
      <c r="H141" t="s">
        <v>7</v>
      </c>
      <c r="I141">
        <v>1500</v>
      </c>
      <c r="J141">
        <v>6</v>
      </c>
      <c r="K141">
        <v>9000</v>
      </c>
      <c r="L141" t="s">
        <v>6</v>
      </c>
      <c r="M141" t="b">
        <v>0</v>
      </c>
      <c r="N141" t="b">
        <v>0</v>
      </c>
    </row>
    <row r="142" spans="1:14" x14ac:dyDescent="0.35">
      <c r="A142" t="s">
        <v>452</v>
      </c>
      <c r="B142" s="8">
        <v>44855</v>
      </c>
      <c r="C142">
        <v>21</v>
      </c>
      <c r="D142" t="s">
        <v>2551</v>
      </c>
      <c r="E142" t="s">
        <v>453</v>
      </c>
      <c r="F142" t="s">
        <v>454</v>
      </c>
      <c r="G142" t="s">
        <v>11</v>
      </c>
      <c r="H142" t="s">
        <v>16</v>
      </c>
      <c r="I142">
        <v>210</v>
      </c>
      <c r="J142">
        <v>2</v>
      </c>
      <c r="K142">
        <v>420</v>
      </c>
      <c r="L142" t="s">
        <v>9</v>
      </c>
      <c r="M142" t="b">
        <v>0</v>
      </c>
      <c r="N142" t="b">
        <v>0</v>
      </c>
    </row>
    <row r="143" spans="1:14" x14ac:dyDescent="0.35">
      <c r="A143" t="s">
        <v>455</v>
      </c>
      <c r="B143" s="8">
        <v>44855</v>
      </c>
      <c r="C143">
        <v>21</v>
      </c>
      <c r="D143" t="s">
        <v>2551</v>
      </c>
      <c r="E143" t="s">
        <v>456</v>
      </c>
      <c r="F143" t="s">
        <v>457</v>
      </c>
      <c r="G143" t="s">
        <v>37</v>
      </c>
      <c r="H143" t="s">
        <v>13</v>
      </c>
      <c r="I143">
        <v>4000</v>
      </c>
      <c r="J143">
        <v>3</v>
      </c>
      <c r="K143">
        <v>12000</v>
      </c>
      <c r="L143" t="s">
        <v>6</v>
      </c>
      <c r="M143" t="b">
        <v>0</v>
      </c>
      <c r="N143" t="b">
        <v>0</v>
      </c>
    </row>
    <row r="144" spans="1:14" x14ac:dyDescent="0.35">
      <c r="A144" t="s">
        <v>458</v>
      </c>
      <c r="B144" s="8">
        <v>44855</v>
      </c>
      <c r="C144">
        <v>21</v>
      </c>
      <c r="D144" t="s">
        <v>2551</v>
      </c>
      <c r="E144" t="s">
        <v>459</v>
      </c>
      <c r="F144" t="s">
        <v>460</v>
      </c>
      <c r="G144" t="s">
        <v>14</v>
      </c>
      <c r="H144" t="s">
        <v>17</v>
      </c>
      <c r="I144">
        <v>3200</v>
      </c>
      <c r="J144">
        <v>5</v>
      </c>
      <c r="K144">
        <v>16000</v>
      </c>
      <c r="L144" t="s">
        <v>9</v>
      </c>
      <c r="M144" t="b">
        <v>0</v>
      </c>
      <c r="N144" t="b">
        <v>0</v>
      </c>
    </row>
    <row r="145" spans="1:14" x14ac:dyDescent="0.35">
      <c r="A145" t="s">
        <v>461</v>
      </c>
      <c r="B145" s="8">
        <v>44855</v>
      </c>
      <c r="C145">
        <v>21</v>
      </c>
      <c r="D145" t="s">
        <v>2551</v>
      </c>
      <c r="E145" t="s">
        <v>462</v>
      </c>
      <c r="F145" t="s">
        <v>463</v>
      </c>
      <c r="G145" t="s">
        <v>8</v>
      </c>
      <c r="H145" t="s">
        <v>18</v>
      </c>
      <c r="I145">
        <v>2900</v>
      </c>
      <c r="J145">
        <v>3</v>
      </c>
      <c r="K145">
        <v>8700</v>
      </c>
      <c r="L145" t="s">
        <v>6</v>
      </c>
      <c r="M145" t="b">
        <v>0</v>
      </c>
      <c r="N145" t="b">
        <v>0</v>
      </c>
    </row>
    <row r="146" spans="1:14" x14ac:dyDescent="0.35">
      <c r="A146" t="s">
        <v>464</v>
      </c>
      <c r="B146" s="8">
        <v>44855</v>
      </c>
      <c r="C146">
        <v>21</v>
      </c>
      <c r="D146" t="s">
        <v>2551</v>
      </c>
      <c r="E146" t="s">
        <v>465</v>
      </c>
      <c r="F146" t="s">
        <v>466</v>
      </c>
      <c r="G146" t="s">
        <v>11</v>
      </c>
      <c r="H146" t="s">
        <v>10</v>
      </c>
      <c r="I146">
        <v>190</v>
      </c>
      <c r="J146">
        <v>1</v>
      </c>
      <c r="K146">
        <v>190</v>
      </c>
      <c r="L146" t="s">
        <v>9</v>
      </c>
      <c r="M146" t="b">
        <v>0</v>
      </c>
      <c r="N146" t="b">
        <v>0</v>
      </c>
    </row>
    <row r="147" spans="1:14" x14ac:dyDescent="0.35">
      <c r="A147" t="s">
        <v>467</v>
      </c>
      <c r="B147" s="8">
        <v>44855</v>
      </c>
      <c r="C147">
        <v>21</v>
      </c>
      <c r="D147" t="s">
        <v>2551</v>
      </c>
      <c r="E147" t="s">
        <v>468</v>
      </c>
      <c r="F147" t="s">
        <v>469</v>
      </c>
      <c r="G147" t="s">
        <v>37</v>
      </c>
      <c r="H147" t="s">
        <v>15</v>
      </c>
      <c r="I147">
        <v>4000</v>
      </c>
      <c r="J147">
        <v>2</v>
      </c>
      <c r="K147">
        <v>8000</v>
      </c>
      <c r="L147" t="s">
        <v>6</v>
      </c>
      <c r="M147" t="b">
        <v>0</v>
      </c>
      <c r="N147" t="b">
        <v>0</v>
      </c>
    </row>
    <row r="148" spans="1:14" x14ac:dyDescent="0.35">
      <c r="A148" t="s">
        <v>470</v>
      </c>
      <c r="B148" s="8">
        <v>44855</v>
      </c>
      <c r="C148">
        <v>21</v>
      </c>
      <c r="D148" t="s">
        <v>2551</v>
      </c>
      <c r="E148" t="s">
        <v>471</v>
      </c>
      <c r="F148" t="s">
        <v>472</v>
      </c>
      <c r="G148" t="s">
        <v>14</v>
      </c>
      <c r="H148" t="s">
        <v>7</v>
      </c>
      <c r="I148">
        <v>1500</v>
      </c>
      <c r="J148">
        <v>3</v>
      </c>
      <c r="K148">
        <v>4500</v>
      </c>
      <c r="L148" t="s">
        <v>9</v>
      </c>
      <c r="M148" t="b">
        <v>0</v>
      </c>
      <c r="N148" t="b">
        <v>0</v>
      </c>
    </row>
    <row r="149" spans="1:14" x14ac:dyDescent="0.35">
      <c r="A149" t="s">
        <v>473</v>
      </c>
      <c r="B149" s="8">
        <v>44856</v>
      </c>
      <c r="C149">
        <v>22</v>
      </c>
      <c r="D149" t="s">
        <v>2551</v>
      </c>
      <c r="E149" t="s">
        <v>474</v>
      </c>
      <c r="F149" t="s">
        <v>475</v>
      </c>
      <c r="G149" t="s">
        <v>8</v>
      </c>
      <c r="H149" t="s">
        <v>16</v>
      </c>
      <c r="I149">
        <v>210</v>
      </c>
      <c r="J149">
        <v>7</v>
      </c>
      <c r="K149">
        <v>1470</v>
      </c>
      <c r="L149" t="s">
        <v>6</v>
      </c>
      <c r="M149" t="b">
        <v>0</v>
      </c>
      <c r="N149" t="b">
        <v>0</v>
      </c>
    </row>
    <row r="150" spans="1:14" x14ac:dyDescent="0.35">
      <c r="A150" t="s">
        <v>476</v>
      </c>
      <c r="B150" s="8">
        <v>44856</v>
      </c>
      <c r="C150">
        <v>22</v>
      </c>
      <c r="D150" t="s">
        <v>2551</v>
      </c>
      <c r="E150" t="s">
        <v>477</v>
      </c>
      <c r="F150" t="s">
        <v>478</v>
      </c>
      <c r="G150" t="s">
        <v>11</v>
      </c>
      <c r="H150" t="s">
        <v>13</v>
      </c>
      <c r="I150">
        <v>4000</v>
      </c>
      <c r="J150">
        <v>6</v>
      </c>
      <c r="K150">
        <v>24000</v>
      </c>
      <c r="L150" t="s">
        <v>9</v>
      </c>
      <c r="M150" t="b">
        <v>0</v>
      </c>
      <c r="N150" t="b">
        <v>0</v>
      </c>
    </row>
    <row r="151" spans="1:14" x14ac:dyDescent="0.35">
      <c r="A151" t="s">
        <v>479</v>
      </c>
      <c r="B151" s="8">
        <v>44856</v>
      </c>
      <c r="C151">
        <v>22</v>
      </c>
      <c r="D151" t="s">
        <v>2551</v>
      </c>
      <c r="E151" t="s">
        <v>480</v>
      </c>
      <c r="F151" t="s">
        <v>481</v>
      </c>
      <c r="G151" t="s">
        <v>37</v>
      </c>
      <c r="H151" t="s">
        <v>17</v>
      </c>
      <c r="I151">
        <v>3200</v>
      </c>
      <c r="J151">
        <v>1</v>
      </c>
      <c r="K151">
        <v>3200</v>
      </c>
      <c r="L151" t="s">
        <v>6</v>
      </c>
      <c r="M151" t="b">
        <v>0</v>
      </c>
      <c r="N151" t="b">
        <v>0</v>
      </c>
    </row>
    <row r="152" spans="1:14" x14ac:dyDescent="0.35">
      <c r="A152" t="s">
        <v>482</v>
      </c>
      <c r="B152" s="8">
        <v>44856</v>
      </c>
      <c r="C152">
        <v>22</v>
      </c>
      <c r="D152" t="s">
        <v>2551</v>
      </c>
      <c r="E152" t="s">
        <v>483</v>
      </c>
      <c r="F152" t="s">
        <v>484</v>
      </c>
      <c r="G152" t="s">
        <v>14</v>
      </c>
      <c r="H152" t="s">
        <v>18</v>
      </c>
      <c r="I152">
        <v>2900</v>
      </c>
      <c r="J152">
        <v>3</v>
      </c>
      <c r="K152">
        <v>8700</v>
      </c>
      <c r="L152" t="s">
        <v>9</v>
      </c>
      <c r="M152" t="b">
        <v>0</v>
      </c>
      <c r="N152" t="b">
        <v>0</v>
      </c>
    </row>
    <row r="153" spans="1:14" x14ac:dyDescent="0.35">
      <c r="A153" t="s">
        <v>485</v>
      </c>
      <c r="B153" s="8">
        <v>44856</v>
      </c>
      <c r="C153">
        <v>22</v>
      </c>
      <c r="D153" t="s">
        <v>2551</v>
      </c>
      <c r="E153" t="s">
        <v>486</v>
      </c>
      <c r="F153" t="s">
        <v>487</v>
      </c>
      <c r="G153" t="s">
        <v>8</v>
      </c>
      <c r="H153" t="s">
        <v>10</v>
      </c>
      <c r="I153">
        <v>190</v>
      </c>
      <c r="J153">
        <v>4</v>
      </c>
      <c r="K153">
        <v>760</v>
      </c>
      <c r="L153" t="s">
        <v>6</v>
      </c>
      <c r="M153" t="b">
        <v>0</v>
      </c>
      <c r="N153" t="b">
        <v>0</v>
      </c>
    </row>
    <row r="154" spans="1:14" x14ac:dyDescent="0.35">
      <c r="A154" t="s">
        <v>488</v>
      </c>
      <c r="B154" s="8">
        <v>44856</v>
      </c>
      <c r="C154">
        <v>22</v>
      </c>
      <c r="D154" t="s">
        <v>2551</v>
      </c>
      <c r="E154" t="s">
        <v>489</v>
      </c>
      <c r="F154" t="s">
        <v>490</v>
      </c>
      <c r="G154" t="s">
        <v>11</v>
      </c>
      <c r="H154" t="s">
        <v>15</v>
      </c>
      <c r="I154">
        <v>4000</v>
      </c>
      <c r="J154">
        <v>2</v>
      </c>
      <c r="K154">
        <v>8000</v>
      </c>
      <c r="L154" t="s">
        <v>9</v>
      </c>
      <c r="M154" t="b">
        <v>0</v>
      </c>
      <c r="N154" t="b">
        <v>0</v>
      </c>
    </row>
    <row r="155" spans="1:14" x14ac:dyDescent="0.35">
      <c r="A155" t="s">
        <v>491</v>
      </c>
      <c r="B155" s="8">
        <v>44856</v>
      </c>
      <c r="C155">
        <v>22</v>
      </c>
      <c r="D155" t="s">
        <v>2551</v>
      </c>
      <c r="E155" t="s">
        <v>492</v>
      </c>
      <c r="F155" t="s">
        <v>493</v>
      </c>
      <c r="G155" t="s">
        <v>37</v>
      </c>
      <c r="H155" t="s">
        <v>7</v>
      </c>
      <c r="I155">
        <v>1500</v>
      </c>
      <c r="J155">
        <v>3</v>
      </c>
      <c r="K155">
        <v>4500</v>
      </c>
      <c r="L155" t="s">
        <v>6</v>
      </c>
      <c r="M155" t="b">
        <v>0</v>
      </c>
      <c r="N155" t="b">
        <v>0</v>
      </c>
    </row>
    <row r="156" spans="1:14" x14ac:dyDescent="0.35">
      <c r="A156" t="s">
        <v>494</v>
      </c>
      <c r="B156" s="8">
        <v>44857</v>
      </c>
      <c r="C156">
        <v>23</v>
      </c>
      <c r="D156" t="s">
        <v>2551</v>
      </c>
      <c r="E156" t="s">
        <v>495</v>
      </c>
      <c r="F156" t="s">
        <v>496</v>
      </c>
      <c r="G156" t="s">
        <v>14</v>
      </c>
      <c r="H156" t="s">
        <v>16</v>
      </c>
      <c r="I156">
        <v>210</v>
      </c>
      <c r="J156">
        <v>4</v>
      </c>
      <c r="K156">
        <v>840</v>
      </c>
      <c r="L156" t="s">
        <v>9</v>
      </c>
      <c r="M156" t="b">
        <v>0</v>
      </c>
      <c r="N156" t="b">
        <v>0</v>
      </c>
    </row>
    <row r="157" spans="1:14" x14ac:dyDescent="0.35">
      <c r="A157" t="s">
        <v>497</v>
      </c>
      <c r="B157" s="8">
        <v>44857</v>
      </c>
      <c r="C157">
        <v>23</v>
      </c>
      <c r="D157" t="s">
        <v>2551</v>
      </c>
      <c r="E157" t="s">
        <v>498</v>
      </c>
      <c r="F157" t="s">
        <v>499</v>
      </c>
      <c r="G157" t="s">
        <v>8</v>
      </c>
      <c r="H157" t="s">
        <v>13</v>
      </c>
      <c r="I157">
        <v>4000</v>
      </c>
      <c r="J157">
        <v>5</v>
      </c>
      <c r="K157">
        <v>20000</v>
      </c>
      <c r="L157" t="s">
        <v>6</v>
      </c>
      <c r="M157" t="b">
        <v>0</v>
      </c>
      <c r="N157" t="b">
        <v>0</v>
      </c>
    </row>
    <row r="158" spans="1:14" x14ac:dyDescent="0.35">
      <c r="A158" t="s">
        <v>500</v>
      </c>
      <c r="B158" s="8">
        <v>44857</v>
      </c>
      <c r="C158">
        <v>23</v>
      </c>
      <c r="D158" t="s">
        <v>2551</v>
      </c>
      <c r="E158" t="s">
        <v>501</v>
      </c>
      <c r="F158" t="s">
        <v>502</v>
      </c>
      <c r="G158" t="s">
        <v>11</v>
      </c>
      <c r="H158" t="s">
        <v>17</v>
      </c>
      <c r="I158">
        <v>3200</v>
      </c>
      <c r="J158">
        <v>6</v>
      </c>
      <c r="K158">
        <v>19200</v>
      </c>
      <c r="L158" t="s">
        <v>9</v>
      </c>
      <c r="M158" t="b">
        <v>0</v>
      </c>
      <c r="N158" t="b">
        <v>0</v>
      </c>
    </row>
    <row r="159" spans="1:14" x14ac:dyDescent="0.35">
      <c r="A159" t="s">
        <v>503</v>
      </c>
      <c r="B159" s="8">
        <v>44857</v>
      </c>
      <c r="C159">
        <v>23</v>
      </c>
      <c r="D159" t="s">
        <v>2551</v>
      </c>
      <c r="E159" t="s">
        <v>504</v>
      </c>
      <c r="F159" t="s">
        <v>505</v>
      </c>
      <c r="G159" t="s">
        <v>37</v>
      </c>
      <c r="H159" t="s">
        <v>18</v>
      </c>
      <c r="I159">
        <v>2900</v>
      </c>
      <c r="J159">
        <v>5</v>
      </c>
      <c r="K159">
        <v>14500</v>
      </c>
      <c r="L159" t="s">
        <v>6</v>
      </c>
      <c r="M159" t="b">
        <v>0</v>
      </c>
      <c r="N159" t="b">
        <v>0</v>
      </c>
    </row>
    <row r="160" spans="1:14" x14ac:dyDescent="0.35">
      <c r="A160" t="s">
        <v>506</v>
      </c>
      <c r="B160" s="8">
        <v>44857</v>
      </c>
      <c r="C160">
        <v>23</v>
      </c>
      <c r="D160" t="s">
        <v>2551</v>
      </c>
      <c r="E160" t="s">
        <v>507</v>
      </c>
      <c r="F160" t="s">
        <v>508</v>
      </c>
      <c r="G160" t="s">
        <v>14</v>
      </c>
      <c r="H160" t="s">
        <v>10</v>
      </c>
      <c r="I160">
        <v>190</v>
      </c>
      <c r="J160">
        <v>4</v>
      </c>
      <c r="K160">
        <v>760</v>
      </c>
      <c r="L160" t="s">
        <v>9</v>
      </c>
      <c r="M160" t="b">
        <v>0</v>
      </c>
      <c r="N160" t="b">
        <v>0</v>
      </c>
    </row>
    <row r="161" spans="1:14" x14ac:dyDescent="0.35">
      <c r="A161" t="s">
        <v>509</v>
      </c>
      <c r="B161" s="8">
        <v>44857</v>
      </c>
      <c r="C161">
        <v>23</v>
      </c>
      <c r="D161" t="s">
        <v>2551</v>
      </c>
      <c r="E161" t="s">
        <v>510</v>
      </c>
      <c r="F161" t="s">
        <v>511</v>
      </c>
      <c r="G161" t="s">
        <v>8</v>
      </c>
      <c r="H161" t="s">
        <v>15</v>
      </c>
      <c r="I161">
        <v>4000</v>
      </c>
      <c r="J161">
        <v>10</v>
      </c>
      <c r="K161">
        <v>40000</v>
      </c>
      <c r="L161" t="s">
        <v>6</v>
      </c>
      <c r="M161" t="b">
        <v>0</v>
      </c>
      <c r="N161" t="b">
        <v>0</v>
      </c>
    </row>
    <row r="162" spans="1:14" x14ac:dyDescent="0.35">
      <c r="A162" t="s">
        <v>512</v>
      </c>
      <c r="B162" s="8">
        <v>44857</v>
      </c>
      <c r="C162">
        <v>23</v>
      </c>
      <c r="D162" t="s">
        <v>2551</v>
      </c>
      <c r="E162" t="s">
        <v>513</v>
      </c>
      <c r="F162" t="s">
        <v>514</v>
      </c>
      <c r="G162" t="s">
        <v>11</v>
      </c>
      <c r="H162" t="s">
        <v>7</v>
      </c>
      <c r="I162">
        <v>1500</v>
      </c>
      <c r="J162">
        <v>3</v>
      </c>
      <c r="K162">
        <v>4500</v>
      </c>
      <c r="L162" t="s">
        <v>9</v>
      </c>
      <c r="M162" t="b">
        <v>0</v>
      </c>
      <c r="N162" t="b">
        <v>0</v>
      </c>
    </row>
    <row r="163" spans="1:14" x14ac:dyDescent="0.35">
      <c r="A163" t="s">
        <v>515</v>
      </c>
      <c r="B163" s="8">
        <v>44858</v>
      </c>
      <c r="C163">
        <v>24</v>
      </c>
      <c r="D163" t="s">
        <v>2551</v>
      </c>
      <c r="E163" t="s">
        <v>516</v>
      </c>
      <c r="F163" t="s">
        <v>517</v>
      </c>
      <c r="G163" t="s">
        <v>37</v>
      </c>
      <c r="H163" t="s">
        <v>16</v>
      </c>
      <c r="I163">
        <v>210</v>
      </c>
      <c r="J163">
        <v>4</v>
      </c>
      <c r="K163">
        <v>840</v>
      </c>
      <c r="L163" t="s">
        <v>6</v>
      </c>
      <c r="M163" t="b">
        <v>0</v>
      </c>
      <c r="N163" t="b">
        <v>0</v>
      </c>
    </row>
    <row r="164" spans="1:14" x14ac:dyDescent="0.35">
      <c r="A164" t="s">
        <v>518</v>
      </c>
      <c r="B164" s="8">
        <v>44858</v>
      </c>
      <c r="C164">
        <v>24</v>
      </c>
      <c r="D164" t="s">
        <v>2551</v>
      </c>
      <c r="E164" t="s">
        <v>519</v>
      </c>
      <c r="F164" t="s">
        <v>520</v>
      </c>
      <c r="G164" t="s">
        <v>14</v>
      </c>
      <c r="H164" t="s">
        <v>13</v>
      </c>
      <c r="I164">
        <v>4000</v>
      </c>
      <c r="J164">
        <v>5</v>
      </c>
      <c r="K164">
        <v>20000</v>
      </c>
      <c r="L164" t="s">
        <v>9</v>
      </c>
      <c r="M164" t="b">
        <v>0</v>
      </c>
      <c r="N164" t="b">
        <v>0</v>
      </c>
    </row>
    <row r="165" spans="1:14" x14ac:dyDescent="0.35">
      <c r="A165" t="s">
        <v>521</v>
      </c>
      <c r="B165" s="8">
        <v>44858</v>
      </c>
      <c r="C165">
        <v>24</v>
      </c>
      <c r="D165" t="s">
        <v>2551</v>
      </c>
      <c r="E165" t="s">
        <v>522</v>
      </c>
      <c r="F165" t="s">
        <v>523</v>
      </c>
      <c r="G165" t="s">
        <v>8</v>
      </c>
      <c r="H165" t="s">
        <v>17</v>
      </c>
      <c r="I165">
        <v>3200</v>
      </c>
      <c r="J165">
        <v>6</v>
      </c>
      <c r="K165">
        <v>19200</v>
      </c>
      <c r="L165" t="s">
        <v>6</v>
      </c>
      <c r="M165" t="b">
        <v>0</v>
      </c>
      <c r="N165" t="b">
        <v>0</v>
      </c>
    </row>
    <row r="166" spans="1:14" x14ac:dyDescent="0.35">
      <c r="A166" t="s">
        <v>524</v>
      </c>
      <c r="B166" s="8">
        <v>44858</v>
      </c>
      <c r="C166">
        <v>24</v>
      </c>
      <c r="D166" t="s">
        <v>2551</v>
      </c>
      <c r="E166" t="s">
        <v>525</v>
      </c>
      <c r="F166" t="s">
        <v>526</v>
      </c>
      <c r="G166" t="s">
        <v>11</v>
      </c>
      <c r="H166" t="s">
        <v>18</v>
      </c>
      <c r="I166">
        <v>2900</v>
      </c>
      <c r="J166">
        <v>5</v>
      </c>
      <c r="K166">
        <v>14500</v>
      </c>
      <c r="L166" t="s">
        <v>9</v>
      </c>
      <c r="M166" t="b">
        <v>0</v>
      </c>
      <c r="N166" t="b">
        <v>0</v>
      </c>
    </row>
    <row r="167" spans="1:14" x14ac:dyDescent="0.35">
      <c r="A167" t="s">
        <v>527</v>
      </c>
      <c r="B167" s="8">
        <v>44858</v>
      </c>
      <c r="C167">
        <v>24</v>
      </c>
      <c r="D167" t="s">
        <v>2551</v>
      </c>
      <c r="E167" t="s">
        <v>528</v>
      </c>
      <c r="F167" t="s">
        <v>529</v>
      </c>
      <c r="G167" t="s">
        <v>37</v>
      </c>
      <c r="H167" t="s">
        <v>10</v>
      </c>
      <c r="I167">
        <v>190</v>
      </c>
      <c r="J167">
        <v>6</v>
      </c>
      <c r="K167">
        <v>1140</v>
      </c>
      <c r="L167" t="s">
        <v>6</v>
      </c>
      <c r="M167" t="b">
        <v>0</v>
      </c>
      <c r="N167" t="b">
        <v>0</v>
      </c>
    </row>
    <row r="168" spans="1:14" x14ac:dyDescent="0.35">
      <c r="A168" t="s">
        <v>530</v>
      </c>
      <c r="B168" s="8">
        <v>44858</v>
      </c>
      <c r="C168">
        <v>24</v>
      </c>
      <c r="D168" t="s">
        <v>2551</v>
      </c>
      <c r="E168" t="s">
        <v>531</v>
      </c>
      <c r="F168" t="s">
        <v>532</v>
      </c>
      <c r="G168" t="s">
        <v>14</v>
      </c>
      <c r="H168" t="s">
        <v>15</v>
      </c>
      <c r="I168">
        <v>4000</v>
      </c>
      <c r="J168">
        <v>5</v>
      </c>
      <c r="K168">
        <v>20000</v>
      </c>
      <c r="L168" t="s">
        <v>9</v>
      </c>
      <c r="M168" t="b">
        <v>0</v>
      </c>
      <c r="N168" t="b">
        <v>0</v>
      </c>
    </row>
    <row r="169" spans="1:14" x14ac:dyDescent="0.35">
      <c r="A169" t="s">
        <v>533</v>
      </c>
      <c r="B169" s="8">
        <v>44858</v>
      </c>
      <c r="C169">
        <v>24</v>
      </c>
      <c r="D169" t="s">
        <v>2551</v>
      </c>
      <c r="E169" t="s">
        <v>534</v>
      </c>
      <c r="F169" t="s">
        <v>535</v>
      </c>
      <c r="G169" t="s">
        <v>8</v>
      </c>
      <c r="H169" t="s">
        <v>7</v>
      </c>
      <c r="I169">
        <v>1500</v>
      </c>
      <c r="J169">
        <v>6</v>
      </c>
      <c r="K169">
        <v>9000</v>
      </c>
      <c r="L169" t="s">
        <v>6</v>
      </c>
      <c r="M169" t="b">
        <v>0</v>
      </c>
      <c r="N169" t="b">
        <v>0</v>
      </c>
    </row>
    <row r="170" spans="1:14" x14ac:dyDescent="0.35">
      <c r="A170" t="s">
        <v>536</v>
      </c>
      <c r="B170" s="8">
        <v>44859</v>
      </c>
      <c r="C170">
        <v>25</v>
      </c>
      <c r="D170" t="s">
        <v>2551</v>
      </c>
      <c r="E170" t="s">
        <v>537</v>
      </c>
      <c r="F170" t="s">
        <v>538</v>
      </c>
      <c r="G170" t="s">
        <v>11</v>
      </c>
      <c r="H170" t="s">
        <v>16</v>
      </c>
      <c r="I170">
        <v>210</v>
      </c>
      <c r="J170">
        <v>2</v>
      </c>
      <c r="K170">
        <v>420</v>
      </c>
      <c r="L170" t="s">
        <v>9</v>
      </c>
      <c r="M170" t="b">
        <v>0</v>
      </c>
      <c r="N170" t="b">
        <v>0</v>
      </c>
    </row>
    <row r="171" spans="1:14" x14ac:dyDescent="0.35">
      <c r="A171" t="s">
        <v>539</v>
      </c>
      <c r="B171" s="8">
        <v>44859</v>
      </c>
      <c r="C171">
        <v>25</v>
      </c>
      <c r="D171" t="s">
        <v>2551</v>
      </c>
      <c r="E171" t="s">
        <v>540</v>
      </c>
      <c r="F171" t="s">
        <v>541</v>
      </c>
      <c r="G171" t="s">
        <v>37</v>
      </c>
      <c r="H171" t="s">
        <v>13</v>
      </c>
      <c r="I171">
        <v>4000</v>
      </c>
      <c r="J171">
        <v>3</v>
      </c>
      <c r="K171">
        <v>12000</v>
      </c>
      <c r="L171" t="s">
        <v>6</v>
      </c>
      <c r="M171" t="b">
        <v>0</v>
      </c>
      <c r="N171" t="b">
        <v>0</v>
      </c>
    </row>
    <row r="172" spans="1:14" x14ac:dyDescent="0.35">
      <c r="A172" t="s">
        <v>542</v>
      </c>
      <c r="B172" s="8">
        <v>44859</v>
      </c>
      <c r="C172">
        <v>25</v>
      </c>
      <c r="D172" t="s">
        <v>2551</v>
      </c>
      <c r="E172" t="s">
        <v>543</v>
      </c>
      <c r="F172" t="s">
        <v>544</v>
      </c>
      <c r="G172" t="s">
        <v>14</v>
      </c>
      <c r="H172" t="s">
        <v>17</v>
      </c>
      <c r="I172">
        <v>3200</v>
      </c>
      <c r="J172">
        <v>5</v>
      </c>
      <c r="K172">
        <v>16000</v>
      </c>
      <c r="L172" t="s">
        <v>9</v>
      </c>
      <c r="M172" t="b">
        <v>0</v>
      </c>
      <c r="N172" t="b">
        <v>0</v>
      </c>
    </row>
    <row r="173" spans="1:14" x14ac:dyDescent="0.35">
      <c r="A173" t="s">
        <v>545</v>
      </c>
      <c r="B173" s="8">
        <v>44859</v>
      </c>
      <c r="C173">
        <v>25</v>
      </c>
      <c r="D173" t="s">
        <v>2551</v>
      </c>
      <c r="E173" t="s">
        <v>546</v>
      </c>
      <c r="F173" t="s">
        <v>547</v>
      </c>
      <c r="G173" t="s">
        <v>8</v>
      </c>
      <c r="H173" t="s">
        <v>18</v>
      </c>
      <c r="I173">
        <v>2900</v>
      </c>
      <c r="J173">
        <v>3</v>
      </c>
      <c r="K173">
        <v>8700</v>
      </c>
      <c r="L173" t="s">
        <v>6</v>
      </c>
      <c r="M173" t="b">
        <v>0</v>
      </c>
      <c r="N173" t="b">
        <v>0</v>
      </c>
    </row>
    <row r="174" spans="1:14" x14ac:dyDescent="0.35">
      <c r="A174" t="s">
        <v>548</v>
      </c>
      <c r="B174" s="8">
        <v>44859</v>
      </c>
      <c r="C174">
        <v>25</v>
      </c>
      <c r="D174" t="s">
        <v>2551</v>
      </c>
      <c r="E174" t="s">
        <v>549</v>
      </c>
      <c r="F174" t="s">
        <v>550</v>
      </c>
      <c r="G174" t="s">
        <v>11</v>
      </c>
      <c r="H174" t="s">
        <v>10</v>
      </c>
      <c r="I174">
        <v>190</v>
      </c>
      <c r="J174">
        <v>1</v>
      </c>
      <c r="K174">
        <v>190</v>
      </c>
      <c r="L174" t="s">
        <v>9</v>
      </c>
      <c r="M174" t="b">
        <v>0</v>
      </c>
      <c r="N174" t="b">
        <v>0</v>
      </c>
    </row>
    <row r="175" spans="1:14" x14ac:dyDescent="0.35">
      <c r="A175" t="s">
        <v>551</v>
      </c>
      <c r="B175" s="8">
        <v>44859</v>
      </c>
      <c r="C175">
        <v>25</v>
      </c>
      <c r="D175" t="s">
        <v>2551</v>
      </c>
      <c r="E175" t="s">
        <v>552</v>
      </c>
      <c r="F175" t="s">
        <v>553</v>
      </c>
      <c r="G175" t="s">
        <v>37</v>
      </c>
      <c r="H175" t="s">
        <v>15</v>
      </c>
      <c r="I175">
        <v>4000</v>
      </c>
      <c r="J175">
        <v>2</v>
      </c>
      <c r="K175">
        <v>8000</v>
      </c>
      <c r="L175" t="s">
        <v>6</v>
      </c>
      <c r="M175" t="b">
        <v>0</v>
      </c>
      <c r="N175" t="b">
        <v>0</v>
      </c>
    </row>
    <row r="176" spans="1:14" x14ac:dyDescent="0.35">
      <c r="A176" t="s">
        <v>554</v>
      </c>
      <c r="B176" s="8">
        <v>44859</v>
      </c>
      <c r="C176">
        <v>25</v>
      </c>
      <c r="D176" t="s">
        <v>2551</v>
      </c>
      <c r="E176" t="s">
        <v>555</v>
      </c>
      <c r="F176" t="s">
        <v>556</v>
      </c>
      <c r="G176" t="s">
        <v>14</v>
      </c>
      <c r="H176" t="s">
        <v>7</v>
      </c>
      <c r="I176">
        <v>1500</v>
      </c>
      <c r="J176">
        <v>3</v>
      </c>
      <c r="K176">
        <v>4500</v>
      </c>
      <c r="L176" t="s">
        <v>9</v>
      </c>
      <c r="M176" t="b">
        <v>0</v>
      </c>
      <c r="N176" t="b">
        <v>0</v>
      </c>
    </row>
    <row r="177" spans="1:14" x14ac:dyDescent="0.35">
      <c r="A177" t="s">
        <v>557</v>
      </c>
      <c r="B177" s="8">
        <v>44860</v>
      </c>
      <c r="C177">
        <v>26</v>
      </c>
      <c r="D177" t="s">
        <v>2551</v>
      </c>
      <c r="E177" t="s">
        <v>558</v>
      </c>
      <c r="F177" t="s">
        <v>559</v>
      </c>
      <c r="G177" t="s">
        <v>8</v>
      </c>
      <c r="H177" t="s">
        <v>16</v>
      </c>
      <c r="I177">
        <v>210</v>
      </c>
      <c r="J177">
        <v>7</v>
      </c>
      <c r="K177">
        <v>1470</v>
      </c>
      <c r="L177" t="s">
        <v>6</v>
      </c>
      <c r="M177" t="b">
        <v>0</v>
      </c>
      <c r="N177" t="b">
        <v>0</v>
      </c>
    </row>
    <row r="178" spans="1:14" x14ac:dyDescent="0.35">
      <c r="A178" t="s">
        <v>560</v>
      </c>
      <c r="B178" s="8">
        <v>44860</v>
      </c>
      <c r="C178">
        <v>26</v>
      </c>
      <c r="D178" t="s">
        <v>2551</v>
      </c>
      <c r="E178" t="s">
        <v>561</v>
      </c>
      <c r="F178" t="s">
        <v>562</v>
      </c>
      <c r="G178" t="s">
        <v>11</v>
      </c>
      <c r="H178" t="s">
        <v>13</v>
      </c>
      <c r="I178">
        <v>4000</v>
      </c>
      <c r="J178">
        <v>6</v>
      </c>
      <c r="K178">
        <v>24000</v>
      </c>
      <c r="L178" t="s">
        <v>9</v>
      </c>
      <c r="M178" t="b">
        <v>0</v>
      </c>
      <c r="N178" t="b">
        <v>0</v>
      </c>
    </row>
    <row r="179" spans="1:14" x14ac:dyDescent="0.35">
      <c r="A179" t="s">
        <v>563</v>
      </c>
      <c r="B179" s="8">
        <v>44860</v>
      </c>
      <c r="C179">
        <v>26</v>
      </c>
      <c r="D179" t="s">
        <v>2551</v>
      </c>
      <c r="E179" t="s">
        <v>564</v>
      </c>
      <c r="F179" t="s">
        <v>565</v>
      </c>
      <c r="G179" t="s">
        <v>37</v>
      </c>
      <c r="H179" t="s">
        <v>17</v>
      </c>
      <c r="I179">
        <v>3200</v>
      </c>
      <c r="J179">
        <v>1</v>
      </c>
      <c r="K179">
        <v>3200</v>
      </c>
      <c r="L179" t="s">
        <v>6</v>
      </c>
      <c r="M179" t="b">
        <v>0</v>
      </c>
      <c r="N179" t="b">
        <v>0</v>
      </c>
    </row>
    <row r="180" spans="1:14" x14ac:dyDescent="0.35">
      <c r="A180" t="s">
        <v>566</v>
      </c>
      <c r="B180" s="8">
        <v>44860</v>
      </c>
      <c r="C180">
        <v>26</v>
      </c>
      <c r="D180" t="s">
        <v>2551</v>
      </c>
      <c r="E180" t="s">
        <v>567</v>
      </c>
      <c r="F180" t="s">
        <v>568</v>
      </c>
      <c r="G180" t="s">
        <v>14</v>
      </c>
      <c r="H180" t="s">
        <v>18</v>
      </c>
      <c r="I180">
        <v>2900</v>
      </c>
      <c r="J180">
        <v>3</v>
      </c>
      <c r="K180">
        <v>8700</v>
      </c>
      <c r="L180" t="s">
        <v>9</v>
      </c>
      <c r="M180" t="b">
        <v>0</v>
      </c>
      <c r="N180" t="b">
        <v>0</v>
      </c>
    </row>
    <row r="181" spans="1:14" x14ac:dyDescent="0.35">
      <c r="A181" t="s">
        <v>569</v>
      </c>
      <c r="B181" s="8">
        <v>44860</v>
      </c>
      <c r="C181">
        <v>26</v>
      </c>
      <c r="D181" t="s">
        <v>2551</v>
      </c>
      <c r="E181" t="s">
        <v>570</v>
      </c>
      <c r="F181" t="s">
        <v>571</v>
      </c>
      <c r="G181" t="s">
        <v>8</v>
      </c>
      <c r="H181" t="s">
        <v>10</v>
      </c>
      <c r="I181">
        <v>190</v>
      </c>
      <c r="J181">
        <v>4</v>
      </c>
      <c r="K181">
        <v>760</v>
      </c>
      <c r="L181" t="s">
        <v>6</v>
      </c>
      <c r="M181" t="b">
        <v>0</v>
      </c>
      <c r="N181" t="b">
        <v>0</v>
      </c>
    </row>
    <row r="182" spans="1:14" x14ac:dyDescent="0.35">
      <c r="A182" t="s">
        <v>572</v>
      </c>
      <c r="B182" s="8">
        <v>44860</v>
      </c>
      <c r="C182">
        <v>26</v>
      </c>
      <c r="D182" t="s">
        <v>2551</v>
      </c>
      <c r="E182" t="s">
        <v>573</v>
      </c>
      <c r="F182" t="s">
        <v>574</v>
      </c>
      <c r="G182" t="s">
        <v>11</v>
      </c>
      <c r="H182" t="s">
        <v>15</v>
      </c>
      <c r="I182">
        <v>4000</v>
      </c>
      <c r="J182">
        <v>2</v>
      </c>
      <c r="K182">
        <v>8000</v>
      </c>
      <c r="L182" t="s">
        <v>9</v>
      </c>
      <c r="M182" t="b">
        <v>0</v>
      </c>
      <c r="N182" t="b">
        <v>0</v>
      </c>
    </row>
    <row r="183" spans="1:14" x14ac:dyDescent="0.35">
      <c r="A183" t="s">
        <v>575</v>
      </c>
      <c r="B183" s="8">
        <v>44860</v>
      </c>
      <c r="C183">
        <v>26</v>
      </c>
      <c r="D183" t="s">
        <v>2551</v>
      </c>
      <c r="E183" t="s">
        <v>576</v>
      </c>
      <c r="F183" t="s">
        <v>577</v>
      </c>
      <c r="G183" t="s">
        <v>37</v>
      </c>
      <c r="H183" t="s">
        <v>7</v>
      </c>
      <c r="I183">
        <v>1500</v>
      </c>
      <c r="J183">
        <v>3</v>
      </c>
      <c r="K183">
        <v>4500</v>
      </c>
      <c r="L183" t="s">
        <v>6</v>
      </c>
      <c r="M183" t="b">
        <v>0</v>
      </c>
      <c r="N183" t="b">
        <v>0</v>
      </c>
    </row>
    <row r="184" spans="1:14" x14ac:dyDescent="0.35">
      <c r="A184" t="s">
        <v>578</v>
      </c>
      <c r="B184" s="8">
        <v>44861</v>
      </c>
      <c r="C184">
        <v>27</v>
      </c>
      <c r="D184" t="s">
        <v>2551</v>
      </c>
      <c r="E184" t="s">
        <v>579</v>
      </c>
      <c r="F184" t="s">
        <v>580</v>
      </c>
      <c r="G184" t="s">
        <v>14</v>
      </c>
      <c r="H184" t="s">
        <v>16</v>
      </c>
      <c r="I184">
        <v>210</v>
      </c>
      <c r="J184">
        <v>4</v>
      </c>
      <c r="K184">
        <v>840</v>
      </c>
      <c r="L184" t="s">
        <v>9</v>
      </c>
      <c r="M184" t="b">
        <v>0</v>
      </c>
      <c r="N184" t="b">
        <v>0</v>
      </c>
    </row>
    <row r="185" spans="1:14" x14ac:dyDescent="0.35">
      <c r="A185" t="s">
        <v>581</v>
      </c>
      <c r="B185" s="8">
        <v>44861</v>
      </c>
      <c r="C185">
        <v>27</v>
      </c>
      <c r="D185" t="s">
        <v>2551</v>
      </c>
      <c r="E185" t="s">
        <v>582</v>
      </c>
      <c r="F185" t="s">
        <v>583</v>
      </c>
      <c r="G185" t="s">
        <v>8</v>
      </c>
      <c r="H185" t="s">
        <v>13</v>
      </c>
      <c r="I185">
        <v>4000</v>
      </c>
      <c r="J185">
        <v>5</v>
      </c>
      <c r="K185">
        <v>20000</v>
      </c>
      <c r="L185" t="s">
        <v>6</v>
      </c>
      <c r="M185" t="b">
        <v>0</v>
      </c>
      <c r="N185" t="b">
        <v>0</v>
      </c>
    </row>
    <row r="186" spans="1:14" x14ac:dyDescent="0.35">
      <c r="A186" t="s">
        <v>584</v>
      </c>
      <c r="B186" s="8">
        <v>44861</v>
      </c>
      <c r="C186">
        <v>27</v>
      </c>
      <c r="D186" t="s">
        <v>2551</v>
      </c>
      <c r="E186" t="s">
        <v>585</v>
      </c>
      <c r="F186" t="s">
        <v>586</v>
      </c>
      <c r="G186" t="s">
        <v>11</v>
      </c>
      <c r="H186" t="s">
        <v>17</v>
      </c>
      <c r="I186">
        <v>3200</v>
      </c>
      <c r="J186">
        <v>6</v>
      </c>
      <c r="K186">
        <v>19200</v>
      </c>
      <c r="L186" t="s">
        <v>9</v>
      </c>
      <c r="M186" t="b">
        <v>0</v>
      </c>
      <c r="N186" t="b">
        <v>0</v>
      </c>
    </row>
    <row r="187" spans="1:14" x14ac:dyDescent="0.35">
      <c r="A187" t="s">
        <v>587</v>
      </c>
      <c r="B187" s="8">
        <v>44861</v>
      </c>
      <c r="C187">
        <v>27</v>
      </c>
      <c r="D187" t="s">
        <v>2551</v>
      </c>
      <c r="E187" t="s">
        <v>588</v>
      </c>
      <c r="F187" t="s">
        <v>589</v>
      </c>
      <c r="G187" t="s">
        <v>37</v>
      </c>
      <c r="H187" t="s">
        <v>18</v>
      </c>
      <c r="I187">
        <v>2900</v>
      </c>
      <c r="J187">
        <v>5</v>
      </c>
      <c r="K187">
        <v>14500</v>
      </c>
      <c r="L187" t="s">
        <v>6</v>
      </c>
      <c r="M187" t="b">
        <v>0</v>
      </c>
      <c r="N187" t="b">
        <v>0</v>
      </c>
    </row>
    <row r="188" spans="1:14" x14ac:dyDescent="0.35">
      <c r="A188" t="s">
        <v>590</v>
      </c>
      <c r="B188" s="8">
        <v>44861</v>
      </c>
      <c r="C188">
        <v>27</v>
      </c>
      <c r="D188" t="s">
        <v>2551</v>
      </c>
      <c r="E188" t="s">
        <v>591</v>
      </c>
      <c r="F188" t="s">
        <v>592</v>
      </c>
      <c r="G188" t="s">
        <v>14</v>
      </c>
      <c r="H188" t="s">
        <v>10</v>
      </c>
      <c r="I188">
        <v>190</v>
      </c>
      <c r="J188">
        <v>4</v>
      </c>
      <c r="K188">
        <v>760</v>
      </c>
      <c r="L188" t="s">
        <v>9</v>
      </c>
      <c r="M188" t="b">
        <v>0</v>
      </c>
      <c r="N188" t="b">
        <v>0</v>
      </c>
    </row>
    <row r="189" spans="1:14" x14ac:dyDescent="0.35">
      <c r="A189" t="s">
        <v>593</v>
      </c>
      <c r="B189" s="8">
        <v>44861</v>
      </c>
      <c r="C189">
        <v>27</v>
      </c>
      <c r="D189" t="s">
        <v>2551</v>
      </c>
      <c r="E189" t="s">
        <v>594</v>
      </c>
      <c r="F189" t="s">
        <v>595</v>
      </c>
      <c r="G189" t="s">
        <v>8</v>
      </c>
      <c r="H189" t="s">
        <v>15</v>
      </c>
      <c r="I189">
        <v>4000</v>
      </c>
      <c r="J189">
        <v>10</v>
      </c>
      <c r="K189">
        <v>40000</v>
      </c>
      <c r="L189" t="s">
        <v>6</v>
      </c>
      <c r="M189" t="b">
        <v>0</v>
      </c>
      <c r="N189" t="b">
        <v>0</v>
      </c>
    </row>
    <row r="190" spans="1:14" x14ac:dyDescent="0.35">
      <c r="A190" t="s">
        <v>596</v>
      </c>
      <c r="B190" s="8">
        <v>44861</v>
      </c>
      <c r="C190">
        <v>27</v>
      </c>
      <c r="D190" t="s">
        <v>2551</v>
      </c>
      <c r="E190" t="s">
        <v>597</v>
      </c>
      <c r="F190" t="s">
        <v>598</v>
      </c>
      <c r="G190" t="s">
        <v>11</v>
      </c>
      <c r="H190" t="s">
        <v>7</v>
      </c>
      <c r="I190">
        <v>1500</v>
      </c>
      <c r="J190">
        <v>3</v>
      </c>
      <c r="K190">
        <v>4500</v>
      </c>
      <c r="L190" t="s">
        <v>9</v>
      </c>
      <c r="M190" t="b">
        <v>0</v>
      </c>
      <c r="N190" t="b">
        <v>0</v>
      </c>
    </row>
    <row r="191" spans="1:14" x14ac:dyDescent="0.35">
      <c r="A191" t="s">
        <v>599</v>
      </c>
      <c r="B191" s="8">
        <v>44862</v>
      </c>
      <c r="C191">
        <v>28</v>
      </c>
      <c r="D191" t="s">
        <v>2551</v>
      </c>
      <c r="E191" t="s">
        <v>600</v>
      </c>
      <c r="F191" t="s">
        <v>601</v>
      </c>
      <c r="G191" t="s">
        <v>37</v>
      </c>
      <c r="H191" t="s">
        <v>16</v>
      </c>
      <c r="I191">
        <v>210</v>
      </c>
      <c r="J191">
        <v>4</v>
      </c>
      <c r="K191">
        <v>840</v>
      </c>
      <c r="L191" t="s">
        <v>6</v>
      </c>
      <c r="M191" t="b">
        <v>0</v>
      </c>
      <c r="N191" t="b">
        <v>0</v>
      </c>
    </row>
    <row r="192" spans="1:14" x14ac:dyDescent="0.35">
      <c r="A192" t="s">
        <v>602</v>
      </c>
      <c r="B192" s="8">
        <v>44862</v>
      </c>
      <c r="C192">
        <v>28</v>
      </c>
      <c r="D192" t="s">
        <v>2551</v>
      </c>
      <c r="E192" t="s">
        <v>603</v>
      </c>
      <c r="F192" t="s">
        <v>604</v>
      </c>
      <c r="G192" t="s">
        <v>14</v>
      </c>
      <c r="H192" t="s">
        <v>13</v>
      </c>
      <c r="I192">
        <v>4000</v>
      </c>
      <c r="J192">
        <v>5</v>
      </c>
      <c r="K192">
        <v>20000</v>
      </c>
      <c r="L192" t="s">
        <v>9</v>
      </c>
      <c r="M192" t="b">
        <v>0</v>
      </c>
      <c r="N192" t="b">
        <v>0</v>
      </c>
    </row>
    <row r="193" spans="1:14" x14ac:dyDescent="0.35">
      <c r="A193" t="s">
        <v>605</v>
      </c>
      <c r="B193" s="8">
        <v>44862</v>
      </c>
      <c r="C193">
        <v>28</v>
      </c>
      <c r="D193" t="s">
        <v>2551</v>
      </c>
      <c r="E193" t="s">
        <v>606</v>
      </c>
      <c r="F193" t="s">
        <v>607</v>
      </c>
      <c r="G193" t="s">
        <v>8</v>
      </c>
      <c r="H193" t="s">
        <v>17</v>
      </c>
      <c r="I193">
        <v>3200</v>
      </c>
      <c r="J193">
        <v>6</v>
      </c>
      <c r="K193">
        <v>19200</v>
      </c>
      <c r="L193" t="s">
        <v>6</v>
      </c>
      <c r="M193" t="b">
        <v>0</v>
      </c>
      <c r="N193" t="b">
        <v>0</v>
      </c>
    </row>
    <row r="194" spans="1:14" x14ac:dyDescent="0.35">
      <c r="A194" t="s">
        <v>608</v>
      </c>
      <c r="B194" s="8">
        <v>44862</v>
      </c>
      <c r="C194">
        <v>28</v>
      </c>
      <c r="D194" t="s">
        <v>2551</v>
      </c>
      <c r="E194" t="s">
        <v>609</v>
      </c>
      <c r="F194" t="s">
        <v>610</v>
      </c>
      <c r="G194" t="s">
        <v>11</v>
      </c>
      <c r="H194" t="s">
        <v>18</v>
      </c>
      <c r="I194">
        <v>2900</v>
      </c>
      <c r="J194">
        <v>5</v>
      </c>
      <c r="K194">
        <v>14500</v>
      </c>
      <c r="L194" t="s">
        <v>9</v>
      </c>
      <c r="M194" t="b">
        <v>0</v>
      </c>
      <c r="N194" t="b">
        <v>0</v>
      </c>
    </row>
    <row r="195" spans="1:14" x14ac:dyDescent="0.35">
      <c r="A195" t="s">
        <v>611</v>
      </c>
      <c r="B195" s="8">
        <v>44862</v>
      </c>
      <c r="C195">
        <v>28</v>
      </c>
      <c r="D195" t="s">
        <v>2551</v>
      </c>
      <c r="E195" t="s">
        <v>612</v>
      </c>
      <c r="F195" t="s">
        <v>613</v>
      </c>
      <c r="G195" t="s">
        <v>37</v>
      </c>
      <c r="H195" t="s">
        <v>10</v>
      </c>
      <c r="I195">
        <v>190</v>
      </c>
      <c r="J195">
        <v>6</v>
      </c>
      <c r="K195">
        <v>1140</v>
      </c>
      <c r="L195" t="s">
        <v>6</v>
      </c>
      <c r="M195" t="b">
        <v>0</v>
      </c>
      <c r="N195" t="b">
        <v>0</v>
      </c>
    </row>
    <row r="196" spans="1:14" x14ac:dyDescent="0.35">
      <c r="A196" t="s">
        <v>614</v>
      </c>
      <c r="B196" s="8">
        <v>44862</v>
      </c>
      <c r="C196">
        <v>28</v>
      </c>
      <c r="D196" t="s">
        <v>2551</v>
      </c>
      <c r="E196" t="s">
        <v>615</v>
      </c>
      <c r="F196" t="s">
        <v>616</v>
      </c>
      <c r="G196" t="s">
        <v>14</v>
      </c>
      <c r="H196" t="s">
        <v>15</v>
      </c>
      <c r="I196">
        <v>4000</v>
      </c>
      <c r="J196">
        <v>5</v>
      </c>
      <c r="K196">
        <v>20000</v>
      </c>
      <c r="L196" t="s">
        <v>9</v>
      </c>
      <c r="M196" t="b">
        <v>0</v>
      </c>
      <c r="N196" t="b">
        <v>0</v>
      </c>
    </row>
    <row r="197" spans="1:14" x14ac:dyDescent="0.35">
      <c r="A197" t="s">
        <v>617</v>
      </c>
      <c r="B197" s="8">
        <v>44862</v>
      </c>
      <c r="C197">
        <v>28</v>
      </c>
      <c r="D197" t="s">
        <v>2551</v>
      </c>
      <c r="E197" t="s">
        <v>618</v>
      </c>
      <c r="F197" t="s">
        <v>619</v>
      </c>
      <c r="G197" t="s">
        <v>8</v>
      </c>
      <c r="H197" t="s">
        <v>7</v>
      </c>
      <c r="I197">
        <v>1500</v>
      </c>
      <c r="J197">
        <v>6</v>
      </c>
      <c r="K197">
        <v>9000</v>
      </c>
      <c r="L197" t="s">
        <v>6</v>
      </c>
      <c r="M197" t="b">
        <v>0</v>
      </c>
      <c r="N197" t="b">
        <v>0</v>
      </c>
    </row>
    <row r="198" spans="1:14" x14ac:dyDescent="0.35">
      <c r="A198" t="s">
        <v>620</v>
      </c>
      <c r="B198" s="8">
        <v>44863</v>
      </c>
      <c r="C198">
        <v>29</v>
      </c>
      <c r="D198" t="s">
        <v>2551</v>
      </c>
      <c r="E198" t="s">
        <v>621</v>
      </c>
      <c r="F198" t="s">
        <v>622</v>
      </c>
      <c r="G198" t="s">
        <v>11</v>
      </c>
      <c r="H198" t="s">
        <v>16</v>
      </c>
      <c r="I198">
        <v>210</v>
      </c>
      <c r="J198">
        <v>2</v>
      </c>
      <c r="K198">
        <v>420</v>
      </c>
      <c r="L198" t="s">
        <v>9</v>
      </c>
      <c r="M198" t="b">
        <v>0</v>
      </c>
      <c r="N198" t="b">
        <v>0</v>
      </c>
    </row>
    <row r="199" spans="1:14" x14ac:dyDescent="0.35">
      <c r="A199" t="s">
        <v>623</v>
      </c>
      <c r="B199" s="8">
        <v>44863</v>
      </c>
      <c r="C199">
        <v>29</v>
      </c>
      <c r="D199" t="s">
        <v>2551</v>
      </c>
      <c r="E199" t="s">
        <v>624</v>
      </c>
      <c r="F199" t="s">
        <v>625</v>
      </c>
      <c r="G199" t="s">
        <v>37</v>
      </c>
      <c r="H199" t="s">
        <v>13</v>
      </c>
      <c r="I199">
        <v>4000</v>
      </c>
      <c r="J199">
        <v>3</v>
      </c>
      <c r="K199">
        <v>12000</v>
      </c>
      <c r="L199" t="s">
        <v>6</v>
      </c>
      <c r="M199" t="b">
        <v>0</v>
      </c>
      <c r="N199" t="b">
        <v>0</v>
      </c>
    </row>
    <row r="200" spans="1:14" x14ac:dyDescent="0.35">
      <c r="A200" t="s">
        <v>626</v>
      </c>
      <c r="B200" s="8">
        <v>44863</v>
      </c>
      <c r="C200">
        <v>29</v>
      </c>
      <c r="D200" t="s">
        <v>2551</v>
      </c>
      <c r="E200" t="s">
        <v>627</v>
      </c>
      <c r="F200" t="s">
        <v>628</v>
      </c>
      <c r="G200" t="s">
        <v>14</v>
      </c>
      <c r="H200" t="s">
        <v>17</v>
      </c>
      <c r="I200">
        <v>3200</v>
      </c>
      <c r="J200">
        <v>5</v>
      </c>
      <c r="K200">
        <v>16000</v>
      </c>
      <c r="L200" t="s">
        <v>9</v>
      </c>
      <c r="M200" t="b">
        <v>0</v>
      </c>
      <c r="N200" t="b">
        <v>0</v>
      </c>
    </row>
    <row r="201" spans="1:14" x14ac:dyDescent="0.35">
      <c r="A201" t="s">
        <v>629</v>
      </c>
      <c r="B201" s="8">
        <v>44863</v>
      </c>
      <c r="C201">
        <v>29</v>
      </c>
      <c r="D201" t="s">
        <v>2551</v>
      </c>
      <c r="E201" t="s">
        <v>630</v>
      </c>
      <c r="F201" t="s">
        <v>631</v>
      </c>
      <c r="G201" t="s">
        <v>8</v>
      </c>
      <c r="H201" t="s">
        <v>18</v>
      </c>
      <c r="I201">
        <v>2900</v>
      </c>
      <c r="J201">
        <v>3</v>
      </c>
      <c r="K201">
        <v>8700</v>
      </c>
      <c r="L201" t="s">
        <v>6</v>
      </c>
      <c r="M201" t="b">
        <v>0</v>
      </c>
      <c r="N201" t="b">
        <v>0</v>
      </c>
    </row>
    <row r="202" spans="1:14" x14ac:dyDescent="0.35">
      <c r="A202" t="s">
        <v>632</v>
      </c>
      <c r="B202" s="8">
        <v>44863</v>
      </c>
      <c r="C202">
        <v>29</v>
      </c>
      <c r="D202" t="s">
        <v>2551</v>
      </c>
      <c r="E202" t="s">
        <v>633</v>
      </c>
      <c r="F202" t="s">
        <v>634</v>
      </c>
      <c r="G202" t="s">
        <v>11</v>
      </c>
      <c r="H202" t="s">
        <v>10</v>
      </c>
      <c r="I202">
        <v>190</v>
      </c>
      <c r="J202">
        <v>1</v>
      </c>
      <c r="K202">
        <v>190</v>
      </c>
      <c r="L202" t="s">
        <v>9</v>
      </c>
      <c r="M202" t="b">
        <v>0</v>
      </c>
      <c r="N202" t="b">
        <v>0</v>
      </c>
    </row>
    <row r="203" spans="1:14" x14ac:dyDescent="0.35">
      <c r="A203" t="s">
        <v>635</v>
      </c>
      <c r="B203" s="8">
        <v>44863</v>
      </c>
      <c r="C203">
        <v>29</v>
      </c>
      <c r="D203" t="s">
        <v>2551</v>
      </c>
      <c r="E203" t="s">
        <v>636</v>
      </c>
      <c r="F203" t="s">
        <v>637</v>
      </c>
      <c r="G203" t="s">
        <v>37</v>
      </c>
      <c r="H203" t="s">
        <v>15</v>
      </c>
      <c r="I203">
        <v>4000</v>
      </c>
      <c r="J203">
        <v>2</v>
      </c>
      <c r="K203">
        <v>8000</v>
      </c>
      <c r="L203" t="s">
        <v>6</v>
      </c>
      <c r="M203" t="b">
        <v>0</v>
      </c>
      <c r="N203" t="b">
        <v>0</v>
      </c>
    </row>
    <row r="204" spans="1:14" x14ac:dyDescent="0.35">
      <c r="A204" t="s">
        <v>638</v>
      </c>
      <c r="B204" s="8">
        <v>44863</v>
      </c>
      <c r="C204">
        <v>29</v>
      </c>
      <c r="D204" t="s">
        <v>2551</v>
      </c>
      <c r="E204" t="s">
        <v>639</v>
      </c>
      <c r="F204" t="s">
        <v>640</v>
      </c>
      <c r="G204" t="s">
        <v>14</v>
      </c>
      <c r="H204" t="s">
        <v>7</v>
      </c>
      <c r="I204">
        <v>1500</v>
      </c>
      <c r="J204">
        <v>3</v>
      </c>
      <c r="K204">
        <v>4500</v>
      </c>
      <c r="L204" t="s">
        <v>9</v>
      </c>
      <c r="M204" t="b">
        <v>0</v>
      </c>
      <c r="N204" t="b">
        <v>0</v>
      </c>
    </row>
    <row r="205" spans="1:14" x14ac:dyDescent="0.35">
      <c r="A205" t="s">
        <v>641</v>
      </c>
      <c r="B205" s="8">
        <v>44864</v>
      </c>
      <c r="C205">
        <v>30</v>
      </c>
      <c r="D205" t="s">
        <v>2551</v>
      </c>
      <c r="E205" t="s">
        <v>642</v>
      </c>
      <c r="F205" t="s">
        <v>643</v>
      </c>
      <c r="G205" t="s">
        <v>8</v>
      </c>
      <c r="H205" t="s">
        <v>16</v>
      </c>
      <c r="I205">
        <v>210</v>
      </c>
      <c r="J205">
        <v>7</v>
      </c>
      <c r="K205">
        <v>1470</v>
      </c>
      <c r="L205" t="s">
        <v>6</v>
      </c>
      <c r="M205" t="b">
        <v>0</v>
      </c>
      <c r="N205" t="b">
        <v>0</v>
      </c>
    </row>
    <row r="206" spans="1:14" x14ac:dyDescent="0.35">
      <c r="A206" t="s">
        <v>644</v>
      </c>
      <c r="B206" s="8">
        <v>44864</v>
      </c>
      <c r="C206">
        <v>30</v>
      </c>
      <c r="D206" t="s">
        <v>2551</v>
      </c>
      <c r="E206" t="s">
        <v>645</v>
      </c>
      <c r="F206" t="s">
        <v>646</v>
      </c>
      <c r="G206" t="s">
        <v>11</v>
      </c>
      <c r="H206" t="s">
        <v>13</v>
      </c>
      <c r="I206">
        <v>4000</v>
      </c>
      <c r="J206">
        <v>6</v>
      </c>
      <c r="K206">
        <v>24000</v>
      </c>
      <c r="L206" t="s">
        <v>9</v>
      </c>
      <c r="M206" t="b">
        <v>0</v>
      </c>
      <c r="N206" t="b">
        <v>0</v>
      </c>
    </row>
    <row r="207" spans="1:14" x14ac:dyDescent="0.35">
      <c r="A207" t="s">
        <v>647</v>
      </c>
      <c r="B207" s="8">
        <v>44864</v>
      </c>
      <c r="C207">
        <v>30</v>
      </c>
      <c r="D207" t="s">
        <v>2551</v>
      </c>
      <c r="E207" t="s">
        <v>648</v>
      </c>
      <c r="F207" t="s">
        <v>649</v>
      </c>
      <c r="G207" t="s">
        <v>37</v>
      </c>
      <c r="H207" t="s">
        <v>17</v>
      </c>
      <c r="I207">
        <v>3200</v>
      </c>
      <c r="J207">
        <v>1</v>
      </c>
      <c r="K207">
        <v>3200</v>
      </c>
      <c r="L207" t="s">
        <v>6</v>
      </c>
      <c r="M207" t="b">
        <v>0</v>
      </c>
      <c r="N207" t="b">
        <v>0</v>
      </c>
    </row>
    <row r="208" spans="1:14" x14ac:dyDescent="0.35">
      <c r="A208" t="s">
        <v>650</v>
      </c>
      <c r="B208" s="8">
        <v>44864</v>
      </c>
      <c r="C208">
        <v>30</v>
      </c>
      <c r="D208" t="s">
        <v>2551</v>
      </c>
      <c r="E208" t="s">
        <v>651</v>
      </c>
      <c r="F208" t="s">
        <v>652</v>
      </c>
      <c r="G208" t="s">
        <v>14</v>
      </c>
      <c r="H208" t="s">
        <v>18</v>
      </c>
      <c r="I208">
        <v>2900</v>
      </c>
      <c r="J208">
        <v>3</v>
      </c>
      <c r="K208">
        <v>8700</v>
      </c>
      <c r="L208" t="s">
        <v>9</v>
      </c>
      <c r="M208" t="b">
        <v>0</v>
      </c>
      <c r="N208" t="b">
        <v>0</v>
      </c>
    </row>
    <row r="209" spans="1:14" x14ac:dyDescent="0.35">
      <c r="A209" t="s">
        <v>653</v>
      </c>
      <c r="B209" s="8">
        <v>44864</v>
      </c>
      <c r="C209">
        <v>30</v>
      </c>
      <c r="D209" t="s">
        <v>2551</v>
      </c>
      <c r="E209" t="s">
        <v>654</v>
      </c>
      <c r="F209" t="s">
        <v>655</v>
      </c>
      <c r="G209" t="s">
        <v>8</v>
      </c>
      <c r="H209" t="s">
        <v>10</v>
      </c>
      <c r="I209">
        <v>190</v>
      </c>
      <c r="J209">
        <v>4</v>
      </c>
      <c r="K209">
        <v>760</v>
      </c>
      <c r="L209" t="s">
        <v>6</v>
      </c>
      <c r="M209" t="b">
        <v>0</v>
      </c>
      <c r="N209" t="b">
        <v>0</v>
      </c>
    </row>
    <row r="210" spans="1:14" x14ac:dyDescent="0.35">
      <c r="A210" t="s">
        <v>656</v>
      </c>
      <c r="B210" s="8">
        <v>44864</v>
      </c>
      <c r="C210">
        <v>30</v>
      </c>
      <c r="D210" t="s">
        <v>2551</v>
      </c>
      <c r="E210" t="s">
        <v>657</v>
      </c>
      <c r="F210" t="s">
        <v>658</v>
      </c>
      <c r="G210" t="s">
        <v>11</v>
      </c>
      <c r="H210" t="s">
        <v>15</v>
      </c>
      <c r="I210">
        <v>4000</v>
      </c>
      <c r="J210">
        <v>2</v>
      </c>
      <c r="K210">
        <v>8000</v>
      </c>
      <c r="L210" t="s">
        <v>9</v>
      </c>
      <c r="M210" t="b">
        <v>0</v>
      </c>
      <c r="N210" t="b">
        <v>0</v>
      </c>
    </row>
    <row r="211" spans="1:14" x14ac:dyDescent="0.35">
      <c r="A211" t="s">
        <v>659</v>
      </c>
      <c r="B211" s="8">
        <v>44864</v>
      </c>
      <c r="C211">
        <v>30</v>
      </c>
      <c r="D211" t="s">
        <v>2551</v>
      </c>
      <c r="E211" t="s">
        <v>660</v>
      </c>
      <c r="F211" t="s">
        <v>661</v>
      </c>
      <c r="G211" t="s">
        <v>37</v>
      </c>
      <c r="H211" t="s">
        <v>7</v>
      </c>
      <c r="I211">
        <v>1500</v>
      </c>
      <c r="J211">
        <v>3</v>
      </c>
      <c r="K211">
        <v>4500</v>
      </c>
      <c r="L211" t="s">
        <v>6</v>
      </c>
      <c r="M211" t="b">
        <v>0</v>
      </c>
      <c r="N211" t="b">
        <v>0</v>
      </c>
    </row>
    <row r="212" spans="1:14" x14ac:dyDescent="0.35">
      <c r="A212" t="s">
        <v>662</v>
      </c>
      <c r="B212" s="8">
        <v>44866</v>
      </c>
      <c r="C212">
        <v>1</v>
      </c>
      <c r="D212" t="s">
        <v>2552</v>
      </c>
      <c r="E212" t="s">
        <v>663</v>
      </c>
      <c r="F212" t="s">
        <v>664</v>
      </c>
      <c r="G212" t="s">
        <v>14</v>
      </c>
      <c r="H212" t="s">
        <v>16</v>
      </c>
      <c r="I212">
        <v>210</v>
      </c>
      <c r="J212">
        <v>4</v>
      </c>
      <c r="K212">
        <v>840</v>
      </c>
      <c r="L212" t="s">
        <v>9</v>
      </c>
      <c r="M212" t="b">
        <v>0</v>
      </c>
      <c r="N212" t="b">
        <v>0</v>
      </c>
    </row>
    <row r="213" spans="1:14" x14ac:dyDescent="0.35">
      <c r="A213" t="s">
        <v>665</v>
      </c>
      <c r="B213" s="8">
        <v>44866</v>
      </c>
      <c r="C213">
        <v>1</v>
      </c>
      <c r="D213" t="s">
        <v>2552</v>
      </c>
      <c r="E213" t="s">
        <v>666</v>
      </c>
      <c r="F213" t="s">
        <v>667</v>
      </c>
      <c r="G213" t="s">
        <v>8</v>
      </c>
      <c r="H213" t="s">
        <v>13</v>
      </c>
      <c r="I213">
        <v>4000</v>
      </c>
      <c r="J213">
        <v>5</v>
      </c>
      <c r="K213">
        <v>20000</v>
      </c>
      <c r="L213" t="s">
        <v>6</v>
      </c>
      <c r="M213" t="b">
        <v>0</v>
      </c>
      <c r="N213" t="b">
        <v>0</v>
      </c>
    </row>
    <row r="214" spans="1:14" x14ac:dyDescent="0.35">
      <c r="A214" t="s">
        <v>668</v>
      </c>
      <c r="B214" s="8">
        <v>44866</v>
      </c>
      <c r="C214">
        <v>1</v>
      </c>
      <c r="D214" t="s">
        <v>2552</v>
      </c>
      <c r="E214" t="s">
        <v>669</v>
      </c>
      <c r="F214" t="s">
        <v>670</v>
      </c>
      <c r="G214" t="s">
        <v>11</v>
      </c>
      <c r="H214" t="s">
        <v>17</v>
      </c>
      <c r="I214">
        <v>3200</v>
      </c>
      <c r="J214">
        <v>6</v>
      </c>
      <c r="K214">
        <v>19200</v>
      </c>
      <c r="L214" t="s">
        <v>9</v>
      </c>
      <c r="M214" t="b">
        <v>0</v>
      </c>
      <c r="N214" t="b">
        <v>0</v>
      </c>
    </row>
    <row r="215" spans="1:14" x14ac:dyDescent="0.35">
      <c r="A215" t="s">
        <v>671</v>
      </c>
      <c r="B215" s="8">
        <v>44866</v>
      </c>
      <c r="C215">
        <v>1</v>
      </c>
      <c r="D215" t="s">
        <v>2552</v>
      </c>
      <c r="E215" t="s">
        <v>672</v>
      </c>
      <c r="F215" t="s">
        <v>673</v>
      </c>
      <c r="G215" t="s">
        <v>37</v>
      </c>
      <c r="H215" t="s">
        <v>18</v>
      </c>
      <c r="I215">
        <v>2900</v>
      </c>
      <c r="J215">
        <v>5</v>
      </c>
      <c r="K215">
        <v>14500</v>
      </c>
      <c r="L215" t="s">
        <v>6</v>
      </c>
      <c r="M215" t="b">
        <v>0</v>
      </c>
      <c r="N215" t="b">
        <v>0</v>
      </c>
    </row>
    <row r="216" spans="1:14" x14ac:dyDescent="0.35">
      <c r="A216" t="s">
        <v>674</v>
      </c>
      <c r="B216" s="8">
        <v>44866</v>
      </c>
      <c r="C216">
        <v>1</v>
      </c>
      <c r="D216" t="s">
        <v>2552</v>
      </c>
      <c r="E216" t="s">
        <v>675</v>
      </c>
      <c r="F216" t="s">
        <v>676</v>
      </c>
      <c r="G216" t="s">
        <v>14</v>
      </c>
      <c r="H216" t="s">
        <v>10</v>
      </c>
      <c r="I216">
        <v>190</v>
      </c>
      <c r="J216">
        <v>4</v>
      </c>
      <c r="K216">
        <v>760</v>
      </c>
      <c r="L216" t="s">
        <v>9</v>
      </c>
      <c r="M216" t="b">
        <v>0</v>
      </c>
      <c r="N216" t="b">
        <v>0</v>
      </c>
    </row>
    <row r="217" spans="1:14" x14ac:dyDescent="0.35">
      <c r="A217" t="s">
        <v>677</v>
      </c>
      <c r="B217" s="8">
        <v>44866</v>
      </c>
      <c r="C217">
        <v>1</v>
      </c>
      <c r="D217" t="s">
        <v>2552</v>
      </c>
      <c r="E217" t="s">
        <v>678</v>
      </c>
      <c r="F217" t="s">
        <v>679</v>
      </c>
      <c r="G217" t="s">
        <v>8</v>
      </c>
      <c r="H217" t="s">
        <v>15</v>
      </c>
      <c r="I217">
        <v>4000</v>
      </c>
      <c r="J217">
        <v>10</v>
      </c>
      <c r="K217">
        <v>40000</v>
      </c>
      <c r="L217" t="s">
        <v>6</v>
      </c>
      <c r="M217" t="b">
        <v>0</v>
      </c>
      <c r="N217" t="b">
        <v>0</v>
      </c>
    </row>
    <row r="218" spans="1:14" x14ac:dyDescent="0.35">
      <c r="A218" t="s">
        <v>680</v>
      </c>
      <c r="B218" s="8">
        <v>44866</v>
      </c>
      <c r="C218">
        <v>1</v>
      </c>
      <c r="D218" t="s">
        <v>2552</v>
      </c>
      <c r="E218" t="s">
        <v>681</v>
      </c>
      <c r="F218" t="s">
        <v>682</v>
      </c>
      <c r="G218" t="s">
        <v>11</v>
      </c>
      <c r="H218" t="s">
        <v>7</v>
      </c>
      <c r="I218">
        <v>1500</v>
      </c>
      <c r="J218">
        <v>3</v>
      </c>
      <c r="K218">
        <v>4500</v>
      </c>
      <c r="L218" t="s">
        <v>9</v>
      </c>
      <c r="M218" t="b">
        <v>0</v>
      </c>
      <c r="N218" t="b">
        <v>0</v>
      </c>
    </row>
    <row r="219" spans="1:14" x14ac:dyDescent="0.35">
      <c r="A219" t="s">
        <v>683</v>
      </c>
      <c r="B219" s="8">
        <v>44867</v>
      </c>
      <c r="C219">
        <v>2</v>
      </c>
      <c r="D219" t="s">
        <v>2552</v>
      </c>
      <c r="E219" t="s">
        <v>684</v>
      </c>
      <c r="F219" t="s">
        <v>685</v>
      </c>
      <c r="G219" t="s">
        <v>37</v>
      </c>
      <c r="H219" t="s">
        <v>16</v>
      </c>
      <c r="I219">
        <v>210</v>
      </c>
      <c r="J219">
        <v>4</v>
      </c>
      <c r="K219">
        <v>840</v>
      </c>
      <c r="L219" t="s">
        <v>6</v>
      </c>
      <c r="M219" t="b">
        <v>0</v>
      </c>
      <c r="N219" t="b">
        <v>0</v>
      </c>
    </row>
    <row r="220" spans="1:14" x14ac:dyDescent="0.35">
      <c r="A220" t="s">
        <v>686</v>
      </c>
      <c r="B220" s="8">
        <v>44867</v>
      </c>
      <c r="C220">
        <v>2</v>
      </c>
      <c r="D220" t="s">
        <v>2552</v>
      </c>
      <c r="E220" t="s">
        <v>687</v>
      </c>
      <c r="F220" t="s">
        <v>688</v>
      </c>
      <c r="G220" t="s">
        <v>14</v>
      </c>
      <c r="H220" t="s">
        <v>13</v>
      </c>
      <c r="I220">
        <v>4000</v>
      </c>
      <c r="J220">
        <v>5</v>
      </c>
      <c r="K220">
        <v>20000</v>
      </c>
      <c r="L220" t="s">
        <v>9</v>
      </c>
      <c r="M220" t="b">
        <v>0</v>
      </c>
      <c r="N220" t="b">
        <v>0</v>
      </c>
    </row>
    <row r="221" spans="1:14" x14ac:dyDescent="0.35">
      <c r="A221" t="s">
        <v>689</v>
      </c>
      <c r="B221" s="8">
        <v>44867</v>
      </c>
      <c r="C221">
        <v>2</v>
      </c>
      <c r="D221" t="s">
        <v>2552</v>
      </c>
      <c r="E221" t="s">
        <v>690</v>
      </c>
      <c r="F221" t="s">
        <v>691</v>
      </c>
      <c r="G221" t="s">
        <v>8</v>
      </c>
      <c r="H221" t="s">
        <v>17</v>
      </c>
      <c r="I221">
        <v>3200</v>
      </c>
      <c r="J221">
        <v>6</v>
      </c>
      <c r="K221">
        <v>19200</v>
      </c>
      <c r="L221" t="s">
        <v>6</v>
      </c>
      <c r="M221" t="b">
        <v>0</v>
      </c>
      <c r="N221" t="b">
        <v>0</v>
      </c>
    </row>
    <row r="222" spans="1:14" x14ac:dyDescent="0.35">
      <c r="A222" t="s">
        <v>692</v>
      </c>
      <c r="B222" s="8">
        <v>44867</v>
      </c>
      <c r="C222">
        <v>2</v>
      </c>
      <c r="D222" t="s">
        <v>2552</v>
      </c>
      <c r="E222" t="s">
        <v>693</v>
      </c>
      <c r="F222" t="s">
        <v>694</v>
      </c>
      <c r="G222" t="s">
        <v>11</v>
      </c>
      <c r="H222" t="s">
        <v>18</v>
      </c>
      <c r="I222">
        <v>2900</v>
      </c>
      <c r="J222">
        <v>5</v>
      </c>
      <c r="K222">
        <v>14500</v>
      </c>
      <c r="L222" t="s">
        <v>9</v>
      </c>
      <c r="M222" t="b">
        <v>0</v>
      </c>
      <c r="N222" t="b">
        <v>0</v>
      </c>
    </row>
    <row r="223" spans="1:14" x14ac:dyDescent="0.35">
      <c r="A223" t="s">
        <v>695</v>
      </c>
      <c r="B223" s="8">
        <v>44867</v>
      </c>
      <c r="C223">
        <v>2</v>
      </c>
      <c r="D223" t="s">
        <v>2552</v>
      </c>
      <c r="E223" t="s">
        <v>696</v>
      </c>
      <c r="F223" t="s">
        <v>697</v>
      </c>
      <c r="G223" t="s">
        <v>37</v>
      </c>
      <c r="H223" t="s">
        <v>10</v>
      </c>
      <c r="I223">
        <v>190</v>
      </c>
      <c r="J223">
        <v>6</v>
      </c>
      <c r="K223">
        <v>1140</v>
      </c>
      <c r="L223" t="s">
        <v>6</v>
      </c>
      <c r="M223" t="b">
        <v>0</v>
      </c>
      <c r="N223" t="b">
        <v>0</v>
      </c>
    </row>
    <row r="224" spans="1:14" x14ac:dyDescent="0.35">
      <c r="A224" t="s">
        <v>698</v>
      </c>
      <c r="B224" s="8">
        <v>44867</v>
      </c>
      <c r="C224">
        <v>2</v>
      </c>
      <c r="D224" t="s">
        <v>2552</v>
      </c>
      <c r="E224" t="s">
        <v>699</v>
      </c>
      <c r="F224" t="s">
        <v>700</v>
      </c>
      <c r="G224" t="s">
        <v>14</v>
      </c>
      <c r="H224" t="s">
        <v>15</v>
      </c>
      <c r="I224">
        <v>4000</v>
      </c>
      <c r="J224">
        <v>5</v>
      </c>
      <c r="K224">
        <v>20000</v>
      </c>
      <c r="L224" t="s">
        <v>9</v>
      </c>
      <c r="M224" t="b">
        <v>0</v>
      </c>
      <c r="N224" t="b">
        <v>0</v>
      </c>
    </row>
    <row r="225" spans="1:14" x14ac:dyDescent="0.35">
      <c r="A225" t="s">
        <v>701</v>
      </c>
      <c r="B225" s="8">
        <v>44867</v>
      </c>
      <c r="C225">
        <v>2</v>
      </c>
      <c r="D225" t="s">
        <v>2552</v>
      </c>
      <c r="E225" t="s">
        <v>702</v>
      </c>
      <c r="F225" t="s">
        <v>703</v>
      </c>
      <c r="G225" t="s">
        <v>8</v>
      </c>
      <c r="H225" t="s">
        <v>7</v>
      </c>
      <c r="I225">
        <v>1500</v>
      </c>
      <c r="J225">
        <v>6</v>
      </c>
      <c r="K225">
        <v>9000</v>
      </c>
      <c r="L225" t="s">
        <v>6</v>
      </c>
      <c r="M225" t="b">
        <v>0</v>
      </c>
      <c r="N225" t="b">
        <v>0</v>
      </c>
    </row>
    <row r="226" spans="1:14" x14ac:dyDescent="0.35">
      <c r="A226" t="s">
        <v>704</v>
      </c>
      <c r="B226" s="8">
        <v>44868</v>
      </c>
      <c r="C226">
        <v>3</v>
      </c>
      <c r="D226" t="s">
        <v>2552</v>
      </c>
      <c r="E226" t="s">
        <v>705</v>
      </c>
      <c r="F226" t="s">
        <v>706</v>
      </c>
      <c r="G226" t="s">
        <v>11</v>
      </c>
      <c r="H226" t="s">
        <v>16</v>
      </c>
      <c r="I226">
        <v>210</v>
      </c>
      <c r="J226">
        <v>2</v>
      </c>
      <c r="K226">
        <v>420</v>
      </c>
      <c r="L226" t="s">
        <v>9</v>
      </c>
      <c r="M226" t="b">
        <v>0</v>
      </c>
      <c r="N226" t="b">
        <v>0</v>
      </c>
    </row>
    <row r="227" spans="1:14" x14ac:dyDescent="0.35">
      <c r="A227" t="s">
        <v>707</v>
      </c>
      <c r="B227" s="8">
        <v>44868</v>
      </c>
      <c r="C227">
        <v>3</v>
      </c>
      <c r="D227" t="s">
        <v>2552</v>
      </c>
      <c r="E227" t="s">
        <v>708</v>
      </c>
      <c r="F227" t="s">
        <v>709</v>
      </c>
      <c r="G227" t="s">
        <v>37</v>
      </c>
      <c r="H227" t="s">
        <v>13</v>
      </c>
      <c r="I227">
        <v>4000</v>
      </c>
      <c r="J227">
        <v>3</v>
      </c>
      <c r="K227">
        <v>12000</v>
      </c>
      <c r="L227" t="s">
        <v>6</v>
      </c>
      <c r="M227" t="b">
        <v>0</v>
      </c>
      <c r="N227" t="b">
        <v>0</v>
      </c>
    </row>
    <row r="228" spans="1:14" x14ac:dyDescent="0.35">
      <c r="A228" t="s">
        <v>710</v>
      </c>
      <c r="B228" s="8">
        <v>44868</v>
      </c>
      <c r="C228">
        <v>3</v>
      </c>
      <c r="D228" t="s">
        <v>2552</v>
      </c>
      <c r="E228" t="s">
        <v>711</v>
      </c>
      <c r="F228" t="s">
        <v>712</v>
      </c>
      <c r="G228" t="s">
        <v>14</v>
      </c>
      <c r="H228" t="s">
        <v>17</v>
      </c>
      <c r="I228">
        <v>3200</v>
      </c>
      <c r="J228">
        <v>5</v>
      </c>
      <c r="K228">
        <v>16000</v>
      </c>
      <c r="L228" t="s">
        <v>9</v>
      </c>
      <c r="M228" t="b">
        <v>0</v>
      </c>
      <c r="N228" t="b">
        <v>0</v>
      </c>
    </row>
    <row r="229" spans="1:14" x14ac:dyDescent="0.35">
      <c r="A229" t="s">
        <v>713</v>
      </c>
      <c r="B229" s="8">
        <v>44868</v>
      </c>
      <c r="C229">
        <v>3</v>
      </c>
      <c r="D229" t="s">
        <v>2552</v>
      </c>
      <c r="E229" t="s">
        <v>714</v>
      </c>
      <c r="F229" t="s">
        <v>715</v>
      </c>
      <c r="G229" t="s">
        <v>8</v>
      </c>
      <c r="H229" t="s">
        <v>18</v>
      </c>
      <c r="I229">
        <v>2900</v>
      </c>
      <c r="J229">
        <v>3</v>
      </c>
      <c r="K229">
        <v>8700</v>
      </c>
      <c r="L229" t="s">
        <v>6</v>
      </c>
      <c r="M229" t="b">
        <v>0</v>
      </c>
      <c r="N229" t="b">
        <v>0</v>
      </c>
    </row>
    <row r="230" spans="1:14" x14ac:dyDescent="0.35">
      <c r="A230" t="s">
        <v>716</v>
      </c>
      <c r="B230" s="8">
        <v>44868</v>
      </c>
      <c r="C230">
        <v>3</v>
      </c>
      <c r="D230" t="s">
        <v>2552</v>
      </c>
      <c r="E230" t="s">
        <v>717</v>
      </c>
      <c r="F230" t="s">
        <v>718</v>
      </c>
      <c r="G230" t="s">
        <v>11</v>
      </c>
      <c r="H230" t="s">
        <v>10</v>
      </c>
      <c r="I230">
        <v>190</v>
      </c>
      <c r="J230">
        <v>1</v>
      </c>
      <c r="K230">
        <v>190</v>
      </c>
      <c r="L230" t="s">
        <v>9</v>
      </c>
      <c r="M230" t="b">
        <v>0</v>
      </c>
      <c r="N230" t="b">
        <v>0</v>
      </c>
    </row>
    <row r="231" spans="1:14" x14ac:dyDescent="0.35">
      <c r="A231" t="s">
        <v>719</v>
      </c>
      <c r="B231" s="8">
        <v>44868</v>
      </c>
      <c r="C231">
        <v>3</v>
      </c>
      <c r="D231" t="s">
        <v>2552</v>
      </c>
      <c r="E231" t="s">
        <v>720</v>
      </c>
      <c r="F231" t="s">
        <v>721</v>
      </c>
      <c r="G231" t="s">
        <v>37</v>
      </c>
      <c r="H231" t="s">
        <v>15</v>
      </c>
      <c r="I231">
        <v>4000</v>
      </c>
      <c r="J231">
        <v>2</v>
      </c>
      <c r="K231">
        <v>8000</v>
      </c>
      <c r="L231" t="s">
        <v>6</v>
      </c>
      <c r="M231" t="b">
        <v>0</v>
      </c>
      <c r="N231" t="b">
        <v>0</v>
      </c>
    </row>
    <row r="232" spans="1:14" x14ac:dyDescent="0.35">
      <c r="A232" t="s">
        <v>722</v>
      </c>
      <c r="B232" s="8">
        <v>44868</v>
      </c>
      <c r="C232">
        <v>3</v>
      </c>
      <c r="D232" t="s">
        <v>2552</v>
      </c>
      <c r="E232" t="s">
        <v>723</v>
      </c>
      <c r="F232" t="s">
        <v>724</v>
      </c>
      <c r="G232" t="s">
        <v>14</v>
      </c>
      <c r="H232" t="s">
        <v>7</v>
      </c>
      <c r="I232">
        <v>1500</v>
      </c>
      <c r="J232">
        <v>3</v>
      </c>
      <c r="K232">
        <v>4500</v>
      </c>
      <c r="L232" t="s">
        <v>9</v>
      </c>
      <c r="M232" t="b">
        <v>0</v>
      </c>
      <c r="N232" t="b">
        <v>0</v>
      </c>
    </row>
    <row r="233" spans="1:14" x14ac:dyDescent="0.35">
      <c r="A233" t="s">
        <v>725</v>
      </c>
      <c r="B233" s="8">
        <v>44869</v>
      </c>
      <c r="C233">
        <v>4</v>
      </c>
      <c r="D233" t="s">
        <v>2552</v>
      </c>
      <c r="E233" t="s">
        <v>726</v>
      </c>
      <c r="F233" t="s">
        <v>727</v>
      </c>
      <c r="G233" t="s">
        <v>8</v>
      </c>
      <c r="H233" t="s">
        <v>16</v>
      </c>
      <c r="I233">
        <v>210</v>
      </c>
      <c r="J233">
        <v>7</v>
      </c>
      <c r="K233">
        <v>1470</v>
      </c>
      <c r="L233" t="s">
        <v>6</v>
      </c>
      <c r="M233" t="b">
        <v>0</v>
      </c>
      <c r="N233" t="b">
        <v>0</v>
      </c>
    </row>
    <row r="234" spans="1:14" x14ac:dyDescent="0.35">
      <c r="A234" t="s">
        <v>728</v>
      </c>
      <c r="B234" s="8">
        <v>44869</v>
      </c>
      <c r="C234">
        <v>4</v>
      </c>
      <c r="D234" t="s">
        <v>2552</v>
      </c>
      <c r="E234" t="s">
        <v>729</v>
      </c>
      <c r="F234" t="s">
        <v>730</v>
      </c>
      <c r="G234" t="s">
        <v>11</v>
      </c>
      <c r="H234" t="s">
        <v>13</v>
      </c>
      <c r="I234">
        <v>4000</v>
      </c>
      <c r="J234">
        <v>6</v>
      </c>
      <c r="K234">
        <v>24000</v>
      </c>
      <c r="L234" t="s">
        <v>9</v>
      </c>
      <c r="M234" t="b">
        <v>0</v>
      </c>
      <c r="N234" t="b">
        <v>0</v>
      </c>
    </row>
    <row r="235" spans="1:14" x14ac:dyDescent="0.35">
      <c r="A235" t="s">
        <v>731</v>
      </c>
      <c r="B235" s="8">
        <v>44869</v>
      </c>
      <c r="C235">
        <v>4</v>
      </c>
      <c r="D235" t="s">
        <v>2552</v>
      </c>
      <c r="E235" t="s">
        <v>732</v>
      </c>
      <c r="F235" t="s">
        <v>733</v>
      </c>
      <c r="G235" t="s">
        <v>37</v>
      </c>
      <c r="H235" t="s">
        <v>17</v>
      </c>
      <c r="I235">
        <v>3200</v>
      </c>
      <c r="J235">
        <v>1</v>
      </c>
      <c r="K235">
        <v>3200</v>
      </c>
      <c r="L235" t="s">
        <v>6</v>
      </c>
      <c r="M235" t="b">
        <v>0</v>
      </c>
      <c r="N235" t="b">
        <v>0</v>
      </c>
    </row>
    <row r="236" spans="1:14" x14ac:dyDescent="0.35">
      <c r="A236" t="s">
        <v>734</v>
      </c>
      <c r="B236" s="8">
        <v>44869</v>
      </c>
      <c r="C236">
        <v>4</v>
      </c>
      <c r="D236" t="s">
        <v>2552</v>
      </c>
      <c r="E236" t="s">
        <v>735</v>
      </c>
      <c r="F236" t="s">
        <v>736</v>
      </c>
      <c r="G236" t="s">
        <v>14</v>
      </c>
      <c r="H236" t="s">
        <v>18</v>
      </c>
      <c r="I236">
        <v>2900</v>
      </c>
      <c r="J236">
        <v>3</v>
      </c>
      <c r="K236">
        <v>8700</v>
      </c>
      <c r="L236" t="s">
        <v>9</v>
      </c>
      <c r="M236" t="b">
        <v>0</v>
      </c>
      <c r="N236" t="b">
        <v>0</v>
      </c>
    </row>
    <row r="237" spans="1:14" x14ac:dyDescent="0.35">
      <c r="A237" t="s">
        <v>737</v>
      </c>
      <c r="B237" s="8">
        <v>44869</v>
      </c>
      <c r="C237">
        <v>4</v>
      </c>
      <c r="D237" t="s">
        <v>2552</v>
      </c>
      <c r="E237" t="s">
        <v>738</v>
      </c>
      <c r="F237" t="s">
        <v>739</v>
      </c>
      <c r="G237" t="s">
        <v>8</v>
      </c>
      <c r="H237" t="s">
        <v>10</v>
      </c>
      <c r="I237">
        <v>190</v>
      </c>
      <c r="J237">
        <v>4</v>
      </c>
      <c r="K237">
        <v>760</v>
      </c>
      <c r="L237" t="s">
        <v>6</v>
      </c>
      <c r="M237" t="b">
        <v>0</v>
      </c>
      <c r="N237" t="b">
        <v>0</v>
      </c>
    </row>
    <row r="238" spans="1:14" x14ac:dyDescent="0.35">
      <c r="A238" t="s">
        <v>740</v>
      </c>
      <c r="B238" s="8">
        <v>44869</v>
      </c>
      <c r="C238">
        <v>4</v>
      </c>
      <c r="D238" t="s">
        <v>2552</v>
      </c>
      <c r="E238" t="s">
        <v>741</v>
      </c>
      <c r="F238" t="s">
        <v>742</v>
      </c>
      <c r="G238" t="s">
        <v>11</v>
      </c>
      <c r="H238" t="s">
        <v>15</v>
      </c>
      <c r="I238">
        <v>4000</v>
      </c>
      <c r="J238">
        <v>2</v>
      </c>
      <c r="K238">
        <v>8000</v>
      </c>
      <c r="L238" t="s">
        <v>9</v>
      </c>
      <c r="M238" t="b">
        <v>0</v>
      </c>
      <c r="N238" t="b">
        <v>0</v>
      </c>
    </row>
    <row r="239" spans="1:14" x14ac:dyDescent="0.35">
      <c r="A239" t="s">
        <v>743</v>
      </c>
      <c r="B239" s="8">
        <v>44869</v>
      </c>
      <c r="C239">
        <v>4</v>
      </c>
      <c r="D239" t="s">
        <v>2552</v>
      </c>
      <c r="E239" t="s">
        <v>744</v>
      </c>
      <c r="F239" t="s">
        <v>745</v>
      </c>
      <c r="G239" t="s">
        <v>37</v>
      </c>
      <c r="H239" t="s">
        <v>7</v>
      </c>
      <c r="I239">
        <v>1500</v>
      </c>
      <c r="J239">
        <v>3</v>
      </c>
      <c r="K239">
        <v>4500</v>
      </c>
      <c r="L239" t="s">
        <v>6</v>
      </c>
      <c r="M239" t="b">
        <v>0</v>
      </c>
      <c r="N239" t="b">
        <v>0</v>
      </c>
    </row>
    <row r="240" spans="1:14" x14ac:dyDescent="0.35">
      <c r="A240" t="s">
        <v>746</v>
      </c>
      <c r="B240" s="8">
        <v>44870</v>
      </c>
      <c r="C240">
        <v>5</v>
      </c>
      <c r="D240" t="s">
        <v>2552</v>
      </c>
      <c r="E240" t="s">
        <v>747</v>
      </c>
      <c r="F240" t="s">
        <v>748</v>
      </c>
      <c r="G240" t="s">
        <v>14</v>
      </c>
      <c r="H240" t="s">
        <v>16</v>
      </c>
      <c r="I240">
        <v>210</v>
      </c>
      <c r="J240">
        <v>4</v>
      </c>
      <c r="K240">
        <v>840</v>
      </c>
      <c r="L240" t="s">
        <v>9</v>
      </c>
      <c r="M240" t="b">
        <v>0</v>
      </c>
      <c r="N240" t="b">
        <v>0</v>
      </c>
    </row>
    <row r="241" spans="1:14" x14ac:dyDescent="0.35">
      <c r="A241" t="s">
        <v>749</v>
      </c>
      <c r="B241" s="8">
        <v>44870</v>
      </c>
      <c r="C241">
        <v>5</v>
      </c>
      <c r="D241" t="s">
        <v>2552</v>
      </c>
      <c r="E241" t="s">
        <v>750</v>
      </c>
      <c r="F241" t="s">
        <v>751</v>
      </c>
      <c r="G241" t="s">
        <v>8</v>
      </c>
      <c r="H241" t="s">
        <v>13</v>
      </c>
      <c r="I241">
        <v>4000</v>
      </c>
      <c r="J241">
        <v>5</v>
      </c>
      <c r="K241">
        <v>20000</v>
      </c>
      <c r="L241" t="s">
        <v>6</v>
      </c>
      <c r="M241" t="b">
        <v>0</v>
      </c>
      <c r="N241" t="b">
        <v>0</v>
      </c>
    </row>
    <row r="242" spans="1:14" x14ac:dyDescent="0.35">
      <c r="A242" t="s">
        <v>752</v>
      </c>
      <c r="B242" s="8">
        <v>44870</v>
      </c>
      <c r="C242">
        <v>5</v>
      </c>
      <c r="D242" t="s">
        <v>2552</v>
      </c>
      <c r="E242" t="s">
        <v>753</v>
      </c>
      <c r="F242" t="s">
        <v>754</v>
      </c>
      <c r="G242" t="s">
        <v>11</v>
      </c>
      <c r="H242" t="s">
        <v>17</v>
      </c>
      <c r="I242">
        <v>3200</v>
      </c>
      <c r="J242">
        <v>6</v>
      </c>
      <c r="K242">
        <v>19200</v>
      </c>
      <c r="L242" t="s">
        <v>9</v>
      </c>
      <c r="M242" t="b">
        <v>0</v>
      </c>
      <c r="N242" t="b">
        <v>0</v>
      </c>
    </row>
    <row r="243" spans="1:14" x14ac:dyDescent="0.35">
      <c r="A243" t="s">
        <v>755</v>
      </c>
      <c r="B243" s="8">
        <v>44870</v>
      </c>
      <c r="C243">
        <v>5</v>
      </c>
      <c r="D243" t="s">
        <v>2552</v>
      </c>
      <c r="E243" t="s">
        <v>756</v>
      </c>
      <c r="F243" t="s">
        <v>757</v>
      </c>
      <c r="G243" t="s">
        <v>37</v>
      </c>
      <c r="H243" t="s">
        <v>18</v>
      </c>
      <c r="I243">
        <v>2900</v>
      </c>
      <c r="J243">
        <v>5</v>
      </c>
      <c r="K243">
        <v>14500</v>
      </c>
      <c r="L243" t="s">
        <v>6</v>
      </c>
      <c r="M243" t="b">
        <v>0</v>
      </c>
      <c r="N243" t="b">
        <v>0</v>
      </c>
    </row>
    <row r="244" spans="1:14" x14ac:dyDescent="0.35">
      <c r="A244" t="s">
        <v>758</v>
      </c>
      <c r="B244" s="8">
        <v>44870</v>
      </c>
      <c r="C244">
        <v>5</v>
      </c>
      <c r="D244" t="s">
        <v>2552</v>
      </c>
      <c r="E244" t="s">
        <v>759</v>
      </c>
      <c r="F244" t="s">
        <v>760</v>
      </c>
      <c r="G244" t="s">
        <v>14</v>
      </c>
      <c r="H244" t="s">
        <v>10</v>
      </c>
      <c r="I244">
        <v>190</v>
      </c>
      <c r="J244">
        <v>4</v>
      </c>
      <c r="K244">
        <v>760</v>
      </c>
      <c r="L244" t="s">
        <v>9</v>
      </c>
      <c r="M244" t="b">
        <v>0</v>
      </c>
      <c r="N244" t="b">
        <v>0</v>
      </c>
    </row>
    <row r="245" spans="1:14" x14ac:dyDescent="0.35">
      <c r="A245" t="s">
        <v>761</v>
      </c>
      <c r="B245" s="8">
        <v>44870</v>
      </c>
      <c r="C245">
        <v>5</v>
      </c>
      <c r="D245" t="s">
        <v>2552</v>
      </c>
      <c r="E245" t="s">
        <v>762</v>
      </c>
      <c r="F245" t="s">
        <v>763</v>
      </c>
      <c r="G245" t="s">
        <v>8</v>
      </c>
      <c r="H245" t="s">
        <v>15</v>
      </c>
      <c r="I245">
        <v>4000</v>
      </c>
      <c r="J245">
        <v>10</v>
      </c>
      <c r="K245">
        <v>40000</v>
      </c>
      <c r="L245" t="s">
        <v>6</v>
      </c>
      <c r="M245" t="b">
        <v>0</v>
      </c>
      <c r="N245" t="b">
        <v>0</v>
      </c>
    </row>
    <row r="246" spans="1:14" x14ac:dyDescent="0.35">
      <c r="A246" t="s">
        <v>764</v>
      </c>
      <c r="B246" s="8">
        <v>44870</v>
      </c>
      <c r="C246">
        <v>5</v>
      </c>
      <c r="D246" t="s">
        <v>2552</v>
      </c>
      <c r="E246" t="s">
        <v>765</v>
      </c>
      <c r="F246" t="s">
        <v>766</v>
      </c>
      <c r="G246" t="s">
        <v>11</v>
      </c>
      <c r="H246" t="s">
        <v>7</v>
      </c>
      <c r="I246">
        <v>1500</v>
      </c>
      <c r="J246">
        <v>3</v>
      </c>
      <c r="K246">
        <v>4500</v>
      </c>
      <c r="L246" t="s">
        <v>9</v>
      </c>
      <c r="M246" t="b">
        <v>0</v>
      </c>
      <c r="N246" t="b">
        <v>0</v>
      </c>
    </row>
    <row r="247" spans="1:14" x14ac:dyDescent="0.35">
      <c r="A247" t="s">
        <v>767</v>
      </c>
      <c r="B247" s="8">
        <v>44871</v>
      </c>
      <c r="C247">
        <v>6</v>
      </c>
      <c r="D247" t="s">
        <v>2552</v>
      </c>
      <c r="E247" t="s">
        <v>768</v>
      </c>
      <c r="F247" t="s">
        <v>769</v>
      </c>
      <c r="G247" t="s">
        <v>37</v>
      </c>
      <c r="H247" t="s">
        <v>16</v>
      </c>
      <c r="I247">
        <v>210</v>
      </c>
      <c r="J247">
        <v>4</v>
      </c>
      <c r="K247">
        <v>840</v>
      </c>
      <c r="L247" t="s">
        <v>6</v>
      </c>
      <c r="M247" t="b">
        <v>0</v>
      </c>
      <c r="N247" t="b">
        <v>0</v>
      </c>
    </row>
    <row r="248" spans="1:14" x14ac:dyDescent="0.35">
      <c r="A248" t="s">
        <v>770</v>
      </c>
      <c r="B248" s="8">
        <v>44871</v>
      </c>
      <c r="C248">
        <v>6</v>
      </c>
      <c r="D248" t="s">
        <v>2552</v>
      </c>
      <c r="E248" t="s">
        <v>771</v>
      </c>
      <c r="F248" t="s">
        <v>772</v>
      </c>
      <c r="G248" t="s">
        <v>14</v>
      </c>
      <c r="H248" t="s">
        <v>13</v>
      </c>
      <c r="I248">
        <v>4000</v>
      </c>
      <c r="J248">
        <v>5</v>
      </c>
      <c r="K248">
        <v>20000</v>
      </c>
      <c r="L248" t="s">
        <v>9</v>
      </c>
      <c r="M248" t="b">
        <v>0</v>
      </c>
      <c r="N248" t="b">
        <v>0</v>
      </c>
    </row>
    <row r="249" spans="1:14" x14ac:dyDescent="0.35">
      <c r="A249" t="s">
        <v>773</v>
      </c>
      <c r="B249" s="8">
        <v>44871</v>
      </c>
      <c r="C249">
        <v>6</v>
      </c>
      <c r="D249" t="s">
        <v>2552</v>
      </c>
      <c r="E249" t="s">
        <v>774</v>
      </c>
      <c r="F249" t="s">
        <v>775</v>
      </c>
      <c r="G249" t="s">
        <v>8</v>
      </c>
      <c r="H249" t="s">
        <v>17</v>
      </c>
      <c r="I249">
        <v>3200</v>
      </c>
      <c r="J249">
        <v>6</v>
      </c>
      <c r="K249">
        <v>19200</v>
      </c>
      <c r="L249" t="s">
        <v>6</v>
      </c>
      <c r="M249" t="b">
        <v>0</v>
      </c>
      <c r="N249" t="b">
        <v>0</v>
      </c>
    </row>
    <row r="250" spans="1:14" x14ac:dyDescent="0.35">
      <c r="A250" t="s">
        <v>776</v>
      </c>
      <c r="B250" s="8">
        <v>44871</v>
      </c>
      <c r="C250">
        <v>6</v>
      </c>
      <c r="D250" t="s">
        <v>2552</v>
      </c>
      <c r="E250" t="s">
        <v>777</v>
      </c>
      <c r="F250" t="s">
        <v>778</v>
      </c>
      <c r="G250" t="s">
        <v>11</v>
      </c>
      <c r="H250" t="s">
        <v>18</v>
      </c>
      <c r="I250">
        <v>2900</v>
      </c>
      <c r="J250">
        <v>5</v>
      </c>
      <c r="K250">
        <v>14500</v>
      </c>
      <c r="L250" t="s">
        <v>9</v>
      </c>
      <c r="M250" t="b">
        <v>0</v>
      </c>
      <c r="N250" t="b">
        <v>0</v>
      </c>
    </row>
    <row r="251" spans="1:14" x14ac:dyDescent="0.35">
      <c r="A251" t="s">
        <v>779</v>
      </c>
      <c r="B251" s="8">
        <v>44871</v>
      </c>
      <c r="C251">
        <v>6</v>
      </c>
      <c r="D251" t="s">
        <v>2552</v>
      </c>
      <c r="E251" t="s">
        <v>780</v>
      </c>
      <c r="F251" t="s">
        <v>781</v>
      </c>
      <c r="G251" t="s">
        <v>37</v>
      </c>
      <c r="H251" t="s">
        <v>10</v>
      </c>
      <c r="I251">
        <v>190</v>
      </c>
      <c r="J251">
        <v>6</v>
      </c>
      <c r="K251">
        <v>1140</v>
      </c>
      <c r="L251" t="s">
        <v>6</v>
      </c>
      <c r="M251" t="b">
        <v>0</v>
      </c>
      <c r="N251" t="b">
        <v>0</v>
      </c>
    </row>
    <row r="252" spans="1:14" x14ac:dyDescent="0.35">
      <c r="A252" t="s">
        <v>782</v>
      </c>
      <c r="B252" s="8">
        <v>44871</v>
      </c>
      <c r="C252">
        <v>6</v>
      </c>
      <c r="D252" t="s">
        <v>2552</v>
      </c>
      <c r="E252" t="s">
        <v>783</v>
      </c>
      <c r="F252" t="s">
        <v>784</v>
      </c>
      <c r="G252" t="s">
        <v>14</v>
      </c>
      <c r="H252" t="s">
        <v>15</v>
      </c>
      <c r="I252">
        <v>4000</v>
      </c>
      <c r="J252">
        <v>5</v>
      </c>
      <c r="K252">
        <v>20000</v>
      </c>
      <c r="L252" t="s">
        <v>9</v>
      </c>
      <c r="M252" t="b">
        <v>0</v>
      </c>
      <c r="N252" t="b">
        <v>0</v>
      </c>
    </row>
    <row r="253" spans="1:14" x14ac:dyDescent="0.35">
      <c r="A253" t="s">
        <v>785</v>
      </c>
      <c r="B253" s="8">
        <v>44871</v>
      </c>
      <c r="C253">
        <v>6</v>
      </c>
      <c r="D253" t="s">
        <v>2552</v>
      </c>
      <c r="E253" t="s">
        <v>786</v>
      </c>
      <c r="F253" t="s">
        <v>787</v>
      </c>
      <c r="G253" t="s">
        <v>8</v>
      </c>
      <c r="H253" t="s">
        <v>7</v>
      </c>
      <c r="I253">
        <v>1500</v>
      </c>
      <c r="J253">
        <v>6</v>
      </c>
      <c r="K253">
        <v>9000</v>
      </c>
      <c r="L253" t="s">
        <v>6</v>
      </c>
      <c r="M253" t="b">
        <v>0</v>
      </c>
      <c r="N253" t="b">
        <v>0</v>
      </c>
    </row>
    <row r="254" spans="1:14" x14ac:dyDescent="0.35">
      <c r="A254" t="s">
        <v>788</v>
      </c>
      <c r="B254" s="8">
        <v>44872</v>
      </c>
      <c r="C254">
        <v>7</v>
      </c>
      <c r="D254" t="s">
        <v>2552</v>
      </c>
      <c r="E254" t="s">
        <v>789</v>
      </c>
      <c r="F254" t="s">
        <v>790</v>
      </c>
      <c r="G254" t="s">
        <v>11</v>
      </c>
      <c r="H254" t="s">
        <v>16</v>
      </c>
      <c r="I254">
        <v>210</v>
      </c>
      <c r="J254">
        <v>2</v>
      </c>
      <c r="K254">
        <v>420</v>
      </c>
      <c r="L254" t="s">
        <v>9</v>
      </c>
      <c r="M254" t="b">
        <v>0</v>
      </c>
      <c r="N254" t="b">
        <v>0</v>
      </c>
    </row>
    <row r="255" spans="1:14" x14ac:dyDescent="0.35">
      <c r="A255" t="s">
        <v>791</v>
      </c>
      <c r="B255" s="8">
        <v>44872</v>
      </c>
      <c r="C255">
        <v>7</v>
      </c>
      <c r="D255" t="s">
        <v>2552</v>
      </c>
      <c r="E255" t="s">
        <v>792</v>
      </c>
      <c r="F255" t="s">
        <v>793</v>
      </c>
      <c r="G255" t="s">
        <v>37</v>
      </c>
      <c r="H255" t="s">
        <v>13</v>
      </c>
      <c r="I255">
        <v>4000</v>
      </c>
      <c r="J255">
        <v>3</v>
      </c>
      <c r="K255">
        <v>12000</v>
      </c>
      <c r="L255" t="s">
        <v>6</v>
      </c>
      <c r="M255" t="b">
        <v>0</v>
      </c>
      <c r="N255" t="b">
        <v>0</v>
      </c>
    </row>
    <row r="256" spans="1:14" x14ac:dyDescent="0.35">
      <c r="A256" t="s">
        <v>794</v>
      </c>
      <c r="B256" s="8">
        <v>44872</v>
      </c>
      <c r="C256">
        <v>7</v>
      </c>
      <c r="D256" t="s">
        <v>2552</v>
      </c>
      <c r="E256" t="s">
        <v>795</v>
      </c>
      <c r="F256" t="s">
        <v>796</v>
      </c>
      <c r="G256" t="s">
        <v>14</v>
      </c>
      <c r="H256" t="s">
        <v>17</v>
      </c>
      <c r="I256">
        <v>3200</v>
      </c>
      <c r="J256">
        <v>5</v>
      </c>
      <c r="K256">
        <v>16000</v>
      </c>
      <c r="L256" t="s">
        <v>9</v>
      </c>
      <c r="M256" t="b">
        <v>0</v>
      </c>
      <c r="N256" t="b">
        <v>0</v>
      </c>
    </row>
    <row r="257" spans="1:14" x14ac:dyDescent="0.35">
      <c r="A257" t="s">
        <v>797</v>
      </c>
      <c r="B257" s="8">
        <v>44872</v>
      </c>
      <c r="C257">
        <v>7</v>
      </c>
      <c r="D257" t="s">
        <v>2552</v>
      </c>
      <c r="E257" t="s">
        <v>798</v>
      </c>
      <c r="F257" t="s">
        <v>799</v>
      </c>
      <c r="G257" t="s">
        <v>8</v>
      </c>
      <c r="H257" t="s">
        <v>18</v>
      </c>
      <c r="I257">
        <v>2900</v>
      </c>
      <c r="J257">
        <v>3</v>
      </c>
      <c r="K257">
        <v>8700</v>
      </c>
      <c r="L257" t="s">
        <v>6</v>
      </c>
      <c r="M257" t="b">
        <v>0</v>
      </c>
      <c r="N257" t="b">
        <v>0</v>
      </c>
    </row>
    <row r="258" spans="1:14" x14ac:dyDescent="0.35">
      <c r="A258" t="s">
        <v>800</v>
      </c>
      <c r="B258" s="8">
        <v>44872</v>
      </c>
      <c r="C258">
        <v>7</v>
      </c>
      <c r="D258" t="s">
        <v>2552</v>
      </c>
      <c r="E258" t="s">
        <v>801</v>
      </c>
      <c r="F258" t="s">
        <v>802</v>
      </c>
      <c r="G258" t="s">
        <v>11</v>
      </c>
      <c r="H258" t="s">
        <v>10</v>
      </c>
      <c r="I258">
        <v>190</v>
      </c>
      <c r="J258">
        <v>1</v>
      </c>
      <c r="K258">
        <v>190</v>
      </c>
      <c r="L258" t="s">
        <v>9</v>
      </c>
      <c r="M258" t="b">
        <v>0</v>
      </c>
      <c r="N258" t="b">
        <v>0</v>
      </c>
    </row>
    <row r="259" spans="1:14" x14ac:dyDescent="0.35">
      <c r="A259" t="s">
        <v>803</v>
      </c>
      <c r="B259" s="8">
        <v>44872</v>
      </c>
      <c r="C259">
        <v>7</v>
      </c>
      <c r="D259" t="s">
        <v>2552</v>
      </c>
      <c r="E259" t="s">
        <v>804</v>
      </c>
      <c r="F259" t="s">
        <v>805</v>
      </c>
      <c r="G259" t="s">
        <v>37</v>
      </c>
      <c r="H259" t="s">
        <v>15</v>
      </c>
      <c r="I259">
        <v>4000</v>
      </c>
      <c r="J259">
        <v>2</v>
      </c>
      <c r="K259">
        <v>8000</v>
      </c>
      <c r="L259" t="s">
        <v>6</v>
      </c>
      <c r="M259" t="b">
        <v>0</v>
      </c>
      <c r="N259" t="b">
        <v>0</v>
      </c>
    </row>
    <row r="260" spans="1:14" x14ac:dyDescent="0.35">
      <c r="A260" t="s">
        <v>806</v>
      </c>
      <c r="B260" s="8">
        <v>44872</v>
      </c>
      <c r="C260">
        <v>7</v>
      </c>
      <c r="D260" t="s">
        <v>2552</v>
      </c>
      <c r="E260" t="s">
        <v>807</v>
      </c>
      <c r="F260" t="s">
        <v>808</v>
      </c>
      <c r="G260" t="s">
        <v>14</v>
      </c>
      <c r="H260" t="s">
        <v>7</v>
      </c>
      <c r="I260">
        <v>1500</v>
      </c>
      <c r="J260">
        <v>3</v>
      </c>
      <c r="K260">
        <v>4500</v>
      </c>
      <c r="L260" t="s">
        <v>9</v>
      </c>
      <c r="M260" t="b">
        <v>0</v>
      </c>
      <c r="N260" t="b">
        <v>0</v>
      </c>
    </row>
    <row r="261" spans="1:14" x14ac:dyDescent="0.35">
      <c r="A261" t="s">
        <v>809</v>
      </c>
      <c r="B261" s="8">
        <v>44873</v>
      </c>
      <c r="C261">
        <v>8</v>
      </c>
      <c r="D261" t="s">
        <v>2552</v>
      </c>
      <c r="E261" t="s">
        <v>810</v>
      </c>
      <c r="F261" t="s">
        <v>811</v>
      </c>
      <c r="G261" t="s">
        <v>8</v>
      </c>
      <c r="H261" t="s">
        <v>16</v>
      </c>
      <c r="I261">
        <v>210</v>
      </c>
      <c r="J261">
        <v>7</v>
      </c>
      <c r="K261">
        <v>1470</v>
      </c>
      <c r="L261" t="s">
        <v>6</v>
      </c>
      <c r="M261" t="b">
        <v>0</v>
      </c>
      <c r="N261" t="b">
        <v>0</v>
      </c>
    </row>
    <row r="262" spans="1:14" x14ac:dyDescent="0.35">
      <c r="A262" t="s">
        <v>812</v>
      </c>
      <c r="B262" s="8">
        <v>44873</v>
      </c>
      <c r="C262">
        <v>8</v>
      </c>
      <c r="D262" t="s">
        <v>2552</v>
      </c>
      <c r="E262" t="s">
        <v>813</v>
      </c>
      <c r="F262" t="s">
        <v>814</v>
      </c>
      <c r="G262" t="s">
        <v>11</v>
      </c>
      <c r="H262" t="s">
        <v>13</v>
      </c>
      <c r="I262">
        <v>4000</v>
      </c>
      <c r="J262">
        <v>6</v>
      </c>
      <c r="K262">
        <v>24000</v>
      </c>
      <c r="L262" t="s">
        <v>9</v>
      </c>
      <c r="M262" t="b">
        <v>0</v>
      </c>
      <c r="N262" t="b">
        <v>0</v>
      </c>
    </row>
    <row r="263" spans="1:14" x14ac:dyDescent="0.35">
      <c r="A263" t="s">
        <v>815</v>
      </c>
      <c r="B263" s="8">
        <v>44873</v>
      </c>
      <c r="C263">
        <v>8</v>
      </c>
      <c r="D263" t="s">
        <v>2552</v>
      </c>
      <c r="E263" t="s">
        <v>816</v>
      </c>
      <c r="F263" t="s">
        <v>817</v>
      </c>
      <c r="G263" t="s">
        <v>37</v>
      </c>
      <c r="H263" t="s">
        <v>17</v>
      </c>
      <c r="I263">
        <v>3200</v>
      </c>
      <c r="J263">
        <v>1</v>
      </c>
      <c r="K263">
        <v>3200</v>
      </c>
      <c r="L263" t="s">
        <v>6</v>
      </c>
      <c r="M263" t="b">
        <v>0</v>
      </c>
      <c r="N263" t="b">
        <v>0</v>
      </c>
    </row>
    <row r="264" spans="1:14" x14ac:dyDescent="0.35">
      <c r="A264" t="s">
        <v>818</v>
      </c>
      <c r="B264" s="8">
        <v>44873</v>
      </c>
      <c r="C264">
        <v>8</v>
      </c>
      <c r="D264" t="s">
        <v>2552</v>
      </c>
      <c r="E264" t="s">
        <v>819</v>
      </c>
      <c r="F264" t="s">
        <v>820</v>
      </c>
      <c r="G264" t="s">
        <v>14</v>
      </c>
      <c r="H264" t="s">
        <v>18</v>
      </c>
      <c r="I264">
        <v>2900</v>
      </c>
      <c r="J264">
        <v>3</v>
      </c>
      <c r="K264">
        <v>8700</v>
      </c>
      <c r="L264" t="s">
        <v>9</v>
      </c>
      <c r="M264" t="b">
        <v>0</v>
      </c>
      <c r="N264" t="b">
        <v>0</v>
      </c>
    </row>
    <row r="265" spans="1:14" x14ac:dyDescent="0.35">
      <c r="A265" t="s">
        <v>821</v>
      </c>
      <c r="B265" s="8">
        <v>44873</v>
      </c>
      <c r="C265">
        <v>8</v>
      </c>
      <c r="D265" t="s">
        <v>2552</v>
      </c>
      <c r="E265" t="s">
        <v>822</v>
      </c>
      <c r="F265" t="s">
        <v>823</v>
      </c>
      <c r="G265" t="s">
        <v>8</v>
      </c>
      <c r="H265" t="s">
        <v>10</v>
      </c>
      <c r="I265">
        <v>190</v>
      </c>
      <c r="J265">
        <v>4</v>
      </c>
      <c r="K265">
        <v>760</v>
      </c>
      <c r="L265" t="s">
        <v>6</v>
      </c>
      <c r="M265" t="b">
        <v>0</v>
      </c>
      <c r="N265" t="b">
        <v>0</v>
      </c>
    </row>
    <row r="266" spans="1:14" x14ac:dyDescent="0.35">
      <c r="A266" t="s">
        <v>824</v>
      </c>
      <c r="B266" s="8">
        <v>44873</v>
      </c>
      <c r="C266">
        <v>8</v>
      </c>
      <c r="D266" t="s">
        <v>2552</v>
      </c>
      <c r="E266" t="s">
        <v>825</v>
      </c>
      <c r="F266" t="s">
        <v>826</v>
      </c>
      <c r="G266" t="s">
        <v>11</v>
      </c>
      <c r="H266" t="s">
        <v>15</v>
      </c>
      <c r="I266">
        <v>4000</v>
      </c>
      <c r="J266">
        <v>2</v>
      </c>
      <c r="K266">
        <v>8000</v>
      </c>
      <c r="L266" t="s">
        <v>9</v>
      </c>
      <c r="M266" t="b">
        <v>0</v>
      </c>
      <c r="N266" t="b">
        <v>0</v>
      </c>
    </row>
    <row r="267" spans="1:14" x14ac:dyDescent="0.35">
      <c r="A267" t="s">
        <v>827</v>
      </c>
      <c r="B267" s="8">
        <v>44873</v>
      </c>
      <c r="C267">
        <v>8</v>
      </c>
      <c r="D267" t="s">
        <v>2552</v>
      </c>
      <c r="E267" t="s">
        <v>828</v>
      </c>
      <c r="F267" t="s">
        <v>829</v>
      </c>
      <c r="G267" t="s">
        <v>37</v>
      </c>
      <c r="H267" t="s">
        <v>7</v>
      </c>
      <c r="I267">
        <v>1500</v>
      </c>
      <c r="J267">
        <v>3</v>
      </c>
      <c r="K267">
        <v>4500</v>
      </c>
      <c r="L267" t="s">
        <v>6</v>
      </c>
      <c r="M267" t="b">
        <v>0</v>
      </c>
      <c r="N267" t="b">
        <v>0</v>
      </c>
    </row>
    <row r="268" spans="1:14" x14ac:dyDescent="0.35">
      <c r="A268" t="s">
        <v>830</v>
      </c>
      <c r="B268" s="8">
        <v>44874</v>
      </c>
      <c r="C268">
        <v>9</v>
      </c>
      <c r="D268" t="s">
        <v>2552</v>
      </c>
      <c r="E268" t="s">
        <v>831</v>
      </c>
      <c r="F268" t="s">
        <v>832</v>
      </c>
      <c r="G268" t="s">
        <v>14</v>
      </c>
      <c r="H268" t="s">
        <v>16</v>
      </c>
      <c r="I268">
        <v>210</v>
      </c>
      <c r="J268">
        <v>4</v>
      </c>
      <c r="K268">
        <v>840</v>
      </c>
      <c r="L268" t="s">
        <v>9</v>
      </c>
      <c r="M268" t="b">
        <v>0</v>
      </c>
      <c r="N268" t="b">
        <v>0</v>
      </c>
    </row>
    <row r="269" spans="1:14" x14ac:dyDescent="0.35">
      <c r="A269" t="s">
        <v>833</v>
      </c>
      <c r="B269" s="8">
        <v>44874</v>
      </c>
      <c r="C269">
        <v>9</v>
      </c>
      <c r="D269" t="s">
        <v>2552</v>
      </c>
      <c r="E269" t="s">
        <v>834</v>
      </c>
      <c r="F269" t="s">
        <v>835</v>
      </c>
      <c r="G269" t="s">
        <v>8</v>
      </c>
      <c r="H269" t="s">
        <v>13</v>
      </c>
      <c r="I269">
        <v>4000</v>
      </c>
      <c r="J269">
        <v>5</v>
      </c>
      <c r="K269">
        <v>20000</v>
      </c>
      <c r="L269" t="s">
        <v>6</v>
      </c>
      <c r="M269" t="b">
        <v>0</v>
      </c>
      <c r="N269" t="b">
        <v>0</v>
      </c>
    </row>
    <row r="270" spans="1:14" x14ac:dyDescent="0.35">
      <c r="A270" t="s">
        <v>836</v>
      </c>
      <c r="B270" s="8">
        <v>44874</v>
      </c>
      <c r="C270">
        <v>9</v>
      </c>
      <c r="D270" t="s">
        <v>2552</v>
      </c>
      <c r="E270" t="s">
        <v>837</v>
      </c>
      <c r="F270" t="s">
        <v>838</v>
      </c>
      <c r="G270" t="s">
        <v>11</v>
      </c>
      <c r="H270" t="s">
        <v>17</v>
      </c>
      <c r="I270">
        <v>3200</v>
      </c>
      <c r="J270">
        <v>6</v>
      </c>
      <c r="K270">
        <v>19200</v>
      </c>
      <c r="L270" t="s">
        <v>9</v>
      </c>
      <c r="M270" t="b">
        <v>0</v>
      </c>
      <c r="N270" t="b">
        <v>0</v>
      </c>
    </row>
    <row r="271" spans="1:14" x14ac:dyDescent="0.35">
      <c r="A271" t="s">
        <v>839</v>
      </c>
      <c r="B271" s="8">
        <v>44874</v>
      </c>
      <c r="C271">
        <v>9</v>
      </c>
      <c r="D271" t="s">
        <v>2552</v>
      </c>
      <c r="E271" t="s">
        <v>840</v>
      </c>
      <c r="F271" t="s">
        <v>841</v>
      </c>
      <c r="G271" t="s">
        <v>37</v>
      </c>
      <c r="H271" t="s">
        <v>18</v>
      </c>
      <c r="I271">
        <v>2900</v>
      </c>
      <c r="J271">
        <v>5</v>
      </c>
      <c r="K271">
        <v>14500</v>
      </c>
      <c r="L271" t="s">
        <v>6</v>
      </c>
      <c r="M271" t="b">
        <v>0</v>
      </c>
      <c r="N271" t="b">
        <v>0</v>
      </c>
    </row>
    <row r="272" spans="1:14" x14ac:dyDescent="0.35">
      <c r="A272" t="s">
        <v>842</v>
      </c>
      <c r="B272" s="8">
        <v>44874</v>
      </c>
      <c r="C272">
        <v>9</v>
      </c>
      <c r="D272" t="s">
        <v>2552</v>
      </c>
      <c r="E272" t="s">
        <v>843</v>
      </c>
      <c r="F272" t="s">
        <v>844</v>
      </c>
      <c r="G272" t="s">
        <v>14</v>
      </c>
      <c r="H272" t="s">
        <v>10</v>
      </c>
      <c r="I272">
        <v>190</v>
      </c>
      <c r="J272">
        <v>4</v>
      </c>
      <c r="K272">
        <v>760</v>
      </c>
      <c r="L272" t="s">
        <v>9</v>
      </c>
      <c r="M272" t="b">
        <v>0</v>
      </c>
      <c r="N272" t="b">
        <v>0</v>
      </c>
    </row>
    <row r="273" spans="1:14" x14ac:dyDescent="0.35">
      <c r="A273" t="s">
        <v>845</v>
      </c>
      <c r="B273" s="8">
        <v>44874</v>
      </c>
      <c r="C273">
        <v>9</v>
      </c>
      <c r="D273" t="s">
        <v>2552</v>
      </c>
      <c r="E273" t="s">
        <v>846</v>
      </c>
      <c r="F273" t="s">
        <v>847</v>
      </c>
      <c r="G273" t="s">
        <v>8</v>
      </c>
      <c r="H273" t="s">
        <v>15</v>
      </c>
      <c r="I273">
        <v>4000</v>
      </c>
      <c r="J273">
        <v>10</v>
      </c>
      <c r="K273">
        <v>40000</v>
      </c>
      <c r="L273" t="s">
        <v>6</v>
      </c>
      <c r="M273" t="b">
        <v>0</v>
      </c>
      <c r="N273" t="b">
        <v>0</v>
      </c>
    </row>
    <row r="274" spans="1:14" x14ac:dyDescent="0.35">
      <c r="A274" t="s">
        <v>848</v>
      </c>
      <c r="B274" s="8">
        <v>44874</v>
      </c>
      <c r="C274">
        <v>9</v>
      </c>
      <c r="D274" t="s">
        <v>2552</v>
      </c>
      <c r="E274" t="s">
        <v>849</v>
      </c>
      <c r="F274" t="s">
        <v>850</v>
      </c>
      <c r="G274" t="s">
        <v>11</v>
      </c>
      <c r="H274" t="s">
        <v>7</v>
      </c>
      <c r="I274">
        <v>1500</v>
      </c>
      <c r="J274">
        <v>3</v>
      </c>
      <c r="K274">
        <v>4500</v>
      </c>
      <c r="L274" t="s">
        <v>9</v>
      </c>
      <c r="M274" t="b">
        <v>0</v>
      </c>
      <c r="N274" t="b">
        <v>0</v>
      </c>
    </row>
    <row r="275" spans="1:14" x14ac:dyDescent="0.35">
      <c r="A275" t="s">
        <v>851</v>
      </c>
      <c r="B275" s="8">
        <v>44875</v>
      </c>
      <c r="C275">
        <v>10</v>
      </c>
      <c r="D275" t="s">
        <v>2552</v>
      </c>
      <c r="E275" t="s">
        <v>852</v>
      </c>
      <c r="F275" t="s">
        <v>853</v>
      </c>
      <c r="G275" t="s">
        <v>37</v>
      </c>
      <c r="H275" t="s">
        <v>16</v>
      </c>
      <c r="I275">
        <v>210</v>
      </c>
      <c r="J275">
        <v>4</v>
      </c>
      <c r="K275">
        <v>840</v>
      </c>
      <c r="L275" t="s">
        <v>6</v>
      </c>
      <c r="M275" t="b">
        <v>0</v>
      </c>
      <c r="N275" t="b">
        <v>0</v>
      </c>
    </row>
    <row r="276" spans="1:14" x14ac:dyDescent="0.35">
      <c r="A276" t="s">
        <v>854</v>
      </c>
      <c r="B276" s="8">
        <v>44875</v>
      </c>
      <c r="C276">
        <v>10</v>
      </c>
      <c r="D276" t="s">
        <v>2552</v>
      </c>
      <c r="E276" t="s">
        <v>855</v>
      </c>
      <c r="F276" t="s">
        <v>856</v>
      </c>
      <c r="G276" t="s">
        <v>14</v>
      </c>
      <c r="H276" t="s">
        <v>13</v>
      </c>
      <c r="I276">
        <v>4000</v>
      </c>
      <c r="J276">
        <v>5</v>
      </c>
      <c r="K276">
        <v>20000</v>
      </c>
      <c r="L276" t="s">
        <v>9</v>
      </c>
      <c r="M276" t="b">
        <v>0</v>
      </c>
      <c r="N276" t="b">
        <v>0</v>
      </c>
    </row>
    <row r="277" spans="1:14" x14ac:dyDescent="0.35">
      <c r="A277" t="s">
        <v>857</v>
      </c>
      <c r="B277" s="8">
        <v>44875</v>
      </c>
      <c r="C277">
        <v>10</v>
      </c>
      <c r="D277" t="s">
        <v>2552</v>
      </c>
      <c r="E277" t="s">
        <v>858</v>
      </c>
      <c r="F277" t="s">
        <v>859</v>
      </c>
      <c r="G277" t="s">
        <v>8</v>
      </c>
      <c r="H277" t="s">
        <v>17</v>
      </c>
      <c r="I277">
        <v>3200</v>
      </c>
      <c r="J277">
        <v>6</v>
      </c>
      <c r="K277">
        <v>19200</v>
      </c>
      <c r="L277" t="s">
        <v>6</v>
      </c>
      <c r="M277" t="b">
        <v>0</v>
      </c>
      <c r="N277" t="b">
        <v>0</v>
      </c>
    </row>
    <row r="278" spans="1:14" x14ac:dyDescent="0.35">
      <c r="A278" t="s">
        <v>860</v>
      </c>
      <c r="B278" s="8">
        <v>44875</v>
      </c>
      <c r="C278">
        <v>10</v>
      </c>
      <c r="D278" t="s">
        <v>2552</v>
      </c>
      <c r="E278" t="s">
        <v>861</v>
      </c>
      <c r="F278" t="s">
        <v>862</v>
      </c>
      <c r="G278" t="s">
        <v>11</v>
      </c>
      <c r="H278" t="s">
        <v>18</v>
      </c>
      <c r="I278">
        <v>2900</v>
      </c>
      <c r="J278">
        <v>5</v>
      </c>
      <c r="K278">
        <v>14500</v>
      </c>
      <c r="L278" t="s">
        <v>9</v>
      </c>
      <c r="M278" t="b">
        <v>0</v>
      </c>
      <c r="N278" t="b">
        <v>0</v>
      </c>
    </row>
    <row r="279" spans="1:14" x14ac:dyDescent="0.35">
      <c r="A279" t="s">
        <v>863</v>
      </c>
      <c r="B279" s="8">
        <v>44875</v>
      </c>
      <c r="C279">
        <v>10</v>
      </c>
      <c r="D279" t="s">
        <v>2552</v>
      </c>
      <c r="E279" t="s">
        <v>864</v>
      </c>
      <c r="F279" t="s">
        <v>865</v>
      </c>
      <c r="G279" t="s">
        <v>37</v>
      </c>
      <c r="H279" t="s">
        <v>10</v>
      </c>
      <c r="I279">
        <v>190</v>
      </c>
      <c r="J279">
        <v>6</v>
      </c>
      <c r="K279">
        <v>1140</v>
      </c>
      <c r="L279" t="s">
        <v>6</v>
      </c>
      <c r="M279" t="b">
        <v>0</v>
      </c>
      <c r="N279" t="b">
        <v>0</v>
      </c>
    </row>
    <row r="280" spans="1:14" x14ac:dyDescent="0.35">
      <c r="A280" t="s">
        <v>866</v>
      </c>
      <c r="B280" s="8">
        <v>44875</v>
      </c>
      <c r="C280">
        <v>10</v>
      </c>
      <c r="D280" t="s">
        <v>2552</v>
      </c>
      <c r="E280" t="s">
        <v>867</v>
      </c>
      <c r="F280" t="s">
        <v>868</v>
      </c>
      <c r="G280" t="s">
        <v>14</v>
      </c>
      <c r="H280" t="s">
        <v>15</v>
      </c>
      <c r="I280">
        <v>4000</v>
      </c>
      <c r="J280">
        <v>5</v>
      </c>
      <c r="K280">
        <v>20000</v>
      </c>
      <c r="L280" t="s">
        <v>9</v>
      </c>
      <c r="M280" t="b">
        <v>0</v>
      </c>
      <c r="N280" t="b">
        <v>0</v>
      </c>
    </row>
    <row r="281" spans="1:14" x14ac:dyDescent="0.35">
      <c r="A281" t="s">
        <v>869</v>
      </c>
      <c r="B281" s="8">
        <v>44875</v>
      </c>
      <c r="C281">
        <v>10</v>
      </c>
      <c r="D281" t="s">
        <v>2552</v>
      </c>
      <c r="E281" t="s">
        <v>870</v>
      </c>
      <c r="F281" t="s">
        <v>871</v>
      </c>
      <c r="G281" t="s">
        <v>8</v>
      </c>
      <c r="H281" t="s">
        <v>7</v>
      </c>
      <c r="I281">
        <v>1500</v>
      </c>
      <c r="J281">
        <v>6</v>
      </c>
      <c r="K281">
        <v>9000</v>
      </c>
      <c r="L281" t="s">
        <v>6</v>
      </c>
      <c r="M281" t="b">
        <v>0</v>
      </c>
      <c r="N281" t="b">
        <v>0</v>
      </c>
    </row>
    <row r="282" spans="1:14" x14ac:dyDescent="0.35">
      <c r="A282" t="s">
        <v>872</v>
      </c>
      <c r="B282" s="8">
        <v>44876</v>
      </c>
      <c r="C282">
        <v>11</v>
      </c>
      <c r="D282" t="s">
        <v>2552</v>
      </c>
      <c r="E282" t="s">
        <v>873</v>
      </c>
      <c r="F282" t="s">
        <v>874</v>
      </c>
      <c r="G282" t="s">
        <v>11</v>
      </c>
      <c r="H282" t="s">
        <v>16</v>
      </c>
      <c r="I282">
        <v>210</v>
      </c>
      <c r="J282">
        <v>2</v>
      </c>
      <c r="K282">
        <v>420</v>
      </c>
      <c r="L282" t="s">
        <v>9</v>
      </c>
      <c r="M282" t="b">
        <v>0</v>
      </c>
      <c r="N282" t="b">
        <v>0</v>
      </c>
    </row>
    <row r="283" spans="1:14" x14ac:dyDescent="0.35">
      <c r="A283" t="s">
        <v>875</v>
      </c>
      <c r="B283" s="8">
        <v>44876</v>
      </c>
      <c r="C283">
        <v>11</v>
      </c>
      <c r="D283" t="s">
        <v>2552</v>
      </c>
      <c r="E283" t="s">
        <v>876</v>
      </c>
      <c r="F283" t="s">
        <v>877</v>
      </c>
      <c r="G283" t="s">
        <v>37</v>
      </c>
      <c r="H283" t="s">
        <v>13</v>
      </c>
      <c r="I283">
        <v>4000</v>
      </c>
      <c r="J283">
        <v>3</v>
      </c>
      <c r="K283">
        <v>12000</v>
      </c>
      <c r="L283" t="s">
        <v>6</v>
      </c>
      <c r="M283" t="b">
        <v>0</v>
      </c>
      <c r="N283" t="b">
        <v>0</v>
      </c>
    </row>
    <row r="284" spans="1:14" x14ac:dyDescent="0.35">
      <c r="A284" t="s">
        <v>878</v>
      </c>
      <c r="B284" s="8">
        <v>44876</v>
      </c>
      <c r="C284">
        <v>11</v>
      </c>
      <c r="D284" t="s">
        <v>2552</v>
      </c>
      <c r="E284" t="s">
        <v>879</v>
      </c>
      <c r="F284" t="s">
        <v>880</v>
      </c>
      <c r="G284" t="s">
        <v>14</v>
      </c>
      <c r="H284" t="s">
        <v>17</v>
      </c>
      <c r="I284">
        <v>3200</v>
      </c>
      <c r="J284">
        <v>5</v>
      </c>
      <c r="K284">
        <v>16000</v>
      </c>
      <c r="L284" t="s">
        <v>9</v>
      </c>
      <c r="M284" t="b">
        <v>0</v>
      </c>
      <c r="N284" t="b">
        <v>0</v>
      </c>
    </row>
    <row r="285" spans="1:14" x14ac:dyDescent="0.35">
      <c r="A285" t="s">
        <v>881</v>
      </c>
      <c r="B285" s="8">
        <v>44876</v>
      </c>
      <c r="C285">
        <v>11</v>
      </c>
      <c r="D285" t="s">
        <v>2552</v>
      </c>
      <c r="E285" t="s">
        <v>882</v>
      </c>
      <c r="F285" t="s">
        <v>883</v>
      </c>
      <c r="G285" t="s">
        <v>8</v>
      </c>
      <c r="H285" t="s">
        <v>18</v>
      </c>
      <c r="I285">
        <v>2900</v>
      </c>
      <c r="J285">
        <v>3</v>
      </c>
      <c r="K285">
        <v>8700</v>
      </c>
      <c r="L285" t="s">
        <v>6</v>
      </c>
      <c r="M285" t="b">
        <v>0</v>
      </c>
      <c r="N285" t="b">
        <v>0</v>
      </c>
    </row>
    <row r="286" spans="1:14" x14ac:dyDescent="0.35">
      <c r="A286" t="s">
        <v>884</v>
      </c>
      <c r="B286" s="8">
        <v>44876</v>
      </c>
      <c r="C286">
        <v>11</v>
      </c>
      <c r="D286" t="s">
        <v>2552</v>
      </c>
      <c r="E286" t="s">
        <v>885</v>
      </c>
      <c r="F286" t="s">
        <v>886</v>
      </c>
      <c r="G286" t="s">
        <v>11</v>
      </c>
      <c r="H286" t="s">
        <v>10</v>
      </c>
      <c r="I286">
        <v>190</v>
      </c>
      <c r="J286">
        <v>1</v>
      </c>
      <c r="K286">
        <v>190</v>
      </c>
      <c r="L286" t="s">
        <v>9</v>
      </c>
      <c r="M286" t="b">
        <v>0</v>
      </c>
      <c r="N286" t="b">
        <v>0</v>
      </c>
    </row>
    <row r="287" spans="1:14" x14ac:dyDescent="0.35">
      <c r="A287" t="s">
        <v>887</v>
      </c>
      <c r="B287" s="8">
        <v>44876</v>
      </c>
      <c r="C287">
        <v>11</v>
      </c>
      <c r="D287" t="s">
        <v>2552</v>
      </c>
      <c r="E287" t="s">
        <v>888</v>
      </c>
      <c r="F287" t="s">
        <v>889</v>
      </c>
      <c r="G287" t="s">
        <v>37</v>
      </c>
      <c r="H287" t="s">
        <v>15</v>
      </c>
      <c r="I287">
        <v>4000</v>
      </c>
      <c r="J287">
        <v>2</v>
      </c>
      <c r="K287">
        <v>8000</v>
      </c>
      <c r="L287" t="s">
        <v>6</v>
      </c>
      <c r="M287" t="b">
        <v>0</v>
      </c>
      <c r="N287" t="b">
        <v>0</v>
      </c>
    </row>
    <row r="288" spans="1:14" x14ac:dyDescent="0.35">
      <c r="A288" t="s">
        <v>890</v>
      </c>
      <c r="B288" s="8">
        <v>44876</v>
      </c>
      <c r="C288">
        <v>11</v>
      </c>
      <c r="D288" t="s">
        <v>2552</v>
      </c>
      <c r="E288" t="s">
        <v>891</v>
      </c>
      <c r="F288" t="s">
        <v>892</v>
      </c>
      <c r="G288" t="s">
        <v>14</v>
      </c>
      <c r="H288" t="s">
        <v>7</v>
      </c>
      <c r="I288">
        <v>1500</v>
      </c>
      <c r="J288">
        <v>3</v>
      </c>
      <c r="K288">
        <v>4500</v>
      </c>
      <c r="L288" t="s">
        <v>9</v>
      </c>
      <c r="M288" t="b">
        <v>0</v>
      </c>
      <c r="N288" t="b">
        <v>0</v>
      </c>
    </row>
    <row r="289" spans="1:14" x14ac:dyDescent="0.35">
      <c r="A289" t="s">
        <v>893</v>
      </c>
      <c r="B289" s="8">
        <v>44877</v>
      </c>
      <c r="C289">
        <v>12</v>
      </c>
      <c r="D289" t="s">
        <v>2552</v>
      </c>
      <c r="E289" t="s">
        <v>894</v>
      </c>
      <c r="F289" t="s">
        <v>895</v>
      </c>
      <c r="G289" t="s">
        <v>8</v>
      </c>
      <c r="H289" t="s">
        <v>16</v>
      </c>
      <c r="I289">
        <v>210</v>
      </c>
      <c r="J289">
        <v>7</v>
      </c>
      <c r="K289">
        <v>1470</v>
      </c>
      <c r="L289" t="s">
        <v>6</v>
      </c>
      <c r="M289" t="b">
        <v>0</v>
      </c>
      <c r="N289" t="b">
        <v>0</v>
      </c>
    </row>
    <row r="290" spans="1:14" x14ac:dyDescent="0.35">
      <c r="A290" t="s">
        <v>896</v>
      </c>
      <c r="B290" s="8">
        <v>44877</v>
      </c>
      <c r="C290">
        <v>12</v>
      </c>
      <c r="D290" t="s">
        <v>2552</v>
      </c>
      <c r="E290" t="s">
        <v>897</v>
      </c>
      <c r="F290" t="s">
        <v>898</v>
      </c>
      <c r="G290" t="s">
        <v>11</v>
      </c>
      <c r="H290" t="s">
        <v>13</v>
      </c>
      <c r="I290">
        <v>4000</v>
      </c>
      <c r="J290">
        <v>6</v>
      </c>
      <c r="K290">
        <v>24000</v>
      </c>
      <c r="L290" t="s">
        <v>9</v>
      </c>
      <c r="M290" t="b">
        <v>0</v>
      </c>
      <c r="N290" t="b">
        <v>0</v>
      </c>
    </row>
    <row r="291" spans="1:14" x14ac:dyDescent="0.35">
      <c r="A291" t="s">
        <v>899</v>
      </c>
      <c r="B291" s="8">
        <v>44877</v>
      </c>
      <c r="C291">
        <v>12</v>
      </c>
      <c r="D291" t="s">
        <v>2552</v>
      </c>
      <c r="E291" t="s">
        <v>900</v>
      </c>
      <c r="F291" t="s">
        <v>901</v>
      </c>
      <c r="G291" t="s">
        <v>37</v>
      </c>
      <c r="H291" t="s">
        <v>17</v>
      </c>
      <c r="I291">
        <v>3200</v>
      </c>
      <c r="J291">
        <v>1</v>
      </c>
      <c r="K291">
        <v>3200</v>
      </c>
      <c r="L291" t="s">
        <v>6</v>
      </c>
      <c r="M291" t="b">
        <v>0</v>
      </c>
      <c r="N291" t="b">
        <v>0</v>
      </c>
    </row>
    <row r="292" spans="1:14" x14ac:dyDescent="0.35">
      <c r="A292" t="s">
        <v>902</v>
      </c>
      <c r="B292" s="8">
        <v>44877</v>
      </c>
      <c r="C292">
        <v>12</v>
      </c>
      <c r="D292" t="s">
        <v>2552</v>
      </c>
      <c r="E292" t="s">
        <v>903</v>
      </c>
      <c r="F292" t="s">
        <v>904</v>
      </c>
      <c r="G292" t="s">
        <v>14</v>
      </c>
      <c r="H292" t="s">
        <v>18</v>
      </c>
      <c r="I292">
        <v>2900</v>
      </c>
      <c r="J292">
        <v>3</v>
      </c>
      <c r="K292">
        <v>8700</v>
      </c>
      <c r="L292" t="s">
        <v>9</v>
      </c>
      <c r="M292" t="b">
        <v>0</v>
      </c>
      <c r="N292" t="b">
        <v>0</v>
      </c>
    </row>
    <row r="293" spans="1:14" x14ac:dyDescent="0.35">
      <c r="A293" t="s">
        <v>905</v>
      </c>
      <c r="B293" s="8">
        <v>44877</v>
      </c>
      <c r="C293">
        <v>12</v>
      </c>
      <c r="D293" t="s">
        <v>2552</v>
      </c>
      <c r="E293" t="s">
        <v>906</v>
      </c>
      <c r="F293" t="s">
        <v>907</v>
      </c>
      <c r="G293" t="s">
        <v>8</v>
      </c>
      <c r="H293" t="s">
        <v>10</v>
      </c>
      <c r="I293">
        <v>190</v>
      </c>
      <c r="J293">
        <v>4</v>
      </c>
      <c r="K293">
        <v>760</v>
      </c>
      <c r="L293" t="s">
        <v>6</v>
      </c>
      <c r="M293" t="b">
        <v>0</v>
      </c>
      <c r="N293" t="b">
        <v>0</v>
      </c>
    </row>
    <row r="294" spans="1:14" x14ac:dyDescent="0.35">
      <c r="A294" t="s">
        <v>908</v>
      </c>
      <c r="B294" s="8">
        <v>44877</v>
      </c>
      <c r="C294">
        <v>12</v>
      </c>
      <c r="D294" t="s">
        <v>2552</v>
      </c>
      <c r="E294" t="s">
        <v>909</v>
      </c>
      <c r="F294" t="s">
        <v>910</v>
      </c>
      <c r="G294" t="s">
        <v>11</v>
      </c>
      <c r="H294" t="s">
        <v>15</v>
      </c>
      <c r="I294">
        <v>4000</v>
      </c>
      <c r="J294">
        <v>2</v>
      </c>
      <c r="K294">
        <v>8000</v>
      </c>
      <c r="L294" t="s">
        <v>9</v>
      </c>
      <c r="M294" t="b">
        <v>0</v>
      </c>
      <c r="N294" t="b">
        <v>0</v>
      </c>
    </row>
    <row r="295" spans="1:14" x14ac:dyDescent="0.35">
      <c r="A295" t="s">
        <v>911</v>
      </c>
      <c r="B295" s="8">
        <v>44877</v>
      </c>
      <c r="C295">
        <v>12</v>
      </c>
      <c r="D295" t="s">
        <v>2552</v>
      </c>
      <c r="E295" t="s">
        <v>912</v>
      </c>
      <c r="F295" t="s">
        <v>913</v>
      </c>
      <c r="G295" t="s">
        <v>37</v>
      </c>
      <c r="H295" t="s">
        <v>7</v>
      </c>
      <c r="I295">
        <v>1500</v>
      </c>
      <c r="J295">
        <v>3</v>
      </c>
      <c r="K295">
        <v>4500</v>
      </c>
      <c r="L295" t="s">
        <v>6</v>
      </c>
      <c r="M295" t="b">
        <v>0</v>
      </c>
      <c r="N295" t="b">
        <v>0</v>
      </c>
    </row>
    <row r="296" spans="1:14" x14ac:dyDescent="0.35">
      <c r="A296" t="s">
        <v>914</v>
      </c>
      <c r="B296" s="8">
        <v>44878</v>
      </c>
      <c r="C296">
        <v>13</v>
      </c>
      <c r="D296" t="s">
        <v>2552</v>
      </c>
      <c r="E296" t="s">
        <v>915</v>
      </c>
      <c r="F296" t="s">
        <v>916</v>
      </c>
      <c r="G296" t="s">
        <v>14</v>
      </c>
      <c r="H296" t="s">
        <v>16</v>
      </c>
      <c r="I296">
        <v>210</v>
      </c>
      <c r="J296">
        <v>4</v>
      </c>
      <c r="K296">
        <v>840</v>
      </c>
      <c r="L296" t="s">
        <v>9</v>
      </c>
      <c r="M296" t="b">
        <v>0</v>
      </c>
      <c r="N296" t="b">
        <v>0</v>
      </c>
    </row>
    <row r="297" spans="1:14" x14ac:dyDescent="0.35">
      <c r="A297" t="s">
        <v>917</v>
      </c>
      <c r="B297" s="8">
        <v>44878</v>
      </c>
      <c r="C297">
        <v>13</v>
      </c>
      <c r="D297" t="s">
        <v>2552</v>
      </c>
      <c r="E297" t="s">
        <v>918</v>
      </c>
      <c r="F297" t="s">
        <v>919</v>
      </c>
      <c r="G297" t="s">
        <v>8</v>
      </c>
      <c r="H297" t="s">
        <v>13</v>
      </c>
      <c r="I297">
        <v>4000</v>
      </c>
      <c r="J297">
        <v>5</v>
      </c>
      <c r="K297">
        <v>20000</v>
      </c>
      <c r="L297" t="s">
        <v>6</v>
      </c>
      <c r="M297" t="b">
        <v>0</v>
      </c>
      <c r="N297" t="b">
        <v>0</v>
      </c>
    </row>
    <row r="298" spans="1:14" x14ac:dyDescent="0.35">
      <c r="A298" t="s">
        <v>920</v>
      </c>
      <c r="B298" s="8">
        <v>44878</v>
      </c>
      <c r="C298">
        <v>13</v>
      </c>
      <c r="D298" t="s">
        <v>2552</v>
      </c>
      <c r="E298" t="s">
        <v>921</v>
      </c>
      <c r="F298" t="s">
        <v>922</v>
      </c>
      <c r="G298" t="s">
        <v>11</v>
      </c>
      <c r="H298" t="s">
        <v>17</v>
      </c>
      <c r="I298">
        <v>3200</v>
      </c>
      <c r="J298">
        <v>6</v>
      </c>
      <c r="K298">
        <v>19200</v>
      </c>
      <c r="L298" t="s">
        <v>9</v>
      </c>
      <c r="M298" t="b">
        <v>0</v>
      </c>
      <c r="N298" t="b">
        <v>0</v>
      </c>
    </row>
    <row r="299" spans="1:14" x14ac:dyDescent="0.35">
      <c r="A299" t="s">
        <v>923</v>
      </c>
      <c r="B299" s="8">
        <v>44878</v>
      </c>
      <c r="C299">
        <v>13</v>
      </c>
      <c r="D299" t="s">
        <v>2552</v>
      </c>
      <c r="E299" t="s">
        <v>924</v>
      </c>
      <c r="F299" t="s">
        <v>925</v>
      </c>
      <c r="G299" t="s">
        <v>37</v>
      </c>
      <c r="H299" t="s">
        <v>18</v>
      </c>
      <c r="I299">
        <v>2900</v>
      </c>
      <c r="J299">
        <v>5</v>
      </c>
      <c r="K299">
        <v>14500</v>
      </c>
      <c r="L299" t="s">
        <v>6</v>
      </c>
      <c r="M299" t="b">
        <v>0</v>
      </c>
      <c r="N299" t="b">
        <v>0</v>
      </c>
    </row>
    <row r="300" spans="1:14" x14ac:dyDescent="0.35">
      <c r="A300" t="s">
        <v>926</v>
      </c>
      <c r="B300" s="8">
        <v>44878</v>
      </c>
      <c r="C300">
        <v>13</v>
      </c>
      <c r="D300" t="s">
        <v>2552</v>
      </c>
      <c r="E300" t="s">
        <v>927</v>
      </c>
      <c r="F300" t="s">
        <v>928</v>
      </c>
      <c r="G300" t="s">
        <v>14</v>
      </c>
      <c r="H300" t="s">
        <v>10</v>
      </c>
      <c r="I300">
        <v>190</v>
      </c>
      <c r="J300">
        <v>4</v>
      </c>
      <c r="K300">
        <v>760</v>
      </c>
      <c r="L300" t="s">
        <v>9</v>
      </c>
      <c r="M300" t="b">
        <v>0</v>
      </c>
      <c r="N300" t="b">
        <v>0</v>
      </c>
    </row>
    <row r="301" spans="1:14" x14ac:dyDescent="0.35">
      <c r="A301" t="s">
        <v>929</v>
      </c>
      <c r="B301" s="8">
        <v>44878</v>
      </c>
      <c r="C301">
        <v>13</v>
      </c>
      <c r="D301" t="s">
        <v>2552</v>
      </c>
      <c r="E301" t="s">
        <v>930</v>
      </c>
      <c r="F301" t="s">
        <v>931</v>
      </c>
      <c r="G301" t="s">
        <v>8</v>
      </c>
      <c r="H301" t="s">
        <v>15</v>
      </c>
      <c r="I301">
        <v>4000</v>
      </c>
      <c r="J301">
        <v>10</v>
      </c>
      <c r="K301">
        <v>40000</v>
      </c>
      <c r="L301" t="s">
        <v>6</v>
      </c>
      <c r="M301" t="b">
        <v>0</v>
      </c>
      <c r="N301" t="b">
        <v>0</v>
      </c>
    </row>
    <row r="302" spans="1:14" x14ac:dyDescent="0.35">
      <c r="A302" t="s">
        <v>932</v>
      </c>
      <c r="B302" s="8">
        <v>44878</v>
      </c>
      <c r="C302">
        <v>13</v>
      </c>
      <c r="D302" t="s">
        <v>2552</v>
      </c>
      <c r="E302" t="s">
        <v>933</v>
      </c>
      <c r="F302" t="s">
        <v>934</v>
      </c>
      <c r="G302" t="s">
        <v>11</v>
      </c>
      <c r="H302" t="s">
        <v>7</v>
      </c>
      <c r="I302">
        <v>1500</v>
      </c>
      <c r="J302">
        <v>3</v>
      </c>
      <c r="K302">
        <v>4500</v>
      </c>
      <c r="L302" t="s">
        <v>9</v>
      </c>
      <c r="M302" t="b">
        <v>0</v>
      </c>
      <c r="N302" t="b">
        <v>0</v>
      </c>
    </row>
    <row r="303" spans="1:14" x14ac:dyDescent="0.35">
      <c r="A303" t="s">
        <v>935</v>
      </c>
      <c r="B303" s="8">
        <v>44879</v>
      </c>
      <c r="C303">
        <v>14</v>
      </c>
      <c r="D303" t="s">
        <v>2552</v>
      </c>
      <c r="E303" t="s">
        <v>936</v>
      </c>
      <c r="F303" t="s">
        <v>937</v>
      </c>
      <c r="G303" t="s">
        <v>37</v>
      </c>
      <c r="H303" t="s">
        <v>16</v>
      </c>
      <c r="I303">
        <v>210</v>
      </c>
      <c r="J303">
        <v>4</v>
      </c>
      <c r="K303">
        <v>840</v>
      </c>
      <c r="L303" t="s">
        <v>6</v>
      </c>
      <c r="M303" t="b">
        <v>0</v>
      </c>
      <c r="N303" t="b">
        <v>0</v>
      </c>
    </row>
    <row r="304" spans="1:14" x14ac:dyDescent="0.35">
      <c r="A304" t="s">
        <v>938</v>
      </c>
      <c r="B304" s="8">
        <v>44879</v>
      </c>
      <c r="C304">
        <v>14</v>
      </c>
      <c r="D304" t="s">
        <v>2552</v>
      </c>
      <c r="E304" t="s">
        <v>939</v>
      </c>
      <c r="F304" t="s">
        <v>940</v>
      </c>
      <c r="G304" t="s">
        <v>14</v>
      </c>
      <c r="H304" t="s">
        <v>13</v>
      </c>
      <c r="I304">
        <v>4000</v>
      </c>
      <c r="J304">
        <v>5</v>
      </c>
      <c r="K304">
        <v>20000</v>
      </c>
      <c r="L304" t="s">
        <v>9</v>
      </c>
      <c r="M304" t="b">
        <v>0</v>
      </c>
      <c r="N304" t="b">
        <v>0</v>
      </c>
    </row>
    <row r="305" spans="1:14" x14ac:dyDescent="0.35">
      <c r="A305" t="s">
        <v>941</v>
      </c>
      <c r="B305" s="8">
        <v>44879</v>
      </c>
      <c r="C305">
        <v>14</v>
      </c>
      <c r="D305" t="s">
        <v>2552</v>
      </c>
      <c r="E305" t="s">
        <v>942</v>
      </c>
      <c r="F305" t="s">
        <v>943</v>
      </c>
      <c r="G305" t="s">
        <v>8</v>
      </c>
      <c r="H305" t="s">
        <v>17</v>
      </c>
      <c r="I305">
        <v>3200</v>
      </c>
      <c r="J305">
        <v>6</v>
      </c>
      <c r="K305">
        <v>19200</v>
      </c>
      <c r="L305" t="s">
        <v>6</v>
      </c>
      <c r="M305" t="b">
        <v>0</v>
      </c>
      <c r="N305" t="b">
        <v>0</v>
      </c>
    </row>
    <row r="306" spans="1:14" x14ac:dyDescent="0.35">
      <c r="A306" t="s">
        <v>944</v>
      </c>
      <c r="B306" s="8">
        <v>44879</v>
      </c>
      <c r="C306">
        <v>14</v>
      </c>
      <c r="D306" t="s">
        <v>2552</v>
      </c>
      <c r="E306" t="s">
        <v>945</v>
      </c>
      <c r="F306" t="s">
        <v>946</v>
      </c>
      <c r="G306" t="s">
        <v>11</v>
      </c>
      <c r="H306" t="s">
        <v>18</v>
      </c>
      <c r="I306">
        <v>2900</v>
      </c>
      <c r="J306">
        <v>5</v>
      </c>
      <c r="K306">
        <v>14500</v>
      </c>
      <c r="L306" t="s">
        <v>9</v>
      </c>
      <c r="M306" t="b">
        <v>0</v>
      </c>
      <c r="N306" t="b">
        <v>0</v>
      </c>
    </row>
    <row r="307" spans="1:14" x14ac:dyDescent="0.35">
      <c r="A307" t="s">
        <v>947</v>
      </c>
      <c r="B307" s="8">
        <v>44879</v>
      </c>
      <c r="C307">
        <v>14</v>
      </c>
      <c r="D307" t="s">
        <v>2552</v>
      </c>
      <c r="E307" t="s">
        <v>948</v>
      </c>
      <c r="F307" t="s">
        <v>949</v>
      </c>
      <c r="G307" t="s">
        <v>37</v>
      </c>
      <c r="H307" t="s">
        <v>10</v>
      </c>
      <c r="I307">
        <v>190</v>
      </c>
      <c r="J307">
        <v>6</v>
      </c>
      <c r="K307">
        <v>1140</v>
      </c>
      <c r="L307" t="s">
        <v>6</v>
      </c>
      <c r="M307" t="b">
        <v>0</v>
      </c>
      <c r="N307" t="b">
        <v>0</v>
      </c>
    </row>
    <row r="308" spans="1:14" x14ac:dyDescent="0.35">
      <c r="A308" t="s">
        <v>950</v>
      </c>
      <c r="B308" s="8">
        <v>44879</v>
      </c>
      <c r="C308">
        <v>14</v>
      </c>
      <c r="D308" t="s">
        <v>2552</v>
      </c>
      <c r="E308" t="s">
        <v>951</v>
      </c>
      <c r="F308" t="s">
        <v>952</v>
      </c>
      <c r="G308" t="s">
        <v>14</v>
      </c>
      <c r="H308" t="s">
        <v>15</v>
      </c>
      <c r="I308">
        <v>4000</v>
      </c>
      <c r="J308">
        <v>5</v>
      </c>
      <c r="K308">
        <v>20000</v>
      </c>
      <c r="L308" t="s">
        <v>9</v>
      </c>
      <c r="M308" t="b">
        <v>0</v>
      </c>
      <c r="N308" t="b">
        <v>0</v>
      </c>
    </row>
    <row r="309" spans="1:14" x14ac:dyDescent="0.35">
      <c r="A309" t="s">
        <v>953</v>
      </c>
      <c r="B309" s="8">
        <v>44879</v>
      </c>
      <c r="C309">
        <v>14</v>
      </c>
      <c r="D309" t="s">
        <v>2552</v>
      </c>
      <c r="E309" t="s">
        <v>954</v>
      </c>
      <c r="F309" t="s">
        <v>955</v>
      </c>
      <c r="G309" t="s">
        <v>8</v>
      </c>
      <c r="H309" t="s">
        <v>7</v>
      </c>
      <c r="I309">
        <v>1500</v>
      </c>
      <c r="J309">
        <v>6</v>
      </c>
      <c r="K309">
        <v>9000</v>
      </c>
      <c r="L309" t="s">
        <v>6</v>
      </c>
      <c r="M309" t="b">
        <v>0</v>
      </c>
      <c r="N309" t="b">
        <v>0</v>
      </c>
    </row>
    <row r="310" spans="1:14" x14ac:dyDescent="0.35">
      <c r="A310" t="s">
        <v>956</v>
      </c>
      <c r="B310" s="8">
        <v>44880</v>
      </c>
      <c r="C310">
        <v>15</v>
      </c>
      <c r="D310" t="s">
        <v>2552</v>
      </c>
      <c r="E310" t="s">
        <v>957</v>
      </c>
      <c r="F310" t="s">
        <v>958</v>
      </c>
      <c r="G310" t="s">
        <v>11</v>
      </c>
      <c r="H310" t="s">
        <v>16</v>
      </c>
      <c r="I310">
        <v>210</v>
      </c>
      <c r="J310">
        <v>2</v>
      </c>
      <c r="K310">
        <v>420</v>
      </c>
      <c r="L310" t="s">
        <v>9</v>
      </c>
      <c r="M310" t="b">
        <v>0</v>
      </c>
      <c r="N310" t="b">
        <v>0</v>
      </c>
    </row>
    <row r="311" spans="1:14" x14ac:dyDescent="0.35">
      <c r="A311" t="s">
        <v>959</v>
      </c>
      <c r="B311" s="8">
        <v>44880</v>
      </c>
      <c r="C311">
        <v>15</v>
      </c>
      <c r="D311" t="s">
        <v>2552</v>
      </c>
      <c r="E311" t="s">
        <v>960</v>
      </c>
      <c r="F311" t="s">
        <v>961</v>
      </c>
      <c r="G311" t="s">
        <v>37</v>
      </c>
      <c r="H311" t="s">
        <v>13</v>
      </c>
      <c r="I311">
        <v>4000</v>
      </c>
      <c r="J311">
        <v>3</v>
      </c>
      <c r="K311">
        <v>12000</v>
      </c>
      <c r="L311" t="s">
        <v>6</v>
      </c>
      <c r="M311" t="b">
        <v>0</v>
      </c>
      <c r="N311" t="b">
        <v>0</v>
      </c>
    </row>
    <row r="312" spans="1:14" x14ac:dyDescent="0.35">
      <c r="A312" t="s">
        <v>962</v>
      </c>
      <c r="B312" s="8">
        <v>44880</v>
      </c>
      <c r="C312">
        <v>15</v>
      </c>
      <c r="D312" t="s">
        <v>2552</v>
      </c>
      <c r="E312" t="s">
        <v>963</v>
      </c>
      <c r="F312" t="s">
        <v>964</v>
      </c>
      <c r="G312" t="s">
        <v>14</v>
      </c>
      <c r="H312" t="s">
        <v>17</v>
      </c>
      <c r="I312">
        <v>3200</v>
      </c>
      <c r="J312">
        <v>5</v>
      </c>
      <c r="K312">
        <v>16000</v>
      </c>
      <c r="L312" t="s">
        <v>9</v>
      </c>
      <c r="M312" t="b">
        <v>0</v>
      </c>
      <c r="N312" t="b">
        <v>0</v>
      </c>
    </row>
    <row r="313" spans="1:14" x14ac:dyDescent="0.35">
      <c r="A313" t="s">
        <v>965</v>
      </c>
      <c r="B313" s="8">
        <v>44880</v>
      </c>
      <c r="C313">
        <v>15</v>
      </c>
      <c r="D313" t="s">
        <v>2552</v>
      </c>
      <c r="E313" t="s">
        <v>966</v>
      </c>
      <c r="F313" t="s">
        <v>967</v>
      </c>
      <c r="G313" t="s">
        <v>8</v>
      </c>
      <c r="H313" t="s">
        <v>18</v>
      </c>
      <c r="I313">
        <v>2900</v>
      </c>
      <c r="J313">
        <v>3</v>
      </c>
      <c r="K313">
        <v>8700</v>
      </c>
      <c r="L313" t="s">
        <v>6</v>
      </c>
      <c r="M313" t="b">
        <v>0</v>
      </c>
      <c r="N313" t="b">
        <v>0</v>
      </c>
    </row>
    <row r="314" spans="1:14" x14ac:dyDescent="0.35">
      <c r="A314" t="s">
        <v>968</v>
      </c>
      <c r="B314" s="8">
        <v>44880</v>
      </c>
      <c r="C314">
        <v>15</v>
      </c>
      <c r="D314" t="s">
        <v>2552</v>
      </c>
      <c r="E314" t="s">
        <v>969</v>
      </c>
      <c r="F314" t="s">
        <v>970</v>
      </c>
      <c r="G314" t="s">
        <v>11</v>
      </c>
      <c r="H314" t="s">
        <v>10</v>
      </c>
      <c r="I314">
        <v>190</v>
      </c>
      <c r="J314">
        <v>1</v>
      </c>
      <c r="K314">
        <v>190</v>
      </c>
      <c r="L314" t="s">
        <v>9</v>
      </c>
      <c r="M314" t="b">
        <v>0</v>
      </c>
      <c r="N314" t="b">
        <v>0</v>
      </c>
    </row>
    <row r="315" spans="1:14" x14ac:dyDescent="0.35">
      <c r="A315" t="s">
        <v>971</v>
      </c>
      <c r="B315" s="8">
        <v>44880</v>
      </c>
      <c r="C315">
        <v>15</v>
      </c>
      <c r="D315" t="s">
        <v>2552</v>
      </c>
      <c r="E315" t="s">
        <v>972</v>
      </c>
      <c r="F315" t="s">
        <v>973</v>
      </c>
      <c r="G315" t="s">
        <v>37</v>
      </c>
      <c r="H315" t="s">
        <v>15</v>
      </c>
      <c r="I315">
        <v>4000</v>
      </c>
      <c r="J315">
        <v>2</v>
      </c>
      <c r="K315">
        <v>8000</v>
      </c>
      <c r="L315" t="s">
        <v>6</v>
      </c>
      <c r="M315" t="b">
        <v>0</v>
      </c>
      <c r="N315" t="b">
        <v>0</v>
      </c>
    </row>
    <row r="316" spans="1:14" x14ac:dyDescent="0.35">
      <c r="A316" t="s">
        <v>974</v>
      </c>
      <c r="B316" s="8">
        <v>44880</v>
      </c>
      <c r="C316">
        <v>15</v>
      </c>
      <c r="D316" t="s">
        <v>2552</v>
      </c>
      <c r="E316" t="s">
        <v>975</v>
      </c>
      <c r="F316" t="s">
        <v>976</v>
      </c>
      <c r="G316" t="s">
        <v>14</v>
      </c>
      <c r="H316" t="s">
        <v>7</v>
      </c>
      <c r="I316">
        <v>1500</v>
      </c>
      <c r="J316">
        <v>3</v>
      </c>
      <c r="K316">
        <v>4500</v>
      </c>
      <c r="L316" t="s">
        <v>9</v>
      </c>
      <c r="M316" t="b">
        <v>0</v>
      </c>
      <c r="N316" t="b">
        <v>0</v>
      </c>
    </row>
    <row r="317" spans="1:14" x14ac:dyDescent="0.35">
      <c r="A317" t="s">
        <v>977</v>
      </c>
      <c r="B317" s="8">
        <v>44881</v>
      </c>
      <c r="C317">
        <v>16</v>
      </c>
      <c r="D317" t="s">
        <v>2552</v>
      </c>
      <c r="E317" t="s">
        <v>978</v>
      </c>
      <c r="F317" t="s">
        <v>979</v>
      </c>
      <c r="G317" t="s">
        <v>8</v>
      </c>
      <c r="H317" t="s">
        <v>16</v>
      </c>
      <c r="I317">
        <v>210</v>
      </c>
      <c r="J317">
        <v>7</v>
      </c>
      <c r="K317">
        <v>1470</v>
      </c>
      <c r="L317" t="s">
        <v>6</v>
      </c>
      <c r="M317" t="b">
        <v>0</v>
      </c>
      <c r="N317" t="b">
        <v>0</v>
      </c>
    </row>
    <row r="318" spans="1:14" x14ac:dyDescent="0.35">
      <c r="A318" t="s">
        <v>980</v>
      </c>
      <c r="B318" s="8">
        <v>44881</v>
      </c>
      <c r="C318">
        <v>16</v>
      </c>
      <c r="D318" t="s">
        <v>2552</v>
      </c>
      <c r="E318" t="s">
        <v>981</v>
      </c>
      <c r="F318" t="s">
        <v>982</v>
      </c>
      <c r="G318" t="s">
        <v>11</v>
      </c>
      <c r="H318" t="s">
        <v>13</v>
      </c>
      <c r="I318">
        <v>4000</v>
      </c>
      <c r="J318">
        <v>6</v>
      </c>
      <c r="K318">
        <v>24000</v>
      </c>
      <c r="L318" t="s">
        <v>9</v>
      </c>
      <c r="M318" t="b">
        <v>0</v>
      </c>
      <c r="N318" t="b">
        <v>0</v>
      </c>
    </row>
    <row r="319" spans="1:14" x14ac:dyDescent="0.35">
      <c r="A319" t="s">
        <v>983</v>
      </c>
      <c r="B319" s="8">
        <v>44881</v>
      </c>
      <c r="C319">
        <v>16</v>
      </c>
      <c r="D319" t="s">
        <v>2552</v>
      </c>
      <c r="E319" t="s">
        <v>984</v>
      </c>
      <c r="F319" t="s">
        <v>985</v>
      </c>
      <c r="G319" t="s">
        <v>37</v>
      </c>
      <c r="H319" t="s">
        <v>17</v>
      </c>
      <c r="I319">
        <v>3200</v>
      </c>
      <c r="J319">
        <v>1</v>
      </c>
      <c r="K319">
        <v>3200</v>
      </c>
      <c r="L319" t="s">
        <v>6</v>
      </c>
      <c r="M319" t="b">
        <v>0</v>
      </c>
      <c r="N319" t="b">
        <v>0</v>
      </c>
    </row>
    <row r="320" spans="1:14" x14ac:dyDescent="0.35">
      <c r="A320" t="s">
        <v>986</v>
      </c>
      <c r="B320" s="8">
        <v>44881</v>
      </c>
      <c r="C320">
        <v>16</v>
      </c>
      <c r="D320" t="s">
        <v>2552</v>
      </c>
      <c r="E320" t="s">
        <v>987</v>
      </c>
      <c r="F320" t="s">
        <v>988</v>
      </c>
      <c r="G320" t="s">
        <v>14</v>
      </c>
      <c r="H320" t="s">
        <v>18</v>
      </c>
      <c r="I320">
        <v>2900</v>
      </c>
      <c r="J320">
        <v>3</v>
      </c>
      <c r="K320">
        <v>8700</v>
      </c>
      <c r="L320" t="s">
        <v>9</v>
      </c>
      <c r="M320" t="b">
        <v>0</v>
      </c>
      <c r="N320" t="b">
        <v>0</v>
      </c>
    </row>
    <row r="321" spans="1:14" x14ac:dyDescent="0.35">
      <c r="A321" t="s">
        <v>989</v>
      </c>
      <c r="B321" s="8">
        <v>44881</v>
      </c>
      <c r="C321">
        <v>16</v>
      </c>
      <c r="D321" t="s">
        <v>2552</v>
      </c>
      <c r="E321" t="s">
        <v>990</v>
      </c>
      <c r="F321" t="s">
        <v>991</v>
      </c>
      <c r="G321" t="s">
        <v>8</v>
      </c>
      <c r="H321" t="s">
        <v>10</v>
      </c>
      <c r="I321">
        <v>190</v>
      </c>
      <c r="J321">
        <v>4</v>
      </c>
      <c r="K321">
        <v>760</v>
      </c>
      <c r="L321" t="s">
        <v>6</v>
      </c>
      <c r="M321" t="b">
        <v>0</v>
      </c>
      <c r="N321" t="b">
        <v>0</v>
      </c>
    </row>
    <row r="322" spans="1:14" x14ac:dyDescent="0.35">
      <c r="A322" t="s">
        <v>992</v>
      </c>
      <c r="B322" s="8">
        <v>44881</v>
      </c>
      <c r="C322">
        <v>16</v>
      </c>
      <c r="D322" t="s">
        <v>2552</v>
      </c>
      <c r="E322" t="s">
        <v>993</v>
      </c>
      <c r="F322" t="s">
        <v>994</v>
      </c>
      <c r="G322" t="s">
        <v>11</v>
      </c>
      <c r="H322" t="s">
        <v>15</v>
      </c>
      <c r="I322">
        <v>4000</v>
      </c>
      <c r="J322">
        <v>2</v>
      </c>
      <c r="K322">
        <v>8000</v>
      </c>
      <c r="L322" t="s">
        <v>9</v>
      </c>
      <c r="M322" t="b">
        <v>0</v>
      </c>
      <c r="N322" t="b">
        <v>0</v>
      </c>
    </row>
    <row r="323" spans="1:14" x14ac:dyDescent="0.35">
      <c r="A323" t="s">
        <v>995</v>
      </c>
      <c r="B323" s="8">
        <v>44881</v>
      </c>
      <c r="C323">
        <v>16</v>
      </c>
      <c r="D323" t="s">
        <v>2552</v>
      </c>
      <c r="E323" t="s">
        <v>996</v>
      </c>
      <c r="F323" t="s">
        <v>997</v>
      </c>
      <c r="G323" t="s">
        <v>37</v>
      </c>
      <c r="H323" t="s">
        <v>7</v>
      </c>
      <c r="I323">
        <v>1500</v>
      </c>
      <c r="J323">
        <v>3</v>
      </c>
      <c r="K323">
        <v>4500</v>
      </c>
      <c r="L323" t="s">
        <v>6</v>
      </c>
      <c r="M323" t="b">
        <v>0</v>
      </c>
      <c r="N323" t="b">
        <v>0</v>
      </c>
    </row>
    <row r="324" spans="1:14" x14ac:dyDescent="0.35">
      <c r="A324" t="s">
        <v>998</v>
      </c>
      <c r="B324" s="8">
        <v>44882</v>
      </c>
      <c r="C324">
        <v>17</v>
      </c>
      <c r="D324" t="s">
        <v>2552</v>
      </c>
      <c r="E324" t="s">
        <v>999</v>
      </c>
      <c r="F324" t="s">
        <v>1000</v>
      </c>
      <c r="G324" t="s">
        <v>14</v>
      </c>
      <c r="H324" t="s">
        <v>16</v>
      </c>
      <c r="I324">
        <v>210</v>
      </c>
      <c r="J324">
        <v>4</v>
      </c>
      <c r="K324">
        <v>840</v>
      </c>
      <c r="L324" t="s">
        <v>9</v>
      </c>
      <c r="M324" t="b">
        <v>0</v>
      </c>
      <c r="N324" t="b">
        <v>0</v>
      </c>
    </row>
    <row r="325" spans="1:14" x14ac:dyDescent="0.35">
      <c r="A325" t="s">
        <v>1001</v>
      </c>
      <c r="B325" s="8">
        <v>44882</v>
      </c>
      <c r="C325">
        <v>17</v>
      </c>
      <c r="D325" t="s">
        <v>2552</v>
      </c>
      <c r="E325" t="s">
        <v>1002</v>
      </c>
      <c r="F325" t="s">
        <v>1003</v>
      </c>
      <c r="G325" t="s">
        <v>8</v>
      </c>
      <c r="H325" t="s">
        <v>13</v>
      </c>
      <c r="I325">
        <v>4000</v>
      </c>
      <c r="J325">
        <v>5</v>
      </c>
      <c r="K325">
        <v>20000</v>
      </c>
      <c r="L325" t="s">
        <v>6</v>
      </c>
      <c r="M325" t="b">
        <v>0</v>
      </c>
      <c r="N325" t="b">
        <v>0</v>
      </c>
    </row>
    <row r="326" spans="1:14" x14ac:dyDescent="0.35">
      <c r="A326" t="s">
        <v>1004</v>
      </c>
      <c r="B326" s="8">
        <v>44882</v>
      </c>
      <c r="C326">
        <v>17</v>
      </c>
      <c r="D326" t="s">
        <v>2552</v>
      </c>
      <c r="E326" t="s">
        <v>1005</v>
      </c>
      <c r="F326" t="s">
        <v>1006</v>
      </c>
      <c r="G326" t="s">
        <v>11</v>
      </c>
      <c r="H326" t="s">
        <v>17</v>
      </c>
      <c r="I326">
        <v>3200</v>
      </c>
      <c r="J326">
        <v>6</v>
      </c>
      <c r="K326">
        <v>19200</v>
      </c>
      <c r="L326" t="s">
        <v>9</v>
      </c>
      <c r="M326" t="b">
        <v>0</v>
      </c>
      <c r="N326" t="b">
        <v>0</v>
      </c>
    </row>
    <row r="327" spans="1:14" x14ac:dyDescent="0.35">
      <c r="A327" t="s">
        <v>1007</v>
      </c>
      <c r="B327" s="8">
        <v>44882</v>
      </c>
      <c r="C327">
        <v>17</v>
      </c>
      <c r="D327" t="s">
        <v>2552</v>
      </c>
      <c r="E327" t="s">
        <v>1008</v>
      </c>
      <c r="F327" t="s">
        <v>1009</v>
      </c>
      <c r="G327" t="s">
        <v>37</v>
      </c>
      <c r="H327" t="s">
        <v>18</v>
      </c>
      <c r="I327">
        <v>2900</v>
      </c>
      <c r="J327">
        <v>5</v>
      </c>
      <c r="K327">
        <v>14500</v>
      </c>
      <c r="L327" t="s">
        <v>6</v>
      </c>
      <c r="M327" t="b">
        <v>0</v>
      </c>
      <c r="N327" t="b">
        <v>0</v>
      </c>
    </row>
    <row r="328" spans="1:14" x14ac:dyDescent="0.35">
      <c r="A328" t="s">
        <v>1010</v>
      </c>
      <c r="B328" s="8">
        <v>44882</v>
      </c>
      <c r="C328">
        <v>17</v>
      </c>
      <c r="D328" t="s">
        <v>2552</v>
      </c>
      <c r="E328" t="s">
        <v>1011</v>
      </c>
      <c r="F328" t="s">
        <v>1012</v>
      </c>
      <c r="G328" t="s">
        <v>14</v>
      </c>
      <c r="H328" t="s">
        <v>10</v>
      </c>
      <c r="I328">
        <v>190</v>
      </c>
      <c r="J328">
        <v>4</v>
      </c>
      <c r="K328">
        <v>760</v>
      </c>
      <c r="L328" t="s">
        <v>9</v>
      </c>
      <c r="M328" t="b">
        <v>0</v>
      </c>
      <c r="N328" t="b">
        <v>0</v>
      </c>
    </row>
    <row r="329" spans="1:14" x14ac:dyDescent="0.35">
      <c r="A329" t="s">
        <v>1013</v>
      </c>
      <c r="B329" s="8">
        <v>44882</v>
      </c>
      <c r="C329">
        <v>17</v>
      </c>
      <c r="D329" t="s">
        <v>2552</v>
      </c>
      <c r="E329" t="s">
        <v>1014</v>
      </c>
      <c r="F329" t="s">
        <v>1015</v>
      </c>
      <c r="G329" t="s">
        <v>8</v>
      </c>
      <c r="H329" t="s">
        <v>15</v>
      </c>
      <c r="I329">
        <v>4000</v>
      </c>
      <c r="J329">
        <v>10</v>
      </c>
      <c r="K329">
        <v>40000</v>
      </c>
      <c r="L329" t="s">
        <v>6</v>
      </c>
      <c r="M329" t="b">
        <v>0</v>
      </c>
      <c r="N329" t="b">
        <v>0</v>
      </c>
    </row>
    <row r="330" spans="1:14" x14ac:dyDescent="0.35">
      <c r="A330" t="s">
        <v>1016</v>
      </c>
      <c r="B330" s="8">
        <v>44882</v>
      </c>
      <c r="C330">
        <v>17</v>
      </c>
      <c r="D330" t="s">
        <v>2552</v>
      </c>
      <c r="E330" t="s">
        <v>1017</v>
      </c>
      <c r="F330" t="s">
        <v>1018</v>
      </c>
      <c r="G330" t="s">
        <v>11</v>
      </c>
      <c r="H330" t="s">
        <v>7</v>
      </c>
      <c r="I330">
        <v>1500</v>
      </c>
      <c r="J330">
        <v>3</v>
      </c>
      <c r="K330">
        <v>4500</v>
      </c>
      <c r="L330" t="s">
        <v>9</v>
      </c>
      <c r="M330" t="b">
        <v>0</v>
      </c>
      <c r="N330" t="b">
        <v>0</v>
      </c>
    </row>
    <row r="331" spans="1:14" x14ac:dyDescent="0.35">
      <c r="A331" t="s">
        <v>1019</v>
      </c>
      <c r="B331" s="8">
        <v>44883</v>
      </c>
      <c r="C331">
        <v>18</v>
      </c>
      <c r="D331" t="s">
        <v>2552</v>
      </c>
      <c r="E331" t="s">
        <v>1020</v>
      </c>
      <c r="F331" t="s">
        <v>1021</v>
      </c>
      <c r="G331" t="s">
        <v>37</v>
      </c>
      <c r="H331" t="s">
        <v>16</v>
      </c>
      <c r="I331">
        <v>210</v>
      </c>
      <c r="J331">
        <v>4</v>
      </c>
      <c r="K331">
        <v>840</v>
      </c>
      <c r="L331" t="s">
        <v>6</v>
      </c>
      <c r="M331" t="b">
        <v>0</v>
      </c>
      <c r="N331" t="b">
        <v>0</v>
      </c>
    </row>
    <row r="332" spans="1:14" x14ac:dyDescent="0.35">
      <c r="A332" t="s">
        <v>1022</v>
      </c>
      <c r="B332" s="8">
        <v>44883</v>
      </c>
      <c r="C332">
        <v>18</v>
      </c>
      <c r="D332" t="s">
        <v>2552</v>
      </c>
      <c r="E332" t="s">
        <v>1023</v>
      </c>
      <c r="F332" t="s">
        <v>1024</v>
      </c>
      <c r="G332" t="s">
        <v>14</v>
      </c>
      <c r="H332" t="s">
        <v>13</v>
      </c>
      <c r="I332">
        <v>4000</v>
      </c>
      <c r="J332">
        <v>5</v>
      </c>
      <c r="K332">
        <v>20000</v>
      </c>
      <c r="L332" t="s">
        <v>9</v>
      </c>
      <c r="M332" t="b">
        <v>0</v>
      </c>
      <c r="N332" t="b">
        <v>0</v>
      </c>
    </row>
    <row r="333" spans="1:14" x14ac:dyDescent="0.35">
      <c r="A333" t="s">
        <v>1025</v>
      </c>
      <c r="B333" s="8">
        <v>44883</v>
      </c>
      <c r="C333">
        <v>18</v>
      </c>
      <c r="D333" t="s">
        <v>2552</v>
      </c>
      <c r="E333" t="s">
        <v>1026</v>
      </c>
      <c r="F333" t="s">
        <v>1027</v>
      </c>
      <c r="G333" t="s">
        <v>8</v>
      </c>
      <c r="H333" t="s">
        <v>17</v>
      </c>
      <c r="I333">
        <v>3200</v>
      </c>
      <c r="J333">
        <v>6</v>
      </c>
      <c r="K333">
        <v>19200</v>
      </c>
      <c r="L333" t="s">
        <v>6</v>
      </c>
      <c r="M333" t="b">
        <v>0</v>
      </c>
      <c r="N333" t="b">
        <v>0</v>
      </c>
    </row>
    <row r="334" spans="1:14" x14ac:dyDescent="0.35">
      <c r="A334" t="s">
        <v>1028</v>
      </c>
      <c r="B334" s="8">
        <v>44883</v>
      </c>
      <c r="C334">
        <v>18</v>
      </c>
      <c r="D334" t="s">
        <v>2552</v>
      </c>
      <c r="E334" t="s">
        <v>1029</v>
      </c>
      <c r="F334" t="s">
        <v>1030</v>
      </c>
      <c r="G334" t="s">
        <v>11</v>
      </c>
      <c r="H334" t="s">
        <v>18</v>
      </c>
      <c r="I334">
        <v>2900</v>
      </c>
      <c r="J334">
        <v>5</v>
      </c>
      <c r="K334">
        <v>14500</v>
      </c>
      <c r="L334" t="s">
        <v>9</v>
      </c>
      <c r="M334" t="b">
        <v>0</v>
      </c>
      <c r="N334" t="b">
        <v>0</v>
      </c>
    </row>
    <row r="335" spans="1:14" x14ac:dyDescent="0.35">
      <c r="A335" t="s">
        <v>1031</v>
      </c>
      <c r="B335" s="8">
        <v>44883</v>
      </c>
      <c r="C335">
        <v>18</v>
      </c>
      <c r="D335" t="s">
        <v>2552</v>
      </c>
      <c r="E335" t="s">
        <v>1032</v>
      </c>
      <c r="F335" t="s">
        <v>1033</v>
      </c>
      <c r="G335" t="s">
        <v>37</v>
      </c>
      <c r="H335" t="s">
        <v>10</v>
      </c>
      <c r="I335">
        <v>190</v>
      </c>
      <c r="J335">
        <v>6</v>
      </c>
      <c r="K335">
        <v>1140</v>
      </c>
      <c r="L335" t="s">
        <v>6</v>
      </c>
      <c r="M335" t="b">
        <v>0</v>
      </c>
      <c r="N335" t="b">
        <v>0</v>
      </c>
    </row>
    <row r="336" spans="1:14" x14ac:dyDescent="0.35">
      <c r="A336" t="s">
        <v>1034</v>
      </c>
      <c r="B336" s="8">
        <v>44883</v>
      </c>
      <c r="C336">
        <v>18</v>
      </c>
      <c r="D336" t="s">
        <v>2552</v>
      </c>
      <c r="E336" t="s">
        <v>1035</v>
      </c>
      <c r="F336" t="s">
        <v>1036</v>
      </c>
      <c r="G336" t="s">
        <v>14</v>
      </c>
      <c r="H336" t="s">
        <v>15</v>
      </c>
      <c r="I336">
        <v>4000</v>
      </c>
      <c r="J336">
        <v>5</v>
      </c>
      <c r="K336">
        <v>20000</v>
      </c>
      <c r="L336" t="s">
        <v>9</v>
      </c>
      <c r="M336" t="b">
        <v>0</v>
      </c>
      <c r="N336" t="b">
        <v>0</v>
      </c>
    </row>
    <row r="337" spans="1:14" x14ac:dyDescent="0.35">
      <c r="A337" t="s">
        <v>1037</v>
      </c>
      <c r="B337" s="8">
        <v>44883</v>
      </c>
      <c r="C337">
        <v>18</v>
      </c>
      <c r="D337" t="s">
        <v>2552</v>
      </c>
      <c r="E337" t="s">
        <v>1038</v>
      </c>
      <c r="F337" t="s">
        <v>1039</v>
      </c>
      <c r="G337" t="s">
        <v>8</v>
      </c>
      <c r="H337" t="s">
        <v>7</v>
      </c>
      <c r="I337">
        <v>1500</v>
      </c>
      <c r="J337">
        <v>6</v>
      </c>
      <c r="K337">
        <v>9000</v>
      </c>
      <c r="L337" t="s">
        <v>6</v>
      </c>
      <c r="M337" t="b">
        <v>0</v>
      </c>
      <c r="N337" t="b">
        <v>0</v>
      </c>
    </row>
    <row r="338" spans="1:14" x14ac:dyDescent="0.35">
      <c r="A338" t="s">
        <v>1040</v>
      </c>
      <c r="B338" s="8">
        <v>44884</v>
      </c>
      <c r="C338">
        <v>19</v>
      </c>
      <c r="D338" t="s">
        <v>2552</v>
      </c>
      <c r="E338" t="s">
        <v>1041</v>
      </c>
      <c r="F338" t="s">
        <v>1042</v>
      </c>
      <c r="G338" t="s">
        <v>11</v>
      </c>
      <c r="H338" t="s">
        <v>16</v>
      </c>
      <c r="I338">
        <v>210</v>
      </c>
      <c r="J338">
        <v>2</v>
      </c>
      <c r="K338">
        <v>420</v>
      </c>
      <c r="L338" t="s">
        <v>9</v>
      </c>
      <c r="M338" t="b">
        <v>0</v>
      </c>
      <c r="N338" t="b">
        <v>0</v>
      </c>
    </row>
    <row r="339" spans="1:14" x14ac:dyDescent="0.35">
      <c r="A339" t="s">
        <v>1043</v>
      </c>
      <c r="B339" s="8">
        <v>44884</v>
      </c>
      <c r="C339">
        <v>19</v>
      </c>
      <c r="D339" t="s">
        <v>2552</v>
      </c>
      <c r="E339" t="s">
        <v>1044</v>
      </c>
      <c r="F339" t="s">
        <v>1045</v>
      </c>
      <c r="G339" t="s">
        <v>37</v>
      </c>
      <c r="H339" t="s">
        <v>13</v>
      </c>
      <c r="I339">
        <v>4000</v>
      </c>
      <c r="J339">
        <v>3</v>
      </c>
      <c r="K339">
        <v>12000</v>
      </c>
      <c r="L339" t="s">
        <v>6</v>
      </c>
      <c r="M339" t="b">
        <v>0</v>
      </c>
      <c r="N339" t="b">
        <v>0</v>
      </c>
    </row>
    <row r="340" spans="1:14" x14ac:dyDescent="0.35">
      <c r="A340" t="s">
        <v>1046</v>
      </c>
      <c r="B340" s="8">
        <v>44884</v>
      </c>
      <c r="C340">
        <v>19</v>
      </c>
      <c r="D340" t="s">
        <v>2552</v>
      </c>
      <c r="E340" t="s">
        <v>1047</v>
      </c>
      <c r="F340" t="s">
        <v>1048</v>
      </c>
      <c r="G340" t="s">
        <v>14</v>
      </c>
      <c r="H340" t="s">
        <v>17</v>
      </c>
      <c r="I340">
        <v>3200</v>
      </c>
      <c r="J340">
        <v>5</v>
      </c>
      <c r="K340">
        <v>16000</v>
      </c>
      <c r="L340" t="s">
        <v>9</v>
      </c>
      <c r="M340" t="b">
        <v>0</v>
      </c>
      <c r="N340" t="b">
        <v>0</v>
      </c>
    </row>
    <row r="341" spans="1:14" x14ac:dyDescent="0.35">
      <c r="A341" t="s">
        <v>1049</v>
      </c>
      <c r="B341" s="8">
        <v>44884</v>
      </c>
      <c r="C341">
        <v>19</v>
      </c>
      <c r="D341" t="s">
        <v>2552</v>
      </c>
      <c r="E341" t="s">
        <v>1050</v>
      </c>
      <c r="F341" t="s">
        <v>1051</v>
      </c>
      <c r="G341" t="s">
        <v>8</v>
      </c>
      <c r="H341" t="s">
        <v>18</v>
      </c>
      <c r="I341">
        <v>2900</v>
      </c>
      <c r="J341">
        <v>3</v>
      </c>
      <c r="K341">
        <v>8700</v>
      </c>
      <c r="L341" t="s">
        <v>6</v>
      </c>
      <c r="M341" t="b">
        <v>0</v>
      </c>
      <c r="N341" t="b">
        <v>0</v>
      </c>
    </row>
    <row r="342" spans="1:14" x14ac:dyDescent="0.35">
      <c r="A342" t="s">
        <v>1052</v>
      </c>
      <c r="B342" s="8">
        <v>44884</v>
      </c>
      <c r="C342">
        <v>19</v>
      </c>
      <c r="D342" t="s">
        <v>2552</v>
      </c>
      <c r="E342" t="s">
        <v>1053</v>
      </c>
      <c r="F342" t="s">
        <v>1054</v>
      </c>
      <c r="G342" t="s">
        <v>11</v>
      </c>
      <c r="H342" t="s">
        <v>10</v>
      </c>
      <c r="I342">
        <v>190</v>
      </c>
      <c r="J342">
        <v>1</v>
      </c>
      <c r="K342">
        <v>190</v>
      </c>
      <c r="L342" t="s">
        <v>9</v>
      </c>
      <c r="M342" t="b">
        <v>0</v>
      </c>
      <c r="N342" t="b">
        <v>0</v>
      </c>
    </row>
    <row r="343" spans="1:14" x14ac:dyDescent="0.35">
      <c r="A343" t="s">
        <v>1055</v>
      </c>
      <c r="B343" s="8">
        <v>44884</v>
      </c>
      <c r="C343">
        <v>19</v>
      </c>
      <c r="D343" t="s">
        <v>2552</v>
      </c>
      <c r="E343" t="s">
        <v>1056</v>
      </c>
      <c r="F343" t="s">
        <v>1057</v>
      </c>
      <c r="G343" t="s">
        <v>37</v>
      </c>
      <c r="H343" t="s">
        <v>15</v>
      </c>
      <c r="I343">
        <v>4000</v>
      </c>
      <c r="J343">
        <v>2</v>
      </c>
      <c r="K343">
        <v>8000</v>
      </c>
      <c r="L343" t="s">
        <v>6</v>
      </c>
      <c r="M343" t="b">
        <v>0</v>
      </c>
      <c r="N343" t="b">
        <v>0</v>
      </c>
    </row>
    <row r="344" spans="1:14" x14ac:dyDescent="0.35">
      <c r="A344" t="s">
        <v>1058</v>
      </c>
      <c r="B344" s="8">
        <v>44884</v>
      </c>
      <c r="C344">
        <v>19</v>
      </c>
      <c r="D344" t="s">
        <v>2552</v>
      </c>
      <c r="E344" t="s">
        <v>1059</v>
      </c>
      <c r="F344" t="s">
        <v>1060</v>
      </c>
      <c r="G344" t="s">
        <v>14</v>
      </c>
      <c r="H344" t="s">
        <v>7</v>
      </c>
      <c r="I344">
        <v>1500</v>
      </c>
      <c r="J344">
        <v>3</v>
      </c>
      <c r="K344">
        <v>4500</v>
      </c>
      <c r="L344" t="s">
        <v>9</v>
      </c>
      <c r="M344" t="b">
        <v>0</v>
      </c>
      <c r="N344" t="b">
        <v>0</v>
      </c>
    </row>
    <row r="345" spans="1:14" x14ac:dyDescent="0.35">
      <c r="A345" t="s">
        <v>1061</v>
      </c>
      <c r="B345" s="8">
        <v>44885</v>
      </c>
      <c r="C345">
        <v>20</v>
      </c>
      <c r="D345" t="s">
        <v>2552</v>
      </c>
      <c r="E345" t="s">
        <v>1062</v>
      </c>
      <c r="F345" t="s">
        <v>1063</v>
      </c>
      <c r="G345" t="s">
        <v>8</v>
      </c>
      <c r="H345" t="s">
        <v>16</v>
      </c>
      <c r="I345">
        <v>210</v>
      </c>
      <c r="J345">
        <v>7</v>
      </c>
      <c r="K345">
        <v>1470</v>
      </c>
      <c r="L345" t="s">
        <v>6</v>
      </c>
      <c r="M345" t="b">
        <v>0</v>
      </c>
      <c r="N345" t="b">
        <v>0</v>
      </c>
    </row>
    <row r="346" spans="1:14" x14ac:dyDescent="0.35">
      <c r="A346" t="s">
        <v>1064</v>
      </c>
      <c r="B346" s="8">
        <v>44885</v>
      </c>
      <c r="C346">
        <v>20</v>
      </c>
      <c r="D346" t="s">
        <v>2552</v>
      </c>
      <c r="E346" t="s">
        <v>1065</v>
      </c>
      <c r="F346" t="s">
        <v>1066</v>
      </c>
      <c r="G346" t="s">
        <v>11</v>
      </c>
      <c r="H346" t="s">
        <v>13</v>
      </c>
      <c r="I346">
        <v>4000</v>
      </c>
      <c r="J346">
        <v>6</v>
      </c>
      <c r="K346">
        <v>24000</v>
      </c>
      <c r="L346" t="s">
        <v>9</v>
      </c>
      <c r="M346" t="b">
        <v>0</v>
      </c>
      <c r="N346" t="b">
        <v>0</v>
      </c>
    </row>
    <row r="347" spans="1:14" x14ac:dyDescent="0.35">
      <c r="A347" t="s">
        <v>1067</v>
      </c>
      <c r="B347" s="8">
        <v>44885</v>
      </c>
      <c r="C347">
        <v>20</v>
      </c>
      <c r="D347" t="s">
        <v>2552</v>
      </c>
      <c r="E347" t="s">
        <v>1068</v>
      </c>
      <c r="F347" t="s">
        <v>1069</v>
      </c>
      <c r="G347" t="s">
        <v>37</v>
      </c>
      <c r="H347" t="s">
        <v>17</v>
      </c>
      <c r="I347">
        <v>3200</v>
      </c>
      <c r="J347">
        <v>1</v>
      </c>
      <c r="K347">
        <v>3200</v>
      </c>
      <c r="L347" t="s">
        <v>6</v>
      </c>
      <c r="M347" t="b">
        <v>0</v>
      </c>
      <c r="N347" t="b">
        <v>0</v>
      </c>
    </row>
    <row r="348" spans="1:14" x14ac:dyDescent="0.35">
      <c r="A348" t="s">
        <v>1070</v>
      </c>
      <c r="B348" s="8">
        <v>44885</v>
      </c>
      <c r="C348">
        <v>20</v>
      </c>
      <c r="D348" t="s">
        <v>2552</v>
      </c>
      <c r="E348" t="s">
        <v>1071</v>
      </c>
      <c r="F348" t="s">
        <v>1072</v>
      </c>
      <c r="G348" t="s">
        <v>14</v>
      </c>
      <c r="H348" t="s">
        <v>18</v>
      </c>
      <c r="I348">
        <v>2900</v>
      </c>
      <c r="J348">
        <v>3</v>
      </c>
      <c r="K348">
        <v>8700</v>
      </c>
      <c r="L348" t="s">
        <v>9</v>
      </c>
      <c r="M348" t="b">
        <v>0</v>
      </c>
      <c r="N348" t="b">
        <v>0</v>
      </c>
    </row>
    <row r="349" spans="1:14" x14ac:dyDescent="0.35">
      <c r="A349" t="s">
        <v>1073</v>
      </c>
      <c r="B349" s="8">
        <v>44885</v>
      </c>
      <c r="C349">
        <v>20</v>
      </c>
      <c r="D349" t="s">
        <v>2552</v>
      </c>
      <c r="E349" t="s">
        <v>1074</v>
      </c>
      <c r="F349" t="s">
        <v>1075</v>
      </c>
      <c r="G349" t="s">
        <v>8</v>
      </c>
      <c r="H349" t="s">
        <v>10</v>
      </c>
      <c r="I349">
        <v>190</v>
      </c>
      <c r="J349">
        <v>4</v>
      </c>
      <c r="K349">
        <v>760</v>
      </c>
      <c r="L349" t="s">
        <v>6</v>
      </c>
      <c r="M349" t="b">
        <v>0</v>
      </c>
      <c r="N349" t="b">
        <v>0</v>
      </c>
    </row>
    <row r="350" spans="1:14" x14ac:dyDescent="0.35">
      <c r="A350" t="s">
        <v>1076</v>
      </c>
      <c r="B350" s="8">
        <v>44885</v>
      </c>
      <c r="C350">
        <v>20</v>
      </c>
      <c r="D350" t="s">
        <v>2552</v>
      </c>
      <c r="E350" t="s">
        <v>1077</v>
      </c>
      <c r="F350" t="s">
        <v>1078</v>
      </c>
      <c r="G350" t="s">
        <v>11</v>
      </c>
      <c r="H350" t="s">
        <v>15</v>
      </c>
      <c r="I350">
        <v>4000</v>
      </c>
      <c r="J350">
        <v>2</v>
      </c>
      <c r="K350">
        <v>8000</v>
      </c>
      <c r="L350" t="s">
        <v>9</v>
      </c>
      <c r="M350" t="b">
        <v>0</v>
      </c>
      <c r="N350" t="b">
        <v>0</v>
      </c>
    </row>
    <row r="351" spans="1:14" x14ac:dyDescent="0.35">
      <c r="A351" t="s">
        <v>1079</v>
      </c>
      <c r="B351" s="8">
        <v>44885</v>
      </c>
      <c r="C351">
        <v>20</v>
      </c>
      <c r="D351" t="s">
        <v>2552</v>
      </c>
      <c r="E351" t="s">
        <v>1080</v>
      </c>
      <c r="F351" t="s">
        <v>1081</v>
      </c>
      <c r="G351" t="s">
        <v>37</v>
      </c>
      <c r="H351" t="s">
        <v>7</v>
      </c>
      <c r="I351">
        <v>1500</v>
      </c>
      <c r="J351">
        <v>3</v>
      </c>
      <c r="K351">
        <v>4500</v>
      </c>
      <c r="L351" t="s">
        <v>6</v>
      </c>
      <c r="M351" t="b">
        <v>0</v>
      </c>
      <c r="N351" t="b">
        <v>0</v>
      </c>
    </row>
    <row r="352" spans="1:14" x14ac:dyDescent="0.35">
      <c r="A352" t="s">
        <v>1082</v>
      </c>
      <c r="B352" s="8">
        <v>44886</v>
      </c>
      <c r="C352">
        <v>21</v>
      </c>
      <c r="D352" t="s">
        <v>2552</v>
      </c>
      <c r="E352" t="s">
        <v>1083</v>
      </c>
      <c r="F352" t="s">
        <v>1084</v>
      </c>
      <c r="G352" t="s">
        <v>14</v>
      </c>
      <c r="H352" t="s">
        <v>16</v>
      </c>
      <c r="I352">
        <v>210</v>
      </c>
      <c r="J352">
        <v>4</v>
      </c>
      <c r="K352">
        <v>840</v>
      </c>
      <c r="L352" t="s">
        <v>9</v>
      </c>
      <c r="M352" t="b">
        <v>0</v>
      </c>
      <c r="N352" t="b">
        <v>0</v>
      </c>
    </row>
    <row r="353" spans="1:14" x14ac:dyDescent="0.35">
      <c r="A353" t="s">
        <v>1085</v>
      </c>
      <c r="B353" s="8">
        <v>44886</v>
      </c>
      <c r="C353">
        <v>21</v>
      </c>
      <c r="D353" t="s">
        <v>2552</v>
      </c>
      <c r="E353" t="s">
        <v>1086</v>
      </c>
      <c r="F353" t="s">
        <v>1087</v>
      </c>
      <c r="G353" t="s">
        <v>8</v>
      </c>
      <c r="H353" t="s">
        <v>13</v>
      </c>
      <c r="I353">
        <v>4000</v>
      </c>
      <c r="J353">
        <v>5</v>
      </c>
      <c r="K353">
        <v>20000</v>
      </c>
      <c r="L353" t="s">
        <v>6</v>
      </c>
      <c r="M353" t="b">
        <v>0</v>
      </c>
      <c r="N353" t="b">
        <v>0</v>
      </c>
    </row>
    <row r="354" spans="1:14" x14ac:dyDescent="0.35">
      <c r="A354" t="s">
        <v>1088</v>
      </c>
      <c r="B354" s="8">
        <v>44886</v>
      </c>
      <c r="C354">
        <v>21</v>
      </c>
      <c r="D354" t="s">
        <v>2552</v>
      </c>
      <c r="E354" t="s">
        <v>1089</v>
      </c>
      <c r="F354" t="s">
        <v>1090</v>
      </c>
      <c r="G354" t="s">
        <v>11</v>
      </c>
      <c r="H354" t="s">
        <v>17</v>
      </c>
      <c r="I354">
        <v>3200</v>
      </c>
      <c r="J354">
        <v>6</v>
      </c>
      <c r="K354">
        <v>19200</v>
      </c>
      <c r="L354" t="s">
        <v>9</v>
      </c>
      <c r="M354" t="b">
        <v>0</v>
      </c>
      <c r="N354" t="b">
        <v>0</v>
      </c>
    </row>
    <row r="355" spans="1:14" x14ac:dyDescent="0.35">
      <c r="A355" t="s">
        <v>1091</v>
      </c>
      <c r="B355" s="8">
        <v>44886</v>
      </c>
      <c r="C355">
        <v>21</v>
      </c>
      <c r="D355" t="s">
        <v>2552</v>
      </c>
      <c r="E355" t="s">
        <v>1092</v>
      </c>
      <c r="F355" t="s">
        <v>1093</v>
      </c>
      <c r="G355" t="s">
        <v>37</v>
      </c>
      <c r="H355" t="s">
        <v>18</v>
      </c>
      <c r="I355">
        <v>2900</v>
      </c>
      <c r="J355">
        <v>5</v>
      </c>
      <c r="K355">
        <v>14500</v>
      </c>
      <c r="L355" t="s">
        <v>6</v>
      </c>
      <c r="M355" t="b">
        <v>0</v>
      </c>
      <c r="N355" t="b">
        <v>0</v>
      </c>
    </row>
    <row r="356" spans="1:14" x14ac:dyDescent="0.35">
      <c r="A356" t="s">
        <v>1094</v>
      </c>
      <c r="B356" s="8">
        <v>44886</v>
      </c>
      <c r="C356">
        <v>21</v>
      </c>
      <c r="D356" t="s">
        <v>2552</v>
      </c>
      <c r="E356" t="s">
        <v>1095</v>
      </c>
      <c r="F356" t="s">
        <v>1096</v>
      </c>
      <c r="G356" t="s">
        <v>14</v>
      </c>
      <c r="H356" t="s">
        <v>10</v>
      </c>
      <c r="I356">
        <v>190</v>
      </c>
      <c r="J356">
        <v>4</v>
      </c>
      <c r="K356">
        <v>760</v>
      </c>
      <c r="L356" t="s">
        <v>9</v>
      </c>
      <c r="M356" t="b">
        <v>0</v>
      </c>
      <c r="N356" t="b">
        <v>0</v>
      </c>
    </row>
    <row r="357" spans="1:14" x14ac:dyDescent="0.35">
      <c r="A357" t="s">
        <v>1097</v>
      </c>
      <c r="B357" s="8">
        <v>44886</v>
      </c>
      <c r="C357">
        <v>21</v>
      </c>
      <c r="D357" t="s">
        <v>2552</v>
      </c>
      <c r="E357" t="s">
        <v>1098</v>
      </c>
      <c r="F357" t="s">
        <v>1099</v>
      </c>
      <c r="G357" t="s">
        <v>8</v>
      </c>
      <c r="H357" t="s">
        <v>15</v>
      </c>
      <c r="I357">
        <v>4000</v>
      </c>
      <c r="J357">
        <v>10</v>
      </c>
      <c r="K357">
        <v>40000</v>
      </c>
      <c r="L357" t="s">
        <v>6</v>
      </c>
      <c r="M357" t="b">
        <v>0</v>
      </c>
      <c r="N357" t="b">
        <v>0</v>
      </c>
    </row>
    <row r="358" spans="1:14" x14ac:dyDescent="0.35">
      <c r="A358" t="s">
        <v>1100</v>
      </c>
      <c r="B358" s="8">
        <v>44886</v>
      </c>
      <c r="C358">
        <v>21</v>
      </c>
      <c r="D358" t="s">
        <v>2552</v>
      </c>
      <c r="E358" t="s">
        <v>1101</v>
      </c>
      <c r="F358" t="s">
        <v>1102</v>
      </c>
      <c r="G358" t="s">
        <v>11</v>
      </c>
      <c r="H358" t="s">
        <v>7</v>
      </c>
      <c r="I358">
        <v>1500</v>
      </c>
      <c r="J358">
        <v>3</v>
      </c>
      <c r="K358">
        <v>4500</v>
      </c>
      <c r="L358" t="s">
        <v>9</v>
      </c>
      <c r="M358" t="b">
        <v>0</v>
      </c>
      <c r="N358" t="b">
        <v>0</v>
      </c>
    </row>
    <row r="359" spans="1:14" x14ac:dyDescent="0.35">
      <c r="A359" t="s">
        <v>1103</v>
      </c>
      <c r="B359" s="8">
        <v>44887</v>
      </c>
      <c r="C359">
        <v>22</v>
      </c>
      <c r="D359" t="s">
        <v>2552</v>
      </c>
      <c r="E359" t="s">
        <v>1104</v>
      </c>
      <c r="F359" t="s">
        <v>1105</v>
      </c>
      <c r="G359" t="s">
        <v>37</v>
      </c>
      <c r="H359" t="s">
        <v>16</v>
      </c>
      <c r="I359">
        <v>210</v>
      </c>
      <c r="J359">
        <v>4</v>
      </c>
      <c r="K359">
        <v>840</v>
      </c>
      <c r="L359" t="s">
        <v>6</v>
      </c>
      <c r="M359" t="b">
        <v>0</v>
      </c>
      <c r="N359" t="b">
        <v>0</v>
      </c>
    </row>
    <row r="360" spans="1:14" x14ac:dyDescent="0.35">
      <c r="A360" t="s">
        <v>1106</v>
      </c>
      <c r="B360" s="8">
        <v>44887</v>
      </c>
      <c r="C360">
        <v>22</v>
      </c>
      <c r="D360" t="s">
        <v>2552</v>
      </c>
      <c r="E360" t="s">
        <v>1107</v>
      </c>
      <c r="F360" t="s">
        <v>1108</v>
      </c>
      <c r="G360" t="s">
        <v>14</v>
      </c>
      <c r="H360" t="s">
        <v>13</v>
      </c>
      <c r="I360">
        <v>4000</v>
      </c>
      <c r="J360">
        <v>5</v>
      </c>
      <c r="K360">
        <v>20000</v>
      </c>
      <c r="L360" t="s">
        <v>9</v>
      </c>
      <c r="M360" t="b">
        <v>0</v>
      </c>
      <c r="N360" t="b">
        <v>0</v>
      </c>
    </row>
    <row r="361" spans="1:14" x14ac:dyDescent="0.35">
      <c r="A361" t="s">
        <v>1109</v>
      </c>
      <c r="B361" s="8">
        <v>44887</v>
      </c>
      <c r="C361">
        <v>22</v>
      </c>
      <c r="D361" t="s">
        <v>2552</v>
      </c>
      <c r="E361" t="s">
        <v>1110</v>
      </c>
      <c r="F361" t="s">
        <v>1111</v>
      </c>
      <c r="G361" t="s">
        <v>8</v>
      </c>
      <c r="H361" t="s">
        <v>17</v>
      </c>
      <c r="I361">
        <v>3200</v>
      </c>
      <c r="J361">
        <v>6</v>
      </c>
      <c r="K361">
        <v>19200</v>
      </c>
      <c r="L361" t="s">
        <v>6</v>
      </c>
      <c r="M361" t="b">
        <v>0</v>
      </c>
      <c r="N361" t="b">
        <v>0</v>
      </c>
    </row>
    <row r="362" spans="1:14" x14ac:dyDescent="0.35">
      <c r="A362" t="s">
        <v>1112</v>
      </c>
      <c r="B362" s="8">
        <v>44887</v>
      </c>
      <c r="C362">
        <v>22</v>
      </c>
      <c r="D362" t="s">
        <v>2552</v>
      </c>
      <c r="E362" t="s">
        <v>1113</v>
      </c>
      <c r="F362" t="s">
        <v>1114</v>
      </c>
      <c r="G362" t="s">
        <v>11</v>
      </c>
      <c r="H362" t="s">
        <v>18</v>
      </c>
      <c r="I362">
        <v>2900</v>
      </c>
      <c r="J362">
        <v>5</v>
      </c>
      <c r="K362">
        <v>14500</v>
      </c>
      <c r="L362" t="s">
        <v>9</v>
      </c>
      <c r="M362" t="b">
        <v>0</v>
      </c>
      <c r="N362" t="b">
        <v>0</v>
      </c>
    </row>
    <row r="363" spans="1:14" x14ac:dyDescent="0.35">
      <c r="A363" t="s">
        <v>1115</v>
      </c>
      <c r="B363" s="8">
        <v>44887</v>
      </c>
      <c r="C363">
        <v>22</v>
      </c>
      <c r="D363" t="s">
        <v>2552</v>
      </c>
      <c r="E363" t="s">
        <v>1116</v>
      </c>
      <c r="F363" t="s">
        <v>1117</v>
      </c>
      <c r="G363" t="s">
        <v>37</v>
      </c>
      <c r="H363" t="s">
        <v>10</v>
      </c>
      <c r="I363">
        <v>190</v>
      </c>
      <c r="J363">
        <v>6</v>
      </c>
      <c r="K363">
        <v>1140</v>
      </c>
      <c r="L363" t="s">
        <v>6</v>
      </c>
      <c r="M363" t="b">
        <v>0</v>
      </c>
      <c r="N363" t="b">
        <v>0</v>
      </c>
    </row>
    <row r="364" spans="1:14" x14ac:dyDescent="0.35">
      <c r="A364" t="s">
        <v>1118</v>
      </c>
      <c r="B364" s="8">
        <v>44887</v>
      </c>
      <c r="C364">
        <v>22</v>
      </c>
      <c r="D364" t="s">
        <v>2552</v>
      </c>
      <c r="E364" t="s">
        <v>1119</v>
      </c>
      <c r="F364" t="s">
        <v>1120</v>
      </c>
      <c r="G364" t="s">
        <v>14</v>
      </c>
      <c r="H364" t="s">
        <v>15</v>
      </c>
      <c r="I364">
        <v>4000</v>
      </c>
      <c r="J364">
        <v>5</v>
      </c>
      <c r="K364">
        <v>20000</v>
      </c>
      <c r="L364" t="s">
        <v>9</v>
      </c>
      <c r="M364" t="b">
        <v>0</v>
      </c>
      <c r="N364" t="b">
        <v>0</v>
      </c>
    </row>
    <row r="365" spans="1:14" x14ac:dyDescent="0.35">
      <c r="A365" t="s">
        <v>1121</v>
      </c>
      <c r="B365" s="8">
        <v>44887</v>
      </c>
      <c r="C365">
        <v>22</v>
      </c>
      <c r="D365" t="s">
        <v>2552</v>
      </c>
      <c r="E365" t="s">
        <v>1122</v>
      </c>
      <c r="F365" t="s">
        <v>1123</v>
      </c>
      <c r="G365" t="s">
        <v>8</v>
      </c>
      <c r="H365" t="s">
        <v>7</v>
      </c>
      <c r="I365">
        <v>1500</v>
      </c>
      <c r="J365">
        <v>6</v>
      </c>
      <c r="K365">
        <v>9000</v>
      </c>
      <c r="L365" t="s">
        <v>6</v>
      </c>
      <c r="M365" t="b">
        <v>0</v>
      </c>
      <c r="N365" t="b">
        <v>0</v>
      </c>
    </row>
    <row r="366" spans="1:14" x14ac:dyDescent="0.35">
      <c r="A366" t="s">
        <v>1124</v>
      </c>
      <c r="B366" s="8">
        <v>44888</v>
      </c>
      <c r="C366">
        <v>23</v>
      </c>
      <c r="D366" t="s">
        <v>2552</v>
      </c>
      <c r="E366" t="s">
        <v>1125</v>
      </c>
      <c r="F366" t="s">
        <v>1126</v>
      </c>
      <c r="G366" t="s">
        <v>11</v>
      </c>
      <c r="H366" t="s">
        <v>16</v>
      </c>
      <c r="I366">
        <v>210</v>
      </c>
      <c r="J366">
        <v>2</v>
      </c>
      <c r="K366">
        <v>420</v>
      </c>
      <c r="L366" t="s">
        <v>9</v>
      </c>
      <c r="M366" t="b">
        <v>0</v>
      </c>
      <c r="N366" t="b">
        <v>0</v>
      </c>
    </row>
    <row r="367" spans="1:14" x14ac:dyDescent="0.35">
      <c r="A367" t="s">
        <v>1127</v>
      </c>
      <c r="B367" s="8">
        <v>44888</v>
      </c>
      <c r="C367">
        <v>23</v>
      </c>
      <c r="D367" t="s">
        <v>2552</v>
      </c>
      <c r="E367" t="s">
        <v>1128</v>
      </c>
      <c r="F367" t="s">
        <v>1129</v>
      </c>
      <c r="G367" t="s">
        <v>37</v>
      </c>
      <c r="H367" t="s">
        <v>13</v>
      </c>
      <c r="I367">
        <v>4000</v>
      </c>
      <c r="J367">
        <v>3</v>
      </c>
      <c r="K367">
        <v>12000</v>
      </c>
      <c r="L367" t="s">
        <v>6</v>
      </c>
      <c r="M367" t="b">
        <v>0</v>
      </c>
      <c r="N367" t="b">
        <v>0</v>
      </c>
    </row>
    <row r="368" spans="1:14" x14ac:dyDescent="0.35">
      <c r="A368" t="s">
        <v>1130</v>
      </c>
      <c r="B368" s="8">
        <v>44888</v>
      </c>
      <c r="C368">
        <v>23</v>
      </c>
      <c r="D368" t="s">
        <v>2552</v>
      </c>
      <c r="E368" t="s">
        <v>1131</v>
      </c>
      <c r="F368" t="s">
        <v>1132</v>
      </c>
      <c r="G368" t="s">
        <v>14</v>
      </c>
      <c r="H368" t="s">
        <v>17</v>
      </c>
      <c r="I368">
        <v>3200</v>
      </c>
      <c r="J368">
        <v>5</v>
      </c>
      <c r="K368">
        <v>16000</v>
      </c>
      <c r="L368" t="s">
        <v>9</v>
      </c>
      <c r="M368" t="b">
        <v>0</v>
      </c>
      <c r="N368" t="b">
        <v>0</v>
      </c>
    </row>
    <row r="369" spans="1:14" x14ac:dyDescent="0.35">
      <c r="A369" t="s">
        <v>1133</v>
      </c>
      <c r="B369" s="8">
        <v>44888</v>
      </c>
      <c r="C369">
        <v>23</v>
      </c>
      <c r="D369" t="s">
        <v>2552</v>
      </c>
      <c r="E369" t="s">
        <v>1134</v>
      </c>
      <c r="F369" t="s">
        <v>1135</v>
      </c>
      <c r="G369" t="s">
        <v>8</v>
      </c>
      <c r="H369" t="s">
        <v>18</v>
      </c>
      <c r="I369">
        <v>2900</v>
      </c>
      <c r="J369">
        <v>3</v>
      </c>
      <c r="K369">
        <v>8700</v>
      </c>
      <c r="L369" t="s">
        <v>6</v>
      </c>
      <c r="M369" t="b">
        <v>0</v>
      </c>
      <c r="N369" t="b">
        <v>0</v>
      </c>
    </row>
    <row r="370" spans="1:14" x14ac:dyDescent="0.35">
      <c r="A370" t="s">
        <v>1136</v>
      </c>
      <c r="B370" s="8">
        <v>44888</v>
      </c>
      <c r="C370">
        <v>23</v>
      </c>
      <c r="D370" t="s">
        <v>2552</v>
      </c>
      <c r="E370" t="s">
        <v>1137</v>
      </c>
      <c r="F370" t="s">
        <v>1138</v>
      </c>
      <c r="G370" t="s">
        <v>11</v>
      </c>
      <c r="H370" t="s">
        <v>10</v>
      </c>
      <c r="I370">
        <v>190</v>
      </c>
      <c r="J370">
        <v>1</v>
      </c>
      <c r="K370">
        <v>190</v>
      </c>
      <c r="L370" t="s">
        <v>9</v>
      </c>
      <c r="M370" t="b">
        <v>0</v>
      </c>
      <c r="N370" t="b">
        <v>0</v>
      </c>
    </row>
    <row r="371" spans="1:14" x14ac:dyDescent="0.35">
      <c r="A371" t="s">
        <v>1139</v>
      </c>
      <c r="B371" s="8">
        <v>44888</v>
      </c>
      <c r="C371">
        <v>23</v>
      </c>
      <c r="D371" t="s">
        <v>2552</v>
      </c>
      <c r="E371" t="s">
        <v>1140</v>
      </c>
      <c r="F371" t="s">
        <v>1141</v>
      </c>
      <c r="G371" t="s">
        <v>37</v>
      </c>
      <c r="H371" t="s">
        <v>15</v>
      </c>
      <c r="I371">
        <v>4000</v>
      </c>
      <c r="J371">
        <v>2</v>
      </c>
      <c r="K371">
        <v>8000</v>
      </c>
      <c r="L371" t="s">
        <v>6</v>
      </c>
      <c r="M371" t="b">
        <v>0</v>
      </c>
      <c r="N371" t="b">
        <v>0</v>
      </c>
    </row>
    <row r="372" spans="1:14" x14ac:dyDescent="0.35">
      <c r="A372" t="s">
        <v>1142</v>
      </c>
      <c r="B372" s="8">
        <v>44888</v>
      </c>
      <c r="C372">
        <v>23</v>
      </c>
      <c r="D372" t="s">
        <v>2552</v>
      </c>
      <c r="E372" t="s">
        <v>1143</v>
      </c>
      <c r="F372" t="s">
        <v>1144</v>
      </c>
      <c r="G372" t="s">
        <v>14</v>
      </c>
      <c r="H372" t="s">
        <v>7</v>
      </c>
      <c r="I372">
        <v>1500</v>
      </c>
      <c r="J372">
        <v>3</v>
      </c>
      <c r="K372">
        <v>4500</v>
      </c>
      <c r="L372" t="s">
        <v>9</v>
      </c>
      <c r="M372" t="b">
        <v>0</v>
      </c>
      <c r="N372" t="b">
        <v>0</v>
      </c>
    </row>
    <row r="373" spans="1:14" x14ac:dyDescent="0.35">
      <c r="A373" t="s">
        <v>1145</v>
      </c>
      <c r="B373" s="8">
        <v>44889</v>
      </c>
      <c r="C373">
        <v>24</v>
      </c>
      <c r="D373" t="s">
        <v>2552</v>
      </c>
      <c r="E373" t="s">
        <v>1146</v>
      </c>
      <c r="F373" t="s">
        <v>1147</v>
      </c>
      <c r="G373" t="s">
        <v>8</v>
      </c>
      <c r="H373" t="s">
        <v>16</v>
      </c>
      <c r="I373">
        <v>210</v>
      </c>
      <c r="J373">
        <v>7</v>
      </c>
      <c r="K373">
        <v>1470</v>
      </c>
      <c r="L373" t="s">
        <v>6</v>
      </c>
      <c r="M373" t="b">
        <v>0</v>
      </c>
      <c r="N373" t="b">
        <v>0</v>
      </c>
    </row>
    <row r="374" spans="1:14" x14ac:dyDescent="0.35">
      <c r="A374" t="s">
        <v>1148</v>
      </c>
      <c r="B374" s="8">
        <v>44889</v>
      </c>
      <c r="C374">
        <v>24</v>
      </c>
      <c r="D374" t="s">
        <v>2552</v>
      </c>
      <c r="E374" t="s">
        <v>1149</v>
      </c>
      <c r="F374" t="s">
        <v>1150</v>
      </c>
      <c r="G374" t="s">
        <v>11</v>
      </c>
      <c r="H374" t="s">
        <v>13</v>
      </c>
      <c r="I374">
        <v>4000</v>
      </c>
      <c r="J374">
        <v>6</v>
      </c>
      <c r="K374">
        <v>24000</v>
      </c>
      <c r="L374" t="s">
        <v>9</v>
      </c>
      <c r="M374" t="b">
        <v>0</v>
      </c>
      <c r="N374" t="b">
        <v>0</v>
      </c>
    </row>
    <row r="375" spans="1:14" x14ac:dyDescent="0.35">
      <c r="A375" t="s">
        <v>1151</v>
      </c>
      <c r="B375" s="8">
        <v>44889</v>
      </c>
      <c r="C375">
        <v>24</v>
      </c>
      <c r="D375" t="s">
        <v>2552</v>
      </c>
      <c r="E375" t="s">
        <v>1152</v>
      </c>
      <c r="F375" t="s">
        <v>1153</v>
      </c>
      <c r="G375" t="s">
        <v>37</v>
      </c>
      <c r="H375" t="s">
        <v>17</v>
      </c>
      <c r="I375">
        <v>3200</v>
      </c>
      <c r="J375">
        <v>1</v>
      </c>
      <c r="K375">
        <v>3200</v>
      </c>
      <c r="L375" t="s">
        <v>6</v>
      </c>
      <c r="M375" t="b">
        <v>0</v>
      </c>
      <c r="N375" t="b">
        <v>0</v>
      </c>
    </row>
    <row r="376" spans="1:14" x14ac:dyDescent="0.35">
      <c r="A376" t="s">
        <v>1154</v>
      </c>
      <c r="B376" s="8">
        <v>44889</v>
      </c>
      <c r="C376">
        <v>24</v>
      </c>
      <c r="D376" t="s">
        <v>2552</v>
      </c>
      <c r="E376" t="s">
        <v>1155</v>
      </c>
      <c r="F376" t="s">
        <v>1156</v>
      </c>
      <c r="G376" t="s">
        <v>14</v>
      </c>
      <c r="H376" t="s">
        <v>18</v>
      </c>
      <c r="I376">
        <v>2900</v>
      </c>
      <c r="J376">
        <v>3</v>
      </c>
      <c r="K376">
        <v>8700</v>
      </c>
      <c r="L376" t="s">
        <v>9</v>
      </c>
      <c r="M376" t="b">
        <v>0</v>
      </c>
      <c r="N376" t="b">
        <v>0</v>
      </c>
    </row>
    <row r="377" spans="1:14" x14ac:dyDescent="0.35">
      <c r="A377" t="s">
        <v>1157</v>
      </c>
      <c r="B377" s="8">
        <v>44889</v>
      </c>
      <c r="C377">
        <v>24</v>
      </c>
      <c r="D377" t="s">
        <v>2552</v>
      </c>
      <c r="E377" t="s">
        <v>1158</v>
      </c>
      <c r="F377" t="s">
        <v>1159</v>
      </c>
      <c r="G377" t="s">
        <v>8</v>
      </c>
      <c r="H377" t="s">
        <v>10</v>
      </c>
      <c r="I377">
        <v>190</v>
      </c>
      <c r="J377">
        <v>4</v>
      </c>
      <c r="K377">
        <v>760</v>
      </c>
      <c r="L377" t="s">
        <v>6</v>
      </c>
      <c r="M377" t="b">
        <v>0</v>
      </c>
      <c r="N377" t="b">
        <v>0</v>
      </c>
    </row>
    <row r="378" spans="1:14" x14ac:dyDescent="0.35">
      <c r="A378" t="s">
        <v>1160</v>
      </c>
      <c r="B378" s="8">
        <v>44889</v>
      </c>
      <c r="C378">
        <v>24</v>
      </c>
      <c r="D378" t="s">
        <v>2552</v>
      </c>
      <c r="E378" t="s">
        <v>1161</v>
      </c>
      <c r="F378" t="s">
        <v>1162</v>
      </c>
      <c r="G378" t="s">
        <v>11</v>
      </c>
      <c r="H378" t="s">
        <v>15</v>
      </c>
      <c r="I378">
        <v>4000</v>
      </c>
      <c r="J378">
        <v>2</v>
      </c>
      <c r="K378">
        <v>8000</v>
      </c>
      <c r="L378" t="s">
        <v>9</v>
      </c>
      <c r="M378" t="b">
        <v>0</v>
      </c>
      <c r="N378" t="b">
        <v>0</v>
      </c>
    </row>
    <row r="379" spans="1:14" x14ac:dyDescent="0.35">
      <c r="A379" t="s">
        <v>1163</v>
      </c>
      <c r="B379" s="8">
        <v>44889</v>
      </c>
      <c r="C379">
        <v>24</v>
      </c>
      <c r="D379" t="s">
        <v>2552</v>
      </c>
      <c r="E379" t="s">
        <v>1164</v>
      </c>
      <c r="F379" t="s">
        <v>1165</v>
      </c>
      <c r="G379" t="s">
        <v>37</v>
      </c>
      <c r="H379" t="s">
        <v>7</v>
      </c>
      <c r="I379">
        <v>1500</v>
      </c>
      <c r="J379">
        <v>3</v>
      </c>
      <c r="K379">
        <v>4500</v>
      </c>
      <c r="L379" t="s">
        <v>6</v>
      </c>
      <c r="M379" t="b">
        <v>0</v>
      </c>
      <c r="N379" t="b">
        <v>0</v>
      </c>
    </row>
    <row r="380" spans="1:14" x14ac:dyDescent="0.35">
      <c r="A380" t="s">
        <v>1166</v>
      </c>
      <c r="B380" s="8">
        <v>44890</v>
      </c>
      <c r="C380">
        <v>25</v>
      </c>
      <c r="D380" t="s">
        <v>2552</v>
      </c>
      <c r="E380" t="s">
        <v>1167</v>
      </c>
      <c r="F380" t="s">
        <v>1168</v>
      </c>
      <c r="G380" t="s">
        <v>14</v>
      </c>
      <c r="H380" t="s">
        <v>16</v>
      </c>
      <c r="I380">
        <v>210</v>
      </c>
      <c r="J380">
        <v>4</v>
      </c>
      <c r="K380">
        <v>840</v>
      </c>
      <c r="L380" t="s">
        <v>9</v>
      </c>
      <c r="M380" t="b">
        <v>0</v>
      </c>
      <c r="N380" t="b">
        <v>0</v>
      </c>
    </row>
    <row r="381" spans="1:14" x14ac:dyDescent="0.35">
      <c r="A381" t="s">
        <v>1169</v>
      </c>
      <c r="B381" s="8">
        <v>44890</v>
      </c>
      <c r="C381">
        <v>25</v>
      </c>
      <c r="D381" t="s">
        <v>2552</v>
      </c>
      <c r="E381" t="s">
        <v>1170</v>
      </c>
      <c r="F381" t="s">
        <v>1171</v>
      </c>
      <c r="G381" t="s">
        <v>8</v>
      </c>
      <c r="H381" t="s">
        <v>13</v>
      </c>
      <c r="I381">
        <v>4000</v>
      </c>
      <c r="J381">
        <v>5</v>
      </c>
      <c r="K381">
        <v>20000</v>
      </c>
      <c r="L381" t="s">
        <v>6</v>
      </c>
      <c r="M381" t="b">
        <v>0</v>
      </c>
      <c r="N381" t="b">
        <v>0</v>
      </c>
    </row>
    <row r="382" spans="1:14" x14ac:dyDescent="0.35">
      <c r="A382" t="s">
        <v>1172</v>
      </c>
      <c r="B382" s="8">
        <v>44890</v>
      </c>
      <c r="C382">
        <v>25</v>
      </c>
      <c r="D382" t="s">
        <v>2552</v>
      </c>
      <c r="E382" t="s">
        <v>1173</v>
      </c>
      <c r="F382" t="s">
        <v>1174</v>
      </c>
      <c r="G382" t="s">
        <v>11</v>
      </c>
      <c r="H382" t="s">
        <v>17</v>
      </c>
      <c r="I382">
        <v>3200</v>
      </c>
      <c r="J382">
        <v>6</v>
      </c>
      <c r="K382">
        <v>19200</v>
      </c>
      <c r="L382" t="s">
        <v>9</v>
      </c>
      <c r="M382" t="b">
        <v>0</v>
      </c>
      <c r="N382" t="b">
        <v>0</v>
      </c>
    </row>
    <row r="383" spans="1:14" x14ac:dyDescent="0.35">
      <c r="A383" t="s">
        <v>1175</v>
      </c>
      <c r="B383" s="8">
        <v>44890</v>
      </c>
      <c r="C383">
        <v>25</v>
      </c>
      <c r="D383" t="s">
        <v>2552</v>
      </c>
      <c r="E383" t="s">
        <v>1176</v>
      </c>
      <c r="F383" t="s">
        <v>1177</v>
      </c>
      <c r="G383" t="s">
        <v>37</v>
      </c>
      <c r="H383" t="s">
        <v>18</v>
      </c>
      <c r="I383">
        <v>2900</v>
      </c>
      <c r="J383">
        <v>5</v>
      </c>
      <c r="K383">
        <v>14500</v>
      </c>
      <c r="L383" t="s">
        <v>6</v>
      </c>
      <c r="M383" t="b">
        <v>0</v>
      </c>
      <c r="N383" t="b">
        <v>0</v>
      </c>
    </row>
    <row r="384" spans="1:14" x14ac:dyDescent="0.35">
      <c r="A384" t="s">
        <v>1178</v>
      </c>
      <c r="B384" s="8">
        <v>44890</v>
      </c>
      <c r="C384">
        <v>25</v>
      </c>
      <c r="D384" t="s">
        <v>2552</v>
      </c>
      <c r="E384" t="s">
        <v>1179</v>
      </c>
      <c r="F384" t="s">
        <v>1180</v>
      </c>
      <c r="G384" t="s">
        <v>14</v>
      </c>
      <c r="H384" t="s">
        <v>10</v>
      </c>
      <c r="I384">
        <v>190</v>
      </c>
      <c r="J384">
        <v>4</v>
      </c>
      <c r="K384">
        <v>760</v>
      </c>
      <c r="L384" t="s">
        <v>9</v>
      </c>
      <c r="M384" t="b">
        <v>0</v>
      </c>
      <c r="N384" t="b">
        <v>0</v>
      </c>
    </row>
    <row r="385" spans="1:14" x14ac:dyDescent="0.35">
      <c r="A385" t="s">
        <v>1181</v>
      </c>
      <c r="B385" s="8">
        <v>44890</v>
      </c>
      <c r="C385">
        <v>25</v>
      </c>
      <c r="D385" t="s">
        <v>2552</v>
      </c>
      <c r="E385" t="s">
        <v>1182</v>
      </c>
      <c r="F385" t="s">
        <v>1183</v>
      </c>
      <c r="G385" t="s">
        <v>8</v>
      </c>
      <c r="H385" t="s">
        <v>15</v>
      </c>
      <c r="I385">
        <v>4000</v>
      </c>
      <c r="J385">
        <v>10</v>
      </c>
      <c r="K385">
        <v>40000</v>
      </c>
      <c r="L385" t="s">
        <v>6</v>
      </c>
      <c r="M385" t="b">
        <v>0</v>
      </c>
      <c r="N385" t="b">
        <v>0</v>
      </c>
    </row>
    <row r="386" spans="1:14" x14ac:dyDescent="0.35">
      <c r="A386" t="s">
        <v>1184</v>
      </c>
      <c r="B386" s="8">
        <v>44890</v>
      </c>
      <c r="C386">
        <v>25</v>
      </c>
      <c r="D386" t="s">
        <v>2552</v>
      </c>
      <c r="E386" t="s">
        <v>1185</v>
      </c>
      <c r="F386" t="s">
        <v>1186</v>
      </c>
      <c r="G386" t="s">
        <v>11</v>
      </c>
      <c r="H386" t="s">
        <v>7</v>
      </c>
      <c r="I386">
        <v>1500</v>
      </c>
      <c r="J386">
        <v>3</v>
      </c>
      <c r="K386">
        <v>4500</v>
      </c>
      <c r="L386" t="s">
        <v>9</v>
      </c>
      <c r="M386" t="b">
        <v>0</v>
      </c>
      <c r="N386" t="b">
        <v>0</v>
      </c>
    </row>
    <row r="387" spans="1:14" x14ac:dyDescent="0.35">
      <c r="A387" t="s">
        <v>1187</v>
      </c>
      <c r="B387" s="8">
        <v>44891</v>
      </c>
      <c r="C387">
        <v>26</v>
      </c>
      <c r="D387" t="s">
        <v>2552</v>
      </c>
      <c r="E387" t="s">
        <v>1188</v>
      </c>
      <c r="F387" t="s">
        <v>1189</v>
      </c>
      <c r="G387" t="s">
        <v>37</v>
      </c>
      <c r="H387" t="s">
        <v>16</v>
      </c>
      <c r="I387">
        <v>210</v>
      </c>
      <c r="J387">
        <v>4</v>
      </c>
      <c r="K387">
        <v>840</v>
      </c>
      <c r="L387" t="s">
        <v>6</v>
      </c>
      <c r="M387" t="b">
        <v>0</v>
      </c>
      <c r="N387" t="b">
        <v>0</v>
      </c>
    </row>
    <row r="388" spans="1:14" x14ac:dyDescent="0.35">
      <c r="A388" t="s">
        <v>1190</v>
      </c>
      <c r="B388" s="8">
        <v>44891</v>
      </c>
      <c r="C388">
        <v>26</v>
      </c>
      <c r="D388" t="s">
        <v>2552</v>
      </c>
      <c r="E388" t="s">
        <v>1191</v>
      </c>
      <c r="F388" t="s">
        <v>1192</v>
      </c>
      <c r="G388" t="s">
        <v>14</v>
      </c>
      <c r="H388" t="s">
        <v>13</v>
      </c>
      <c r="I388">
        <v>4000</v>
      </c>
      <c r="J388">
        <v>5</v>
      </c>
      <c r="K388">
        <v>20000</v>
      </c>
      <c r="L388" t="s">
        <v>9</v>
      </c>
      <c r="M388" t="b">
        <v>0</v>
      </c>
      <c r="N388" t="b">
        <v>0</v>
      </c>
    </row>
    <row r="389" spans="1:14" x14ac:dyDescent="0.35">
      <c r="A389" t="s">
        <v>1193</v>
      </c>
      <c r="B389" s="8">
        <v>44891</v>
      </c>
      <c r="C389">
        <v>26</v>
      </c>
      <c r="D389" t="s">
        <v>2552</v>
      </c>
      <c r="E389" t="s">
        <v>1194</v>
      </c>
      <c r="F389" t="s">
        <v>1195</v>
      </c>
      <c r="G389" t="s">
        <v>8</v>
      </c>
      <c r="H389" t="s">
        <v>17</v>
      </c>
      <c r="I389">
        <v>3200</v>
      </c>
      <c r="J389">
        <v>6</v>
      </c>
      <c r="K389">
        <v>19200</v>
      </c>
      <c r="L389" t="s">
        <v>6</v>
      </c>
      <c r="M389" t="b">
        <v>0</v>
      </c>
      <c r="N389" t="b">
        <v>0</v>
      </c>
    </row>
    <row r="390" spans="1:14" x14ac:dyDescent="0.35">
      <c r="A390" t="s">
        <v>1196</v>
      </c>
      <c r="B390" s="8">
        <v>44891</v>
      </c>
      <c r="C390">
        <v>26</v>
      </c>
      <c r="D390" t="s">
        <v>2552</v>
      </c>
      <c r="E390" t="s">
        <v>1197</v>
      </c>
      <c r="F390" t="s">
        <v>1198</v>
      </c>
      <c r="G390" t="s">
        <v>11</v>
      </c>
      <c r="H390" t="s">
        <v>18</v>
      </c>
      <c r="I390">
        <v>2900</v>
      </c>
      <c r="J390">
        <v>5</v>
      </c>
      <c r="K390">
        <v>14500</v>
      </c>
      <c r="L390" t="s">
        <v>9</v>
      </c>
      <c r="M390" t="b">
        <v>0</v>
      </c>
      <c r="N390" t="b">
        <v>0</v>
      </c>
    </row>
    <row r="391" spans="1:14" x14ac:dyDescent="0.35">
      <c r="A391" t="s">
        <v>1199</v>
      </c>
      <c r="B391" s="8">
        <v>44891</v>
      </c>
      <c r="C391">
        <v>26</v>
      </c>
      <c r="D391" t="s">
        <v>2552</v>
      </c>
      <c r="E391" t="s">
        <v>1200</v>
      </c>
      <c r="F391" t="s">
        <v>1201</v>
      </c>
      <c r="G391" t="s">
        <v>37</v>
      </c>
      <c r="H391" t="s">
        <v>10</v>
      </c>
      <c r="I391">
        <v>190</v>
      </c>
      <c r="J391">
        <v>6</v>
      </c>
      <c r="K391">
        <v>1140</v>
      </c>
      <c r="L391" t="s">
        <v>6</v>
      </c>
      <c r="M391" t="b">
        <v>0</v>
      </c>
      <c r="N391" t="b">
        <v>0</v>
      </c>
    </row>
    <row r="392" spans="1:14" x14ac:dyDescent="0.35">
      <c r="A392" t="s">
        <v>1202</v>
      </c>
      <c r="B392" s="8">
        <v>44891</v>
      </c>
      <c r="C392">
        <v>26</v>
      </c>
      <c r="D392" t="s">
        <v>2552</v>
      </c>
      <c r="E392" t="s">
        <v>1203</v>
      </c>
      <c r="F392" t="s">
        <v>1204</v>
      </c>
      <c r="G392" t="s">
        <v>14</v>
      </c>
      <c r="H392" t="s">
        <v>15</v>
      </c>
      <c r="I392">
        <v>4000</v>
      </c>
      <c r="J392">
        <v>5</v>
      </c>
      <c r="K392">
        <v>20000</v>
      </c>
      <c r="L392" t="s">
        <v>9</v>
      </c>
      <c r="M392" t="b">
        <v>0</v>
      </c>
      <c r="N392" t="b">
        <v>0</v>
      </c>
    </row>
    <row r="393" spans="1:14" x14ac:dyDescent="0.35">
      <c r="A393" t="s">
        <v>1205</v>
      </c>
      <c r="B393" s="8">
        <v>44891</v>
      </c>
      <c r="C393">
        <v>26</v>
      </c>
      <c r="D393" t="s">
        <v>2552</v>
      </c>
      <c r="E393" t="s">
        <v>1206</v>
      </c>
      <c r="F393" t="s">
        <v>1207</v>
      </c>
      <c r="G393" t="s">
        <v>8</v>
      </c>
      <c r="H393" t="s">
        <v>7</v>
      </c>
      <c r="I393">
        <v>1500</v>
      </c>
      <c r="J393">
        <v>6</v>
      </c>
      <c r="K393">
        <v>9000</v>
      </c>
      <c r="L393" t="s">
        <v>6</v>
      </c>
      <c r="M393" t="b">
        <v>0</v>
      </c>
      <c r="N393" t="b">
        <v>0</v>
      </c>
    </row>
    <row r="394" spans="1:14" x14ac:dyDescent="0.35">
      <c r="A394" t="s">
        <v>1208</v>
      </c>
      <c r="B394" s="8">
        <v>44892</v>
      </c>
      <c r="C394">
        <v>27</v>
      </c>
      <c r="D394" t="s">
        <v>2552</v>
      </c>
      <c r="E394" t="s">
        <v>1209</v>
      </c>
      <c r="F394" t="s">
        <v>1210</v>
      </c>
      <c r="G394" t="s">
        <v>11</v>
      </c>
      <c r="H394" t="s">
        <v>16</v>
      </c>
      <c r="I394">
        <v>210</v>
      </c>
      <c r="J394">
        <v>2</v>
      </c>
      <c r="K394">
        <v>420</v>
      </c>
      <c r="L394" t="s">
        <v>9</v>
      </c>
      <c r="M394" t="b">
        <v>0</v>
      </c>
      <c r="N394" t="b">
        <v>0</v>
      </c>
    </row>
    <row r="395" spans="1:14" x14ac:dyDescent="0.35">
      <c r="A395" t="s">
        <v>1211</v>
      </c>
      <c r="B395" s="8">
        <v>44892</v>
      </c>
      <c r="C395">
        <v>27</v>
      </c>
      <c r="D395" t="s">
        <v>2552</v>
      </c>
      <c r="E395" t="s">
        <v>1212</v>
      </c>
      <c r="F395" t="s">
        <v>1213</v>
      </c>
      <c r="G395" t="s">
        <v>37</v>
      </c>
      <c r="H395" t="s">
        <v>13</v>
      </c>
      <c r="I395">
        <v>4000</v>
      </c>
      <c r="J395">
        <v>3</v>
      </c>
      <c r="K395">
        <v>12000</v>
      </c>
      <c r="L395" t="s">
        <v>6</v>
      </c>
      <c r="M395" t="b">
        <v>0</v>
      </c>
      <c r="N395" t="b">
        <v>0</v>
      </c>
    </row>
    <row r="396" spans="1:14" x14ac:dyDescent="0.35">
      <c r="A396" t="s">
        <v>1214</v>
      </c>
      <c r="B396" s="8">
        <v>44892</v>
      </c>
      <c r="C396">
        <v>27</v>
      </c>
      <c r="D396" t="s">
        <v>2552</v>
      </c>
      <c r="E396" t="s">
        <v>1215</v>
      </c>
      <c r="F396" t="s">
        <v>1216</v>
      </c>
      <c r="G396" t="s">
        <v>14</v>
      </c>
      <c r="H396" t="s">
        <v>17</v>
      </c>
      <c r="I396">
        <v>3200</v>
      </c>
      <c r="J396">
        <v>5</v>
      </c>
      <c r="K396">
        <v>16000</v>
      </c>
      <c r="L396" t="s">
        <v>9</v>
      </c>
      <c r="M396" t="b">
        <v>0</v>
      </c>
      <c r="N396" t="b">
        <v>0</v>
      </c>
    </row>
    <row r="397" spans="1:14" x14ac:dyDescent="0.35">
      <c r="A397" t="s">
        <v>1217</v>
      </c>
      <c r="B397" s="8">
        <v>44892</v>
      </c>
      <c r="C397">
        <v>27</v>
      </c>
      <c r="D397" t="s">
        <v>2552</v>
      </c>
      <c r="E397" t="s">
        <v>1218</v>
      </c>
      <c r="F397" t="s">
        <v>1219</v>
      </c>
      <c r="G397" t="s">
        <v>8</v>
      </c>
      <c r="H397" t="s">
        <v>18</v>
      </c>
      <c r="I397">
        <v>2900</v>
      </c>
      <c r="J397">
        <v>3</v>
      </c>
      <c r="K397">
        <v>8700</v>
      </c>
      <c r="L397" t="s">
        <v>6</v>
      </c>
      <c r="M397" t="b">
        <v>0</v>
      </c>
      <c r="N397" t="b">
        <v>0</v>
      </c>
    </row>
    <row r="398" spans="1:14" x14ac:dyDescent="0.35">
      <c r="A398" t="s">
        <v>1220</v>
      </c>
      <c r="B398" s="8">
        <v>44892</v>
      </c>
      <c r="C398">
        <v>27</v>
      </c>
      <c r="D398" t="s">
        <v>2552</v>
      </c>
      <c r="E398" t="s">
        <v>1221</v>
      </c>
      <c r="F398" t="s">
        <v>1222</v>
      </c>
      <c r="G398" t="s">
        <v>11</v>
      </c>
      <c r="H398" t="s">
        <v>10</v>
      </c>
      <c r="I398">
        <v>190</v>
      </c>
      <c r="J398">
        <v>1</v>
      </c>
      <c r="K398">
        <v>190</v>
      </c>
      <c r="L398" t="s">
        <v>9</v>
      </c>
      <c r="M398" t="b">
        <v>0</v>
      </c>
      <c r="N398" t="b">
        <v>0</v>
      </c>
    </row>
    <row r="399" spans="1:14" x14ac:dyDescent="0.35">
      <c r="A399" t="s">
        <v>1223</v>
      </c>
      <c r="B399" s="8">
        <v>44892</v>
      </c>
      <c r="C399">
        <v>27</v>
      </c>
      <c r="D399" t="s">
        <v>2552</v>
      </c>
      <c r="E399" t="s">
        <v>1224</v>
      </c>
      <c r="F399" t="s">
        <v>1225</v>
      </c>
      <c r="G399" t="s">
        <v>37</v>
      </c>
      <c r="H399" t="s">
        <v>15</v>
      </c>
      <c r="I399">
        <v>4000</v>
      </c>
      <c r="J399">
        <v>2</v>
      </c>
      <c r="K399">
        <v>8000</v>
      </c>
      <c r="L399" t="s">
        <v>6</v>
      </c>
      <c r="M399" t="b">
        <v>0</v>
      </c>
      <c r="N399" t="b">
        <v>0</v>
      </c>
    </row>
    <row r="400" spans="1:14" x14ac:dyDescent="0.35">
      <c r="A400" t="s">
        <v>1226</v>
      </c>
      <c r="B400" s="8">
        <v>44892</v>
      </c>
      <c r="C400">
        <v>27</v>
      </c>
      <c r="D400" t="s">
        <v>2552</v>
      </c>
      <c r="E400" t="s">
        <v>1227</v>
      </c>
      <c r="F400" t="s">
        <v>1228</v>
      </c>
      <c r="G400" t="s">
        <v>14</v>
      </c>
      <c r="H400" t="s">
        <v>7</v>
      </c>
      <c r="I400">
        <v>1500</v>
      </c>
      <c r="J400">
        <v>3</v>
      </c>
      <c r="K400">
        <v>4500</v>
      </c>
      <c r="L400" t="s">
        <v>9</v>
      </c>
      <c r="M400" t="b">
        <v>0</v>
      </c>
      <c r="N400" t="b">
        <v>0</v>
      </c>
    </row>
    <row r="401" spans="1:14" x14ac:dyDescent="0.35">
      <c r="A401" t="s">
        <v>1229</v>
      </c>
      <c r="B401" s="8">
        <v>44893</v>
      </c>
      <c r="C401">
        <v>28</v>
      </c>
      <c r="D401" t="s">
        <v>2552</v>
      </c>
      <c r="E401" t="s">
        <v>1230</v>
      </c>
      <c r="F401" t="s">
        <v>1231</v>
      </c>
      <c r="G401" t="s">
        <v>8</v>
      </c>
      <c r="H401" t="s">
        <v>16</v>
      </c>
      <c r="I401">
        <v>210</v>
      </c>
      <c r="J401">
        <v>7</v>
      </c>
      <c r="K401">
        <v>1470</v>
      </c>
      <c r="L401" t="s">
        <v>6</v>
      </c>
      <c r="M401" t="b">
        <v>0</v>
      </c>
      <c r="N401" t="b">
        <v>0</v>
      </c>
    </row>
    <row r="402" spans="1:14" x14ac:dyDescent="0.35">
      <c r="A402" t="s">
        <v>1232</v>
      </c>
      <c r="B402" s="8">
        <v>44893</v>
      </c>
      <c r="C402">
        <v>28</v>
      </c>
      <c r="D402" t="s">
        <v>2552</v>
      </c>
      <c r="E402" t="s">
        <v>1233</v>
      </c>
      <c r="F402" t="s">
        <v>1234</v>
      </c>
      <c r="G402" t="s">
        <v>11</v>
      </c>
      <c r="H402" t="s">
        <v>13</v>
      </c>
      <c r="I402">
        <v>4000</v>
      </c>
      <c r="J402">
        <v>6</v>
      </c>
      <c r="K402">
        <v>24000</v>
      </c>
      <c r="L402" t="s">
        <v>9</v>
      </c>
      <c r="M402" t="b">
        <v>0</v>
      </c>
      <c r="N402" t="b">
        <v>0</v>
      </c>
    </row>
    <row r="403" spans="1:14" x14ac:dyDescent="0.35">
      <c r="A403" t="s">
        <v>1235</v>
      </c>
      <c r="B403" s="8">
        <v>44893</v>
      </c>
      <c r="C403">
        <v>28</v>
      </c>
      <c r="D403" t="s">
        <v>2552</v>
      </c>
      <c r="E403" t="s">
        <v>1236</v>
      </c>
      <c r="F403" t="s">
        <v>1237</v>
      </c>
      <c r="G403" t="s">
        <v>37</v>
      </c>
      <c r="H403" t="s">
        <v>17</v>
      </c>
      <c r="I403">
        <v>3200</v>
      </c>
      <c r="J403">
        <v>1</v>
      </c>
      <c r="K403">
        <v>3200</v>
      </c>
      <c r="L403" t="s">
        <v>6</v>
      </c>
      <c r="M403" t="b">
        <v>0</v>
      </c>
      <c r="N403" t="b">
        <v>0</v>
      </c>
    </row>
    <row r="404" spans="1:14" x14ac:dyDescent="0.35">
      <c r="A404" t="s">
        <v>1238</v>
      </c>
      <c r="B404" s="8">
        <v>44893</v>
      </c>
      <c r="C404">
        <v>28</v>
      </c>
      <c r="D404" t="s">
        <v>2552</v>
      </c>
      <c r="E404" t="s">
        <v>1239</v>
      </c>
      <c r="F404" t="s">
        <v>1240</v>
      </c>
      <c r="G404" t="s">
        <v>14</v>
      </c>
      <c r="H404" t="s">
        <v>18</v>
      </c>
      <c r="I404">
        <v>2900</v>
      </c>
      <c r="J404">
        <v>3</v>
      </c>
      <c r="K404">
        <v>8700</v>
      </c>
      <c r="L404" t="s">
        <v>9</v>
      </c>
      <c r="M404" t="b">
        <v>0</v>
      </c>
      <c r="N404" t="b">
        <v>0</v>
      </c>
    </row>
    <row r="405" spans="1:14" x14ac:dyDescent="0.35">
      <c r="A405" t="s">
        <v>1241</v>
      </c>
      <c r="B405" s="8">
        <v>44893</v>
      </c>
      <c r="C405">
        <v>28</v>
      </c>
      <c r="D405" t="s">
        <v>2552</v>
      </c>
      <c r="E405" t="s">
        <v>1242</v>
      </c>
      <c r="F405" t="s">
        <v>1243</v>
      </c>
      <c r="G405" t="s">
        <v>8</v>
      </c>
      <c r="H405" t="s">
        <v>10</v>
      </c>
      <c r="I405">
        <v>190</v>
      </c>
      <c r="J405">
        <v>4</v>
      </c>
      <c r="K405">
        <v>760</v>
      </c>
      <c r="L405" t="s">
        <v>6</v>
      </c>
      <c r="M405" t="b">
        <v>0</v>
      </c>
      <c r="N405" t="b">
        <v>0</v>
      </c>
    </row>
    <row r="406" spans="1:14" x14ac:dyDescent="0.35">
      <c r="A406" t="s">
        <v>1244</v>
      </c>
      <c r="B406" s="8">
        <v>44893</v>
      </c>
      <c r="C406">
        <v>28</v>
      </c>
      <c r="D406" t="s">
        <v>2552</v>
      </c>
      <c r="E406" t="s">
        <v>1245</v>
      </c>
      <c r="F406" t="s">
        <v>1246</v>
      </c>
      <c r="G406" t="s">
        <v>11</v>
      </c>
      <c r="H406" t="s">
        <v>15</v>
      </c>
      <c r="I406">
        <v>4000</v>
      </c>
      <c r="J406">
        <v>2</v>
      </c>
      <c r="K406">
        <v>8000</v>
      </c>
      <c r="L406" t="s">
        <v>9</v>
      </c>
      <c r="M406" t="b">
        <v>0</v>
      </c>
      <c r="N406" t="b">
        <v>0</v>
      </c>
    </row>
    <row r="407" spans="1:14" x14ac:dyDescent="0.35">
      <c r="A407" t="s">
        <v>1247</v>
      </c>
      <c r="B407" s="8">
        <v>44893</v>
      </c>
      <c r="C407">
        <v>28</v>
      </c>
      <c r="D407" t="s">
        <v>2552</v>
      </c>
      <c r="E407" t="s">
        <v>1248</v>
      </c>
      <c r="F407" t="s">
        <v>1249</v>
      </c>
      <c r="G407" t="s">
        <v>37</v>
      </c>
      <c r="H407" t="s">
        <v>7</v>
      </c>
      <c r="I407">
        <v>1500</v>
      </c>
      <c r="J407">
        <v>3</v>
      </c>
      <c r="K407">
        <v>4500</v>
      </c>
      <c r="L407" t="s">
        <v>6</v>
      </c>
      <c r="M407" t="b">
        <v>0</v>
      </c>
      <c r="N407" t="b">
        <v>0</v>
      </c>
    </row>
    <row r="408" spans="1:14" x14ac:dyDescent="0.35">
      <c r="A408" t="s">
        <v>1250</v>
      </c>
      <c r="B408" s="8">
        <v>44894</v>
      </c>
      <c r="C408">
        <v>29</v>
      </c>
      <c r="D408" t="s">
        <v>2552</v>
      </c>
      <c r="E408" t="s">
        <v>1251</v>
      </c>
      <c r="F408" t="s">
        <v>1252</v>
      </c>
      <c r="G408" t="s">
        <v>14</v>
      </c>
      <c r="H408" t="s">
        <v>16</v>
      </c>
      <c r="I408">
        <v>210</v>
      </c>
      <c r="J408">
        <v>4</v>
      </c>
      <c r="K408">
        <v>840</v>
      </c>
      <c r="L408" t="s">
        <v>9</v>
      </c>
      <c r="M408" t="b">
        <v>0</v>
      </c>
      <c r="N408" t="b">
        <v>0</v>
      </c>
    </row>
    <row r="409" spans="1:14" x14ac:dyDescent="0.35">
      <c r="A409" t="s">
        <v>1253</v>
      </c>
      <c r="B409" s="8">
        <v>44894</v>
      </c>
      <c r="C409">
        <v>29</v>
      </c>
      <c r="D409" t="s">
        <v>2552</v>
      </c>
      <c r="E409" t="s">
        <v>1254</v>
      </c>
      <c r="F409" t="s">
        <v>1255</v>
      </c>
      <c r="G409" t="s">
        <v>8</v>
      </c>
      <c r="H409" t="s">
        <v>13</v>
      </c>
      <c r="I409">
        <v>4000</v>
      </c>
      <c r="J409">
        <v>5</v>
      </c>
      <c r="K409">
        <v>20000</v>
      </c>
      <c r="L409" t="s">
        <v>6</v>
      </c>
      <c r="M409" t="b">
        <v>0</v>
      </c>
      <c r="N409" t="b">
        <v>0</v>
      </c>
    </row>
    <row r="410" spans="1:14" x14ac:dyDescent="0.35">
      <c r="A410" t="s">
        <v>1256</v>
      </c>
      <c r="B410" s="8">
        <v>44894</v>
      </c>
      <c r="C410">
        <v>29</v>
      </c>
      <c r="D410" t="s">
        <v>2552</v>
      </c>
      <c r="E410" t="s">
        <v>1257</v>
      </c>
      <c r="F410" t="s">
        <v>1258</v>
      </c>
      <c r="G410" t="s">
        <v>11</v>
      </c>
      <c r="H410" t="s">
        <v>17</v>
      </c>
      <c r="I410">
        <v>3200</v>
      </c>
      <c r="J410">
        <v>6</v>
      </c>
      <c r="K410">
        <v>19200</v>
      </c>
      <c r="L410" t="s">
        <v>9</v>
      </c>
      <c r="M410" t="b">
        <v>0</v>
      </c>
      <c r="N410" t="b">
        <v>0</v>
      </c>
    </row>
    <row r="411" spans="1:14" x14ac:dyDescent="0.35">
      <c r="A411" t="s">
        <v>1259</v>
      </c>
      <c r="B411" s="8">
        <v>44894</v>
      </c>
      <c r="C411">
        <v>29</v>
      </c>
      <c r="D411" t="s">
        <v>2552</v>
      </c>
      <c r="E411" t="s">
        <v>1260</v>
      </c>
      <c r="F411" t="s">
        <v>1261</v>
      </c>
      <c r="G411" t="s">
        <v>37</v>
      </c>
      <c r="H411" t="s">
        <v>18</v>
      </c>
      <c r="I411">
        <v>2900</v>
      </c>
      <c r="J411">
        <v>5</v>
      </c>
      <c r="K411">
        <v>14500</v>
      </c>
      <c r="L411" t="s">
        <v>6</v>
      </c>
      <c r="M411" t="b">
        <v>0</v>
      </c>
      <c r="N411" t="b">
        <v>0</v>
      </c>
    </row>
    <row r="412" spans="1:14" x14ac:dyDescent="0.35">
      <c r="A412" t="s">
        <v>1262</v>
      </c>
      <c r="B412" s="8">
        <v>44894</v>
      </c>
      <c r="C412">
        <v>29</v>
      </c>
      <c r="D412" t="s">
        <v>2552</v>
      </c>
      <c r="E412" t="s">
        <v>1263</v>
      </c>
      <c r="F412" t="s">
        <v>1264</v>
      </c>
      <c r="G412" t="s">
        <v>14</v>
      </c>
      <c r="H412" t="s">
        <v>10</v>
      </c>
      <c r="I412">
        <v>190</v>
      </c>
      <c r="J412">
        <v>4</v>
      </c>
      <c r="K412">
        <v>760</v>
      </c>
      <c r="L412" t="s">
        <v>9</v>
      </c>
      <c r="M412" t="b">
        <v>0</v>
      </c>
      <c r="N412" t="b">
        <v>0</v>
      </c>
    </row>
    <row r="413" spans="1:14" x14ac:dyDescent="0.35">
      <c r="A413" t="s">
        <v>1265</v>
      </c>
      <c r="B413" s="8">
        <v>44894</v>
      </c>
      <c r="C413">
        <v>29</v>
      </c>
      <c r="D413" t="s">
        <v>2552</v>
      </c>
      <c r="E413" t="s">
        <v>1266</v>
      </c>
      <c r="F413" t="s">
        <v>1267</v>
      </c>
      <c r="G413" t="s">
        <v>8</v>
      </c>
      <c r="H413" t="s">
        <v>15</v>
      </c>
      <c r="I413">
        <v>4000</v>
      </c>
      <c r="J413">
        <v>10</v>
      </c>
      <c r="K413">
        <v>40000</v>
      </c>
      <c r="L413" t="s">
        <v>6</v>
      </c>
      <c r="M413" t="b">
        <v>0</v>
      </c>
      <c r="N413" t="b">
        <v>0</v>
      </c>
    </row>
    <row r="414" spans="1:14" x14ac:dyDescent="0.35">
      <c r="A414" t="s">
        <v>1268</v>
      </c>
      <c r="B414" s="8">
        <v>44894</v>
      </c>
      <c r="C414">
        <v>29</v>
      </c>
      <c r="D414" t="s">
        <v>2552</v>
      </c>
      <c r="E414" t="s">
        <v>1269</v>
      </c>
      <c r="F414" t="s">
        <v>1270</v>
      </c>
      <c r="G414" t="s">
        <v>11</v>
      </c>
      <c r="H414" t="s">
        <v>7</v>
      </c>
      <c r="I414">
        <v>1500</v>
      </c>
      <c r="J414">
        <v>3</v>
      </c>
      <c r="K414">
        <v>4500</v>
      </c>
      <c r="L414" t="s">
        <v>9</v>
      </c>
      <c r="M414" t="b">
        <v>0</v>
      </c>
      <c r="N414" t="b">
        <v>0</v>
      </c>
    </row>
    <row r="415" spans="1:14" x14ac:dyDescent="0.35">
      <c r="A415" t="s">
        <v>1271</v>
      </c>
      <c r="B415" s="8">
        <v>44895</v>
      </c>
      <c r="C415">
        <v>30</v>
      </c>
      <c r="D415" t="s">
        <v>2552</v>
      </c>
      <c r="E415" t="s">
        <v>1272</v>
      </c>
      <c r="F415" t="s">
        <v>1273</v>
      </c>
      <c r="G415" t="s">
        <v>37</v>
      </c>
      <c r="H415" t="s">
        <v>16</v>
      </c>
      <c r="I415">
        <v>210</v>
      </c>
      <c r="J415">
        <v>4</v>
      </c>
      <c r="K415">
        <v>840</v>
      </c>
      <c r="L415" t="s">
        <v>6</v>
      </c>
      <c r="M415" t="b">
        <v>0</v>
      </c>
      <c r="N415" t="b">
        <v>0</v>
      </c>
    </row>
    <row r="416" spans="1:14" x14ac:dyDescent="0.35">
      <c r="A416" t="s">
        <v>1274</v>
      </c>
      <c r="B416" s="8">
        <v>44895</v>
      </c>
      <c r="C416">
        <v>30</v>
      </c>
      <c r="D416" t="s">
        <v>2552</v>
      </c>
      <c r="E416" t="s">
        <v>1275</v>
      </c>
      <c r="F416" t="s">
        <v>1276</v>
      </c>
      <c r="G416" t="s">
        <v>14</v>
      </c>
      <c r="H416" t="s">
        <v>13</v>
      </c>
      <c r="I416">
        <v>4000</v>
      </c>
      <c r="J416">
        <v>5</v>
      </c>
      <c r="K416">
        <v>20000</v>
      </c>
      <c r="L416" t="s">
        <v>9</v>
      </c>
      <c r="M416" t="b">
        <v>0</v>
      </c>
      <c r="N416" t="b">
        <v>0</v>
      </c>
    </row>
    <row r="417" spans="1:14" x14ac:dyDescent="0.35">
      <c r="A417" t="s">
        <v>1277</v>
      </c>
      <c r="B417" s="8">
        <v>44895</v>
      </c>
      <c r="C417">
        <v>30</v>
      </c>
      <c r="D417" t="s">
        <v>2552</v>
      </c>
      <c r="E417" t="s">
        <v>1278</v>
      </c>
      <c r="F417" t="s">
        <v>1279</v>
      </c>
      <c r="G417" t="s">
        <v>8</v>
      </c>
      <c r="H417" t="s">
        <v>17</v>
      </c>
      <c r="I417">
        <v>3200</v>
      </c>
      <c r="J417">
        <v>6</v>
      </c>
      <c r="K417">
        <v>19200</v>
      </c>
      <c r="L417" t="s">
        <v>6</v>
      </c>
      <c r="M417" t="b">
        <v>0</v>
      </c>
      <c r="N417" t="b">
        <v>0</v>
      </c>
    </row>
    <row r="418" spans="1:14" x14ac:dyDescent="0.35">
      <c r="A418" t="s">
        <v>1280</v>
      </c>
      <c r="B418" s="8">
        <v>44895</v>
      </c>
      <c r="C418">
        <v>30</v>
      </c>
      <c r="D418" t="s">
        <v>2552</v>
      </c>
      <c r="E418" t="s">
        <v>1281</v>
      </c>
      <c r="F418" t="s">
        <v>1282</v>
      </c>
      <c r="G418" t="s">
        <v>11</v>
      </c>
      <c r="H418" t="s">
        <v>18</v>
      </c>
      <c r="I418">
        <v>2900</v>
      </c>
      <c r="J418">
        <v>5</v>
      </c>
      <c r="K418">
        <v>14500</v>
      </c>
      <c r="L418" t="s">
        <v>9</v>
      </c>
      <c r="M418" t="b">
        <v>0</v>
      </c>
      <c r="N418" t="b">
        <v>0</v>
      </c>
    </row>
    <row r="419" spans="1:14" x14ac:dyDescent="0.35">
      <c r="A419" t="s">
        <v>1283</v>
      </c>
      <c r="B419" s="8">
        <v>44895</v>
      </c>
      <c r="C419">
        <v>30</v>
      </c>
      <c r="D419" t="s">
        <v>2552</v>
      </c>
      <c r="E419" t="s">
        <v>1284</v>
      </c>
      <c r="F419" t="s">
        <v>1285</v>
      </c>
      <c r="G419" t="s">
        <v>37</v>
      </c>
      <c r="H419" t="s">
        <v>10</v>
      </c>
      <c r="I419">
        <v>190</v>
      </c>
      <c r="J419">
        <v>6</v>
      </c>
      <c r="K419">
        <v>1140</v>
      </c>
      <c r="L419" t="s">
        <v>6</v>
      </c>
      <c r="M419" t="b">
        <v>0</v>
      </c>
      <c r="N419" t="b">
        <v>0</v>
      </c>
    </row>
    <row r="420" spans="1:14" x14ac:dyDescent="0.35">
      <c r="A420" t="s">
        <v>1286</v>
      </c>
      <c r="B420" s="8">
        <v>44895</v>
      </c>
      <c r="C420">
        <v>30</v>
      </c>
      <c r="D420" t="s">
        <v>2552</v>
      </c>
      <c r="E420" t="s">
        <v>1287</v>
      </c>
      <c r="F420" t="s">
        <v>1288</v>
      </c>
      <c r="G420" t="s">
        <v>14</v>
      </c>
      <c r="H420" t="s">
        <v>15</v>
      </c>
      <c r="I420">
        <v>4000</v>
      </c>
      <c r="J420">
        <v>5</v>
      </c>
      <c r="K420">
        <v>20000</v>
      </c>
      <c r="L420" t="s">
        <v>9</v>
      </c>
      <c r="M420" t="b">
        <v>0</v>
      </c>
      <c r="N420" t="b">
        <v>0</v>
      </c>
    </row>
    <row r="421" spans="1:14" x14ac:dyDescent="0.35">
      <c r="A421" t="s">
        <v>1289</v>
      </c>
      <c r="B421" s="8">
        <v>44895</v>
      </c>
      <c r="C421">
        <v>30</v>
      </c>
      <c r="D421" t="s">
        <v>2552</v>
      </c>
      <c r="E421" t="s">
        <v>1290</v>
      </c>
      <c r="F421" t="s">
        <v>1291</v>
      </c>
      <c r="G421" t="s">
        <v>8</v>
      </c>
      <c r="H421" t="s">
        <v>7</v>
      </c>
      <c r="I421">
        <v>1500</v>
      </c>
      <c r="J421">
        <v>6</v>
      </c>
      <c r="K421">
        <v>9000</v>
      </c>
      <c r="L421" t="s">
        <v>6</v>
      </c>
      <c r="M421" t="b">
        <v>0</v>
      </c>
      <c r="N421" t="b">
        <v>0</v>
      </c>
    </row>
    <row r="422" spans="1:14" x14ac:dyDescent="0.35">
      <c r="A422" t="s">
        <v>1292</v>
      </c>
      <c r="B422" s="8">
        <v>44896</v>
      </c>
      <c r="C422">
        <v>1</v>
      </c>
      <c r="D422" t="s">
        <v>2553</v>
      </c>
      <c r="E422" t="s">
        <v>1293</v>
      </c>
      <c r="F422" t="s">
        <v>1294</v>
      </c>
      <c r="G422" t="s">
        <v>11</v>
      </c>
      <c r="H422" t="s">
        <v>16</v>
      </c>
      <c r="I422">
        <v>210</v>
      </c>
      <c r="J422">
        <v>2</v>
      </c>
      <c r="K422">
        <v>420</v>
      </c>
      <c r="L422" t="s">
        <v>9</v>
      </c>
      <c r="M422" t="b">
        <v>0</v>
      </c>
      <c r="N422" t="b">
        <v>0</v>
      </c>
    </row>
    <row r="423" spans="1:14" x14ac:dyDescent="0.35">
      <c r="A423" t="s">
        <v>1295</v>
      </c>
      <c r="B423" s="8">
        <v>44896</v>
      </c>
      <c r="C423">
        <v>1</v>
      </c>
      <c r="D423" t="s">
        <v>2553</v>
      </c>
      <c r="E423" t="s">
        <v>1296</v>
      </c>
      <c r="F423" t="s">
        <v>1297</v>
      </c>
      <c r="G423" t="s">
        <v>37</v>
      </c>
      <c r="H423" t="s">
        <v>13</v>
      </c>
      <c r="I423">
        <v>4000</v>
      </c>
      <c r="J423">
        <v>3</v>
      </c>
      <c r="K423">
        <v>12000</v>
      </c>
      <c r="L423" t="s">
        <v>6</v>
      </c>
      <c r="M423" t="b">
        <v>0</v>
      </c>
      <c r="N423" t="b">
        <v>0</v>
      </c>
    </row>
    <row r="424" spans="1:14" x14ac:dyDescent="0.35">
      <c r="A424" t="s">
        <v>1298</v>
      </c>
      <c r="B424" s="8">
        <v>44896</v>
      </c>
      <c r="C424">
        <v>1</v>
      </c>
      <c r="D424" t="s">
        <v>2553</v>
      </c>
      <c r="E424" t="s">
        <v>1299</v>
      </c>
      <c r="F424" t="s">
        <v>1300</v>
      </c>
      <c r="G424" t="s">
        <v>14</v>
      </c>
      <c r="H424" t="s">
        <v>17</v>
      </c>
      <c r="I424">
        <v>3200</v>
      </c>
      <c r="J424">
        <v>5</v>
      </c>
      <c r="K424">
        <v>16000</v>
      </c>
      <c r="L424" t="s">
        <v>9</v>
      </c>
      <c r="M424" t="b">
        <v>0</v>
      </c>
      <c r="N424" t="b">
        <v>0</v>
      </c>
    </row>
    <row r="425" spans="1:14" x14ac:dyDescent="0.35">
      <c r="A425" t="s">
        <v>1301</v>
      </c>
      <c r="B425" s="8">
        <v>44896</v>
      </c>
      <c r="C425">
        <v>1</v>
      </c>
      <c r="D425" t="s">
        <v>2553</v>
      </c>
      <c r="E425" t="s">
        <v>1302</v>
      </c>
      <c r="F425" t="s">
        <v>1303</v>
      </c>
      <c r="G425" t="s">
        <v>8</v>
      </c>
      <c r="H425" t="s">
        <v>18</v>
      </c>
      <c r="I425">
        <v>2900</v>
      </c>
      <c r="J425">
        <v>3</v>
      </c>
      <c r="K425">
        <v>8700</v>
      </c>
      <c r="L425" t="s">
        <v>6</v>
      </c>
      <c r="M425" t="b">
        <v>0</v>
      </c>
      <c r="N425" t="b">
        <v>0</v>
      </c>
    </row>
    <row r="426" spans="1:14" x14ac:dyDescent="0.35">
      <c r="A426" t="s">
        <v>1304</v>
      </c>
      <c r="B426" s="8">
        <v>44896</v>
      </c>
      <c r="C426">
        <v>1</v>
      </c>
      <c r="D426" t="s">
        <v>2553</v>
      </c>
      <c r="E426" t="s">
        <v>1305</v>
      </c>
      <c r="F426" t="s">
        <v>1306</v>
      </c>
      <c r="G426" t="s">
        <v>11</v>
      </c>
      <c r="H426" t="s">
        <v>10</v>
      </c>
      <c r="I426">
        <v>190</v>
      </c>
      <c r="J426">
        <v>1</v>
      </c>
      <c r="K426">
        <v>190</v>
      </c>
      <c r="L426" t="s">
        <v>9</v>
      </c>
      <c r="M426" t="b">
        <v>0</v>
      </c>
      <c r="N426" t="b">
        <v>0</v>
      </c>
    </row>
    <row r="427" spans="1:14" x14ac:dyDescent="0.35">
      <c r="A427" t="s">
        <v>1307</v>
      </c>
      <c r="B427" s="8">
        <v>44896</v>
      </c>
      <c r="C427">
        <v>1</v>
      </c>
      <c r="D427" t="s">
        <v>2553</v>
      </c>
      <c r="E427" t="s">
        <v>1308</v>
      </c>
      <c r="F427" t="s">
        <v>1309</v>
      </c>
      <c r="G427" t="s">
        <v>37</v>
      </c>
      <c r="H427" t="s">
        <v>15</v>
      </c>
      <c r="I427">
        <v>4000</v>
      </c>
      <c r="J427">
        <v>2</v>
      </c>
      <c r="K427">
        <v>8000</v>
      </c>
      <c r="L427" t="s">
        <v>6</v>
      </c>
      <c r="M427" t="b">
        <v>0</v>
      </c>
      <c r="N427" t="b">
        <v>0</v>
      </c>
    </row>
    <row r="428" spans="1:14" x14ac:dyDescent="0.35">
      <c r="A428" t="s">
        <v>1310</v>
      </c>
      <c r="B428" s="8">
        <v>44896</v>
      </c>
      <c r="C428">
        <v>1</v>
      </c>
      <c r="D428" t="s">
        <v>2553</v>
      </c>
      <c r="E428" t="s">
        <v>1311</v>
      </c>
      <c r="F428" t="s">
        <v>1312</v>
      </c>
      <c r="G428" t="s">
        <v>14</v>
      </c>
      <c r="H428" t="s">
        <v>7</v>
      </c>
      <c r="I428">
        <v>1500</v>
      </c>
      <c r="J428">
        <v>3</v>
      </c>
      <c r="K428">
        <v>4500</v>
      </c>
      <c r="L428" t="s">
        <v>9</v>
      </c>
      <c r="M428" t="b">
        <v>0</v>
      </c>
      <c r="N428" t="b">
        <v>0</v>
      </c>
    </row>
    <row r="429" spans="1:14" x14ac:dyDescent="0.35">
      <c r="A429" t="s">
        <v>1313</v>
      </c>
      <c r="B429" s="8">
        <v>44896</v>
      </c>
      <c r="C429">
        <v>1</v>
      </c>
      <c r="D429" t="s">
        <v>2553</v>
      </c>
      <c r="E429" t="s">
        <v>1314</v>
      </c>
      <c r="F429" t="s">
        <v>1315</v>
      </c>
      <c r="G429" t="s">
        <v>8</v>
      </c>
      <c r="H429" t="s">
        <v>16</v>
      </c>
      <c r="I429">
        <v>210</v>
      </c>
      <c r="J429">
        <v>7</v>
      </c>
      <c r="K429">
        <v>1470</v>
      </c>
      <c r="L429" t="s">
        <v>6</v>
      </c>
      <c r="M429" t="b">
        <v>0</v>
      </c>
      <c r="N429" t="b">
        <v>0</v>
      </c>
    </row>
    <row r="430" spans="1:14" x14ac:dyDescent="0.35">
      <c r="A430" t="s">
        <v>1316</v>
      </c>
      <c r="B430" s="8">
        <v>44896</v>
      </c>
      <c r="C430">
        <v>1</v>
      </c>
      <c r="D430" t="s">
        <v>2553</v>
      </c>
      <c r="E430" t="s">
        <v>1317</v>
      </c>
      <c r="F430" t="s">
        <v>1318</v>
      </c>
      <c r="G430" t="s">
        <v>11</v>
      </c>
      <c r="H430" t="s">
        <v>13</v>
      </c>
      <c r="I430">
        <v>4000</v>
      </c>
      <c r="J430">
        <v>6</v>
      </c>
      <c r="K430">
        <v>24000</v>
      </c>
      <c r="L430" t="s">
        <v>9</v>
      </c>
      <c r="M430" t="b">
        <v>0</v>
      </c>
      <c r="N430" t="b">
        <v>0</v>
      </c>
    </row>
    <row r="431" spans="1:14" x14ac:dyDescent="0.35">
      <c r="A431" t="s">
        <v>1319</v>
      </c>
      <c r="B431" s="8">
        <v>44896</v>
      </c>
      <c r="C431">
        <v>1</v>
      </c>
      <c r="D431" t="s">
        <v>2553</v>
      </c>
      <c r="E431" t="s">
        <v>1320</v>
      </c>
      <c r="F431" t="s">
        <v>1321</v>
      </c>
      <c r="G431" t="s">
        <v>37</v>
      </c>
      <c r="H431" t="s">
        <v>17</v>
      </c>
      <c r="I431">
        <v>3200</v>
      </c>
      <c r="J431">
        <v>1</v>
      </c>
      <c r="K431">
        <v>3200</v>
      </c>
      <c r="L431" t="s">
        <v>6</v>
      </c>
      <c r="M431" t="b">
        <v>0</v>
      </c>
      <c r="N431" t="b">
        <v>0</v>
      </c>
    </row>
    <row r="432" spans="1:14" x14ac:dyDescent="0.35">
      <c r="A432" t="s">
        <v>1322</v>
      </c>
      <c r="B432" s="8">
        <v>44896</v>
      </c>
      <c r="C432">
        <v>1</v>
      </c>
      <c r="D432" t="s">
        <v>2553</v>
      </c>
      <c r="E432" t="s">
        <v>1323</v>
      </c>
      <c r="F432" t="s">
        <v>1324</v>
      </c>
      <c r="G432" t="s">
        <v>14</v>
      </c>
      <c r="H432" t="s">
        <v>18</v>
      </c>
      <c r="I432">
        <v>2900</v>
      </c>
      <c r="J432">
        <v>3</v>
      </c>
      <c r="K432">
        <v>8700</v>
      </c>
      <c r="L432" t="s">
        <v>9</v>
      </c>
      <c r="M432" t="b">
        <v>0</v>
      </c>
      <c r="N432" t="b">
        <v>0</v>
      </c>
    </row>
    <row r="433" spans="1:14" x14ac:dyDescent="0.35">
      <c r="A433" t="s">
        <v>1325</v>
      </c>
      <c r="B433" s="8">
        <v>44896</v>
      </c>
      <c r="C433">
        <v>1</v>
      </c>
      <c r="D433" t="s">
        <v>2553</v>
      </c>
      <c r="E433" t="s">
        <v>1326</v>
      </c>
      <c r="F433" t="s">
        <v>1327</v>
      </c>
      <c r="G433" t="s">
        <v>8</v>
      </c>
      <c r="H433" t="s">
        <v>10</v>
      </c>
      <c r="I433">
        <v>190</v>
      </c>
      <c r="J433">
        <v>4</v>
      </c>
      <c r="K433">
        <v>760</v>
      </c>
      <c r="L433" t="s">
        <v>6</v>
      </c>
      <c r="M433" t="b">
        <v>0</v>
      </c>
      <c r="N433" t="b">
        <v>0</v>
      </c>
    </row>
    <row r="434" spans="1:14" x14ac:dyDescent="0.35">
      <c r="A434" t="s">
        <v>1328</v>
      </c>
      <c r="B434" s="8">
        <v>44896</v>
      </c>
      <c r="C434">
        <v>1</v>
      </c>
      <c r="D434" t="s">
        <v>2553</v>
      </c>
      <c r="E434" t="s">
        <v>1329</v>
      </c>
      <c r="F434" t="s">
        <v>1330</v>
      </c>
      <c r="G434" t="s">
        <v>11</v>
      </c>
      <c r="H434" t="s">
        <v>15</v>
      </c>
      <c r="I434">
        <v>4000</v>
      </c>
      <c r="J434">
        <v>2</v>
      </c>
      <c r="K434">
        <v>8000</v>
      </c>
      <c r="L434" t="s">
        <v>9</v>
      </c>
      <c r="M434" t="b">
        <v>0</v>
      </c>
      <c r="N434" t="b">
        <v>0</v>
      </c>
    </row>
    <row r="435" spans="1:14" x14ac:dyDescent="0.35">
      <c r="A435" t="s">
        <v>1331</v>
      </c>
      <c r="B435" s="8">
        <v>44896</v>
      </c>
      <c r="C435">
        <v>1</v>
      </c>
      <c r="D435" t="s">
        <v>2553</v>
      </c>
      <c r="E435" t="s">
        <v>1332</v>
      </c>
      <c r="F435" t="s">
        <v>1333</v>
      </c>
      <c r="G435" t="s">
        <v>37</v>
      </c>
      <c r="H435" t="s">
        <v>7</v>
      </c>
      <c r="I435">
        <v>1500</v>
      </c>
      <c r="J435">
        <v>3</v>
      </c>
      <c r="K435">
        <v>4500</v>
      </c>
      <c r="L435" t="s">
        <v>6</v>
      </c>
      <c r="M435" t="b">
        <v>0</v>
      </c>
      <c r="N435" t="b">
        <v>0</v>
      </c>
    </row>
    <row r="436" spans="1:14" x14ac:dyDescent="0.35">
      <c r="A436" t="s">
        <v>1334</v>
      </c>
      <c r="B436" s="8">
        <v>44897</v>
      </c>
      <c r="C436">
        <v>2</v>
      </c>
      <c r="D436" t="s">
        <v>2553</v>
      </c>
      <c r="E436" t="s">
        <v>1335</v>
      </c>
      <c r="F436" t="s">
        <v>1336</v>
      </c>
      <c r="G436" t="s">
        <v>14</v>
      </c>
      <c r="H436" t="s">
        <v>16</v>
      </c>
      <c r="I436">
        <v>210</v>
      </c>
      <c r="J436">
        <v>4</v>
      </c>
      <c r="K436">
        <v>840</v>
      </c>
      <c r="L436" t="s">
        <v>9</v>
      </c>
      <c r="M436" t="b">
        <v>0</v>
      </c>
      <c r="N436" t="b">
        <v>0</v>
      </c>
    </row>
    <row r="437" spans="1:14" x14ac:dyDescent="0.35">
      <c r="A437" t="s">
        <v>1337</v>
      </c>
      <c r="B437" s="8">
        <v>44897</v>
      </c>
      <c r="C437">
        <v>2</v>
      </c>
      <c r="D437" t="s">
        <v>2553</v>
      </c>
      <c r="E437" t="s">
        <v>1338</v>
      </c>
      <c r="F437" t="s">
        <v>1339</v>
      </c>
      <c r="G437" t="s">
        <v>8</v>
      </c>
      <c r="H437" t="s">
        <v>13</v>
      </c>
      <c r="I437">
        <v>4000</v>
      </c>
      <c r="J437">
        <v>5</v>
      </c>
      <c r="K437">
        <v>20000</v>
      </c>
      <c r="L437" t="s">
        <v>6</v>
      </c>
      <c r="M437" t="b">
        <v>0</v>
      </c>
      <c r="N437" t="b">
        <v>0</v>
      </c>
    </row>
    <row r="438" spans="1:14" x14ac:dyDescent="0.35">
      <c r="A438" t="s">
        <v>1340</v>
      </c>
      <c r="B438" s="8">
        <v>44897</v>
      </c>
      <c r="C438">
        <v>2</v>
      </c>
      <c r="D438" t="s">
        <v>2553</v>
      </c>
      <c r="E438" t="s">
        <v>1341</v>
      </c>
      <c r="F438" t="s">
        <v>1342</v>
      </c>
      <c r="G438" t="s">
        <v>11</v>
      </c>
      <c r="H438" t="s">
        <v>17</v>
      </c>
      <c r="I438">
        <v>3200</v>
      </c>
      <c r="J438">
        <v>6</v>
      </c>
      <c r="K438">
        <v>19200</v>
      </c>
      <c r="L438" t="s">
        <v>9</v>
      </c>
      <c r="M438" t="b">
        <v>0</v>
      </c>
      <c r="N438" t="b">
        <v>0</v>
      </c>
    </row>
    <row r="439" spans="1:14" x14ac:dyDescent="0.35">
      <c r="A439" t="s">
        <v>1343</v>
      </c>
      <c r="B439" s="8">
        <v>44897</v>
      </c>
      <c r="C439">
        <v>2</v>
      </c>
      <c r="D439" t="s">
        <v>2553</v>
      </c>
      <c r="E439" t="s">
        <v>1344</v>
      </c>
      <c r="F439" t="s">
        <v>1345</v>
      </c>
      <c r="G439" t="s">
        <v>37</v>
      </c>
      <c r="H439" t="s">
        <v>18</v>
      </c>
      <c r="I439">
        <v>2900</v>
      </c>
      <c r="J439">
        <v>5</v>
      </c>
      <c r="K439">
        <v>14500</v>
      </c>
      <c r="L439" t="s">
        <v>6</v>
      </c>
      <c r="M439" t="b">
        <v>0</v>
      </c>
      <c r="N439" t="b">
        <v>0</v>
      </c>
    </row>
    <row r="440" spans="1:14" x14ac:dyDescent="0.35">
      <c r="A440" t="s">
        <v>1346</v>
      </c>
      <c r="B440" s="8">
        <v>44897</v>
      </c>
      <c r="C440">
        <v>2</v>
      </c>
      <c r="D440" t="s">
        <v>2553</v>
      </c>
      <c r="E440" t="s">
        <v>1347</v>
      </c>
      <c r="F440" t="s">
        <v>1348</v>
      </c>
      <c r="G440" t="s">
        <v>14</v>
      </c>
      <c r="H440" t="s">
        <v>10</v>
      </c>
      <c r="I440">
        <v>190</v>
      </c>
      <c r="J440">
        <v>4</v>
      </c>
      <c r="K440">
        <v>760</v>
      </c>
      <c r="L440" t="s">
        <v>9</v>
      </c>
      <c r="M440" t="b">
        <v>0</v>
      </c>
      <c r="N440" t="b">
        <v>0</v>
      </c>
    </row>
    <row r="441" spans="1:14" x14ac:dyDescent="0.35">
      <c r="A441" t="s">
        <v>1349</v>
      </c>
      <c r="B441" s="8">
        <v>44897</v>
      </c>
      <c r="C441">
        <v>2</v>
      </c>
      <c r="D441" t="s">
        <v>2553</v>
      </c>
      <c r="E441" t="s">
        <v>1350</v>
      </c>
      <c r="F441" t="s">
        <v>1351</v>
      </c>
      <c r="G441" t="s">
        <v>8</v>
      </c>
      <c r="H441" t="s">
        <v>15</v>
      </c>
      <c r="I441">
        <v>4000</v>
      </c>
      <c r="J441">
        <v>10</v>
      </c>
      <c r="K441">
        <v>40000</v>
      </c>
      <c r="L441" t="s">
        <v>6</v>
      </c>
      <c r="M441" t="b">
        <v>0</v>
      </c>
      <c r="N441" t="b">
        <v>0</v>
      </c>
    </row>
    <row r="442" spans="1:14" x14ac:dyDescent="0.35">
      <c r="A442" t="s">
        <v>1352</v>
      </c>
      <c r="B442" s="8">
        <v>44897</v>
      </c>
      <c r="C442">
        <v>2</v>
      </c>
      <c r="D442" t="s">
        <v>2553</v>
      </c>
      <c r="E442" t="s">
        <v>1353</v>
      </c>
      <c r="F442" t="s">
        <v>1354</v>
      </c>
      <c r="G442" t="s">
        <v>11</v>
      </c>
      <c r="H442" t="s">
        <v>7</v>
      </c>
      <c r="I442">
        <v>1500</v>
      </c>
      <c r="J442">
        <v>3</v>
      </c>
      <c r="K442">
        <v>4500</v>
      </c>
      <c r="L442" t="s">
        <v>9</v>
      </c>
      <c r="M442" t="b">
        <v>0</v>
      </c>
      <c r="N442" t="b">
        <v>0</v>
      </c>
    </row>
    <row r="443" spans="1:14" x14ac:dyDescent="0.35">
      <c r="A443" t="s">
        <v>1355</v>
      </c>
      <c r="B443" s="8">
        <v>44898</v>
      </c>
      <c r="C443">
        <v>3</v>
      </c>
      <c r="D443" t="s">
        <v>2553</v>
      </c>
      <c r="E443" t="s">
        <v>1356</v>
      </c>
      <c r="F443" t="s">
        <v>1357</v>
      </c>
      <c r="G443" t="s">
        <v>37</v>
      </c>
      <c r="H443" t="s">
        <v>16</v>
      </c>
      <c r="I443">
        <v>210</v>
      </c>
      <c r="J443">
        <v>4</v>
      </c>
      <c r="K443">
        <v>840</v>
      </c>
      <c r="L443" t="s">
        <v>6</v>
      </c>
      <c r="M443" t="b">
        <v>0</v>
      </c>
      <c r="N443" t="b">
        <v>0</v>
      </c>
    </row>
    <row r="444" spans="1:14" x14ac:dyDescent="0.35">
      <c r="A444" t="s">
        <v>1358</v>
      </c>
      <c r="B444" s="8">
        <v>44898</v>
      </c>
      <c r="C444">
        <v>3</v>
      </c>
      <c r="D444" t="s">
        <v>2553</v>
      </c>
      <c r="E444" t="s">
        <v>1359</v>
      </c>
      <c r="F444" t="s">
        <v>1360</v>
      </c>
      <c r="G444" t="s">
        <v>14</v>
      </c>
      <c r="H444" t="s">
        <v>13</v>
      </c>
      <c r="I444">
        <v>4000</v>
      </c>
      <c r="J444">
        <v>5</v>
      </c>
      <c r="K444">
        <v>20000</v>
      </c>
      <c r="L444" t="s">
        <v>9</v>
      </c>
      <c r="M444" t="b">
        <v>0</v>
      </c>
      <c r="N444" t="b">
        <v>0</v>
      </c>
    </row>
    <row r="445" spans="1:14" x14ac:dyDescent="0.35">
      <c r="A445" t="s">
        <v>1361</v>
      </c>
      <c r="B445" s="8">
        <v>44898</v>
      </c>
      <c r="C445">
        <v>3</v>
      </c>
      <c r="D445" t="s">
        <v>2553</v>
      </c>
      <c r="E445" t="s">
        <v>1362</v>
      </c>
      <c r="F445" t="s">
        <v>1363</v>
      </c>
      <c r="G445" t="s">
        <v>8</v>
      </c>
      <c r="H445" t="s">
        <v>17</v>
      </c>
      <c r="I445">
        <v>3200</v>
      </c>
      <c r="J445">
        <v>6</v>
      </c>
      <c r="K445">
        <v>19200</v>
      </c>
      <c r="L445" t="s">
        <v>6</v>
      </c>
      <c r="M445" t="b">
        <v>0</v>
      </c>
      <c r="N445" t="b">
        <v>0</v>
      </c>
    </row>
    <row r="446" spans="1:14" x14ac:dyDescent="0.35">
      <c r="A446" t="s">
        <v>1364</v>
      </c>
      <c r="B446" s="8">
        <v>44898</v>
      </c>
      <c r="C446">
        <v>3</v>
      </c>
      <c r="D446" t="s">
        <v>2553</v>
      </c>
      <c r="E446" t="s">
        <v>1365</v>
      </c>
      <c r="F446" t="s">
        <v>1366</v>
      </c>
      <c r="G446" t="s">
        <v>11</v>
      </c>
      <c r="H446" t="s">
        <v>18</v>
      </c>
      <c r="I446">
        <v>2900</v>
      </c>
      <c r="J446">
        <v>5</v>
      </c>
      <c r="K446">
        <v>14500</v>
      </c>
      <c r="L446" t="s">
        <v>9</v>
      </c>
      <c r="M446" t="b">
        <v>0</v>
      </c>
      <c r="N446" t="b">
        <v>0</v>
      </c>
    </row>
    <row r="447" spans="1:14" x14ac:dyDescent="0.35">
      <c r="A447" t="s">
        <v>1367</v>
      </c>
      <c r="B447" s="8">
        <v>44898</v>
      </c>
      <c r="C447">
        <v>3</v>
      </c>
      <c r="D447" t="s">
        <v>2553</v>
      </c>
      <c r="E447" t="s">
        <v>1368</v>
      </c>
      <c r="F447" t="s">
        <v>1369</v>
      </c>
      <c r="G447" t="s">
        <v>37</v>
      </c>
      <c r="H447" t="s">
        <v>10</v>
      </c>
      <c r="I447">
        <v>190</v>
      </c>
      <c r="J447">
        <v>6</v>
      </c>
      <c r="K447">
        <v>1140</v>
      </c>
      <c r="L447" t="s">
        <v>6</v>
      </c>
      <c r="M447" t="b">
        <v>0</v>
      </c>
      <c r="N447" t="b">
        <v>0</v>
      </c>
    </row>
    <row r="448" spans="1:14" x14ac:dyDescent="0.35">
      <c r="A448" t="s">
        <v>1370</v>
      </c>
      <c r="B448" s="8">
        <v>44898</v>
      </c>
      <c r="C448">
        <v>3</v>
      </c>
      <c r="D448" t="s">
        <v>2553</v>
      </c>
      <c r="E448" t="s">
        <v>1371</v>
      </c>
      <c r="F448" t="s">
        <v>1372</v>
      </c>
      <c r="G448" t="s">
        <v>14</v>
      </c>
      <c r="H448" t="s">
        <v>15</v>
      </c>
      <c r="I448">
        <v>4000</v>
      </c>
      <c r="J448">
        <v>5</v>
      </c>
      <c r="K448">
        <v>20000</v>
      </c>
      <c r="L448" t="s">
        <v>9</v>
      </c>
      <c r="M448" t="b">
        <v>0</v>
      </c>
      <c r="N448" t="b">
        <v>0</v>
      </c>
    </row>
    <row r="449" spans="1:14" x14ac:dyDescent="0.35">
      <c r="A449" t="s">
        <v>1373</v>
      </c>
      <c r="B449" s="8">
        <v>44898</v>
      </c>
      <c r="C449">
        <v>3</v>
      </c>
      <c r="D449" t="s">
        <v>2553</v>
      </c>
      <c r="E449" t="s">
        <v>1374</v>
      </c>
      <c r="F449" t="s">
        <v>1375</v>
      </c>
      <c r="G449" t="s">
        <v>8</v>
      </c>
      <c r="H449" t="s">
        <v>7</v>
      </c>
      <c r="I449">
        <v>1500</v>
      </c>
      <c r="J449">
        <v>6</v>
      </c>
      <c r="K449">
        <v>9000</v>
      </c>
      <c r="L449" t="s">
        <v>6</v>
      </c>
      <c r="M449" t="b">
        <v>0</v>
      </c>
      <c r="N449" t="b">
        <v>0</v>
      </c>
    </row>
    <row r="450" spans="1:14" x14ac:dyDescent="0.35">
      <c r="A450" t="s">
        <v>1376</v>
      </c>
      <c r="B450" s="8">
        <v>44899</v>
      </c>
      <c r="C450">
        <v>4</v>
      </c>
      <c r="D450" t="s">
        <v>2553</v>
      </c>
      <c r="E450" t="s">
        <v>1377</v>
      </c>
      <c r="F450" t="s">
        <v>1378</v>
      </c>
      <c r="G450" t="s">
        <v>11</v>
      </c>
      <c r="H450" t="s">
        <v>16</v>
      </c>
      <c r="I450">
        <v>210</v>
      </c>
      <c r="J450">
        <v>2</v>
      </c>
      <c r="K450">
        <v>420</v>
      </c>
      <c r="L450" t="s">
        <v>9</v>
      </c>
      <c r="M450" t="b">
        <v>0</v>
      </c>
      <c r="N450" t="b">
        <v>0</v>
      </c>
    </row>
    <row r="451" spans="1:14" x14ac:dyDescent="0.35">
      <c r="A451" t="s">
        <v>1379</v>
      </c>
      <c r="B451" s="8">
        <v>44899</v>
      </c>
      <c r="C451">
        <v>4</v>
      </c>
      <c r="D451" t="s">
        <v>2553</v>
      </c>
      <c r="E451" t="s">
        <v>1380</v>
      </c>
      <c r="F451" t="s">
        <v>1381</v>
      </c>
      <c r="G451" t="s">
        <v>37</v>
      </c>
      <c r="H451" t="s">
        <v>13</v>
      </c>
      <c r="I451">
        <v>4000</v>
      </c>
      <c r="J451">
        <v>3</v>
      </c>
      <c r="K451">
        <v>12000</v>
      </c>
      <c r="L451" t="s">
        <v>6</v>
      </c>
      <c r="M451" t="b">
        <v>0</v>
      </c>
      <c r="N451" t="b">
        <v>0</v>
      </c>
    </row>
    <row r="452" spans="1:14" x14ac:dyDescent="0.35">
      <c r="A452" t="s">
        <v>1382</v>
      </c>
      <c r="B452" s="8">
        <v>44899</v>
      </c>
      <c r="C452">
        <v>4</v>
      </c>
      <c r="D452" t="s">
        <v>2553</v>
      </c>
      <c r="E452" t="s">
        <v>1383</v>
      </c>
      <c r="F452" t="s">
        <v>1384</v>
      </c>
      <c r="G452" t="s">
        <v>14</v>
      </c>
      <c r="H452" t="s">
        <v>17</v>
      </c>
      <c r="I452">
        <v>3200</v>
      </c>
      <c r="J452">
        <v>5</v>
      </c>
      <c r="K452">
        <v>16000</v>
      </c>
      <c r="L452" t="s">
        <v>9</v>
      </c>
      <c r="M452" t="b">
        <v>0</v>
      </c>
      <c r="N452" t="b">
        <v>0</v>
      </c>
    </row>
    <row r="453" spans="1:14" x14ac:dyDescent="0.35">
      <c r="A453" t="s">
        <v>1385</v>
      </c>
      <c r="B453" s="8">
        <v>44899</v>
      </c>
      <c r="C453">
        <v>4</v>
      </c>
      <c r="D453" t="s">
        <v>2553</v>
      </c>
      <c r="E453" t="s">
        <v>1386</v>
      </c>
      <c r="F453" t="s">
        <v>1387</v>
      </c>
      <c r="G453" t="s">
        <v>8</v>
      </c>
      <c r="H453" t="s">
        <v>18</v>
      </c>
      <c r="I453">
        <v>2900</v>
      </c>
      <c r="J453">
        <v>3</v>
      </c>
      <c r="K453">
        <v>8700</v>
      </c>
      <c r="L453" t="s">
        <v>6</v>
      </c>
      <c r="M453" t="b">
        <v>0</v>
      </c>
      <c r="N453" t="b">
        <v>0</v>
      </c>
    </row>
    <row r="454" spans="1:14" x14ac:dyDescent="0.35">
      <c r="A454" t="s">
        <v>1388</v>
      </c>
      <c r="B454" s="8">
        <v>44899</v>
      </c>
      <c r="C454">
        <v>4</v>
      </c>
      <c r="D454" t="s">
        <v>2553</v>
      </c>
      <c r="E454" t="s">
        <v>1389</v>
      </c>
      <c r="F454" t="s">
        <v>1390</v>
      </c>
      <c r="G454" t="s">
        <v>11</v>
      </c>
      <c r="H454" t="s">
        <v>10</v>
      </c>
      <c r="I454">
        <v>190</v>
      </c>
      <c r="J454">
        <v>1</v>
      </c>
      <c r="K454">
        <v>190</v>
      </c>
      <c r="L454" t="s">
        <v>9</v>
      </c>
      <c r="M454" t="b">
        <v>0</v>
      </c>
      <c r="N454" t="b">
        <v>0</v>
      </c>
    </row>
    <row r="455" spans="1:14" x14ac:dyDescent="0.35">
      <c r="A455" t="s">
        <v>1391</v>
      </c>
      <c r="B455" s="8">
        <v>44899</v>
      </c>
      <c r="C455">
        <v>4</v>
      </c>
      <c r="D455" t="s">
        <v>2553</v>
      </c>
      <c r="E455" t="s">
        <v>1392</v>
      </c>
      <c r="F455" t="s">
        <v>1393</v>
      </c>
      <c r="G455" t="s">
        <v>37</v>
      </c>
      <c r="H455" t="s">
        <v>15</v>
      </c>
      <c r="I455">
        <v>4000</v>
      </c>
      <c r="J455">
        <v>2</v>
      </c>
      <c r="K455">
        <v>8000</v>
      </c>
      <c r="L455" t="s">
        <v>6</v>
      </c>
      <c r="M455" t="b">
        <v>0</v>
      </c>
      <c r="N455" t="b">
        <v>0</v>
      </c>
    </row>
    <row r="456" spans="1:14" x14ac:dyDescent="0.35">
      <c r="A456" t="s">
        <v>1394</v>
      </c>
      <c r="B456" s="8">
        <v>44899</v>
      </c>
      <c r="C456">
        <v>4</v>
      </c>
      <c r="D456" t="s">
        <v>2553</v>
      </c>
      <c r="E456" t="s">
        <v>1395</v>
      </c>
      <c r="F456" t="s">
        <v>1396</v>
      </c>
      <c r="G456" t="s">
        <v>14</v>
      </c>
      <c r="H456" t="s">
        <v>7</v>
      </c>
      <c r="I456">
        <v>1500</v>
      </c>
      <c r="J456">
        <v>3</v>
      </c>
      <c r="K456">
        <v>4500</v>
      </c>
      <c r="L456" t="s">
        <v>9</v>
      </c>
      <c r="M456" t="b">
        <v>0</v>
      </c>
      <c r="N456" t="b">
        <v>0</v>
      </c>
    </row>
    <row r="457" spans="1:14" x14ac:dyDescent="0.35">
      <c r="A457" t="s">
        <v>1397</v>
      </c>
      <c r="B457" s="8">
        <v>44900</v>
      </c>
      <c r="C457">
        <v>5</v>
      </c>
      <c r="D457" t="s">
        <v>2553</v>
      </c>
      <c r="E457" t="s">
        <v>1398</v>
      </c>
      <c r="F457" t="s">
        <v>1399</v>
      </c>
      <c r="G457" t="s">
        <v>8</v>
      </c>
      <c r="H457" t="s">
        <v>16</v>
      </c>
      <c r="I457">
        <v>210</v>
      </c>
      <c r="J457">
        <v>7</v>
      </c>
      <c r="K457">
        <v>1470</v>
      </c>
      <c r="L457" t="s">
        <v>6</v>
      </c>
      <c r="M457" t="b">
        <v>0</v>
      </c>
      <c r="N457" t="b">
        <v>0</v>
      </c>
    </row>
    <row r="458" spans="1:14" x14ac:dyDescent="0.35">
      <c r="A458" t="s">
        <v>1400</v>
      </c>
      <c r="B458" s="8">
        <v>44900</v>
      </c>
      <c r="C458">
        <v>5</v>
      </c>
      <c r="D458" t="s">
        <v>2553</v>
      </c>
      <c r="E458" t="s">
        <v>1401</v>
      </c>
      <c r="F458" t="s">
        <v>1402</v>
      </c>
      <c r="G458" t="s">
        <v>11</v>
      </c>
      <c r="H458" t="s">
        <v>13</v>
      </c>
      <c r="I458">
        <v>4000</v>
      </c>
      <c r="J458">
        <v>6</v>
      </c>
      <c r="K458">
        <v>24000</v>
      </c>
      <c r="L458" t="s">
        <v>9</v>
      </c>
      <c r="M458" t="b">
        <v>0</v>
      </c>
      <c r="N458" t="b">
        <v>0</v>
      </c>
    </row>
    <row r="459" spans="1:14" x14ac:dyDescent="0.35">
      <c r="A459" t="s">
        <v>1403</v>
      </c>
      <c r="B459" s="8">
        <v>44900</v>
      </c>
      <c r="C459">
        <v>5</v>
      </c>
      <c r="D459" t="s">
        <v>2553</v>
      </c>
      <c r="E459" t="s">
        <v>1404</v>
      </c>
      <c r="F459" t="s">
        <v>1405</v>
      </c>
      <c r="G459" t="s">
        <v>37</v>
      </c>
      <c r="H459" t="s">
        <v>17</v>
      </c>
      <c r="I459">
        <v>3200</v>
      </c>
      <c r="J459">
        <v>1</v>
      </c>
      <c r="K459">
        <v>3200</v>
      </c>
      <c r="L459" t="s">
        <v>6</v>
      </c>
      <c r="M459" t="b">
        <v>0</v>
      </c>
      <c r="N459" t="b">
        <v>0</v>
      </c>
    </row>
    <row r="460" spans="1:14" x14ac:dyDescent="0.35">
      <c r="A460" t="s">
        <v>1406</v>
      </c>
      <c r="B460" s="8">
        <v>44900</v>
      </c>
      <c r="C460">
        <v>5</v>
      </c>
      <c r="D460" t="s">
        <v>2553</v>
      </c>
      <c r="E460" t="s">
        <v>1407</v>
      </c>
      <c r="F460" t="s">
        <v>1408</v>
      </c>
      <c r="G460" t="s">
        <v>14</v>
      </c>
      <c r="H460" t="s">
        <v>18</v>
      </c>
      <c r="I460">
        <v>2900</v>
      </c>
      <c r="J460">
        <v>3</v>
      </c>
      <c r="K460">
        <v>8700</v>
      </c>
      <c r="L460" t="s">
        <v>9</v>
      </c>
      <c r="M460" t="b">
        <v>0</v>
      </c>
      <c r="N460" t="b">
        <v>0</v>
      </c>
    </row>
    <row r="461" spans="1:14" x14ac:dyDescent="0.35">
      <c r="A461" t="s">
        <v>1409</v>
      </c>
      <c r="B461" s="8">
        <v>44900</v>
      </c>
      <c r="C461">
        <v>5</v>
      </c>
      <c r="D461" t="s">
        <v>2553</v>
      </c>
      <c r="E461" t="s">
        <v>1410</v>
      </c>
      <c r="F461" t="s">
        <v>1411</v>
      </c>
      <c r="G461" t="s">
        <v>8</v>
      </c>
      <c r="H461" t="s">
        <v>10</v>
      </c>
      <c r="I461">
        <v>190</v>
      </c>
      <c r="J461">
        <v>4</v>
      </c>
      <c r="K461">
        <v>760</v>
      </c>
      <c r="L461" t="s">
        <v>6</v>
      </c>
      <c r="M461" t="b">
        <v>0</v>
      </c>
      <c r="N461" t="b">
        <v>0</v>
      </c>
    </row>
    <row r="462" spans="1:14" x14ac:dyDescent="0.35">
      <c r="A462" t="s">
        <v>1412</v>
      </c>
      <c r="B462" s="8">
        <v>44900</v>
      </c>
      <c r="C462">
        <v>5</v>
      </c>
      <c r="D462" t="s">
        <v>2553</v>
      </c>
      <c r="E462" t="s">
        <v>1413</v>
      </c>
      <c r="F462" t="s">
        <v>1414</v>
      </c>
      <c r="G462" t="s">
        <v>11</v>
      </c>
      <c r="H462" t="s">
        <v>15</v>
      </c>
      <c r="I462">
        <v>4000</v>
      </c>
      <c r="J462">
        <v>2</v>
      </c>
      <c r="K462">
        <v>8000</v>
      </c>
      <c r="L462" t="s">
        <v>9</v>
      </c>
      <c r="M462" t="b">
        <v>0</v>
      </c>
      <c r="N462" t="b">
        <v>0</v>
      </c>
    </row>
    <row r="463" spans="1:14" x14ac:dyDescent="0.35">
      <c r="A463" t="s">
        <v>1415</v>
      </c>
      <c r="B463" s="8">
        <v>44900</v>
      </c>
      <c r="C463">
        <v>5</v>
      </c>
      <c r="D463" t="s">
        <v>2553</v>
      </c>
      <c r="E463" t="s">
        <v>1416</v>
      </c>
      <c r="F463" t="s">
        <v>1417</v>
      </c>
      <c r="G463" t="s">
        <v>37</v>
      </c>
      <c r="H463" t="s">
        <v>7</v>
      </c>
      <c r="I463">
        <v>1500</v>
      </c>
      <c r="J463">
        <v>3</v>
      </c>
      <c r="K463">
        <v>4500</v>
      </c>
      <c r="L463" t="s">
        <v>6</v>
      </c>
      <c r="M463" t="b">
        <v>0</v>
      </c>
      <c r="N463" t="b">
        <v>0</v>
      </c>
    </row>
    <row r="464" spans="1:14" x14ac:dyDescent="0.35">
      <c r="A464" t="s">
        <v>1418</v>
      </c>
      <c r="B464" s="8">
        <v>44901</v>
      </c>
      <c r="C464">
        <v>6</v>
      </c>
      <c r="D464" t="s">
        <v>2553</v>
      </c>
      <c r="E464" t="s">
        <v>1419</v>
      </c>
      <c r="F464" t="s">
        <v>1420</v>
      </c>
      <c r="G464" t="s">
        <v>14</v>
      </c>
      <c r="H464" t="s">
        <v>16</v>
      </c>
      <c r="I464">
        <v>210</v>
      </c>
      <c r="J464">
        <v>4</v>
      </c>
      <c r="K464">
        <v>840</v>
      </c>
      <c r="L464" t="s">
        <v>9</v>
      </c>
      <c r="M464" t="b">
        <v>0</v>
      </c>
      <c r="N464" t="b">
        <v>0</v>
      </c>
    </row>
    <row r="465" spans="1:14" x14ac:dyDescent="0.35">
      <c r="A465" t="s">
        <v>1421</v>
      </c>
      <c r="B465" s="8">
        <v>44901</v>
      </c>
      <c r="C465">
        <v>6</v>
      </c>
      <c r="D465" t="s">
        <v>2553</v>
      </c>
      <c r="E465" t="s">
        <v>1422</v>
      </c>
      <c r="F465" t="s">
        <v>1423</v>
      </c>
      <c r="G465" t="s">
        <v>8</v>
      </c>
      <c r="H465" t="s">
        <v>13</v>
      </c>
      <c r="I465">
        <v>4000</v>
      </c>
      <c r="J465">
        <v>5</v>
      </c>
      <c r="K465">
        <v>20000</v>
      </c>
      <c r="L465" t="s">
        <v>6</v>
      </c>
      <c r="M465" t="b">
        <v>0</v>
      </c>
      <c r="N465" t="b">
        <v>0</v>
      </c>
    </row>
    <row r="466" spans="1:14" x14ac:dyDescent="0.35">
      <c r="A466" t="s">
        <v>1424</v>
      </c>
      <c r="B466" s="8">
        <v>44901</v>
      </c>
      <c r="C466">
        <v>6</v>
      </c>
      <c r="D466" t="s">
        <v>2553</v>
      </c>
      <c r="E466" t="s">
        <v>1425</v>
      </c>
      <c r="F466" t="s">
        <v>1426</v>
      </c>
      <c r="G466" t="s">
        <v>11</v>
      </c>
      <c r="H466" t="s">
        <v>17</v>
      </c>
      <c r="I466">
        <v>3200</v>
      </c>
      <c r="J466">
        <v>6</v>
      </c>
      <c r="K466">
        <v>19200</v>
      </c>
      <c r="L466" t="s">
        <v>9</v>
      </c>
      <c r="M466" t="b">
        <v>0</v>
      </c>
      <c r="N466" t="b">
        <v>0</v>
      </c>
    </row>
    <row r="467" spans="1:14" x14ac:dyDescent="0.35">
      <c r="A467" t="s">
        <v>1427</v>
      </c>
      <c r="B467" s="8">
        <v>44901</v>
      </c>
      <c r="C467">
        <v>6</v>
      </c>
      <c r="D467" t="s">
        <v>2553</v>
      </c>
      <c r="E467" t="s">
        <v>1428</v>
      </c>
      <c r="F467" t="s">
        <v>1429</v>
      </c>
      <c r="G467" t="s">
        <v>37</v>
      </c>
      <c r="H467" t="s">
        <v>18</v>
      </c>
      <c r="I467">
        <v>2900</v>
      </c>
      <c r="J467">
        <v>5</v>
      </c>
      <c r="K467">
        <v>14500</v>
      </c>
      <c r="L467" t="s">
        <v>6</v>
      </c>
      <c r="M467" t="b">
        <v>0</v>
      </c>
      <c r="N467" t="b">
        <v>0</v>
      </c>
    </row>
    <row r="468" spans="1:14" x14ac:dyDescent="0.35">
      <c r="A468" t="s">
        <v>1430</v>
      </c>
      <c r="B468" s="8">
        <v>44901</v>
      </c>
      <c r="C468">
        <v>6</v>
      </c>
      <c r="D468" t="s">
        <v>2553</v>
      </c>
      <c r="E468" t="s">
        <v>1431</v>
      </c>
      <c r="F468" t="s">
        <v>1432</v>
      </c>
      <c r="G468" t="s">
        <v>14</v>
      </c>
      <c r="H468" t="s">
        <v>10</v>
      </c>
      <c r="I468">
        <v>190</v>
      </c>
      <c r="J468">
        <v>4</v>
      </c>
      <c r="K468">
        <v>760</v>
      </c>
      <c r="L468" t="s">
        <v>9</v>
      </c>
      <c r="M468" t="b">
        <v>0</v>
      </c>
      <c r="N468" t="b">
        <v>0</v>
      </c>
    </row>
    <row r="469" spans="1:14" x14ac:dyDescent="0.35">
      <c r="A469" t="s">
        <v>1433</v>
      </c>
      <c r="B469" s="8">
        <v>44901</v>
      </c>
      <c r="C469">
        <v>6</v>
      </c>
      <c r="D469" t="s">
        <v>2553</v>
      </c>
      <c r="E469" t="s">
        <v>1434</v>
      </c>
      <c r="F469" t="s">
        <v>1435</v>
      </c>
      <c r="G469" t="s">
        <v>8</v>
      </c>
      <c r="H469" t="s">
        <v>15</v>
      </c>
      <c r="I469">
        <v>4000</v>
      </c>
      <c r="J469">
        <v>10</v>
      </c>
      <c r="K469">
        <v>40000</v>
      </c>
      <c r="L469" t="s">
        <v>6</v>
      </c>
      <c r="M469" t="b">
        <v>0</v>
      </c>
      <c r="N469" t="b">
        <v>0</v>
      </c>
    </row>
    <row r="470" spans="1:14" x14ac:dyDescent="0.35">
      <c r="A470" t="s">
        <v>1436</v>
      </c>
      <c r="B470" s="8">
        <v>44901</v>
      </c>
      <c r="C470">
        <v>6</v>
      </c>
      <c r="D470" t="s">
        <v>2553</v>
      </c>
      <c r="E470" t="s">
        <v>1437</v>
      </c>
      <c r="F470" t="s">
        <v>1438</v>
      </c>
      <c r="G470" t="s">
        <v>11</v>
      </c>
      <c r="H470" t="s">
        <v>7</v>
      </c>
      <c r="I470">
        <v>1500</v>
      </c>
      <c r="J470">
        <v>3</v>
      </c>
      <c r="K470">
        <v>4500</v>
      </c>
      <c r="L470" t="s">
        <v>9</v>
      </c>
      <c r="M470" t="b">
        <v>0</v>
      </c>
      <c r="N470" t="b">
        <v>0</v>
      </c>
    </row>
    <row r="471" spans="1:14" x14ac:dyDescent="0.35">
      <c r="A471" t="s">
        <v>1439</v>
      </c>
      <c r="B471" s="8">
        <v>44902</v>
      </c>
      <c r="C471">
        <v>7</v>
      </c>
      <c r="D471" t="s">
        <v>2553</v>
      </c>
      <c r="E471" t="s">
        <v>1440</v>
      </c>
      <c r="F471" t="s">
        <v>1441</v>
      </c>
      <c r="G471" t="s">
        <v>37</v>
      </c>
      <c r="H471" t="s">
        <v>16</v>
      </c>
      <c r="I471">
        <v>210</v>
      </c>
      <c r="J471">
        <v>4</v>
      </c>
      <c r="K471">
        <v>840</v>
      </c>
      <c r="L471" t="s">
        <v>6</v>
      </c>
      <c r="M471" t="b">
        <v>0</v>
      </c>
      <c r="N471" t="b">
        <v>0</v>
      </c>
    </row>
    <row r="472" spans="1:14" x14ac:dyDescent="0.35">
      <c r="A472" t="s">
        <v>1442</v>
      </c>
      <c r="B472" s="8">
        <v>44902</v>
      </c>
      <c r="C472">
        <v>7</v>
      </c>
      <c r="D472" t="s">
        <v>2553</v>
      </c>
      <c r="E472" t="s">
        <v>1443</v>
      </c>
      <c r="F472" t="s">
        <v>1444</v>
      </c>
      <c r="G472" t="s">
        <v>14</v>
      </c>
      <c r="H472" t="s">
        <v>13</v>
      </c>
      <c r="I472">
        <v>4000</v>
      </c>
      <c r="J472">
        <v>5</v>
      </c>
      <c r="K472">
        <v>20000</v>
      </c>
      <c r="L472" t="s">
        <v>9</v>
      </c>
      <c r="M472" t="b">
        <v>0</v>
      </c>
      <c r="N472" t="b">
        <v>0</v>
      </c>
    </row>
    <row r="473" spans="1:14" x14ac:dyDescent="0.35">
      <c r="A473" t="s">
        <v>1445</v>
      </c>
      <c r="B473" s="8">
        <v>44902</v>
      </c>
      <c r="C473">
        <v>7</v>
      </c>
      <c r="D473" t="s">
        <v>2553</v>
      </c>
      <c r="E473" t="s">
        <v>1446</v>
      </c>
      <c r="F473" t="s">
        <v>1447</v>
      </c>
      <c r="G473" t="s">
        <v>8</v>
      </c>
      <c r="H473" t="s">
        <v>17</v>
      </c>
      <c r="I473">
        <v>3200</v>
      </c>
      <c r="J473">
        <v>6</v>
      </c>
      <c r="K473">
        <v>19200</v>
      </c>
      <c r="L473" t="s">
        <v>6</v>
      </c>
      <c r="M473" t="b">
        <v>0</v>
      </c>
      <c r="N473" t="b">
        <v>0</v>
      </c>
    </row>
    <row r="474" spans="1:14" x14ac:dyDescent="0.35">
      <c r="A474" t="s">
        <v>1448</v>
      </c>
      <c r="B474" s="8">
        <v>44902</v>
      </c>
      <c r="C474">
        <v>7</v>
      </c>
      <c r="D474" t="s">
        <v>2553</v>
      </c>
      <c r="E474" t="s">
        <v>1449</v>
      </c>
      <c r="F474" t="s">
        <v>1450</v>
      </c>
      <c r="G474" t="s">
        <v>11</v>
      </c>
      <c r="H474" t="s">
        <v>18</v>
      </c>
      <c r="I474">
        <v>2900</v>
      </c>
      <c r="J474">
        <v>5</v>
      </c>
      <c r="K474">
        <v>14500</v>
      </c>
      <c r="L474" t="s">
        <v>9</v>
      </c>
      <c r="M474" t="b">
        <v>0</v>
      </c>
      <c r="N474" t="b">
        <v>0</v>
      </c>
    </row>
    <row r="475" spans="1:14" x14ac:dyDescent="0.35">
      <c r="A475" t="s">
        <v>1451</v>
      </c>
      <c r="B475" s="8">
        <v>44902</v>
      </c>
      <c r="C475">
        <v>7</v>
      </c>
      <c r="D475" t="s">
        <v>2553</v>
      </c>
      <c r="E475" t="s">
        <v>1452</v>
      </c>
      <c r="F475" t="s">
        <v>1453</v>
      </c>
      <c r="G475" t="s">
        <v>37</v>
      </c>
      <c r="H475" t="s">
        <v>10</v>
      </c>
      <c r="I475">
        <v>190</v>
      </c>
      <c r="J475">
        <v>6</v>
      </c>
      <c r="K475">
        <v>1140</v>
      </c>
      <c r="L475" t="s">
        <v>6</v>
      </c>
      <c r="M475" t="b">
        <v>0</v>
      </c>
      <c r="N475" t="b">
        <v>0</v>
      </c>
    </row>
    <row r="476" spans="1:14" x14ac:dyDescent="0.35">
      <c r="A476" t="s">
        <v>1454</v>
      </c>
      <c r="B476" s="8">
        <v>44902</v>
      </c>
      <c r="C476">
        <v>7</v>
      </c>
      <c r="D476" t="s">
        <v>2553</v>
      </c>
      <c r="E476" t="s">
        <v>1455</v>
      </c>
      <c r="F476" t="s">
        <v>1456</v>
      </c>
      <c r="G476" t="s">
        <v>14</v>
      </c>
      <c r="H476" t="s">
        <v>15</v>
      </c>
      <c r="I476">
        <v>4000</v>
      </c>
      <c r="J476">
        <v>5</v>
      </c>
      <c r="K476">
        <v>20000</v>
      </c>
      <c r="L476" t="s">
        <v>9</v>
      </c>
      <c r="M476" t="b">
        <v>0</v>
      </c>
      <c r="N476" t="b">
        <v>0</v>
      </c>
    </row>
    <row r="477" spans="1:14" x14ac:dyDescent="0.35">
      <c r="A477" t="s">
        <v>1457</v>
      </c>
      <c r="B477" s="8">
        <v>44902</v>
      </c>
      <c r="C477">
        <v>7</v>
      </c>
      <c r="D477" t="s">
        <v>2553</v>
      </c>
      <c r="E477" t="s">
        <v>1458</v>
      </c>
      <c r="F477" t="s">
        <v>1459</v>
      </c>
      <c r="G477" t="s">
        <v>8</v>
      </c>
      <c r="H477" t="s">
        <v>7</v>
      </c>
      <c r="I477">
        <v>1500</v>
      </c>
      <c r="J477">
        <v>6</v>
      </c>
      <c r="K477">
        <v>9000</v>
      </c>
      <c r="L477" t="s">
        <v>6</v>
      </c>
      <c r="M477" t="b">
        <v>0</v>
      </c>
      <c r="N477" t="b">
        <v>0</v>
      </c>
    </row>
    <row r="478" spans="1:14" x14ac:dyDescent="0.35">
      <c r="A478" t="s">
        <v>1460</v>
      </c>
      <c r="B478" s="8">
        <v>44903</v>
      </c>
      <c r="C478">
        <v>8</v>
      </c>
      <c r="D478" t="s">
        <v>2553</v>
      </c>
      <c r="E478" t="s">
        <v>1461</v>
      </c>
      <c r="F478" t="s">
        <v>1462</v>
      </c>
      <c r="G478" t="s">
        <v>11</v>
      </c>
      <c r="H478" t="s">
        <v>16</v>
      </c>
      <c r="I478">
        <v>210</v>
      </c>
      <c r="J478">
        <v>2</v>
      </c>
      <c r="K478">
        <v>420</v>
      </c>
      <c r="L478" t="s">
        <v>9</v>
      </c>
      <c r="M478" t="b">
        <v>0</v>
      </c>
      <c r="N478" t="b">
        <v>0</v>
      </c>
    </row>
    <row r="479" spans="1:14" x14ac:dyDescent="0.35">
      <c r="A479" t="s">
        <v>1463</v>
      </c>
      <c r="B479" s="8">
        <v>44903</v>
      </c>
      <c r="C479">
        <v>8</v>
      </c>
      <c r="D479" t="s">
        <v>2553</v>
      </c>
      <c r="E479" t="s">
        <v>1464</v>
      </c>
      <c r="F479" t="s">
        <v>1465</v>
      </c>
      <c r="G479" t="s">
        <v>37</v>
      </c>
      <c r="H479" t="s">
        <v>13</v>
      </c>
      <c r="I479">
        <v>4000</v>
      </c>
      <c r="J479">
        <v>3</v>
      </c>
      <c r="K479">
        <v>12000</v>
      </c>
      <c r="L479" t="s">
        <v>6</v>
      </c>
      <c r="M479" t="b">
        <v>0</v>
      </c>
      <c r="N479" t="b">
        <v>0</v>
      </c>
    </row>
    <row r="480" spans="1:14" x14ac:dyDescent="0.35">
      <c r="A480" t="s">
        <v>1466</v>
      </c>
      <c r="B480" s="8">
        <v>44903</v>
      </c>
      <c r="C480">
        <v>8</v>
      </c>
      <c r="D480" t="s">
        <v>2553</v>
      </c>
      <c r="E480" t="s">
        <v>1467</v>
      </c>
      <c r="F480" t="s">
        <v>1468</v>
      </c>
      <c r="G480" t="s">
        <v>14</v>
      </c>
      <c r="H480" t="s">
        <v>17</v>
      </c>
      <c r="I480">
        <v>3200</v>
      </c>
      <c r="J480">
        <v>5</v>
      </c>
      <c r="K480">
        <v>16000</v>
      </c>
      <c r="L480" t="s">
        <v>9</v>
      </c>
      <c r="M480" t="b">
        <v>0</v>
      </c>
      <c r="N480" t="b">
        <v>0</v>
      </c>
    </row>
    <row r="481" spans="1:14" x14ac:dyDescent="0.35">
      <c r="A481" t="s">
        <v>1469</v>
      </c>
      <c r="B481" s="8">
        <v>44903</v>
      </c>
      <c r="C481">
        <v>8</v>
      </c>
      <c r="D481" t="s">
        <v>2553</v>
      </c>
      <c r="E481" t="s">
        <v>1470</v>
      </c>
      <c r="F481" t="s">
        <v>1471</v>
      </c>
      <c r="G481" t="s">
        <v>8</v>
      </c>
      <c r="H481" t="s">
        <v>18</v>
      </c>
      <c r="I481">
        <v>2900</v>
      </c>
      <c r="J481">
        <v>3</v>
      </c>
      <c r="K481">
        <v>8700</v>
      </c>
      <c r="L481" t="s">
        <v>6</v>
      </c>
      <c r="M481" t="b">
        <v>0</v>
      </c>
      <c r="N481" t="b">
        <v>0</v>
      </c>
    </row>
    <row r="482" spans="1:14" x14ac:dyDescent="0.35">
      <c r="A482" t="s">
        <v>1472</v>
      </c>
      <c r="B482" s="8">
        <v>44903</v>
      </c>
      <c r="C482">
        <v>8</v>
      </c>
      <c r="D482" t="s">
        <v>2553</v>
      </c>
      <c r="E482" t="s">
        <v>1473</v>
      </c>
      <c r="F482" t="s">
        <v>1474</v>
      </c>
      <c r="G482" t="s">
        <v>11</v>
      </c>
      <c r="H482" t="s">
        <v>10</v>
      </c>
      <c r="I482">
        <v>190</v>
      </c>
      <c r="J482">
        <v>1</v>
      </c>
      <c r="K482">
        <v>190</v>
      </c>
      <c r="L482" t="s">
        <v>9</v>
      </c>
      <c r="M482" t="b">
        <v>0</v>
      </c>
      <c r="N482" t="b">
        <v>0</v>
      </c>
    </row>
    <row r="483" spans="1:14" x14ac:dyDescent="0.35">
      <c r="A483" t="s">
        <v>1475</v>
      </c>
      <c r="B483" s="8">
        <v>44903</v>
      </c>
      <c r="C483">
        <v>8</v>
      </c>
      <c r="D483" t="s">
        <v>2553</v>
      </c>
      <c r="E483" t="s">
        <v>1476</v>
      </c>
      <c r="F483" t="s">
        <v>1477</v>
      </c>
      <c r="G483" t="s">
        <v>37</v>
      </c>
      <c r="H483" t="s">
        <v>15</v>
      </c>
      <c r="I483">
        <v>4000</v>
      </c>
      <c r="J483">
        <v>2</v>
      </c>
      <c r="K483">
        <v>8000</v>
      </c>
      <c r="L483" t="s">
        <v>6</v>
      </c>
      <c r="M483" t="b">
        <v>0</v>
      </c>
      <c r="N483" t="b">
        <v>0</v>
      </c>
    </row>
    <row r="484" spans="1:14" x14ac:dyDescent="0.35">
      <c r="A484" t="s">
        <v>1478</v>
      </c>
      <c r="B484" s="8">
        <v>44903</v>
      </c>
      <c r="C484">
        <v>8</v>
      </c>
      <c r="D484" t="s">
        <v>2553</v>
      </c>
      <c r="E484" t="s">
        <v>1479</v>
      </c>
      <c r="F484" t="s">
        <v>1480</v>
      </c>
      <c r="G484" t="s">
        <v>14</v>
      </c>
      <c r="H484" t="s">
        <v>7</v>
      </c>
      <c r="I484">
        <v>1500</v>
      </c>
      <c r="J484">
        <v>3</v>
      </c>
      <c r="K484">
        <v>4500</v>
      </c>
      <c r="L484" t="s">
        <v>9</v>
      </c>
      <c r="M484" t="b">
        <v>0</v>
      </c>
      <c r="N484" t="b">
        <v>0</v>
      </c>
    </row>
    <row r="485" spans="1:14" x14ac:dyDescent="0.35">
      <c r="A485" t="s">
        <v>1481</v>
      </c>
      <c r="B485" s="8">
        <v>44904</v>
      </c>
      <c r="C485">
        <v>9</v>
      </c>
      <c r="D485" t="s">
        <v>2553</v>
      </c>
      <c r="E485" t="s">
        <v>1482</v>
      </c>
      <c r="F485" t="s">
        <v>1483</v>
      </c>
      <c r="G485" t="s">
        <v>8</v>
      </c>
      <c r="H485" t="s">
        <v>16</v>
      </c>
      <c r="I485">
        <v>210</v>
      </c>
      <c r="J485">
        <v>7</v>
      </c>
      <c r="K485">
        <v>1470</v>
      </c>
      <c r="L485" t="s">
        <v>6</v>
      </c>
      <c r="M485" t="b">
        <v>0</v>
      </c>
      <c r="N485" t="b">
        <v>0</v>
      </c>
    </row>
    <row r="486" spans="1:14" x14ac:dyDescent="0.35">
      <c r="A486" t="s">
        <v>1484</v>
      </c>
      <c r="B486" s="8">
        <v>44904</v>
      </c>
      <c r="C486">
        <v>9</v>
      </c>
      <c r="D486" t="s">
        <v>2553</v>
      </c>
      <c r="E486" t="s">
        <v>1485</v>
      </c>
      <c r="F486" t="s">
        <v>1486</v>
      </c>
      <c r="G486" t="s">
        <v>11</v>
      </c>
      <c r="H486" t="s">
        <v>13</v>
      </c>
      <c r="I486">
        <v>4000</v>
      </c>
      <c r="J486">
        <v>6</v>
      </c>
      <c r="K486">
        <v>24000</v>
      </c>
      <c r="L486" t="s">
        <v>9</v>
      </c>
      <c r="M486" t="b">
        <v>0</v>
      </c>
      <c r="N486" t="b">
        <v>0</v>
      </c>
    </row>
    <row r="487" spans="1:14" x14ac:dyDescent="0.35">
      <c r="A487" t="s">
        <v>1487</v>
      </c>
      <c r="B487" s="8">
        <v>44904</v>
      </c>
      <c r="C487">
        <v>9</v>
      </c>
      <c r="D487" t="s">
        <v>2553</v>
      </c>
      <c r="E487" t="s">
        <v>1488</v>
      </c>
      <c r="F487" t="s">
        <v>1489</v>
      </c>
      <c r="G487" t="s">
        <v>37</v>
      </c>
      <c r="H487" t="s">
        <v>17</v>
      </c>
      <c r="I487">
        <v>3200</v>
      </c>
      <c r="J487">
        <v>1</v>
      </c>
      <c r="K487">
        <v>3200</v>
      </c>
      <c r="L487" t="s">
        <v>6</v>
      </c>
      <c r="M487" t="b">
        <v>0</v>
      </c>
      <c r="N487" t="b">
        <v>0</v>
      </c>
    </row>
    <row r="488" spans="1:14" x14ac:dyDescent="0.35">
      <c r="A488" t="s">
        <v>1490</v>
      </c>
      <c r="B488" s="8">
        <v>44904</v>
      </c>
      <c r="C488">
        <v>9</v>
      </c>
      <c r="D488" t="s">
        <v>2553</v>
      </c>
      <c r="E488" t="s">
        <v>1491</v>
      </c>
      <c r="F488" t="s">
        <v>1492</v>
      </c>
      <c r="G488" t="s">
        <v>14</v>
      </c>
      <c r="H488" t="s">
        <v>18</v>
      </c>
      <c r="I488">
        <v>2900</v>
      </c>
      <c r="J488">
        <v>3</v>
      </c>
      <c r="K488">
        <v>8700</v>
      </c>
      <c r="L488" t="s">
        <v>9</v>
      </c>
      <c r="M488" t="b">
        <v>0</v>
      </c>
      <c r="N488" t="b">
        <v>0</v>
      </c>
    </row>
    <row r="489" spans="1:14" x14ac:dyDescent="0.35">
      <c r="A489" t="s">
        <v>1493</v>
      </c>
      <c r="B489" s="8">
        <v>44904</v>
      </c>
      <c r="C489">
        <v>9</v>
      </c>
      <c r="D489" t="s">
        <v>2553</v>
      </c>
      <c r="E489" t="s">
        <v>1494</v>
      </c>
      <c r="F489" t="s">
        <v>1495</v>
      </c>
      <c r="G489" t="s">
        <v>8</v>
      </c>
      <c r="H489" t="s">
        <v>10</v>
      </c>
      <c r="I489">
        <v>190</v>
      </c>
      <c r="J489">
        <v>4</v>
      </c>
      <c r="K489">
        <v>760</v>
      </c>
      <c r="L489" t="s">
        <v>6</v>
      </c>
      <c r="M489" t="b">
        <v>0</v>
      </c>
      <c r="N489" t="b">
        <v>0</v>
      </c>
    </row>
    <row r="490" spans="1:14" x14ac:dyDescent="0.35">
      <c r="A490" t="s">
        <v>1496</v>
      </c>
      <c r="B490" s="8">
        <v>44904</v>
      </c>
      <c r="C490">
        <v>9</v>
      </c>
      <c r="D490" t="s">
        <v>2553</v>
      </c>
      <c r="E490" t="s">
        <v>1497</v>
      </c>
      <c r="F490" t="s">
        <v>1498</v>
      </c>
      <c r="G490" t="s">
        <v>11</v>
      </c>
      <c r="H490" t="s">
        <v>15</v>
      </c>
      <c r="I490">
        <v>4000</v>
      </c>
      <c r="J490">
        <v>2</v>
      </c>
      <c r="K490">
        <v>8000</v>
      </c>
      <c r="L490" t="s">
        <v>9</v>
      </c>
      <c r="M490" t="b">
        <v>0</v>
      </c>
      <c r="N490" t="b">
        <v>0</v>
      </c>
    </row>
    <row r="491" spans="1:14" x14ac:dyDescent="0.35">
      <c r="A491" t="s">
        <v>1499</v>
      </c>
      <c r="B491" s="8">
        <v>44904</v>
      </c>
      <c r="C491">
        <v>9</v>
      </c>
      <c r="D491" t="s">
        <v>2553</v>
      </c>
      <c r="E491" t="s">
        <v>1500</v>
      </c>
      <c r="F491" t="s">
        <v>1501</v>
      </c>
      <c r="G491" t="s">
        <v>37</v>
      </c>
      <c r="H491" t="s">
        <v>7</v>
      </c>
      <c r="I491">
        <v>1500</v>
      </c>
      <c r="J491">
        <v>3</v>
      </c>
      <c r="K491">
        <v>4500</v>
      </c>
      <c r="L491" t="s">
        <v>6</v>
      </c>
      <c r="M491" t="b">
        <v>0</v>
      </c>
      <c r="N491" t="b">
        <v>0</v>
      </c>
    </row>
    <row r="492" spans="1:14" x14ac:dyDescent="0.35">
      <c r="A492" t="s">
        <v>1502</v>
      </c>
      <c r="B492" s="8">
        <v>44905</v>
      </c>
      <c r="C492">
        <v>10</v>
      </c>
      <c r="D492" t="s">
        <v>2553</v>
      </c>
      <c r="E492" t="s">
        <v>1503</v>
      </c>
      <c r="F492" t="s">
        <v>1504</v>
      </c>
      <c r="G492" t="s">
        <v>14</v>
      </c>
      <c r="H492" t="s">
        <v>16</v>
      </c>
      <c r="I492">
        <v>210</v>
      </c>
      <c r="J492">
        <v>4</v>
      </c>
      <c r="K492">
        <v>840</v>
      </c>
      <c r="L492" t="s">
        <v>9</v>
      </c>
      <c r="M492" t="b">
        <v>0</v>
      </c>
      <c r="N492" t="b">
        <v>0</v>
      </c>
    </row>
    <row r="493" spans="1:14" x14ac:dyDescent="0.35">
      <c r="A493" t="s">
        <v>1505</v>
      </c>
      <c r="B493" s="8">
        <v>44905</v>
      </c>
      <c r="C493">
        <v>10</v>
      </c>
      <c r="D493" t="s">
        <v>2553</v>
      </c>
      <c r="E493" t="s">
        <v>1506</v>
      </c>
      <c r="F493" t="s">
        <v>1507</v>
      </c>
      <c r="G493" t="s">
        <v>8</v>
      </c>
      <c r="H493" t="s">
        <v>13</v>
      </c>
      <c r="I493">
        <v>4000</v>
      </c>
      <c r="J493">
        <v>5</v>
      </c>
      <c r="K493">
        <v>20000</v>
      </c>
      <c r="L493" t="s">
        <v>6</v>
      </c>
      <c r="M493" t="b">
        <v>0</v>
      </c>
      <c r="N493" t="b">
        <v>0</v>
      </c>
    </row>
    <row r="494" spans="1:14" x14ac:dyDescent="0.35">
      <c r="A494" t="s">
        <v>1508</v>
      </c>
      <c r="B494" s="8">
        <v>44905</v>
      </c>
      <c r="C494">
        <v>10</v>
      </c>
      <c r="D494" t="s">
        <v>2553</v>
      </c>
      <c r="E494" t="s">
        <v>1509</v>
      </c>
      <c r="F494" t="s">
        <v>1510</v>
      </c>
      <c r="G494" t="s">
        <v>11</v>
      </c>
      <c r="H494" t="s">
        <v>17</v>
      </c>
      <c r="I494">
        <v>3200</v>
      </c>
      <c r="J494">
        <v>6</v>
      </c>
      <c r="K494">
        <v>19200</v>
      </c>
      <c r="L494" t="s">
        <v>9</v>
      </c>
      <c r="M494" t="b">
        <v>0</v>
      </c>
      <c r="N494" t="b">
        <v>0</v>
      </c>
    </row>
    <row r="495" spans="1:14" x14ac:dyDescent="0.35">
      <c r="A495" t="s">
        <v>1511</v>
      </c>
      <c r="B495" s="8">
        <v>44905</v>
      </c>
      <c r="C495">
        <v>10</v>
      </c>
      <c r="D495" t="s">
        <v>2553</v>
      </c>
      <c r="E495" t="s">
        <v>1512</v>
      </c>
      <c r="F495" t="s">
        <v>1513</v>
      </c>
      <c r="G495" t="s">
        <v>37</v>
      </c>
      <c r="H495" t="s">
        <v>18</v>
      </c>
      <c r="I495">
        <v>2900</v>
      </c>
      <c r="J495">
        <v>5</v>
      </c>
      <c r="K495">
        <v>14500</v>
      </c>
      <c r="L495" t="s">
        <v>6</v>
      </c>
      <c r="M495" t="b">
        <v>0</v>
      </c>
      <c r="N495" t="b">
        <v>0</v>
      </c>
    </row>
    <row r="496" spans="1:14" x14ac:dyDescent="0.35">
      <c r="A496" t="s">
        <v>1514</v>
      </c>
      <c r="B496" s="8">
        <v>44905</v>
      </c>
      <c r="C496">
        <v>10</v>
      </c>
      <c r="D496" t="s">
        <v>2553</v>
      </c>
      <c r="E496" t="s">
        <v>1515</v>
      </c>
      <c r="F496" t="s">
        <v>1516</v>
      </c>
      <c r="G496" t="s">
        <v>14</v>
      </c>
      <c r="H496" t="s">
        <v>10</v>
      </c>
      <c r="I496">
        <v>190</v>
      </c>
      <c r="J496">
        <v>4</v>
      </c>
      <c r="K496">
        <v>760</v>
      </c>
      <c r="L496" t="s">
        <v>9</v>
      </c>
      <c r="M496" t="b">
        <v>0</v>
      </c>
      <c r="N496" t="b">
        <v>0</v>
      </c>
    </row>
    <row r="497" spans="1:14" x14ac:dyDescent="0.35">
      <c r="A497" t="s">
        <v>1517</v>
      </c>
      <c r="B497" s="8">
        <v>44905</v>
      </c>
      <c r="C497">
        <v>10</v>
      </c>
      <c r="D497" t="s">
        <v>2553</v>
      </c>
      <c r="E497" t="s">
        <v>1518</v>
      </c>
      <c r="F497" t="s">
        <v>1519</v>
      </c>
      <c r="G497" t="s">
        <v>8</v>
      </c>
      <c r="H497" t="s">
        <v>15</v>
      </c>
      <c r="I497">
        <v>4000</v>
      </c>
      <c r="J497">
        <v>10</v>
      </c>
      <c r="K497">
        <v>40000</v>
      </c>
      <c r="L497" t="s">
        <v>6</v>
      </c>
      <c r="M497" t="b">
        <v>0</v>
      </c>
      <c r="N497" t="b">
        <v>0</v>
      </c>
    </row>
    <row r="498" spans="1:14" x14ac:dyDescent="0.35">
      <c r="A498" t="s">
        <v>1520</v>
      </c>
      <c r="B498" s="8">
        <v>44905</v>
      </c>
      <c r="C498">
        <v>10</v>
      </c>
      <c r="D498" t="s">
        <v>2553</v>
      </c>
      <c r="E498" t="s">
        <v>1521</v>
      </c>
      <c r="F498" t="s">
        <v>1522</v>
      </c>
      <c r="G498" t="s">
        <v>11</v>
      </c>
      <c r="H498" t="s">
        <v>7</v>
      </c>
      <c r="I498">
        <v>1500</v>
      </c>
      <c r="J498">
        <v>3</v>
      </c>
      <c r="K498">
        <v>4500</v>
      </c>
      <c r="L498" t="s">
        <v>9</v>
      </c>
      <c r="M498" t="b">
        <v>0</v>
      </c>
      <c r="N498" t="b">
        <v>0</v>
      </c>
    </row>
    <row r="499" spans="1:14" x14ac:dyDescent="0.35">
      <c r="A499" t="s">
        <v>1523</v>
      </c>
      <c r="B499" s="8">
        <v>44906</v>
      </c>
      <c r="C499">
        <v>11</v>
      </c>
      <c r="D499" t="s">
        <v>2553</v>
      </c>
      <c r="E499" t="s">
        <v>1524</v>
      </c>
      <c r="F499" t="s">
        <v>1525</v>
      </c>
      <c r="G499" t="s">
        <v>37</v>
      </c>
      <c r="H499" t="s">
        <v>16</v>
      </c>
      <c r="I499">
        <v>210</v>
      </c>
      <c r="J499">
        <v>4</v>
      </c>
      <c r="K499">
        <v>840</v>
      </c>
      <c r="L499" t="s">
        <v>6</v>
      </c>
      <c r="M499" t="b">
        <v>0</v>
      </c>
      <c r="N499" t="b">
        <v>0</v>
      </c>
    </row>
    <row r="500" spans="1:14" x14ac:dyDescent="0.35">
      <c r="A500" t="s">
        <v>1526</v>
      </c>
      <c r="B500" s="8">
        <v>44906</v>
      </c>
      <c r="C500">
        <v>11</v>
      </c>
      <c r="D500" t="s">
        <v>2553</v>
      </c>
      <c r="E500" t="s">
        <v>1527</v>
      </c>
      <c r="F500" t="s">
        <v>1528</v>
      </c>
      <c r="G500" t="s">
        <v>14</v>
      </c>
      <c r="H500" t="s">
        <v>13</v>
      </c>
      <c r="I500">
        <v>4000</v>
      </c>
      <c r="J500">
        <v>5</v>
      </c>
      <c r="K500">
        <v>20000</v>
      </c>
      <c r="L500" t="s">
        <v>9</v>
      </c>
      <c r="M500" t="b">
        <v>0</v>
      </c>
      <c r="N500" t="b">
        <v>0</v>
      </c>
    </row>
    <row r="501" spans="1:14" x14ac:dyDescent="0.35">
      <c r="A501" t="s">
        <v>1529</v>
      </c>
      <c r="B501" s="8">
        <v>44906</v>
      </c>
      <c r="C501">
        <v>11</v>
      </c>
      <c r="D501" t="s">
        <v>2553</v>
      </c>
      <c r="E501" t="s">
        <v>1530</v>
      </c>
      <c r="F501" t="s">
        <v>1531</v>
      </c>
      <c r="G501" t="s">
        <v>8</v>
      </c>
      <c r="H501" t="s">
        <v>17</v>
      </c>
      <c r="I501">
        <v>3200</v>
      </c>
      <c r="J501">
        <v>6</v>
      </c>
      <c r="K501">
        <v>19200</v>
      </c>
      <c r="L501" t="s">
        <v>6</v>
      </c>
      <c r="M501" t="b">
        <v>0</v>
      </c>
      <c r="N501" t="b">
        <v>0</v>
      </c>
    </row>
    <row r="502" spans="1:14" x14ac:dyDescent="0.35">
      <c r="A502" t="s">
        <v>1532</v>
      </c>
      <c r="B502" s="8">
        <v>44906</v>
      </c>
      <c r="C502">
        <v>11</v>
      </c>
      <c r="D502" t="s">
        <v>2553</v>
      </c>
      <c r="E502" t="s">
        <v>1533</v>
      </c>
      <c r="F502" t="s">
        <v>1534</v>
      </c>
      <c r="G502" t="s">
        <v>11</v>
      </c>
      <c r="H502" t="s">
        <v>18</v>
      </c>
      <c r="I502">
        <v>2900</v>
      </c>
      <c r="J502">
        <v>5</v>
      </c>
      <c r="K502">
        <v>14500</v>
      </c>
      <c r="L502" t="s">
        <v>9</v>
      </c>
      <c r="M502" t="b">
        <v>0</v>
      </c>
      <c r="N502" t="b">
        <v>0</v>
      </c>
    </row>
    <row r="503" spans="1:14" x14ac:dyDescent="0.35">
      <c r="A503" t="s">
        <v>1535</v>
      </c>
      <c r="B503" s="8">
        <v>44906</v>
      </c>
      <c r="C503">
        <v>11</v>
      </c>
      <c r="D503" t="s">
        <v>2553</v>
      </c>
      <c r="E503" t="s">
        <v>1536</v>
      </c>
      <c r="F503" t="s">
        <v>1537</v>
      </c>
      <c r="G503" t="s">
        <v>37</v>
      </c>
      <c r="H503" t="s">
        <v>10</v>
      </c>
      <c r="I503">
        <v>190</v>
      </c>
      <c r="J503">
        <v>6</v>
      </c>
      <c r="K503">
        <v>1140</v>
      </c>
      <c r="L503" t="s">
        <v>6</v>
      </c>
      <c r="M503" t="b">
        <v>0</v>
      </c>
      <c r="N503" t="b">
        <v>0</v>
      </c>
    </row>
    <row r="504" spans="1:14" x14ac:dyDescent="0.35">
      <c r="A504" t="s">
        <v>1538</v>
      </c>
      <c r="B504" s="8">
        <v>44906</v>
      </c>
      <c r="C504">
        <v>11</v>
      </c>
      <c r="D504" t="s">
        <v>2553</v>
      </c>
      <c r="E504" t="s">
        <v>1539</v>
      </c>
      <c r="F504" t="s">
        <v>1540</v>
      </c>
      <c r="G504" t="s">
        <v>14</v>
      </c>
      <c r="H504" t="s">
        <v>15</v>
      </c>
      <c r="I504">
        <v>4000</v>
      </c>
      <c r="J504">
        <v>5</v>
      </c>
      <c r="K504">
        <v>20000</v>
      </c>
      <c r="L504" t="s">
        <v>9</v>
      </c>
      <c r="M504" t="b">
        <v>0</v>
      </c>
      <c r="N504" t="b">
        <v>0</v>
      </c>
    </row>
    <row r="505" spans="1:14" x14ac:dyDescent="0.35">
      <c r="A505" t="s">
        <v>1541</v>
      </c>
      <c r="B505" s="8">
        <v>44906</v>
      </c>
      <c r="C505">
        <v>11</v>
      </c>
      <c r="D505" t="s">
        <v>2553</v>
      </c>
      <c r="E505" t="s">
        <v>1542</v>
      </c>
      <c r="F505" t="s">
        <v>1543</v>
      </c>
      <c r="G505" t="s">
        <v>8</v>
      </c>
      <c r="H505" t="s">
        <v>7</v>
      </c>
      <c r="I505">
        <v>1500</v>
      </c>
      <c r="J505">
        <v>6</v>
      </c>
      <c r="K505">
        <v>9000</v>
      </c>
      <c r="L505" t="s">
        <v>6</v>
      </c>
      <c r="M505" t="b">
        <v>0</v>
      </c>
      <c r="N505" t="b">
        <v>0</v>
      </c>
    </row>
    <row r="506" spans="1:14" x14ac:dyDescent="0.35">
      <c r="A506" t="s">
        <v>1544</v>
      </c>
      <c r="B506" s="8">
        <v>44907</v>
      </c>
      <c r="C506">
        <v>12</v>
      </c>
      <c r="D506" t="s">
        <v>2553</v>
      </c>
      <c r="E506" t="s">
        <v>1545</v>
      </c>
      <c r="F506" t="s">
        <v>1546</v>
      </c>
      <c r="G506" t="s">
        <v>11</v>
      </c>
      <c r="H506" t="s">
        <v>16</v>
      </c>
      <c r="I506">
        <v>210</v>
      </c>
      <c r="J506">
        <v>2</v>
      </c>
      <c r="K506">
        <v>420</v>
      </c>
      <c r="L506" t="s">
        <v>9</v>
      </c>
      <c r="M506" t="b">
        <v>0</v>
      </c>
      <c r="N506" t="b">
        <v>0</v>
      </c>
    </row>
    <row r="507" spans="1:14" x14ac:dyDescent="0.35">
      <c r="A507" t="s">
        <v>1547</v>
      </c>
      <c r="B507" s="8">
        <v>44907</v>
      </c>
      <c r="C507">
        <v>12</v>
      </c>
      <c r="D507" t="s">
        <v>2553</v>
      </c>
      <c r="E507" t="s">
        <v>1548</v>
      </c>
      <c r="F507" t="s">
        <v>1549</v>
      </c>
      <c r="G507" t="s">
        <v>37</v>
      </c>
      <c r="H507" t="s">
        <v>13</v>
      </c>
      <c r="I507">
        <v>4000</v>
      </c>
      <c r="J507">
        <v>3</v>
      </c>
      <c r="K507">
        <v>12000</v>
      </c>
      <c r="L507" t="s">
        <v>6</v>
      </c>
      <c r="M507" t="b">
        <v>0</v>
      </c>
      <c r="N507" t="b">
        <v>0</v>
      </c>
    </row>
    <row r="508" spans="1:14" x14ac:dyDescent="0.35">
      <c r="A508" t="s">
        <v>1550</v>
      </c>
      <c r="B508" s="8">
        <v>44907</v>
      </c>
      <c r="C508">
        <v>12</v>
      </c>
      <c r="D508" t="s">
        <v>2553</v>
      </c>
      <c r="E508" t="s">
        <v>1551</v>
      </c>
      <c r="F508" t="s">
        <v>1552</v>
      </c>
      <c r="G508" t="s">
        <v>14</v>
      </c>
      <c r="H508" t="s">
        <v>17</v>
      </c>
      <c r="I508">
        <v>3200</v>
      </c>
      <c r="J508">
        <v>5</v>
      </c>
      <c r="K508">
        <v>16000</v>
      </c>
      <c r="L508" t="s">
        <v>9</v>
      </c>
      <c r="M508" t="b">
        <v>0</v>
      </c>
      <c r="N508" t="b">
        <v>0</v>
      </c>
    </row>
    <row r="509" spans="1:14" x14ac:dyDescent="0.35">
      <c r="A509" t="s">
        <v>1553</v>
      </c>
      <c r="B509" s="8">
        <v>44907</v>
      </c>
      <c r="C509">
        <v>12</v>
      </c>
      <c r="D509" t="s">
        <v>2553</v>
      </c>
      <c r="E509" t="s">
        <v>1554</v>
      </c>
      <c r="F509" t="s">
        <v>1555</v>
      </c>
      <c r="G509" t="s">
        <v>8</v>
      </c>
      <c r="H509" t="s">
        <v>18</v>
      </c>
      <c r="I509">
        <v>2900</v>
      </c>
      <c r="J509">
        <v>3</v>
      </c>
      <c r="K509">
        <v>8700</v>
      </c>
      <c r="L509" t="s">
        <v>6</v>
      </c>
      <c r="M509" t="b">
        <v>0</v>
      </c>
      <c r="N509" t="b">
        <v>0</v>
      </c>
    </row>
    <row r="510" spans="1:14" x14ac:dyDescent="0.35">
      <c r="A510" t="s">
        <v>1556</v>
      </c>
      <c r="B510" s="8">
        <v>44907</v>
      </c>
      <c r="C510">
        <v>12</v>
      </c>
      <c r="D510" t="s">
        <v>2553</v>
      </c>
      <c r="E510" t="s">
        <v>1557</v>
      </c>
      <c r="F510" t="s">
        <v>1558</v>
      </c>
      <c r="G510" t="s">
        <v>11</v>
      </c>
      <c r="H510" t="s">
        <v>10</v>
      </c>
      <c r="I510">
        <v>190</v>
      </c>
      <c r="J510">
        <v>1</v>
      </c>
      <c r="K510">
        <v>190</v>
      </c>
      <c r="L510" t="s">
        <v>9</v>
      </c>
      <c r="M510" t="b">
        <v>0</v>
      </c>
      <c r="N510" t="b">
        <v>0</v>
      </c>
    </row>
    <row r="511" spans="1:14" x14ac:dyDescent="0.35">
      <c r="A511" t="s">
        <v>1559</v>
      </c>
      <c r="B511" s="8">
        <v>44907</v>
      </c>
      <c r="C511">
        <v>12</v>
      </c>
      <c r="D511" t="s">
        <v>2553</v>
      </c>
      <c r="E511" t="s">
        <v>1560</v>
      </c>
      <c r="F511" t="s">
        <v>1561</v>
      </c>
      <c r="G511" t="s">
        <v>37</v>
      </c>
      <c r="H511" t="s">
        <v>15</v>
      </c>
      <c r="I511">
        <v>4000</v>
      </c>
      <c r="J511">
        <v>2</v>
      </c>
      <c r="K511">
        <v>8000</v>
      </c>
      <c r="L511" t="s">
        <v>6</v>
      </c>
      <c r="M511" t="b">
        <v>0</v>
      </c>
      <c r="N511" t="b">
        <v>0</v>
      </c>
    </row>
    <row r="512" spans="1:14" x14ac:dyDescent="0.35">
      <c r="A512" t="s">
        <v>1562</v>
      </c>
      <c r="B512" s="8">
        <v>44907</v>
      </c>
      <c r="C512">
        <v>12</v>
      </c>
      <c r="D512" t="s">
        <v>2553</v>
      </c>
      <c r="E512" t="s">
        <v>1563</v>
      </c>
      <c r="F512" t="s">
        <v>1564</v>
      </c>
      <c r="G512" t="s">
        <v>14</v>
      </c>
      <c r="H512" t="s">
        <v>7</v>
      </c>
      <c r="I512">
        <v>1500</v>
      </c>
      <c r="J512">
        <v>3</v>
      </c>
      <c r="K512">
        <v>4500</v>
      </c>
      <c r="L512" t="s">
        <v>9</v>
      </c>
      <c r="M512" t="b">
        <v>0</v>
      </c>
      <c r="N512" t="b">
        <v>0</v>
      </c>
    </row>
    <row r="513" spans="1:14" x14ac:dyDescent="0.35">
      <c r="A513" t="s">
        <v>1565</v>
      </c>
      <c r="B513" s="8">
        <v>44908</v>
      </c>
      <c r="C513">
        <v>13</v>
      </c>
      <c r="D513" t="s">
        <v>2553</v>
      </c>
      <c r="E513" t="s">
        <v>1566</v>
      </c>
      <c r="F513" t="s">
        <v>1567</v>
      </c>
      <c r="G513" t="s">
        <v>8</v>
      </c>
      <c r="H513" t="s">
        <v>16</v>
      </c>
      <c r="I513">
        <v>210</v>
      </c>
      <c r="J513">
        <v>7</v>
      </c>
      <c r="K513">
        <v>1470</v>
      </c>
      <c r="L513" t="s">
        <v>6</v>
      </c>
      <c r="M513" t="b">
        <v>0</v>
      </c>
      <c r="N513" t="b">
        <v>0</v>
      </c>
    </row>
    <row r="514" spans="1:14" x14ac:dyDescent="0.35">
      <c r="A514" t="s">
        <v>1568</v>
      </c>
      <c r="B514" s="8">
        <v>44908</v>
      </c>
      <c r="C514">
        <v>13</v>
      </c>
      <c r="D514" t="s">
        <v>2553</v>
      </c>
      <c r="E514" t="s">
        <v>1569</v>
      </c>
      <c r="F514" t="s">
        <v>1570</v>
      </c>
      <c r="G514" t="s">
        <v>11</v>
      </c>
      <c r="H514" t="s">
        <v>13</v>
      </c>
      <c r="I514">
        <v>4000</v>
      </c>
      <c r="J514">
        <v>6</v>
      </c>
      <c r="K514">
        <v>24000</v>
      </c>
      <c r="L514" t="s">
        <v>9</v>
      </c>
      <c r="M514" t="b">
        <v>0</v>
      </c>
      <c r="N514" t="b">
        <v>0</v>
      </c>
    </row>
    <row r="515" spans="1:14" x14ac:dyDescent="0.35">
      <c r="A515" t="s">
        <v>1571</v>
      </c>
      <c r="B515" s="8">
        <v>44908</v>
      </c>
      <c r="C515">
        <v>13</v>
      </c>
      <c r="D515" t="s">
        <v>2553</v>
      </c>
      <c r="E515" t="s">
        <v>1572</v>
      </c>
      <c r="F515" t="s">
        <v>1573</v>
      </c>
      <c r="G515" t="s">
        <v>37</v>
      </c>
      <c r="H515" t="s">
        <v>17</v>
      </c>
      <c r="I515">
        <v>3200</v>
      </c>
      <c r="J515">
        <v>1</v>
      </c>
      <c r="K515">
        <v>3200</v>
      </c>
      <c r="L515" t="s">
        <v>6</v>
      </c>
      <c r="M515" t="b">
        <v>0</v>
      </c>
      <c r="N515" t="b">
        <v>0</v>
      </c>
    </row>
    <row r="516" spans="1:14" x14ac:dyDescent="0.35">
      <c r="A516" t="s">
        <v>1574</v>
      </c>
      <c r="B516" s="8">
        <v>44908</v>
      </c>
      <c r="C516">
        <v>13</v>
      </c>
      <c r="D516" t="s">
        <v>2553</v>
      </c>
      <c r="E516" t="s">
        <v>1575</v>
      </c>
      <c r="F516" t="s">
        <v>1576</v>
      </c>
      <c r="G516" t="s">
        <v>14</v>
      </c>
      <c r="H516" t="s">
        <v>18</v>
      </c>
      <c r="I516">
        <v>2900</v>
      </c>
      <c r="J516">
        <v>3</v>
      </c>
      <c r="K516">
        <v>8700</v>
      </c>
      <c r="L516" t="s">
        <v>9</v>
      </c>
      <c r="M516" t="b">
        <v>0</v>
      </c>
      <c r="N516" t="b">
        <v>0</v>
      </c>
    </row>
    <row r="517" spans="1:14" x14ac:dyDescent="0.35">
      <c r="A517" t="s">
        <v>1577</v>
      </c>
      <c r="B517" s="8">
        <v>44908</v>
      </c>
      <c r="C517">
        <v>13</v>
      </c>
      <c r="D517" t="s">
        <v>2553</v>
      </c>
      <c r="E517" t="s">
        <v>1578</v>
      </c>
      <c r="F517" t="s">
        <v>1579</v>
      </c>
      <c r="G517" t="s">
        <v>8</v>
      </c>
      <c r="H517" t="s">
        <v>10</v>
      </c>
      <c r="I517">
        <v>190</v>
      </c>
      <c r="J517">
        <v>4</v>
      </c>
      <c r="K517">
        <v>760</v>
      </c>
      <c r="L517" t="s">
        <v>6</v>
      </c>
      <c r="M517" t="b">
        <v>0</v>
      </c>
      <c r="N517" t="b">
        <v>0</v>
      </c>
    </row>
    <row r="518" spans="1:14" x14ac:dyDescent="0.35">
      <c r="A518" t="s">
        <v>1580</v>
      </c>
      <c r="B518" s="8">
        <v>44908</v>
      </c>
      <c r="C518">
        <v>13</v>
      </c>
      <c r="D518" t="s">
        <v>2553</v>
      </c>
      <c r="E518" t="s">
        <v>1581</v>
      </c>
      <c r="F518" t="s">
        <v>1582</v>
      </c>
      <c r="G518" t="s">
        <v>11</v>
      </c>
      <c r="H518" t="s">
        <v>15</v>
      </c>
      <c r="I518">
        <v>4000</v>
      </c>
      <c r="J518">
        <v>2</v>
      </c>
      <c r="K518">
        <v>8000</v>
      </c>
      <c r="L518" t="s">
        <v>9</v>
      </c>
      <c r="M518" t="b">
        <v>0</v>
      </c>
      <c r="N518" t="b">
        <v>0</v>
      </c>
    </row>
    <row r="519" spans="1:14" x14ac:dyDescent="0.35">
      <c r="A519" t="s">
        <v>1583</v>
      </c>
      <c r="B519" s="8">
        <v>44908</v>
      </c>
      <c r="C519">
        <v>13</v>
      </c>
      <c r="D519" t="s">
        <v>2553</v>
      </c>
      <c r="E519" t="s">
        <v>1584</v>
      </c>
      <c r="F519" t="s">
        <v>1585</v>
      </c>
      <c r="G519" t="s">
        <v>37</v>
      </c>
      <c r="H519" t="s">
        <v>7</v>
      </c>
      <c r="I519">
        <v>1500</v>
      </c>
      <c r="J519">
        <v>3</v>
      </c>
      <c r="K519">
        <v>4500</v>
      </c>
      <c r="L519" t="s">
        <v>6</v>
      </c>
      <c r="M519" t="b">
        <v>0</v>
      </c>
      <c r="N519" t="b">
        <v>0</v>
      </c>
    </row>
    <row r="520" spans="1:14" x14ac:dyDescent="0.35">
      <c r="A520" t="s">
        <v>1586</v>
      </c>
      <c r="B520" s="8">
        <v>44909</v>
      </c>
      <c r="C520">
        <v>14</v>
      </c>
      <c r="D520" t="s">
        <v>2553</v>
      </c>
      <c r="E520" t="s">
        <v>1587</v>
      </c>
      <c r="F520" t="s">
        <v>1588</v>
      </c>
      <c r="G520" t="s">
        <v>14</v>
      </c>
      <c r="H520" t="s">
        <v>16</v>
      </c>
      <c r="I520">
        <v>210</v>
      </c>
      <c r="J520">
        <v>4</v>
      </c>
      <c r="K520">
        <v>840</v>
      </c>
      <c r="L520" t="s">
        <v>9</v>
      </c>
      <c r="M520" t="b">
        <v>0</v>
      </c>
      <c r="N520" t="b">
        <v>0</v>
      </c>
    </row>
    <row r="521" spans="1:14" x14ac:dyDescent="0.35">
      <c r="A521" t="s">
        <v>1589</v>
      </c>
      <c r="B521" s="8">
        <v>44909</v>
      </c>
      <c r="C521">
        <v>14</v>
      </c>
      <c r="D521" t="s">
        <v>2553</v>
      </c>
      <c r="E521" t="s">
        <v>1590</v>
      </c>
      <c r="F521" t="s">
        <v>1591</v>
      </c>
      <c r="G521" t="s">
        <v>8</v>
      </c>
      <c r="H521" t="s">
        <v>13</v>
      </c>
      <c r="I521">
        <v>4000</v>
      </c>
      <c r="J521">
        <v>5</v>
      </c>
      <c r="K521">
        <v>20000</v>
      </c>
      <c r="L521" t="s">
        <v>6</v>
      </c>
      <c r="M521" t="b">
        <v>0</v>
      </c>
      <c r="N521" t="b">
        <v>0</v>
      </c>
    </row>
    <row r="522" spans="1:14" x14ac:dyDescent="0.35">
      <c r="A522" t="s">
        <v>1592</v>
      </c>
      <c r="B522" s="8">
        <v>44909</v>
      </c>
      <c r="C522">
        <v>14</v>
      </c>
      <c r="D522" t="s">
        <v>2553</v>
      </c>
      <c r="E522" t="s">
        <v>1593</v>
      </c>
      <c r="F522" t="s">
        <v>1594</v>
      </c>
      <c r="G522" t="s">
        <v>11</v>
      </c>
      <c r="H522" t="s">
        <v>17</v>
      </c>
      <c r="I522">
        <v>3200</v>
      </c>
      <c r="J522">
        <v>6</v>
      </c>
      <c r="K522">
        <v>19200</v>
      </c>
      <c r="L522" t="s">
        <v>9</v>
      </c>
      <c r="M522" t="b">
        <v>0</v>
      </c>
      <c r="N522" t="b">
        <v>0</v>
      </c>
    </row>
    <row r="523" spans="1:14" x14ac:dyDescent="0.35">
      <c r="A523" t="s">
        <v>1595</v>
      </c>
      <c r="B523" s="8">
        <v>44909</v>
      </c>
      <c r="C523">
        <v>14</v>
      </c>
      <c r="D523" t="s">
        <v>2553</v>
      </c>
      <c r="E523" t="s">
        <v>1596</v>
      </c>
      <c r="F523" t="s">
        <v>1597</v>
      </c>
      <c r="G523" t="s">
        <v>37</v>
      </c>
      <c r="H523" t="s">
        <v>18</v>
      </c>
      <c r="I523">
        <v>2900</v>
      </c>
      <c r="J523">
        <v>5</v>
      </c>
      <c r="K523">
        <v>14500</v>
      </c>
      <c r="L523" t="s">
        <v>6</v>
      </c>
      <c r="M523" t="b">
        <v>0</v>
      </c>
      <c r="N523" t="b">
        <v>0</v>
      </c>
    </row>
    <row r="524" spans="1:14" x14ac:dyDescent="0.35">
      <c r="A524" t="s">
        <v>1598</v>
      </c>
      <c r="B524" s="8">
        <v>44909</v>
      </c>
      <c r="C524">
        <v>14</v>
      </c>
      <c r="D524" t="s">
        <v>2553</v>
      </c>
      <c r="E524" t="s">
        <v>1599</v>
      </c>
      <c r="F524" t="s">
        <v>1600</v>
      </c>
      <c r="G524" t="s">
        <v>14</v>
      </c>
      <c r="H524" t="s">
        <v>10</v>
      </c>
      <c r="I524">
        <v>190</v>
      </c>
      <c r="J524">
        <v>4</v>
      </c>
      <c r="K524">
        <v>760</v>
      </c>
      <c r="L524" t="s">
        <v>9</v>
      </c>
      <c r="M524" t="b">
        <v>0</v>
      </c>
      <c r="N524" t="b">
        <v>0</v>
      </c>
    </row>
    <row r="525" spans="1:14" x14ac:dyDescent="0.35">
      <c r="A525" t="s">
        <v>1601</v>
      </c>
      <c r="B525" s="8">
        <v>44909</v>
      </c>
      <c r="C525">
        <v>14</v>
      </c>
      <c r="D525" t="s">
        <v>2553</v>
      </c>
      <c r="E525" t="s">
        <v>1602</v>
      </c>
      <c r="F525" t="s">
        <v>1603</v>
      </c>
      <c r="G525" t="s">
        <v>8</v>
      </c>
      <c r="H525" t="s">
        <v>15</v>
      </c>
      <c r="I525">
        <v>4000</v>
      </c>
      <c r="J525">
        <v>10</v>
      </c>
      <c r="K525">
        <v>40000</v>
      </c>
      <c r="L525" t="s">
        <v>6</v>
      </c>
      <c r="M525" t="b">
        <v>0</v>
      </c>
      <c r="N525" t="b">
        <v>0</v>
      </c>
    </row>
    <row r="526" spans="1:14" x14ac:dyDescent="0.35">
      <c r="A526" t="s">
        <v>1604</v>
      </c>
      <c r="B526" s="8">
        <v>44909</v>
      </c>
      <c r="C526">
        <v>14</v>
      </c>
      <c r="D526" t="s">
        <v>2553</v>
      </c>
      <c r="E526" t="s">
        <v>1605</v>
      </c>
      <c r="F526" t="s">
        <v>1606</v>
      </c>
      <c r="G526" t="s">
        <v>11</v>
      </c>
      <c r="H526" t="s">
        <v>7</v>
      </c>
      <c r="I526">
        <v>1500</v>
      </c>
      <c r="J526">
        <v>3</v>
      </c>
      <c r="K526">
        <v>4500</v>
      </c>
      <c r="L526" t="s">
        <v>9</v>
      </c>
      <c r="M526" t="b">
        <v>0</v>
      </c>
      <c r="N526" t="b">
        <v>0</v>
      </c>
    </row>
    <row r="527" spans="1:14" x14ac:dyDescent="0.35">
      <c r="A527" t="s">
        <v>1607</v>
      </c>
      <c r="B527" s="8">
        <v>44910</v>
      </c>
      <c r="C527">
        <v>15</v>
      </c>
      <c r="D527" t="s">
        <v>2553</v>
      </c>
      <c r="E527" t="s">
        <v>1608</v>
      </c>
      <c r="F527" t="s">
        <v>1609</v>
      </c>
      <c r="G527" t="s">
        <v>37</v>
      </c>
      <c r="H527" t="s">
        <v>16</v>
      </c>
      <c r="I527">
        <v>210</v>
      </c>
      <c r="J527">
        <v>4</v>
      </c>
      <c r="K527">
        <v>840</v>
      </c>
      <c r="L527" t="s">
        <v>6</v>
      </c>
      <c r="M527" t="b">
        <v>0</v>
      </c>
      <c r="N527" t="b">
        <v>0</v>
      </c>
    </row>
    <row r="528" spans="1:14" x14ac:dyDescent="0.35">
      <c r="A528" t="s">
        <v>1610</v>
      </c>
      <c r="B528" s="8">
        <v>44910</v>
      </c>
      <c r="C528">
        <v>15</v>
      </c>
      <c r="D528" t="s">
        <v>2553</v>
      </c>
      <c r="E528" t="s">
        <v>1611</v>
      </c>
      <c r="F528" t="s">
        <v>1612</v>
      </c>
      <c r="G528" t="s">
        <v>14</v>
      </c>
      <c r="H528" t="s">
        <v>13</v>
      </c>
      <c r="I528">
        <v>4000</v>
      </c>
      <c r="J528">
        <v>5</v>
      </c>
      <c r="K528">
        <v>20000</v>
      </c>
      <c r="L528" t="s">
        <v>9</v>
      </c>
      <c r="M528" t="b">
        <v>0</v>
      </c>
      <c r="N528" t="b">
        <v>0</v>
      </c>
    </row>
    <row r="529" spans="1:14" x14ac:dyDescent="0.35">
      <c r="A529" t="s">
        <v>1613</v>
      </c>
      <c r="B529" s="8">
        <v>44910</v>
      </c>
      <c r="C529">
        <v>15</v>
      </c>
      <c r="D529" t="s">
        <v>2553</v>
      </c>
      <c r="E529" t="s">
        <v>1614</v>
      </c>
      <c r="F529" t="s">
        <v>1615</v>
      </c>
      <c r="G529" t="s">
        <v>8</v>
      </c>
      <c r="H529" t="s">
        <v>17</v>
      </c>
      <c r="I529">
        <v>3200</v>
      </c>
      <c r="J529">
        <v>6</v>
      </c>
      <c r="K529">
        <v>19200</v>
      </c>
      <c r="L529" t="s">
        <v>6</v>
      </c>
      <c r="M529" t="b">
        <v>0</v>
      </c>
      <c r="N529" t="b">
        <v>0</v>
      </c>
    </row>
    <row r="530" spans="1:14" x14ac:dyDescent="0.35">
      <c r="A530" t="s">
        <v>1616</v>
      </c>
      <c r="B530" s="8">
        <v>44910</v>
      </c>
      <c r="C530">
        <v>15</v>
      </c>
      <c r="D530" t="s">
        <v>2553</v>
      </c>
      <c r="E530" t="s">
        <v>1617</v>
      </c>
      <c r="F530" t="s">
        <v>1618</v>
      </c>
      <c r="G530" t="s">
        <v>11</v>
      </c>
      <c r="H530" t="s">
        <v>18</v>
      </c>
      <c r="I530">
        <v>2900</v>
      </c>
      <c r="J530">
        <v>5</v>
      </c>
      <c r="K530">
        <v>14500</v>
      </c>
      <c r="L530" t="s">
        <v>9</v>
      </c>
      <c r="M530" t="b">
        <v>0</v>
      </c>
      <c r="N530" t="b">
        <v>0</v>
      </c>
    </row>
    <row r="531" spans="1:14" x14ac:dyDescent="0.35">
      <c r="A531" t="s">
        <v>1619</v>
      </c>
      <c r="B531" s="8">
        <v>44910</v>
      </c>
      <c r="C531">
        <v>15</v>
      </c>
      <c r="D531" t="s">
        <v>2553</v>
      </c>
      <c r="E531" t="s">
        <v>1620</v>
      </c>
      <c r="F531" t="s">
        <v>1621</v>
      </c>
      <c r="G531" t="s">
        <v>37</v>
      </c>
      <c r="H531" t="s">
        <v>10</v>
      </c>
      <c r="I531">
        <v>190</v>
      </c>
      <c r="J531">
        <v>6</v>
      </c>
      <c r="K531">
        <v>1140</v>
      </c>
      <c r="L531" t="s">
        <v>6</v>
      </c>
      <c r="M531" t="b">
        <v>0</v>
      </c>
      <c r="N531" t="b">
        <v>0</v>
      </c>
    </row>
    <row r="532" spans="1:14" x14ac:dyDescent="0.35">
      <c r="A532" t="s">
        <v>1622</v>
      </c>
      <c r="B532" s="8">
        <v>44910</v>
      </c>
      <c r="C532">
        <v>15</v>
      </c>
      <c r="D532" t="s">
        <v>2553</v>
      </c>
      <c r="E532" t="s">
        <v>1623</v>
      </c>
      <c r="F532" t="s">
        <v>1624</v>
      </c>
      <c r="G532" t="s">
        <v>14</v>
      </c>
      <c r="H532" t="s">
        <v>15</v>
      </c>
      <c r="I532">
        <v>4000</v>
      </c>
      <c r="J532">
        <v>5</v>
      </c>
      <c r="K532">
        <v>20000</v>
      </c>
      <c r="L532" t="s">
        <v>9</v>
      </c>
      <c r="M532" t="b">
        <v>0</v>
      </c>
      <c r="N532" t="b">
        <v>0</v>
      </c>
    </row>
    <row r="533" spans="1:14" x14ac:dyDescent="0.35">
      <c r="A533" t="s">
        <v>1625</v>
      </c>
      <c r="B533" s="8">
        <v>44910</v>
      </c>
      <c r="C533">
        <v>15</v>
      </c>
      <c r="D533" t="s">
        <v>2553</v>
      </c>
      <c r="E533" t="s">
        <v>1626</v>
      </c>
      <c r="F533" t="s">
        <v>1627</v>
      </c>
      <c r="G533" t="s">
        <v>8</v>
      </c>
      <c r="H533" t="s">
        <v>7</v>
      </c>
      <c r="I533">
        <v>1500</v>
      </c>
      <c r="J533">
        <v>6</v>
      </c>
      <c r="K533">
        <v>9000</v>
      </c>
      <c r="L533" t="s">
        <v>6</v>
      </c>
      <c r="M533" t="b">
        <v>0</v>
      </c>
      <c r="N533" t="b">
        <v>0</v>
      </c>
    </row>
    <row r="534" spans="1:14" x14ac:dyDescent="0.35">
      <c r="A534" t="s">
        <v>1628</v>
      </c>
      <c r="B534" s="8">
        <v>44911</v>
      </c>
      <c r="C534">
        <v>16</v>
      </c>
      <c r="D534" t="s">
        <v>2553</v>
      </c>
      <c r="E534" t="s">
        <v>1629</v>
      </c>
      <c r="F534" t="s">
        <v>1630</v>
      </c>
      <c r="G534" t="s">
        <v>11</v>
      </c>
      <c r="H534" t="s">
        <v>16</v>
      </c>
      <c r="I534">
        <v>210</v>
      </c>
      <c r="J534">
        <v>2</v>
      </c>
      <c r="K534">
        <v>420</v>
      </c>
      <c r="L534" t="s">
        <v>9</v>
      </c>
      <c r="M534" t="b">
        <v>0</v>
      </c>
      <c r="N534" t="b">
        <v>0</v>
      </c>
    </row>
    <row r="535" spans="1:14" x14ac:dyDescent="0.35">
      <c r="A535" t="s">
        <v>1631</v>
      </c>
      <c r="B535" s="8">
        <v>44911</v>
      </c>
      <c r="C535">
        <v>16</v>
      </c>
      <c r="D535" t="s">
        <v>2553</v>
      </c>
      <c r="E535" t="s">
        <v>1632</v>
      </c>
      <c r="F535" t="s">
        <v>1633</v>
      </c>
      <c r="G535" t="s">
        <v>37</v>
      </c>
      <c r="H535" t="s">
        <v>13</v>
      </c>
      <c r="I535">
        <v>4000</v>
      </c>
      <c r="J535">
        <v>3</v>
      </c>
      <c r="K535">
        <v>12000</v>
      </c>
      <c r="L535" t="s">
        <v>6</v>
      </c>
      <c r="M535" t="b">
        <v>0</v>
      </c>
      <c r="N535" t="b">
        <v>0</v>
      </c>
    </row>
    <row r="536" spans="1:14" x14ac:dyDescent="0.35">
      <c r="A536" t="s">
        <v>1634</v>
      </c>
      <c r="B536" s="8">
        <v>44911</v>
      </c>
      <c r="C536">
        <v>16</v>
      </c>
      <c r="D536" t="s">
        <v>2553</v>
      </c>
      <c r="E536" t="s">
        <v>1635</v>
      </c>
      <c r="F536" t="s">
        <v>1636</v>
      </c>
      <c r="G536" t="s">
        <v>14</v>
      </c>
      <c r="H536" t="s">
        <v>17</v>
      </c>
      <c r="I536">
        <v>3200</v>
      </c>
      <c r="J536">
        <v>5</v>
      </c>
      <c r="K536">
        <v>16000</v>
      </c>
      <c r="L536" t="s">
        <v>9</v>
      </c>
      <c r="M536" t="b">
        <v>0</v>
      </c>
      <c r="N536" t="b">
        <v>0</v>
      </c>
    </row>
    <row r="537" spans="1:14" x14ac:dyDescent="0.35">
      <c r="A537" t="s">
        <v>1637</v>
      </c>
      <c r="B537" s="8">
        <v>44911</v>
      </c>
      <c r="C537">
        <v>16</v>
      </c>
      <c r="D537" t="s">
        <v>2553</v>
      </c>
      <c r="E537" t="s">
        <v>1638</v>
      </c>
      <c r="F537" t="s">
        <v>1639</v>
      </c>
      <c r="G537" t="s">
        <v>8</v>
      </c>
      <c r="H537" t="s">
        <v>18</v>
      </c>
      <c r="I537">
        <v>2900</v>
      </c>
      <c r="J537">
        <v>3</v>
      </c>
      <c r="K537">
        <v>8700</v>
      </c>
      <c r="L537" t="s">
        <v>6</v>
      </c>
      <c r="M537" t="b">
        <v>0</v>
      </c>
      <c r="N537" t="b">
        <v>0</v>
      </c>
    </row>
    <row r="538" spans="1:14" x14ac:dyDescent="0.35">
      <c r="A538" t="s">
        <v>1640</v>
      </c>
      <c r="B538" s="8">
        <v>44911</v>
      </c>
      <c r="C538">
        <v>16</v>
      </c>
      <c r="D538" t="s">
        <v>2553</v>
      </c>
      <c r="E538" t="s">
        <v>1641</v>
      </c>
      <c r="F538" t="s">
        <v>1642</v>
      </c>
      <c r="G538" t="s">
        <v>11</v>
      </c>
      <c r="H538" t="s">
        <v>10</v>
      </c>
      <c r="I538">
        <v>190</v>
      </c>
      <c r="J538">
        <v>1</v>
      </c>
      <c r="K538">
        <v>190</v>
      </c>
      <c r="L538" t="s">
        <v>9</v>
      </c>
      <c r="M538" t="b">
        <v>0</v>
      </c>
      <c r="N538" t="b">
        <v>0</v>
      </c>
    </row>
    <row r="539" spans="1:14" x14ac:dyDescent="0.35">
      <c r="A539" t="s">
        <v>1643</v>
      </c>
      <c r="B539" s="8">
        <v>44911</v>
      </c>
      <c r="C539">
        <v>16</v>
      </c>
      <c r="D539" t="s">
        <v>2553</v>
      </c>
      <c r="E539" t="s">
        <v>1644</v>
      </c>
      <c r="F539" t="s">
        <v>1645</v>
      </c>
      <c r="G539" t="s">
        <v>37</v>
      </c>
      <c r="H539" t="s">
        <v>15</v>
      </c>
      <c r="I539">
        <v>4000</v>
      </c>
      <c r="J539">
        <v>2</v>
      </c>
      <c r="K539">
        <v>8000</v>
      </c>
      <c r="L539" t="s">
        <v>6</v>
      </c>
      <c r="M539" t="b">
        <v>0</v>
      </c>
      <c r="N539" t="b">
        <v>0</v>
      </c>
    </row>
    <row r="540" spans="1:14" x14ac:dyDescent="0.35">
      <c r="A540" t="s">
        <v>1646</v>
      </c>
      <c r="B540" s="8">
        <v>44911</v>
      </c>
      <c r="C540">
        <v>16</v>
      </c>
      <c r="D540" t="s">
        <v>2553</v>
      </c>
      <c r="E540" t="s">
        <v>1647</v>
      </c>
      <c r="F540" t="s">
        <v>1648</v>
      </c>
      <c r="G540" t="s">
        <v>14</v>
      </c>
      <c r="H540" t="s">
        <v>7</v>
      </c>
      <c r="I540">
        <v>1500</v>
      </c>
      <c r="J540">
        <v>3</v>
      </c>
      <c r="K540">
        <v>4500</v>
      </c>
      <c r="L540" t="s">
        <v>9</v>
      </c>
      <c r="M540" t="b">
        <v>0</v>
      </c>
      <c r="N540" t="b">
        <v>0</v>
      </c>
    </row>
    <row r="541" spans="1:14" x14ac:dyDescent="0.35">
      <c r="A541" t="s">
        <v>1649</v>
      </c>
      <c r="B541" s="8">
        <v>44912</v>
      </c>
      <c r="C541">
        <v>17</v>
      </c>
      <c r="D541" t="s">
        <v>2553</v>
      </c>
      <c r="E541" t="s">
        <v>1650</v>
      </c>
      <c r="F541" t="s">
        <v>1651</v>
      </c>
      <c r="G541" t="s">
        <v>8</v>
      </c>
      <c r="H541" t="s">
        <v>16</v>
      </c>
      <c r="I541">
        <v>210</v>
      </c>
      <c r="J541">
        <v>7</v>
      </c>
      <c r="K541">
        <v>1470</v>
      </c>
      <c r="L541" t="s">
        <v>6</v>
      </c>
      <c r="M541" t="b">
        <v>0</v>
      </c>
      <c r="N541" t="b">
        <v>0</v>
      </c>
    </row>
    <row r="542" spans="1:14" x14ac:dyDescent="0.35">
      <c r="A542" t="s">
        <v>1652</v>
      </c>
      <c r="B542" s="8">
        <v>44912</v>
      </c>
      <c r="C542">
        <v>17</v>
      </c>
      <c r="D542" t="s">
        <v>2553</v>
      </c>
      <c r="E542" t="s">
        <v>1653</v>
      </c>
      <c r="F542" t="s">
        <v>1654</v>
      </c>
      <c r="G542" t="s">
        <v>11</v>
      </c>
      <c r="H542" t="s">
        <v>13</v>
      </c>
      <c r="I542">
        <v>4000</v>
      </c>
      <c r="J542">
        <v>6</v>
      </c>
      <c r="K542">
        <v>24000</v>
      </c>
      <c r="L542" t="s">
        <v>9</v>
      </c>
      <c r="M542" t="b">
        <v>0</v>
      </c>
      <c r="N542" t="b">
        <v>0</v>
      </c>
    </row>
    <row r="543" spans="1:14" x14ac:dyDescent="0.35">
      <c r="A543" t="s">
        <v>1655</v>
      </c>
      <c r="B543" s="8">
        <v>44912</v>
      </c>
      <c r="C543">
        <v>17</v>
      </c>
      <c r="D543" t="s">
        <v>2553</v>
      </c>
      <c r="E543" t="s">
        <v>1656</v>
      </c>
      <c r="F543" t="s">
        <v>1657</v>
      </c>
      <c r="G543" t="s">
        <v>37</v>
      </c>
      <c r="H543" t="s">
        <v>17</v>
      </c>
      <c r="I543">
        <v>3200</v>
      </c>
      <c r="J543">
        <v>1</v>
      </c>
      <c r="K543">
        <v>3200</v>
      </c>
      <c r="L543" t="s">
        <v>6</v>
      </c>
      <c r="M543" t="b">
        <v>0</v>
      </c>
      <c r="N543" t="b">
        <v>0</v>
      </c>
    </row>
    <row r="544" spans="1:14" x14ac:dyDescent="0.35">
      <c r="A544" t="s">
        <v>1658</v>
      </c>
      <c r="B544" s="8">
        <v>44912</v>
      </c>
      <c r="C544">
        <v>17</v>
      </c>
      <c r="D544" t="s">
        <v>2553</v>
      </c>
      <c r="E544" t="s">
        <v>1659</v>
      </c>
      <c r="F544" t="s">
        <v>1660</v>
      </c>
      <c r="G544" t="s">
        <v>14</v>
      </c>
      <c r="H544" t="s">
        <v>18</v>
      </c>
      <c r="I544">
        <v>2900</v>
      </c>
      <c r="J544">
        <v>3</v>
      </c>
      <c r="K544">
        <v>8700</v>
      </c>
      <c r="L544" t="s">
        <v>9</v>
      </c>
      <c r="M544" t="b">
        <v>0</v>
      </c>
      <c r="N544" t="b">
        <v>0</v>
      </c>
    </row>
    <row r="545" spans="1:14" x14ac:dyDescent="0.35">
      <c r="A545" t="s">
        <v>1661</v>
      </c>
      <c r="B545" s="8">
        <v>44912</v>
      </c>
      <c r="C545">
        <v>17</v>
      </c>
      <c r="D545" t="s">
        <v>2553</v>
      </c>
      <c r="E545" t="s">
        <v>1662</v>
      </c>
      <c r="F545" t="s">
        <v>1663</v>
      </c>
      <c r="G545" t="s">
        <v>8</v>
      </c>
      <c r="H545" t="s">
        <v>10</v>
      </c>
      <c r="I545">
        <v>190</v>
      </c>
      <c r="J545">
        <v>4</v>
      </c>
      <c r="K545">
        <v>760</v>
      </c>
      <c r="L545" t="s">
        <v>6</v>
      </c>
      <c r="M545" t="b">
        <v>0</v>
      </c>
      <c r="N545" t="b">
        <v>0</v>
      </c>
    </row>
    <row r="546" spans="1:14" x14ac:dyDescent="0.35">
      <c r="A546" t="s">
        <v>1664</v>
      </c>
      <c r="B546" s="8">
        <v>44912</v>
      </c>
      <c r="C546">
        <v>17</v>
      </c>
      <c r="D546" t="s">
        <v>2553</v>
      </c>
      <c r="E546" t="s">
        <v>1665</v>
      </c>
      <c r="F546" t="s">
        <v>1666</v>
      </c>
      <c r="G546" t="s">
        <v>11</v>
      </c>
      <c r="H546" t="s">
        <v>15</v>
      </c>
      <c r="I546">
        <v>4000</v>
      </c>
      <c r="J546">
        <v>2</v>
      </c>
      <c r="K546">
        <v>8000</v>
      </c>
      <c r="L546" t="s">
        <v>9</v>
      </c>
      <c r="M546" t="b">
        <v>0</v>
      </c>
      <c r="N546" t="b">
        <v>0</v>
      </c>
    </row>
    <row r="547" spans="1:14" x14ac:dyDescent="0.35">
      <c r="A547" t="s">
        <v>1667</v>
      </c>
      <c r="B547" s="8">
        <v>44912</v>
      </c>
      <c r="C547">
        <v>17</v>
      </c>
      <c r="D547" t="s">
        <v>2553</v>
      </c>
      <c r="E547" t="s">
        <v>1668</v>
      </c>
      <c r="F547" t="s">
        <v>1669</v>
      </c>
      <c r="G547" t="s">
        <v>37</v>
      </c>
      <c r="H547" t="s">
        <v>7</v>
      </c>
      <c r="I547">
        <v>1500</v>
      </c>
      <c r="J547">
        <v>3</v>
      </c>
      <c r="K547">
        <v>4500</v>
      </c>
      <c r="L547" t="s">
        <v>6</v>
      </c>
      <c r="M547" t="b">
        <v>0</v>
      </c>
      <c r="N547" t="b">
        <v>0</v>
      </c>
    </row>
    <row r="548" spans="1:14" x14ac:dyDescent="0.35">
      <c r="A548" t="s">
        <v>1670</v>
      </c>
      <c r="B548" s="8">
        <v>44913</v>
      </c>
      <c r="C548">
        <v>18</v>
      </c>
      <c r="D548" t="s">
        <v>2553</v>
      </c>
      <c r="E548" t="s">
        <v>1671</v>
      </c>
      <c r="F548" t="s">
        <v>1672</v>
      </c>
      <c r="G548" t="s">
        <v>14</v>
      </c>
      <c r="H548" t="s">
        <v>16</v>
      </c>
      <c r="I548">
        <v>210</v>
      </c>
      <c r="J548">
        <v>4</v>
      </c>
      <c r="K548">
        <v>840</v>
      </c>
      <c r="L548" t="s">
        <v>9</v>
      </c>
      <c r="M548" t="b">
        <v>0</v>
      </c>
      <c r="N548" t="b">
        <v>0</v>
      </c>
    </row>
    <row r="549" spans="1:14" x14ac:dyDescent="0.35">
      <c r="A549" t="s">
        <v>1673</v>
      </c>
      <c r="B549" s="8">
        <v>44913</v>
      </c>
      <c r="C549">
        <v>18</v>
      </c>
      <c r="D549" t="s">
        <v>2553</v>
      </c>
      <c r="E549" t="s">
        <v>1674</v>
      </c>
      <c r="F549" t="s">
        <v>1675</v>
      </c>
      <c r="G549" t="s">
        <v>8</v>
      </c>
      <c r="H549" t="s">
        <v>13</v>
      </c>
      <c r="I549">
        <v>4000</v>
      </c>
      <c r="J549">
        <v>5</v>
      </c>
      <c r="K549">
        <v>20000</v>
      </c>
      <c r="L549" t="s">
        <v>6</v>
      </c>
      <c r="M549" t="b">
        <v>0</v>
      </c>
      <c r="N549" t="b">
        <v>0</v>
      </c>
    </row>
    <row r="550" spans="1:14" x14ac:dyDescent="0.35">
      <c r="A550" t="s">
        <v>1676</v>
      </c>
      <c r="B550" s="8">
        <v>44913</v>
      </c>
      <c r="C550">
        <v>18</v>
      </c>
      <c r="D550" t="s">
        <v>2553</v>
      </c>
      <c r="E550" t="s">
        <v>1677</v>
      </c>
      <c r="F550" t="s">
        <v>1678</v>
      </c>
      <c r="G550" t="s">
        <v>11</v>
      </c>
      <c r="H550" t="s">
        <v>17</v>
      </c>
      <c r="I550">
        <v>3200</v>
      </c>
      <c r="J550">
        <v>6</v>
      </c>
      <c r="K550">
        <v>19200</v>
      </c>
      <c r="L550" t="s">
        <v>9</v>
      </c>
      <c r="M550" t="b">
        <v>0</v>
      </c>
      <c r="N550" t="b">
        <v>0</v>
      </c>
    </row>
    <row r="551" spans="1:14" x14ac:dyDescent="0.35">
      <c r="A551" t="s">
        <v>1679</v>
      </c>
      <c r="B551" s="8">
        <v>44913</v>
      </c>
      <c r="C551">
        <v>18</v>
      </c>
      <c r="D551" t="s">
        <v>2553</v>
      </c>
      <c r="E551" t="s">
        <v>1680</v>
      </c>
      <c r="F551" t="s">
        <v>1681</v>
      </c>
      <c r="G551" t="s">
        <v>37</v>
      </c>
      <c r="H551" t="s">
        <v>18</v>
      </c>
      <c r="I551">
        <v>2900</v>
      </c>
      <c r="J551">
        <v>5</v>
      </c>
      <c r="K551">
        <v>14500</v>
      </c>
      <c r="L551" t="s">
        <v>6</v>
      </c>
      <c r="M551" t="b">
        <v>0</v>
      </c>
      <c r="N551" t="b">
        <v>0</v>
      </c>
    </row>
    <row r="552" spans="1:14" x14ac:dyDescent="0.35">
      <c r="A552" t="s">
        <v>1682</v>
      </c>
      <c r="B552" s="8">
        <v>44913</v>
      </c>
      <c r="C552">
        <v>18</v>
      </c>
      <c r="D552" t="s">
        <v>2553</v>
      </c>
      <c r="E552" t="s">
        <v>1683</v>
      </c>
      <c r="F552" t="s">
        <v>1684</v>
      </c>
      <c r="G552" t="s">
        <v>14</v>
      </c>
      <c r="H552" t="s">
        <v>10</v>
      </c>
      <c r="I552">
        <v>190</v>
      </c>
      <c r="J552">
        <v>4</v>
      </c>
      <c r="K552">
        <v>760</v>
      </c>
      <c r="L552" t="s">
        <v>9</v>
      </c>
      <c r="M552" t="b">
        <v>0</v>
      </c>
      <c r="N552" t="b">
        <v>0</v>
      </c>
    </row>
    <row r="553" spans="1:14" x14ac:dyDescent="0.35">
      <c r="A553" t="s">
        <v>1685</v>
      </c>
      <c r="B553" s="8">
        <v>44913</v>
      </c>
      <c r="C553">
        <v>18</v>
      </c>
      <c r="D553" t="s">
        <v>2553</v>
      </c>
      <c r="E553" t="s">
        <v>1686</v>
      </c>
      <c r="F553" t="s">
        <v>1687</v>
      </c>
      <c r="G553" t="s">
        <v>8</v>
      </c>
      <c r="H553" t="s">
        <v>15</v>
      </c>
      <c r="I553">
        <v>4000</v>
      </c>
      <c r="J553">
        <v>10</v>
      </c>
      <c r="K553">
        <v>40000</v>
      </c>
      <c r="L553" t="s">
        <v>6</v>
      </c>
      <c r="M553" t="b">
        <v>0</v>
      </c>
      <c r="N553" t="b">
        <v>0</v>
      </c>
    </row>
    <row r="554" spans="1:14" x14ac:dyDescent="0.35">
      <c r="A554" t="s">
        <v>1688</v>
      </c>
      <c r="B554" s="8">
        <v>44913</v>
      </c>
      <c r="C554">
        <v>18</v>
      </c>
      <c r="D554" t="s">
        <v>2553</v>
      </c>
      <c r="E554" t="s">
        <v>1689</v>
      </c>
      <c r="F554" t="s">
        <v>1690</v>
      </c>
      <c r="G554" t="s">
        <v>11</v>
      </c>
      <c r="H554" t="s">
        <v>7</v>
      </c>
      <c r="I554">
        <v>1500</v>
      </c>
      <c r="J554">
        <v>3</v>
      </c>
      <c r="K554">
        <v>4500</v>
      </c>
      <c r="L554" t="s">
        <v>9</v>
      </c>
      <c r="M554" t="b">
        <v>0</v>
      </c>
      <c r="N554" t="b">
        <v>0</v>
      </c>
    </row>
    <row r="555" spans="1:14" x14ac:dyDescent="0.35">
      <c r="A555" t="s">
        <v>1691</v>
      </c>
      <c r="B555" s="8">
        <v>44914</v>
      </c>
      <c r="C555">
        <v>19</v>
      </c>
      <c r="D555" t="s">
        <v>2553</v>
      </c>
      <c r="E555" t="s">
        <v>1692</v>
      </c>
      <c r="F555" t="s">
        <v>1693</v>
      </c>
      <c r="G555" t="s">
        <v>37</v>
      </c>
      <c r="H555" t="s">
        <v>16</v>
      </c>
      <c r="I555">
        <v>210</v>
      </c>
      <c r="J555">
        <v>4</v>
      </c>
      <c r="K555">
        <v>840</v>
      </c>
      <c r="L555" t="s">
        <v>6</v>
      </c>
      <c r="M555" t="b">
        <v>0</v>
      </c>
      <c r="N555" t="b">
        <v>0</v>
      </c>
    </row>
    <row r="556" spans="1:14" x14ac:dyDescent="0.35">
      <c r="A556" t="s">
        <v>1694</v>
      </c>
      <c r="B556" s="8">
        <v>44914</v>
      </c>
      <c r="C556">
        <v>19</v>
      </c>
      <c r="D556" t="s">
        <v>2553</v>
      </c>
      <c r="E556" t="s">
        <v>1695</v>
      </c>
      <c r="F556" t="s">
        <v>1696</v>
      </c>
      <c r="G556" t="s">
        <v>14</v>
      </c>
      <c r="H556" t="s">
        <v>13</v>
      </c>
      <c r="I556">
        <v>4000</v>
      </c>
      <c r="J556">
        <v>5</v>
      </c>
      <c r="K556">
        <v>20000</v>
      </c>
      <c r="L556" t="s">
        <v>9</v>
      </c>
      <c r="M556" t="b">
        <v>0</v>
      </c>
      <c r="N556" t="b">
        <v>0</v>
      </c>
    </row>
    <row r="557" spans="1:14" x14ac:dyDescent="0.35">
      <c r="A557" t="s">
        <v>1697</v>
      </c>
      <c r="B557" s="8">
        <v>44914</v>
      </c>
      <c r="C557">
        <v>19</v>
      </c>
      <c r="D557" t="s">
        <v>2553</v>
      </c>
      <c r="E557" t="s">
        <v>1698</v>
      </c>
      <c r="F557" t="s">
        <v>1699</v>
      </c>
      <c r="G557" t="s">
        <v>8</v>
      </c>
      <c r="H557" t="s">
        <v>17</v>
      </c>
      <c r="I557">
        <v>3200</v>
      </c>
      <c r="J557">
        <v>6</v>
      </c>
      <c r="K557">
        <v>19200</v>
      </c>
      <c r="L557" t="s">
        <v>6</v>
      </c>
      <c r="M557" t="b">
        <v>0</v>
      </c>
      <c r="N557" t="b">
        <v>0</v>
      </c>
    </row>
    <row r="558" spans="1:14" x14ac:dyDescent="0.35">
      <c r="A558" t="s">
        <v>1700</v>
      </c>
      <c r="B558" s="8">
        <v>44914</v>
      </c>
      <c r="C558">
        <v>19</v>
      </c>
      <c r="D558" t="s">
        <v>2553</v>
      </c>
      <c r="E558" t="s">
        <v>1701</v>
      </c>
      <c r="F558" t="s">
        <v>1702</v>
      </c>
      <c r="G558" t="s">
        <v>11</v>
      </c>
      <c r="H558" t="s">
        <v>18</v>
      </c>
      <c r="I558">
        <v>2900</v>
      </c>
      <c r="J558">
        <v>5</v>
      </c>
      <c r="K558">
        <v>14500</v>
      </c>
      <c r="L558" t="s">
        <v>9</v>
      </c>
      <c r="M558" t="b">
        <v>0</v>
      </c>
      <c r="N558" t="b">
        <v>0</v>
      </c>
    </row>
    <row r="559" spans="1:14" x14ac:dyDescent="0.35">
      <c r="A559" t="s">
        <v>1703</v>
      </c>
      <c r="B559" s="8">
        <v>44914</v>
      </c>
      <c r="C559">
        <v>19</v>
      </c>
      <c r="D559" t="s">
        <v>2553</v>
      </c>
      <c r="E559" t="s">
        <v>1704</v>
      </c>
      <c r="F559" t="s">
        <v>1705</v>
      </c>
      <c r="G559" t="s">
        <v>37</v>
      </c>
      <c r="H559" t="s">
        <v>10</v>
      </c>
      <c r="I559">
        <v>190</v>
      </c>
      <c r="J559">
        <v>6</v>
      </c>
      <c r="K559">
        <v>1140</v>
      </c>
      <c r="L559" t="s">
        <v>6</v>
      </c>
      <c r="M559" t="b">
        <v>0</v>
      </c>
      <c r="N559" t="b">
        <v>0</v>
      </c>
    </row>
    <row r="560" spans="1:14" x14ac:dyDescent="0.35">
      <c r="A560" t="s">
        <v>1706</v>
      </c>
      <c r="B560" s="8">
        <v>44914</v>
      </c>
      <c r="C560">
        <v>19</v>
      </c>
      <c r="D560" t="s">
        <v>2553</v>
      </c>
      <c r="E560" t="s">
        <v>1707</v>
      </c>
      <c r="F560" t="s">
        <v>1708</v>
      </c>
      <c r="G560" t="s">
        <v>14</v>
      </c>
      <c r="H560" t="s">
        <v>15</v>
      </c>
      <c r="I560">
        <v>4000</v>
      </c>
      <c r="J560">
        <v>5</v>
      </c>
      <c r="K560">
        <v>20000</v>
      </c>
      <c r="L560" t="s">
        <v>9</v>
      </c>
      <c r="M560" t="b">
        <v>0</v>
      </c>
      <c r="N560" t="b">
        <v>0</v>
      </c>
    </row>
    <row r="561" spans="1:14" x14ac:dyDescent="0.35">
      <c r="A561" t="s">
        <v>1709</v>
      </c>
      <c r="B561" s="8">
        <v>44914</v>
      </c>
      <c r="C561">
        <v>19</v>
      </c>
      <c r="D561" t="s">
        <v>2553</v>
      </c>
      <c r="E561" t="s">
        <v>1710</v>
      </c>
      <c r="F561" t="s">
        <v>1711</v>
      </c>
      <c r="G561" t="s">
        <v>8</v>
      </c>
      <c r="H561" t="s">
        <v>7</v>
      </c>
      <c r="I561">
        <v>1500</v>
      </c>
      <c r="J561">
        <v>6</v>
      </c>
      <c r="K561">
        <v>9000</v>
      </c>
      <c r="L561" t="s">
        <v>6</v>
      </c>
      <c r="M561" t="b">
        <v>0</v>
      </c>
      <c r="N561" t="b">
        <v>0</v>
      </c>
    </row>
    <row r="562" spans="1:14" x14ac:dyDescent="0.35">
      <c r="A562" t="s">
        <v>1712</v>
      </c>
      <c r="B562" s="8">
        <v>44915</v>
      </c>
      <c r="C562">
        <v>20</v>
      </c>
      <c r="D562" t="s">
        <v>2553</v>
      </c>
      <c r="E562" t="s">
        <v>1713</v>
      </c>
      <c r="F562" t="s">
        <v>1714</v>
      </c>
      <c r="G562" t="s">
        <v>11</v>
      </c>
      <c r="H562" t="s">
        <v>16</v>
      </c>
      <c r="I562">
        <v>210</v>
      </c>
      <c r="J562">
        <v>2</v>
      </c>
      <c r="K562">
        <v>420</v>
      </c>
      <c r="L562" t="s">
        <v>9</v>
      </c>
      <c r="M562" t="b">
        <v>0</v>
      </c>
      <c r="N562" t="b">
        <v>0</v>
      </c>
    </row>
    <row r="563" spans="1:14" x14ac:dyDescent="0.35">
      <c r="A563" t="s">
        <v>1715</v>
      </c>
      <c r="B563" s="8">
        <v>44915</v>
      </c>
      <c r="C563">
        <v>20</v>
      </c>
      <c r="D563" t="s">
        <v>2553</v>
      </c>
      <c r="E563" t="s">
        <v>1716</v>
      </c>
      <c r="F563" t="s">
        <v>1717</v>
      </c>
      <c r="G563" t="s">
        <v>37</v>
      </c>
      <c r="H563" t="s">
        <v>13</v>
      </c>
      <c r="I563">
        <v>4000</v>
      </c>
      <c r="J563">
        <v>3</v>
      </c>
      <c r="K563">
        <v>12000</v>
      </c>
      <c r="L563" t="s">
        <v>6</v>
      </c>
      <c r="M563" t="b">
        <v>0</v>
      </c>
      <c r="N563" t="b">
        <v>0</v>
      </c>
    </row>
    <row r="564" spans="1:14" x14ac:dyDescent="0.35">
      <c r="A564" t="s">
        <v>1718</v>
      </c>
      <c r="B564" s="8">
        <v>44915</v>
      </c>
      <c r="C564">
        <v>20</v>
      </c>
      <c r="D564" t="s">
        <v>2553</v>
      </c>
      <c r="E564" t="s">
        <v>1719</v>
      </c>
      <c r="F564" t="s">
        <v>1720</v>
      </c>
      <c r="G564" t="s">
        <v>14</v>
      </c>
      <c r="H564" t="s">
        <v>17</v>
      </c>
      <c r="I564">
        <v>3200</v>
      </c>
      <c r="J564">
        <v>5</v>
      </c>
      <c r="K564">
        <v>16000</v>
      </c>
      <c r="L564" t="s">
        <v>9</v>
      </c>
      <c r="M564" t="b">
        <v>0</v>
      </c>
      <c r="N564" t="b">
        <v>0</v>
      </c>
    </row>
    <row r="565" spans="1:14" x14ac:dyDescent="0.35">
      <c r="A565" t="s">
        <v>1721</v>
      </c>
      <c r="B565" s="8">
        <v>44915</v>
      </c>
      <c r="C565">
        <v>20</v>
      </c>
      <c r="D565" t="s">
        <v>2553</v>
      </c>
      <c r="E565" t="s">
        <v>1722</v>
      </c>
      <c r="F565" t="s">
        <v>1723</v>
      </c>
      <c r="G565" t="s">
        <v>8</v>
      </c>
      <c r="H565" t="s">
        <v>18</v>
      </c>
      <c r="I565">
        <v>2900</v>
      </c>
      <c r="J565">
        <v>3</v>
      </c>
      <c r="K565">
        <v>8700</v>
      </c>
      <c r="L565" t="s">
        <v>6</v>
      </c>
      <c r="M565" t="b">
        <v>0</v>
      </c>
      <c r="N565" t="b">
        <v>0</v>
      </c>
    </row>
    <row r="566" spans="1:14" x14ac:dyDescent="0.35">
      <c r="A566" t="s">
        <v>1724</v>
      </c>
      <c r="B566" s="8">
        <v>44915</v>
      </c>
      <c r="C566">
        <v>20</v>
      </c>
      <c r="D566" t="s">
        <v>2553</v>
      </c>
      <c r="E566" t="s">
        <v>1725</v>
      </c>
      <c r="F566" t="s">
        <v>1726</v>
      </c>
      <c r="G566" t="s">
        <v>11</v>
      </c>
      <c r="H566" t="s">
        <v>10</v>
      </c>
      <c r="I566">
        <v>190</v>
      </c>
      <c r="J566">
        <v>1</v>
      </c>
      <c r="K566">
        <v>190</v>
      </c>
      <c r="L566" t="s">
        <v>9</v>
      </c>
      <c r="M566" t="b">
        <v>0</v>
      </c>
      <c r="N566" t="b">
        <v>0</v>
      </c>
    </row>
    <row r="567" spans="1:14" x14ac:dyDescent="0.35">
      <c r="A567" t="s">
        <v>1727</v>
      </c>
      <c r="B567" s="8">
        <v>44915</v>
      </c>
      <c r="C567">
        <v>20</v>
      </c>
      <c r="D567" t="s">
        <v>2553</v>
      </c>
      <c r="E567" t="s">
        <v>1728</v>
      </c>
      <c r="F567" t="s">
        <v>1729</v>
      </c>
      <c r="G567" t="s">
        <v>37</v>
      </c>
      <c r="H567" t="s">
        <v>15</v>
      </c>
      <c r="I567">
        <v>4000</v>
      </c>
      <c r="J567">
        <v>2</v>
      </c>
      <c r="K567">
        <v>8000</v>
      </c>
      <c r="L567" t="s">
        <v>6</v>
      </c>
      <c r="M567" t="b">
        <v>0</v>
      </c>
      <c r="N567" t="b">
        <v>0</v>
      </c>
    </row>
    <row r="568" spans="1:14" x14ac:dyDescent="0.35">
      <c r="A568" t="s">
        <v>1730</v>
      </c>
      <c r="B568" s="8">
        <v>44915</v>
      </c>
      <c r="C568">
        <v>20</v>
      </c>
      <c r="D568" t="s">
        <v>2553</v>
      </c>
      <c r="E568" t="s">
        <v>1731</v>
      </c>
      <c r="F568" t="s">
        <v>1732</v>
      </c>
      <c r="G568" t="s">
        <v>14</v>
      </c>
      <c r="H568" t="s">
        <v>7</v>
      </c>
      <c r="I568">
        <v>1500</v>
      </c>
      <c r="J568">
        <v>3</v>
      </c>
      <c r="K568">
        <v>4500</v>
      </c>
      <c r="L568" t="s">
        <v>9</v>
      </c>
      <c r="M568" t="b">
        <v>0</v>
      </c>
      <c r="N568" t="b">
        <v>0</v>
      </c>
    </row>
    <row r="569" spans="1:14" x14ac:dyDescent="0.35">
      <c r="A569" t="s">
        <v>1733</v>
      </c>
      <c r="B569" s="8">
        <v>44916</v>
      </c>
      <c r="C569">
        <v>21</v>
      </c>
      <c r="D569" t="s">
        <v>2553</v>
      </c>
      <c r="E569" t="s">
        <v>1734</v>
      </c>
      <c r="F569" t="s">
        <v>1735</v>
      </c>
      <c r="G569" t="s">
        <v>8</v>
      </c>
      <c r="H569" t="s">
        <v>16</v>
      </c>
      <c r="I569">
        <v>210</v>
      </c>
      <c r="J569">
        <v>7</v>
      </c>
      <c r="K569">
        <v>1470</v>
      </c>
      <c r="L569" t="s">
        <v>6</v>
      </c>
      <c r="M569" t="b">
        <v>0</v>
      </c>
      <c r="N569" t="b">
        <v>0</v>
      </c>
    </row>
    <row r="570" spans="1:14" x14ac:dyDescent="0.35">
      <c r="A570" t="s">
        <v>1736</v>
      </c>
      <c r="B570" s="8">
        <v>44916</v>
      </c>
      <c r="C570">
        <v>21</v>
      </c>
      <c r="D570" t="s">
        <v>2553</v>
      </c>
      <c r="E570" t="s">
        <v>1737</v>
      </c>
      <c r="F570" t="s">
        <v>1738</v>
      </c>
      <c r="G570" t="s">
        <v>11</v>
      </c>
      <c r="H570" t="s">
        <v>13</v>
      </c>
      <c r="I570">
        <v>4000</v>
      </c>
      <c r="J570">
        <v>6</v>
      </c>
      <c r="K570">
        <v>24000</v>
      </c>
      <c r="L570" t="s">
        <v>9</v>
      </c>
      <c r="M570" t="b">
        <v>0</v>
      </c>
      <c r="N570" t="b">
        <v>0</v>
      </c>
    </row>
    <row r="571" spans="1:14" x14ac:dyDescent="0.35">
      <c r="A571" t="s">
        <v>1739</v>
      </c>
      <c r="B571" s="8">
        <v>44916</v>
      </c>
      <c r="C571">
        <v>21</v>
      </c>
      <c r="D571" t="s">
        <v>2553</v>
      </c>
      <c r="E571" t="s">
        <v>1740</v>
      </c>
      <c r="F571" t="s">
        <v>1741</v>
      </c>
      <c r="G571" t="s">
        <v>37</v>
      </c>
      <c r="H571" t="s">
        <v>17</v>
      </c>
      <c r="I571">
        <v>3200</v>
      </c>
      <c r="J571">
        <v>1</v>
      </c>
      <c r="K571">
        <v>3200</v>
      </c>
      <c r="L571" t="s">
        <v>6</v>
      </c>
      <c r="M571" t="b">
        <v>0</v>
      </c>
      <c r="N571" t="b">
        <v>0</v>
      </c>
    </row>
    <row r="572" spans="1:14" x14ac:dyDescent="0.35">
      <c r="A572" t="s">
        <v>1742</v>
      </c>
      <c r="B572" s="8">
        <v>44916</v>
      </c>
      <c r="C572">
        <v>21</v>
      </c>
      <c r="D572" t="s">
        <v>2553</v>
      </c>
      <c r="E572" t="s">
        <v>1743</v>
      </c>
      <c r="F572" t="s">
        <v>1744</v>
      </c>
      <c r="G572" t="s">
        <v>14</v>
      </c>
      <c r="H572" t="s">
        <v>18</v>
      </c>
      <c r="I572">
        <v>2900</v>
      </c>
      <c r="J572">
        <v>3</v>
      </c>
      <c r="K572">
        <v>8700</v>
      </c>
      <c r="L572" t="s">
        <v>9</v>
      </c>
      <c r="M572" t="b">
        <v>0</v>
      </c>
      <c r="N572" t="b">
        <v>0</v>
      </c>
    </row>
    <row r="573" spans="1:14" x14ac:dyDescent="0.35">
      <c r="A573" t="s">
        <v>1745</v>
      </c>
      <c r="B573" s="8">
        <v>44916</v>
      </c>
      <c r="C573">
        <v>21</v>
      </c>
      <c r="D573" t="s">
        <v>2553</v>
      </c>
      <c r="E573" t="s">
        <v>1746</v>
      </c>
      <c r="F573" t="s">
        <v>1747</v>
      </c>
      <c r="G573" t="s">
        <v>8</v>
      </c>
      <c r="H573" t="s">
        <v>10</v>
      </c>
      <c r="I573">
        <v>190</v>
      </c>
      <c r="J573">
        <v>4</v>
      </c>
      <c r="K573">
        <v>760</v>
      </c>
      <c r="L573" t="s">
        <v>6</v>
      </c>
      <c r="M573" t="b">
        <v>0</v>
      </c>
      <c r="N573" t="b">
        <v>0</v>
      </c>
    </row>
    <row r="574" spans="1:14" x14ac:dyDescent="0.35">
      <c r="A574" t="s">
        <v>1748</v>
      </c>
      <c r="B574" s="8">
        <v>44916</v>
      </c>
      <c r="C574">
        <v>21</v>
      </c>
      <c r="D574" t="s">
        <v>2553</v>
      </c>
      <c r="E574" t="s">
        <v>1749</v>
      </c>
      <c r="F574" t="s">
        <v>1750</v>
      </c>
      <c r="G574" t="s">
        <v>11</v>
      </c>
      <c r="H574" t="s">
        <v>15</v>
      </c>
      <c r="I574">
        <v>4000</v>
      </c>
      <c r="J574">
        <v>2</v>
      </c>
      <c r="K574">
        <v>8000</v>
      </c>
      <c r="L574" t="s">
        <v>9</v>
      </c>
      <c r="M574" t="b">
        <v>0</v>
      </c>
      <c r="N574" t="b">
        <v>0</v>
      </c>
    </row>
    <row r="575" spans="1:14" x14ac:dyDescent="0.35">
      <c r="A575" t="s">
        <v>1751</v>
      </c>
      <c r="B575" s="8">
        <v>44916</v>
      </c>
      <c r="C575">
        <v>21</v>
      </c>
      <c r="D575" t="s">
        <v>2553</v>
      </c>
      <c r="E575" t="s">
        <v>1752</v>
      </c>
      <c r="F575" t="s">
        <v>1753</v>
      </c>
      <c r="G575" t="s">
        <v>37</v>
      </c>
      <c r="H575" t="s">
        <v>7</v>
      </c>
      <c r="I575">
        <v>1500</v>
      </c>
      <c r="J575">
        <v>3</v>
      </c>
      <c r="K575">
        <v>4500</v>
      </c>
      <c r="L575" t="s">
        <v>6</v>
      </c>
      <c r="M575" t="b">
        <v>0</v>
      </c>
      <c r="N575" t="b">
        <v>0</v>
      </c>
    </row>
    <row r="576" spans="1:14" x14ac:dyDescent="0.35">
      <c r="A576" t="s">
        <v>1754</v>
      </c>
      <c r="B576" s="8">
        <v>44917</v>
      </c>
      <c r="C576">
        <v>22</v>
      </c>
      <c r="D576" t="s">
        <v>2553</v>
      </c>
      <c r="E576" t="s">
        <v>1755</v>
      </c>
      <c r="F576" t="s">
        <v>1756</v>
      </c>
      <c r="G576" t="s">
        <v>14</v>
      </c>
      <c r="H576" t="s">
        <v>16</v>
      </c>
      <c r="I576">
        <v>210</v>
      </c>
      <c r="J576">
        <v>4</v>
      </c>
      <c r="K576">
        <v>840</v>
      </c>
      <c r="L576" t="s">
        <v>9</v>
      </c>
      <c r="M576" t="b">
        <v>0</v>
      </c>
      <c r="N576" t="b">
        <v>0</v>
      </c>
    </row>
    <row r="577" spans="1:14" x14ac:dyDescent="0.35">
      <c r="A577" t="s">
        <v>1757</v>
      </c>
      <c r="B577" s="8">
        <v>44917</v>
      </c>
      <c r="C577">
        <v>22</v>
      </c>
      <c r="D577" t="s">
        <v>2553</v>
      </c>
      <c r="E577" t="s">
        <v>1758</v>
      </c>
      <c r="F577" t="s">
        <v>1759</v>
      </c>
      <c r="G577" t="s">
        <v>8</v>
      </c>
      <c r="H577" t="s">
        <v>13</v>
      </c>
      <c r="I577">
        <v>4000</v>
      </c>
      <c r="J577">
        <v>5</v>
      </c>
      <c r="K577">
        <v>20000</v>
      </c>
      <c r="L577" t="s">
        <v>6</v>
      </c>
      <c r="M577" t="b">
        <v>0</v>
      </c>
      <c r="N577" t="b">
        <v>0</v>
      </c>
    </row>
    <row r="578" spans="1:14" x14ac:dyDescent="0.35">
      <c r="A578" t="s">
        <v>1760</v>
      </c>
      <c r="B578" s="8">
        <v>44917</v>
      </c>
      <c r="C578">
        <v>22</v>
      </c>
      <c r="D578" t="s">
        <v>2553</v>
      </c>
      <c r="E578" t="s">
        <v>1761</v>
      </c>
      <c r="F578" t="s">
        <v>1762</v>
      </c>
      <c r="G578" t="s">
        <v>11</v>
      </c>
      <c r="H578" t="s">
        <v>17</v>
      </c>
      <c r="I578">
        <v>3200</v>
      </c>
      <c r="J578">
        <v>6</v>
      </c>
      <c r="K578">
        <v>19200</v>
      </c>
      <c r="L578" t="s">
        <v>9</v>
      </c>
      <c r="M578" t="b">
        <v>0</v>
      </c>
      <c r="N578" t="b">
        <v>0</v>
      </c>
    </row>
    <row r="579" spans="1:14" x14ac:dyDescent="0.35">
      <c r="A579" t="s">
        <v>1763</v>
      </c>
      <c r="B579" s="8">
        <v>44917</v>
      </c>
      <c r="C579">
        <v>22</v>
      </c>
      <c r="D579" t="s">
        <v>2553</v>
      </c>
      <c r="E579" t="s">
        <v>1764</v>
      </c>
      <c r="F579" t="s">
        <v>1765</v>
      </c>
      <c r="G579" t="s">
        <v>37</v>
      </c>
      <c r="H579" t="s">
        <v>18</v>
      </c>
      <c r="I579">
        <v>2900</v>
      </c>
      <c r="J579">
        <v>5</v>
      </c>
      <c r="K579">
        <v>14500</v>
      </c>
      <c r="L579" t="s">
        <v>6</v>
      </c>
      <c r="M579" t="b">
        <v>0</v>
      </c>
      <c r="N579" t="b">
        <v>0</v>
      </c>
    </row>
    <row r="580" spans="1:14" x14ac:dyDescent="0.35">
      <c r="A580" t="s">
        <v>1766</v>
      </c>
      <c r="B580" s="8">
        <v>44917</v>
      </c>
      <c r="C580">
        <v>22</v>
      </c>
      <c r="D580" t="s">
        <v>2553</v>
      </c>
      <c r="E580" t="s">
        <v>1767</v>
      </c>
      <c r="F580" t="s">
        <v>1768</v>
      </c>
      <c r="G580" t="s">
        <v>14</v>
      </c>
      <c r="H580" t="s">
        <v>10</v>
      </c>
      <c r="I580">
        <v>190</v>
      </c>
      <c r="J580">
        <v>4</v>
      </c>
      <c r="K580">
        <v>760</v>
      </c>
      <c r="L580" t="s">
        <v>9</v>
      </c>
      <c r="M580" t="b">
        <v>0</v>
      </c>
      <c r="N580" t="b">
        <v>0</v>
      </c>
    </row>
    <row r="581" spans="1:14" x14ac:dyDescent="0.35">
      <c r="A581" t="s">
        <v>1769</v>
      </c>
      <c r="B581" s="8">
        <v>44917</v>
      </c>
      <c r="C581">
        <v>22</v>
      </c>
      <c r="D581" t="s">
        <v>2553</v>
      </c>
      <c r="E581" t="s">
        <v>1770</v>
      </c>
      <c r="F581" t="s">
        <v>1771</v>
      </c>
      <c r="G581" t="s">
        <v>8</v>
      </c>
      <c r="H581" t="s">
        <v>15</v>
      </c>
      <c r="I581">
        <v>4000</v>
      </c>
      <c r="J581">
        <v>10</v>
      </c>
      <c r="K581">
        <v>40000</v>
      </c>
      <c r="L581" t="s">
        <v>6</v>
      </c>
      <c r="M581" t="b">
        <v>0</v>
      </c>
      <c r="N581" t="b">
        <v>0</v>
      </c>
    </row>
    <row r="582" spans="1:14" x14ac:dyDescent="0.35">
      <c r="A582" t="s">
        <v>1772</v>
      </c>
      <c r="B582" s="8">
        <v>44917</v>
      </c>
      <c r="C582">
        <v>22</v>
      </c>
      <c r="D582" t="s">
        <v>2553</v>
      </c>
      <c r="E582" t="s">
        <v>1773</v>
      </c>
      <c r="F582" t="s">
        <v>1774</v>
      </c>
      <c r="G582" t="s">
        <v>11</v>
      </c>
      <c r="H582" t="s">
        <v>7</v>
      </c>
      <c r="I582">
        <v>1500</v>
      </c>
      <c r="J582">
        <v>3</v>
      </c>
      <c r="K582">
        <v>4500</v>
      </c>
      <c r="L582" t="s">
        <v>9</v>
      </c>
      <c r="M582" t="b">
        <v>0</v>
      </c>
      <c r="N582" t="b">
        <v>0</v>
      </c>
    </row>
    <row r="583" spans="1:14" x14ac:dyDescent="0.35">
      <c r="A583" t="s">
        <v>1775</v>
      </c>
      <c r="B583" s="8">
        <v>44918</v>
      </c>
      <c r="C583">
        <v>23</v>
      </c>
      <c r="D583" t="s">
        <v>2553</v>
      </c>
      <c r="E583" t="s">
        <v>1776</v>
      </c>
      <c r="F583" t="s">
        <v>1777</v>
      </c>
      <c r="G583" t="s">
        <v>37</v>
      </c>
      <c r="H583" t="s">
        <v>16</v>
      </c>
      <c r="I583">
        <v>210</v>
      </c>
      <c r="J583">
        <v>4</v>
      </c>
      <c r="K583">
        <v>840</v>
      </c>
      <c r="L583" t="s">
        <v>6</v>
      </c>
      <c r="M583" t="b">
        <v>0</v>
      </c>
      <c r="N583" t="b">
        <v>0</v>
      </c>
    </row>
    <row r="584" spans="1:14" x14ac:dyDescent="0.35">
      <c r="A584" t="s">
        <v>1778</v>
      </c>
      <c r="B584" s="8">
        <v>44918</v>
      </c>
      <c r="C584">
        <v>23</v>
      </c>
      <c r="D584" t="s">
        <v>2553</v>
      </c>
      <c r="E584" t="s">
        <v>1779</v>
      </c>
      <c r="F584" t="s">
        <v>1780</v>
      </c>
      <c r="G584" t="s">
        <v>14</v>
      </c>
      <c r="H584" t="s">
        <v>13</v>
      </c>
      <c r="I584">
        <v>4000</v>
      </c>
      <c r="J584">
        <v>5</v>
      </c>
      <c r="K584">
        <v>20000</v>
      </c>
      <c r="L584" t="s">
        <v>9</v>
      </c>
      <c r="M584" t="b">
        <v>0</v>
      </c>
      <c r="N584" t="b">
        <v>0</v>
      </c>
    </row>
    <row r="585" spans="1:14" x14ac:dyDescent="0.35">
      <c r="A585" t="s">
        <v>1781</v>
      </c>
      <c r="B585" s="8">
        <v>44918</v>
      </c>
      <c r="C585">
        <v>23</v>
      </c>
      <c r="D585" t="s">
        <v>2553</v>
      </c>
      <c r="E585" t="s">
        <v>1782</v>
      </c>
      <c r="F585" t="s">
        <v>1783</v>
      </c>
      <c r="G585" t="s">
        <v>8</v>
      </c>
      <c r="H585" t="s">
        <v>17</v>
      </c>
      <c r="I585">
        <v>3200</v>
      </c>
      <c r="J585">
        <v>6</v>
      </c>
      <c r="K585">
        <v>19200</v>
      </c>
      <c r="L585" t="s">
        <v>6</v>
      </c>
      <c r="M585" t="b">
        <v>0</v>
      </c>
      <c r="N585" t="b">
        <v>0</v>
      </c>
    </row>
    <row r="586" spans="1:14" x14ac:dyDescent="0.35">
      <c r="A586" t="s">
        <v>1784</v>
      </c>
      <c r="B586" s="8">
        <v>44918</v>
      </c>
      <c r="C586">
        <v>23</v>
      </c>
      <c r="D586" t="s">
        <v>2553</v>
      </c>
      <c r="E586" t="s">
        <v>1785</v>
      </c>
      <c r="F586" t="s">
        <v>1786</v>
      </c>
      <c r="G586" t="s">
        <v>11</v>
      </c>
      <c r="H586" t="s">
        <v>18</v>
      </c>
      <c r="I586">
        <v>2900</v>
      </c>
      <c r="J586">
        <v>5</v>
      </c>
      <c r="K586">
        <v>14500</v>
      </c>
      <c r="L586" t="s">
        <v>9</v>
      </c>
      <c r="M586" t="b">
        <v>0</v>
      </c>
      <c r="N586" t="b">
        <v>0</v>
      </c>
    </row>
    <row r="587" spans="1:14" x14ac:dyDescent="0.35">
      <c r="A587" t="s">
        <v>1787</v>
      </c>
      <c r="B587" s="8">
        <v>44918</v>
      </c>
      <c r="C587">
        <v>23</v>
      </c>
      <c r="D587" t="s">
        <v>2553</v>
      </c>
      <c r="E587" t="s">
        <v>1788</v>
      </c>
      <c r="F587" t="s">
        <v>1789</v>
      </c>
      <c r="G587" t="s">
        <v>37</v>
      </c>
      <c r="H587" t="s">
        <v>10</v>
      </c>
      <c r="I587">
        <v>190</v>
      </c>
      <c r="J587">
        <v>6</v>
      </c>
      <c r="K587">
        <v>1140</v>
      </c>
      <c r="L587" t="s">
        <v>6</v>
      </c>
      <c r="M587" t="b">
        <v>0</v>
      </c>
      <c r="N587" t="b">
        <v>0</v>
      </c>
    </row>
    <row r="588" spans="1:14" x14ac:dyDescent="0.35">
      <c r="A588" t="s">
        <v>1790</v>
      </c>
      <c r="B588" s="8">
        <v>44918</v>
      </c>
      <c r="C588">
        <v>23</v>
      </c>
      <c r="D588" t="s">
        <v>2553</v>
      </c>
      <c r="E588" t="s">
        <v>1791</v>
      </c>
      <c r="F588" t="s">
        <v>1792</v>
      </c>
      <c r="G588" t="s">
        <v>14</v>
      </c>
      <c r="H588" t="s">
        <v>15</v>
      </c>
      <c r="I588">
        <v>4000</v>
      </c>
      <c r="J588">
        <v>5</v>
      </c>
      <c r="K588">
        <v>20000</v>
      </c>
      <c r="L588" t="s">
        <v>9</v>
      </c>
      <c r="M588" t="b">
        <v>0</v>
      </c>
      <c r="N588" t="b">
        <v>0</v>
      </c>
    </row>
    <row r="589" spans="1:14" x14ac:dyDescent="0.35">
      <c r="A589" t="s">
        <v>1793</v>
      </c>
      <c r="B589" s="8">
        <v>44918</v>
      </c>
      <c r="C589">
        <v>23</v>
      </c>
      <c r="D589" t="s">
        <v>2553</v>
      </c>
      <c r="E589" t="s">
        <v>1794</v>
      </c>
      <c r="F589" t="s">
        <v>1795</v>
      </c>
      <c r="G589" t="s">
        <v>8</v>
      </c>
      <c r="H589" t="s">
        <v>7</v>
      </c>
      <c r="I589">
        <v>1500</v>
      </c>
      <c r="J589">
        <v>6</v>
      </c>
      <c r="K589">
        <v>9000</v>
      </c>
      <c r="L589" t="s">
        <v>6</v>
      </c>
      <c r="M589" t="b">
        <v>0</v>
      </c>
      <c r="N589" t="b">
        <v>0</v>
      </c>
    </row>
    <row r="590" spans="1:14" x14ac:dyDescent="0.35">
      <c r="A590" t="s">
        <v>1796</v>
      </c>
      <c r="B590" s="8">
        <v>44919</v>
      </c>
      <c r="C590">
        <v>24</v>
      </c>
      <c r="D590" t="s">
        <v>2553</v>
      </c>
      <c r="E590" t="s">
        <v>1797</v>
      </c>
      <c r="F590" t="s">
        <v>1798</v>
      </c>
      <c r="G590" t="s">
        <v>11</v>
      </c>
      <c r="H590" t="s">
        <v>16</v>
      </c>
      <c r="I590">
        <v>210</v>
      </c>
      <c r="J590">
        <v>2</v>
      </c>
      <c r="K590">
        <v>420</v>
      </c>
      <c r="L590" t="s">
        <v>9</v>
      </c>
      <c r="M590" t="b">
        <v>0</v>
      </c>
      <c r="N590" t="b">
        <v>0</v>
      </c>
    </row>
    <row r="591" spans="1:14" x14ac:dyDescent="0.35">
      <c r="A591" t="s">
        <v>1799</v>
      </c>
      <c r="B591" s="8">
        <v>44919</v>
      </c>
      <c r="C591">
        <v>24</v>
      </c>
      <c r="D591" t="s">
        <v>2553</v>
      </c>
      <c r="E591" t="s">
        <v>1800</v>
      </c>
      <c r="F591" t="s">
        <v>1801</v>
      </c>
      <c r="G591" t="s">
        <v>37</v>
      </c>
      <c r="H591" t="s">
        <v>13</v>
      </c>
      <c r="I591">
        <v>4000</v>
      </c>
      <c r="J591">
        <v>3</v>
      </c>
      <c r="K591">
        <v>12000</v>
      </c>
      <c r="L591" t="s">
        <v>6</v>
      </c>
      <c r="M591" t="b">
        <v>0</v>
      </c>
      <c r="N591" t="b">
        <v>0</v>
      </c>
    </row>
    <row r="592" spans="1:14" x14ac:dyDescent="0.35">
      <c r="A592" t="s">
        <v>1802</v>
      </c>
      <c r="B592" s="8">
        <v>44919</v>
      </c>
      <c r="C592">
        <v>24</v>
      </c>
      <c r="D592" t="s">
        <v>2553</v>
      </c>
      <c r="E592" t="s">
        <v>1803</v>
      </c>
      <c r="F592" t="s">
        <v>1804</v>
      </c>
      <c r="G592" t="s">
        <v>14</v>
      </c>
      <c r="H592" t="s">
        <v>17</v>
      </c>
      <c r="I592">
        <v>3200</v>
      </c>
      <c r="J592">
        <v>5</v>
      </c>
      <c r="K592">
        <v>16000</v>
      </c>
      <c r="L592" t="s">
        <v>9</v>
      </c>
      <c r="M592" t="b">
        <v>0</v>
      </c>
      <c r="N592" t="b">
        <v>0</v>
      </c>
    </row>
    <row r="593" spans="1:14" x14ac:dyDescent="0.35">
      <c r="A593" t="s">
        <v>1805</v>
      </c>
      <c r="B593" s="8">
        <v>44919</v>
      </c>
      <c r="C593">
        <v>24</v>
      </c>
      <c r="D593" t="s">
        <v>2553</v>
      </c>
      <c r="E593" t="s">
        <v>1806</v>
      </c>
      <c r="F593" t="s">
        <v>1807</v>
      </c>
      <c r="G593" t="s">
        <v>8</v>
      </c>
      <c r="H593" t="s">
        <v>18</v>
      </c>
      <c r="I593">
        <v>2900</v>
      </c>
      <c r="J593">
        <v>3</v>
      </c>
      <c r="K593">
        <v>8700</v>
      </c>
      <c r="L593" t="s">
        <v>6</v>
      </c>
      <c r="M593" t="b">
        <v>0</v>
      </c>
      <c r="N593" t="b">
        <v>0</v>
      </c>
    </row>
    <row r="594" spans="1:14" x14ac:dyDescent="0.35">
      <c r="A594" t="s">
        <v>1808</v>
      </c>
      <c r="B594" s="8">
        <v>44919</v>
      </c>
      <c r="C594">
        <v>24</v>
      </c>
      <c r="D594" t="s">
        <v>2553</v>
      </c>
      <c r="E594" t="s">
        <v>1809</v>
      </c>
      <c r="F594" t="s">
        <v>1810</v>
      </c>
      <c r="G594" t="s">
        <v>11</v>
      </c>
      <c r="H594" t="s">
        <v>10</v>
      </c>
      <c r="I594">
        <v>190</v>
      </c>
      <c r="J594">
        <v>1</v>
      </c>
      <c r="K594">
        <v>190</v>
      </c>
      <c r="L594" t="s">
        <v>9</v>
      </c>
      <c r="M594" t="b">
        <v>0</v>
      </c>
      <c r="N594" t="b">
        <v>0</v>
      </c>
    </row>
    <row r="595" spans="1:14" x14ac:dyDescent="0.35">
      <c r="A595" t="s">
        <v>1811</v>
      </c>
      <c r="B595" s="8">
        <v>44919</v>
      </c>
      <c r="C595">
        <v>24</v>
      </c>
      <c r="D595" t="s">
        <v>2553</v>
      </c>
      <c r="E595" t="s">
        <v>1812</v>
      </c>
      <c r="F595" t="s">
        <v>1813</v>
      </c>
      <c r="G595" t="s">
        <v>37</v>
      </c>
      <c r="H595" t="s">
        <v>15</v>
      </c>
      <c r="I595">
        <v>4000</v>
      </c>
      <c r="J595">
        <v>2</v>
      </c>
      <c r="K595">
        <v>8000</v>
      </c>
      <c r="L595" t="s">
        <v>6</v>
      </c>
      <c r="M595" t="b">
        <v>0</v>
      </c>
      <c r="N595" t="b">
        <v>0</v>
      </c>
    </row>
    <row r="596" spans="1:14" x14ac:dyDescent="0.35">
      <c r="A596" t="s">
        <v>1814</v>
      </c>
      <c r="B596" s="8">
        <v>44919</v>
      </c>
      <c r="C596">
        <v>24</v>
      </c>
      <c r="D596" t="s">
        <v>2553</v>
      </c>
      <c r="E596" t="s">
        <v>1815</v>
      </c>
      <c r="F596" t="s">
        <v>1816</v>
      </c>
      <c r="G596" t="s">
        <v>14</v>
      </c>
      <c r="H596" t="s">
        <v>7</v>
      </c>
      <c r="I596">
        <v>1500</v>
      </c>
      <c r="J596">
        <v>3</v>
      </c>
      <c r="K596">
        <v>4500</v>
      </c>
      <c r="L596" t="s">
        <v>9</v>
      </c>
      <c r="M596" t="b">
        <v>0</v>
      </c>
      <c r="N596" t="b">
        <v>0</v>
      </c>
    </row>
    <row r="597" spans="1:14" x14ac:dyDescent="0.35">
      <c r="A597" t="s">
        <v>1817</v>
      </c>
      <c r="B597" s="8">
        <v>44920</v>
      </c>
      <c r="C597">
        <v>25</v>
      </c>
      <c r="D597" t="s">
        <v>2553</v>
      </c>
      <c r="E597" t="s">
        <v>1818</v>
      </c>
      <c r="F597" t="s">
        <v>1819</v>
      </c>
      <c r="G597" t="s">
        <v>8</v>
      </c>
      <c r="H597" t="s">
        <v>16</v>
      </c>
      <c r="I597">
        <v>210</v>
      </c>
      <c r="J597">
        <v>7</v>
      </c>
      <c r="K597">
        <v>1470</v>
      </c>
      <c r="L597" t="s">
        <v>6</v>
      </c>
      <c r="M597" t="b">
        <v>0</v>
      </c>
      <c r="N597" t="b">
        <v>0</v>
      </c>
    </row>
    <row r="598" spans="1:14" x14ac:dyDescent="0.35">
      <c r="A598" t="s">
        <v>1820</v>
      </c>
      <c r="B598" s="8">
        <v>44920</v>
      </c>
      <c r="C598">
        <v>25</v>
      </c>
      <c r="D598" t="s">
        <v>2553</v>
      </c>
      <c r="E598" t="s">
        <v>1821</v>
      </c>
      <c r="F598" t="s">
        <v>1822</v>
      </c>
      <c r="G598" t="s">
        <v>11</v>
      </c>
      <c r="H598" t="s">
        <v>13</v>
      </c>
      <c r="I598">
        <v>4000</v>
      </c>
      <c r="J598">
        <v>6</v>
      </c>
      <c r="K598">
        <v>24000</v>
      </c>
      <c r="L598" t="s">
        <v>9</v>
      </c>
      <c r="M598" t="b">
        <v>0</v>
      </c>
      <c r="N598" t="b">
        <v>0</v>
      </c>
    </row>
    <row r="599" spans="1:14" x14ac:dyDescent="0.35">
      <c r="A599" t="s">
        <v>1823</v>
      </c>
      <c r="B599" s="8">
        <v>44920</v>
      </c>
      <c r="C599">
        <v>25</v>
      </c>
      <c r="D599" t="s">
        <v>2553</v>
      </c>
      <c r="E599" t="s">
        <v>1824</v>
      </c>
      <c r="F599" t="s">
        <v>1825</v>
      </c>
      <c r="G599" t="s">
        <v>37</v>
      </c>
      <c r="H599" t="s">
        <v>17</v>
      </c>
      <c r="I599">
        <v>3200</v>
      </c>
      <c r="J599">
        <v>1</v>
      </c>
      <c r="K599">
        <v>3200</v>
      </c>
      <c r="L599" t="s">
        <v>6</v>
      </c>
      <c r="M599" t="b">
        <v>0</v>
      </c>
      <c r="N599" t="b">
        <v>0</v>
      </c>
    </row>
    <row r="600" spans="1:14" x14ac:dyDescent="0.35">
      <c r="A600" t="s">
        <v>1826</v>
      </c>
      <c r="B600" s="8">
        <v>44920</v>
      </c>
      <c r="C600">
        <v>25</v>
      </c>
      <c r="D600" t="s">
        <v>2553</v>
      </c>
      <c r="E600" t="s">
        <v>1827</v>
      </c>
      <c r="F600" t="s">
        <v>1828</v>
      </c>
      <c r="G600" t="s">
        <v>14</v>
      </c>
      <c r="H600" t="s">
        <v>18</v>
      </c>
      <c r="I600">
        <v>2900</v>
      </c>
      <c r="J600">
        <v>3</v>
      </c>
      <c r="K600">
        <v>8700</v>
      </c>
      <c r="L600" t="s">
        <v>9</v>
      </c>
      <c r="M600" t="b">
        <v>0</v>
      </c>
      <c r="N600" t="b">
        <v>0</v>
      </c>
    </row>
    <row r="601" spans="1:14" x14ac:dyDescent="0.35">
      <c r="A601" t="s">
        <v>1829</v>
      </c>
      <c r="B601" s="8">
        <v>44920</v>
      </c>
      <c r="C601">
        <v>25</v>
      </c>
      <c r="D601" t="s">
        <v>2553</v>
      </c>
      <c r="E601" t="s">
        <v>1830</v>
      </c>
      <c r="F601" t="s">
        <v>1831</v>
      </c>
      <c r="G601" t="s">
        <v>8</v>
      </c>
      <c r="H601" t="s">
        <v>10</v>
      </c>
      <c r="I601">
        <v>190</v>
      </c>
      <c r="J601">
        <v>4</v>
      </c>
      <c r="K601">
        <v>760</v>
      </c>
      <c r="L601" t="s">
        <v>6</v>
      </c>
      <c r="M601" t="b">
        <v>0</v>
      </c>
      <c r="N601" t="b">
        <v>0</v>
      </c>
    </row>
    <row r="602" spans="1:14" x14ac:dyDescent="0.35">
      <c r="A602" t="s">
        <v>1832</v>
      </c>
      <c r="B602" s="8">
        <v>44920</v>
      </c>
      <c r="C602">
        <v>25</v>
      </c>
      <c r="D602" t="s">
        <v>2553</v>
      </c>
      <c r="E602" t="s">
        <v>1833</v>
      </c>
      <c r="F602" t="s">
        <v>1834</v>
      </c>
      <c r="G602" t="s">
        <v>11</v>
      </c>
      <c r="H602" t="s">
        <v>15</v>
      </c>
      <c r="I602">
        <v>4000</v>
      </c>
      <c r="J602">
        <v>2</v>
      </c>
      <c r="K602">
        <v>8000</v>
      </c>
      <c r="L602" t="s">
        <v>9</v>
      </c>
      <c r="M602" t="b">
        <v>0</v>
      </c>
      <c r="N602" t="b">
        <v>0</v>
      </c>
    </row>
    <row r="603" spans="1:14" x14ac:dyDescent="0.35">
      <c r="A603" t="s">
        <v>1835</v>
      </c>
      <c r="B603" s="8">
        <v>44920</v>
      </c>
      <c r="C603">
        <v>25</v>
      </c>
      <c r="D603" t="s">
        <v>2553</v>
      </c>
      <c r="E603" t="s">
        <v>1836</v>
      </c>
      <c r="F603" t="s">
        <v>1837</v>
      </c>
      <c r="G603" t="s">
        <v>37</v>
      </c>
      <c r="H603" t="s">
        <v>7</v>
      </c>
      <c r="I603">
        <v>1500</v>
      </c>
      <c r="J603">
        <v>3</v>
      </c>
      <c r="K603">
        <v>4500</v>
      </c>
      <c r="L603" t="s">
        <v>6</v>
      </c>
      <c r="M603" t="b">
        <v>0</v>
      </c>
      <c r="N603" t="b">
        <v>0</v>
      </c>
    </row>
    <row r="604" spans="1:14" x14ac:dyDescent="0.35">
      <c r="A604" t="s">
        <v>1838</v>
      </c>
      <c r="B604" s="8">
        <v>44921</v>
      </c>
      <c r="C604">
        <v>26</v>
      </c>
      <c r="D604" t="s">
        <v>2553</v>
      </c>
      <c r="E604" t="s">
        <v>1839</v>
      </c>
      <c r="F604" t="s">
        <v>1840</v>
      </c>
      <c r="G604" t="s">
        <v>14</v>
      </c>
      <c r="H604" t="s">
        <v>16</v>
      </c>
      <c r="I604">
        <v>210</v>
      </c>
      <c r="J604">
        <v>4</v>
      </c>
      <c r="K604">
        <v>840</v>
      </c>
      <c r="L604" t="s">
        <v>9</v>
      </c>
      <c r="M604" t="b">
        <v>0</v>
      </c>
      <c r="N604" t="b">
        <v>0</v>
      </c>
    </row>
    <row r="605" spans="1:14" x14ac:dyDescent="0.35">
      <c r="A605" t="s">
        <v>1841</v>
      </c>
      <c r="B605" s="8">
        <v>44921</v>
      </c>
      <c r="C605">
        <v>26</v>
      </c>
      <c r="D605" t="s">
        <v>2553</v>
      </c>
      <c r="E605" t="s">
        <v>1842</v>
      </c>
      <c r="F605" t="s">
        <v>1843</v>
      </c>
      <c r="G605" t="s">
        <v>8</v>
      </c>
      <c r="H605" t="s">
        <v>13</v>
      </c>
      <c r="I605">
        <v>4000</v>
      </c>
      <c r="J605">
        <v>5</v>
      </c>
      <c r="K605">
        <v>20000</v>
      </c>
      <c r="L605" t="s">
        <v>6</v>
      </c>
      <c r="M605" t="b">
        <v>0</v>
      </c>
      <c r="N605" t="b">
        <v>0</v>
      </c>
    </row>
    <row r="606" spans="1:14" x14ac:dyDescent="0.35">
      <c r="A606" t="s">
        <v>1844</v>
      </c>
      <c r="B606" s="8">
        <v>44921</v>
      </c>
      <c r="C606">
        <v>26</v>
      </c>
      <c r="D606" t="s">
        <v>2553</v>
      </c>
      <c r="E606" t="s">
        <v>1845</v>
      </c>
      <c r="F606" t="s">
        <v>1846</v>
      </c>
      <c r="G606" t="s">
        <v>11</v>
      </c>
      <c r="H606" t="s">
        <v>17</v>
      </c>
      <c r="I606">
        <v>3200</v>
      </c>
      <c r="J606">
        <v>6</v>
      </c>
      <c r="K606">
        <v>19200</v>
      </c>
      <c r="L606" t="s">
        <v>9</v>
      </c>
      <c r="M606" t="b">
        <v>0</v>
      </c>
      <c r="N606" t="b">
        <v>0</v>
      </c>
    </row>
    <row r="607" spans="1:14" x14ac:dyDescent="0.35">
      <c r="A607" t="s">
        <v>1847</v>
      </c>
      <c r="B607" s="8">
        <v>44921</v>
      </c>
      <c r="C607">
        <v>26</v>
      </c>
      <c r="D607" t="s">
        <v>2553</v>
      </c>
      <c r="E607" t="s">
        <v>1848</v>
      </c>
      <c r="F607" t="s">
        <v>1849</v>
      </c>
      <c r="G607" t="s">
        <v>37</v>
      </c>
      <c r="H607" t="s">
        <v>18</v>
      </c>
      <c r="I607">
        <v>2900</v>
      </c>
      <c r="J607">
        <v>5</v>
      </c>
      <c r="K607">
        <v>14500</v>
      </c>
      <c r="L607" t="s">
        <v>6</v>
      </c>
      <c r="M607" t="b">
        <v>0</v>
      </c>
      <c r="N607" t="b">
        <v>0</v>
      </c>
    </row>
    <row r="608" spans="1:14" x14ac:dyDescent="0.35">
      <c r="A608" t="s">
        <v>1850</v>
      </c>
      <c r="B608" s="8">
        <v>44921</v>
      </c>
      <c r="C608">
        <v>26</v>
      </c>
      <c r="D608" t="s">
        <v>2553</v>
      </c>
      <c r="E608" t="s">
        <v>1851</v>
      </c>
      <c r="F608" t="s">
        <v>1852</v>
      </c>
      <c r="G608" t="s">
        <v>14</v>
      </c>
      <c r="H608" t="s">
        <v>10</v>
      </c>
      <c r="I608">
        <v>190</v>
      </c>
      <c r="J608">
        <v>4</v>
      </c>
      <c r="K608">
        <v>760</v>
      </c>
      <c r="L608" t="s">
        <v>9</v>
      </c>
      <c r="M608" t="b">
        <v>0</v>
      </c>
      <c r="N608" t="b">
        <v>0</v>
      </c>
    </row>
    <row r="609" spans="1:14" x14ac:dyDescent="0.35">
      <c r="A609" t="s">
        <v>1853</v>
      </c>
      <c r="B609" s="8">
        <v>44921</v>
      </c>
      <c r="C609">
        <v>26</v>
      </c>
      <c r="D609" t="s">
        <v>2553</v>
      </c>
      <c r="E609" t="s">
        <v>1854</v>
      </c>
      <c r="F609" t="s">
        <v>1855</v>
      </c>
      <c r="G609" t="s">
        <v>8</v>
      </c>
      <c r="H609" t="s">
        <v>15</v>
      </c>
      <c r="I609">
        <v>4000</v>
      </c>
      <c r="J609">
        <v>10</v>
      </c>
      <c r="K609">
        <v>40000</v>
      </c>
      <c r="L609" t="s">
        <v>6</v>
      </c>
      <c r="M609" t="b">
        <v>0</v>
      </c>
      <c r="N609" t="b">
        <v>0</v>
      </c>
    </row>
    <row r="610" spans="1:14" x14ac:dyDescent="0.35">
      <c r="A610" t="s">
        <v>1856</v>
      </c>
      <c r="B610" s="8">
        <v>44921</v>
      </c>
      <c r="C610">
        <v>26</v>
      </c>
      <c r="D610" t="s">
        <v>2553</v>
      </c>
      <c r="E610" t="s">
        <v>1857</v>
      </c>
      <c r="F610" t="s">
        <v>1858</v>
      </c>
      <c r="G610" t="s">
        <v>11</v>
      </c>
      <c r="H610" t="s">
        <v>7</v>
      </c>
      <c r="I610">
        <v>1500</v>
      </c>
      <c r="J610">
        <v>3</v>
      </c>
      <c r="K610">
        <v>4500</v>
      </c>
      <c r="L610" t="s">
        <v>9</v>
      </c>
      <c r="M610" t="b">
        <v>0</v>
      </c>
      <c r="N610" t="b">
        <v>0</v>
      </c>
    </row>
    <row r="611" spans="1:14" x14ac:dyDescent="0.35">
      <c r="A611" t="s">
        <v>1859</v>
      </c>
      <c r="B611" s="8">
        <v>44922</v>
      </c>
      <c r="C611">
        <v>27</v>
      </c>
      <c r="D611" t="s">
        <v>2553</v>
      </c>
      <c r="E611" t="s">
        <v>1860</v>
      </c>
      <c r="F611" t="s">
        <v>1861</v>
      </c>
      <c r="G611" t="s">
        <v>37</v>
      </c>
      <c r="H611" t="s">
        <v>16</v>
      </c>
      <c r="I611">
        <v>210</v>
      </c>
      <c r="J611">
        <v>4</v>
      </c>
      <c r="K611">
        <v>840</v>
      </c>
      <c r="L611" t="s">
        <v>6</v>
      </c>
      <c r="M611" t="b">
        <v>0</v>
      </c>
      <c r="N611" t="b">
        <v>0</v>
      </c>
    </row>
    <row r="612" spans="1:14" x14ac:dyDescent="0.35">
      <c r="A612" t="s">
        <v>1862</v>
      </c>
      <c r="B612" s="8">
        <v>44922</v>
      </c>
      <c r="C612">
        <v>27</v>
      </c>
      <c r="D612" t="s">
        <v>2553</v>
      </c>
      <c r="E612" t="s">
        <v>1863</v>
      </c>
      <c r="F612" t="s">
        <v>1864</v>
      </c>
      <c r="G612" t="s">
        <v>14</v>
      </c>
      <c r="H612" t="s">
        <v>13</v>
      </c>
      <c r="I612">
        <v>4000</v>
      </c>
      <c r="J612">
        <v>5</v>
      </c>
      <c r="K612">
        <v>20000</v>
      </c>
      <c r="L612" t="s">
        <v>9</v>
      </c>
      <c r="M612" t="b">
        <v>0</v>
      </c>
      <c r="N612" t="b">
        <v>0</v>
      </c>
    </row>
    <row r="613" spans="1:14" x14ac:dyDescent="0.35">
      <c r="A613" t="s">
        <v>1865</v>
      </c>
      <c r="B613" s="8">
        <v>44922</v>
      </c>
      <c r="C613">
        <v>27</v>
      </c>
      <c r="D613" t="s">
        <v>2553</v>
      </c>
      <c r="E613" t="s">
        <v>1866</v>
      </c>
      <c r="F613" t="s">
        <v>1867</v>
      </c>
      <c r="G613" t="s">
        <v>8</v>
      </c>
      <c r="H613" t="s">
        <v>17</v>
      </c>
      <c r="I613">
        <v>3200</v>
      </c>
      <c r="J613">
        <v>6</v>
      </c>
      <c r="K613">
        <v>19200</v>
      </c>
      <c r="L613" t="s">
        <v>6</v>
      </c>
      <c r="M613" t="b">
        <v>0</v>
      </c>
      <c r="N613" t="b">
        <v>0</v>
      </c>
    </row>
    <row r="614" spans="1:14" x14ac:dyDescent="0.35">
      <c r="A614" t="s">
        <v>1868</v>
      </c>
      <c r="B614" s="8">
        <v>44922</v>
      </c>
      <c r="C614">
        <v>27</v>
      </c>
      <c r="D614" t="s">
        <v>2553</v>
      </c>
      <c r="E614" t="s">
        <v>1869</v>
      </c>
      <c r="F614" t="s">
        <v>1870</v>
      </c>
      <c r="G614" t="s">
        <v>11</v>
      </c>
      <c r="H614" t="s">
        <v>18</v>
      </c>
      <c r="I614">
        <v>2900</v>
      </c>
      <c r="J614">
        <v>5</v>
      </c>
      <c r="K614">
        <v>14500</v>
      </c>
      <c r="L614" t="s">
        <v>9</v>
      </c>
      <c r="M614" t="b">
        <v>0</v>
      </c>
      <c r="N614" t="b">
        <v>0</v>
      </c>
    </row>
    <row r="615" spans="1:14" x14ac:dyDescent="0.35">
      <c r="A615" t="s">
        <v>1871</v>
      </c>
      <c r="B615" s="8">
        <v>44922</v>
      </c>
      <c r="C615">
        <v>27</v>
      </c>
      <c r="D615" t="s">
        <v>2553</v>
      </c>
      <c r="E615" t="s">
        <v>1872</v>
      </c>
      <c r="F615" t="s">
        <v>1873</v>
      </c>
      <c r="G615" t="s">
        <v>37</v>
      </c>
      <c r="H615" t="s">
        <v>10</v>
      </c>
      <c r="I615">
        <v>190</v>
      </c>
      <c r="J615">
        <v>6</v>
      </c>
      <c r="K615">
        <v>1140</v>
      </c>
      <c r="L615" t="s">
        <v>6</v>
      </c>
      <c r="M615" t="b">
        <v>0</v>
      </c>
      <c r="N615" t="b">
        <v>0</v>
      </c>
    </row>
    <row r="616" spans="1:14" x14ac:dyDescent="0.35">
      <c r="A616" t="s">
        <v>1874</v>
      </c>
      <c r="B616" s="8">
        <v>44922</v>
      </c>
      <c r="C616">
        <v>27</v>
      </c>
      <c r="D616" t="s">
        <v>2553</v>
      </c>
      <c r="E616" t="s">
        <v>1875</v>
      </c>
      <c r="F616" t="s">
        <v>1876</v>
      </c>
      <c r="G616" t="s">
        <v>14</v>
      </c>
      <c r="H616" t="s">
        <v>15</v>
      </c>
      <c r="I616">
        <v>4000</v>
      </c>
      <c r="J616">
        <v>5</v>
      </c>
      <c r="K616">
        <v>20000</v>
      </c>
      <c r="L616" t="s">
        <v>9</v>
      </c>
      <c r="M616" t="b">
        <v>0</v>
      </c>
      <c r="N616" t="b">
        <v>0</v>
      </c>
    </row>
    <row r="617" spans="1:14" x14ac:dyDescent="0.35">
      <c r="A617" t="s">
        <v>1877</v>
      </c>
      <c r="B617" s="8">
        <v>44922</v>
      </c>
      <c r="C617">
        <v>27</v>
      </c>
      <c r="D617" t="s">
        <v>2553</v>
      </c>
      <c r="E617" t="s">
        <v>1878</v>
      </c>
      <c r="F617" t="s">
        <v>1879</v>
      </c>
      <c r="G617" t="s">
        <v>8</v>
      </c>
      <c r="H617" t="s">
        <v>7</v>
      </c>
      <c r="I617">
        <v>1500</v>
      </c>
      <c r="J617">
        <v>6</v>
      </c>
      <c r="K617">
        <v>9000</v>
      </c>
      <c r="L617" t="s">
        <v>6</v>
      </c>
      <c r="M617" t="b">
        <v>0</v>
      </c>
      <c r="N617" t="b">
        <v>0</v>
      </c>
    </row>
    <row r="618" spans="1:14" x14ac:dyDescent="0.35">
      <c r="A618" t="s">
        <v>1880</v>
      </c>
      <c r="B618" s="8">
        <v>44923</v>
      </c>
      <c r="C618">
        <v>28</v>
      </c>
      <c r="D618" t="s">
        <v>2553</v>
      </c>
      <c r="E618" t="s">
        <v>1881</v>
      </c>
      <c r="F618" t="s">
        <v>1882</v>
      </c>
      <c r="G618" t="s">
        <v>11</v>
      </c>
      <c r="H618" t="s">
        <v>16</v>
      </c>
      <c r="I618">
        <v>210</v>
      </c>
      <c r="J618">
        <v>2</v>
      </c>
      <c r="K618">
        <v>420</v>
      </c>
      <c r="L618" t="s">
        <v>9</v>
      </c>
      <c r="M618" t="b">
        <v>0</v>
      </c>
      <c r="N618" t="b">
        <v>0</v>
      </c>
    </row>
    <row r="619" spans="1:14" x14ac:dyDescent="0.35">
      <c r="A619" t="s">
        <v>1883</v>
      </c>
      <c r="B619" s="8">
        <v>44923</v>
      </c>
      <c r="C619">
        <v>28</v>
      </c>
      <c r="D619" t="s">
        <v>2553</v>
      </c>
      <c r="E619" t="s">
        <v>1884</v>
      </c>
      <c r="F619" t="s">
        <v>1885</v>
      </c>
      <c r="G619" t="s">
        <v>37</v>
      </c>
      <c r="H619" t="s">
        <v>13</v>
      </c>
      <c r="I619">
        <v>4000</v>
      </c>
      <c r="J619">
        <v>3</v>
      </c>
      <c r="K619">
        <v>12000</v>
      </c>
      <c r="L619" t="s">
        <v>6</v>
      </c>
      <c r="M619" t="b">
        <v>0</v>
      </c>
      <c r="N619" t="b">
        <v>0</v>
      </c>
    </row>
    <row r="620" spans="1:14" x14ac:dyDescent="0.35">
      <c r="A620" t="s">
        <v>1886</v>
      </c>
      <c r="B620" s="8">
        <v>44923</v>
      </c>
      <c r="C620">
        <v>28</v>
      </c>
      <c r="D620" t="s">
        <v>2553</v>
      </c>
      <c r="E620" t="s">
        <v>1887</v>
      </c>
      <c r="F620" t="s">
        <v>1888</v>
      </c>
      <c r="G620" t="s">
        <v>14</v>
      </c>
      <c r="H620" t="s">
        <v>17</v>
      </c>
      <c r="I620">
        <v>3200</v>
      </c>
      <c r="J620">
        <v>5</v>
      </c>
      <c r="K620">
        <v>16000</v>
      </c>
      <c r="L620" t="s">
        <v>9</v>
      </c>
      <c r="M620" t="b">
        <v>0</v>
      </c>
      <c r="N620" t="b">
        <v>0</v>
      </c>
    </row>
    <row r="621" spans="1:14" x14ac:dyDescent="0.35">
      <c r="A621" t="s">
        <v>1889</v>
      </c>
      <c r="B621" s="8">
        <v>44923</v>
      </c>
      <c r="C621">
        <v>28</v>
      </c>
      <c r="D621" t="s">
        <v>2553</v>
      </c>
      <c r="E621" t="s">
        <v>1890</v>
      </c>
      <c r="F621" t="s">
        <v>1891</v>
      </c>
      <c r="G621" t="s">
        <v>8</v>
      </c>
      <c r="H621" t="s">
        <v>18</v>
      </c>
      <c r="I621">
        <v>2900</v>
      </c>
      <c r="J621">
        <v>3</v>
      </c>
      <c r="K621">
        <v>8700</v>
      </c>
      <c r="L621" t="s">
        <v>6</v>
      </c>
      <c r="M621" t="b">
        <v>0</v>
      </c>
      <c r="N621" t="b">
        <v>0</v>
      </c>
    </row>
    <row r="622" spans="1:14" x14ac:dyDescent="0.35">
      <c r="A622" t="s">
        <v>1892</v>
      </c>
      <c r="B622" s="8">
        <v>44923</v>
      </c>
      <c r="C622">
        <v>28</v>
      </c>
      <c r="D622" t="s">
        <v>2553</v>
      </c>
      <c r="E622" t="s">
        <v>1893</v>
      </c>
      <c r="F622" t="s">
        <v>1894</v>
      </c>
      <c r="G622" t="s">
        <v>11</v>
      </c>
      <c r="H622" t="s">
        <v>10</v>
      </c>
      <c r="I622">
        <v>190</v>
      </c>
      <c r="J622">
        <v>1</v>
      </c>
      <c r="K622">
        <v>190</v>
      </c>
      <c r="L622" t="s">
        <v>9</v>
      </c>
      <c r="M622" t="b">
        <v>0</v>
      </c>
      <c r="N622" t="b">
        <v>0</v>
      </c>
    </row>
    <row r="623" spans="1:14" x14ac:dyDescent="0.35">
      <c r="A623" t="s">
        <v>1895</v>
      </c>
      <c r="B623" s="8">
        <v>44923</v>
      </c>
      <c r="C623">
        <v>28</v>
      </c>
      <c r="D623" t="s">
        <v>2553</v>
      </c>
      <c r="E623" t="s">
        <v>1896</v>
      </c>
      <c r="F623" t="s">
        <v>1897</v>
      </c>
      <c r="G623" t="s">
        <v>37</v>
      </c>
      <c r="H623" t="s">
        <v>15</v>
      </c>
      <c r="I623">
        <v>4000</v>
      </c>
      <c r="J623">
        <v>2</v>
      </c>
      <c r="K623">
        <v>8000</v>
      </c>
      <c r="L623" t="s">
        <v>6</v>
      </c>
      <c r="M623" t="b">
        <v>0</v>
      </c>
      <c r="N623" t="b">
        <v>0</v>
      </c>
    </row>
    <row r="624" spans="1:14" x14ac:dyDescent="0.35">
      <c r="A624" t="s">
        <v>1898</v>
      </c>
      <c r="B624" s="8">
        <v>44923</v>
      </c>
      <c r="C624">
        <v>28</v>
      </c>
      <c r="D624" t="s">
        <v>2553</v>
      </c>
      <c r="E624" t="s">
        <v>1899</v>
      </c>
      <c r="F624" t="s">
        <v>1900</v>
      </c>
      <c r="G624" t="s">
        <v>14</v>
      </c>
      <c r="H624" t="s">
        <v>7</v>
      </c>
      <c r="I624">
        <v>1500</v>
      </c>
      <c r="J624">
        <v>3</v>
      </c>
      <c r="K624">
        <v>4500</v>
      </c>
      <c r="L624" t="s">
        <v>9</v>
      </c>
      <c r="M624" t="b">
        <v>0</v>
      </c>
      <c r="N624" t="b">
        <v>0</v>
      </c>
    </row>
    <row r="625" spans="1:14" x14ac:dyDescent="0.35">
      <c r="A625" t="s">
        <v>1901</v>
      </c>
      <c r="B625" s="8">
        <v>44924</v>
      </c>
      <c r="C625">
        <v>29</v>
      </c>
      <c r="D625" t="s">
        <v>2553</v>
      </c>
      <c r="E625" t="s">
        <v>1902</v>
      </c>
      <c r="F625" t="s">
        <v>1903</v>
      </c>
      <c r="G625" t="s">
        <v>8</v>
      </c>
      <c r="H625" t="s">
        <v>16</v>
      </c>
      <c r="I625">
        <v>210</v>
      </c>
      <c r="J625">
        <v>7</v>
      </c>
      <c r="K625">
        <v>1470</v>
      </c>
      <c r="L625" t="s">
        <v>6</v>
      </c>
      <c r="M625" t="b">
        <v>0</v>
      </c>
      <c r="N625" t="b">
        <v>0</v>
      </c>
    </row>
    <row r="626" spans="1:14" x14ac:dyDescent="0.35">
      <c r="A626" t="s">
        <v>1904</v>
      </c>
      <c r="B626" s="8">
        <v>44924</v>
      </c>
      <c r="C626">
        <v>29</v>
      </c>
      <c r="D626" t="s">
        <v>2553</v>
      </c>
      <c r="E626" t="s">
        <v>1905</v>
      </c>
      <c r="F626" t="s">
        <v>1906</v>
      </c>
      <c r="G626" t="s">
        <v>11</v>
      </c>
      <c r="H626" t="s">
        <v>13</v>
      </c>
      <c r="I626">
        <v>4000</v>
      </c>
      <c r="J626">
        <v>6</v>
      </c>
      <c r="K626">
        <v>24000</v>
      </c>
      <c r="L626" t="s">
        <v>9</v>
      </c>
      <c r="M626" t="b">
        <v>0</v>
      </c>
      <c r="N626" t="b">
        <v>0</v>
      </c>
    </row>
    <row r="627" spans="1:14" x14ac:dyDescent="0.35">
      <c r="A627" t="s">
        <v>1907</v>
      </c>
      <c r="B627" s="8">
        <v>44924</v>
      </c>
      <c r="C627">
        <v>29</v>
      </c>
      <c r="D627" t="s">
        <v>2553</v>
      </c>
      <c r="E627" t="s">
        <v>1908</v>
      </c>
      <c r="F627" t="s">
        <v>1909</v>
      </c>
      <c r="G627" t="s">
        <v>37</v>
      </c>
      <c r="H627" t="s">
        <v>17</v>
      </c>
      <c r="I627">
        <v>3200</v>
      </c>
      <c r="J627">
        <v>1</v>
      </c>
      <c r="K627">
        <v>3200</v>
      </c>
      <c r="L627" t="s">
        <v>6</v>
      </c>
      <c r="M627" t="b">
        <v>0</v>
      </c>
      <c r="N627" t="b">
        <v>0</v>
      </c>
    </row>
    <row r="628" spans="1:14" x14ac:dyDescent="0.35">
      <c r="A628" t="s">
        <v>1910</v>
      </c>
      <c r="B628" s="8">
        <v>44924</v>
      </c>
      <c r="C628">
        <v>29</v>
      </c>
      <c r="D628" t="s">
        <v>2553</v>
      </c>
      <c r="E628" t="s">
        <v>1911</v>
      </c>
      <c r="F628" t="s">
        <v>1912</v>
      </c>
      <c r="G628" t="s">
        <v>14</v>
      </c>
      <c r="H628" t="s">
        <v>18</v>
      </c>
      <c r="I628">
        <v>2900</v>
      </c>
      <c r="J628">
        <v>3</v>
      </c>
      <c r="K628">
        <v>8700</v>
      </c>
      <c r="L628" t="s">
        <v>9</v>
      </c>
      <c r="M628" t="b">
        <v>0</v>
      </c>
      <c r="N628" t="b">
        <v>0</v>
      </c>
    </row>
    <row r="629" spans="1:14" x14ac:dyDescent="0.35">
      <c r="A629" t="s">
        <v>1913</v>
      </c>
      <c r="B629" s="8">
        <v>44924</v>
      </c>
      <c r="C629">
        <v>29</v>
      </c>
      <c r="D629" t="s">
        <v>2553</v>
      </c>
      <c r="E629" t="s">
        <v>1914</v>
      </c>
      <c r="F629" t="s">
        <v>1915</v>
      </c>
      <c r="G629" t="s">
        <v>8</v>
      </c>
      <c r="H629" t="s">
        <v>10</v>
      </c>
      <c r="I629">
        <v>190</v>
      </c>
      <c r="J629">
        <v>4</v>
      </c>
      <c r="K629">
        <v>760</v>
      </c>
      <c r="L629" t="s">
        <v>6</v>
      </c>
      <c r="M629" t="b">
        <v>0</v>
      </c>
      <c r="N629" t="b">
        <v>0</v>
      </c>
    </row>
    <row r="630" spans="1:14" x14ac:dyDescent="0.35">
      <c r="A630" t="s">
        <v>1916</v>
      </c>
      <c r="B630" s="8">
        <v>44924</v>
      </c>
      <c r="C630">
        <v>29</v>
      </c>
      <c r="D630" t="s">
        <v>2553</v>
      </c>
      <c r="E630" t="s">
        <v>1917</v>
      </c>
      <c r="F630" t="s">
        <v>1918</v>
      </c>
      <c r="G630" t="s">
        <v>11</v>
      </c>
      <c r="H630" t="s">
        <v>15</v>
      </c>
      <c r="I630">
        <v>4000</v>
      </c>
      <c r="J630">
        <v>2</v>
      </c>
      <c r="K630">
        <v>8000</v>
      </c>
      <c r="L630" t="s">
        <v>9</v>
      </c>
      <c r="M630" t="b">
        <v>0</v>
      </c>
      <c r="N630" t="b">
        <v>0</v>
      </c>
    </row>
    <row r="631" spans="1:14" x14ac:dyDescent="0.35">
      <c r="A631" t="s">
        <v>1919</v>
      </c>
      <c r="B631" s="8">
        <v>44924</v>
      </c>
      <c r="C631">
        <v>29</v>
      </c>
      <c r="D631" t="s">
        <v>2553</v>
      </c>
      <c r="E631" t="s">
        <v>1920</v>
      </c>
      <c r="F631" t="s">
        <v>1921</v>
      </c>
      <c r="G631" t="s">
        <v>37</v>
      </c>
      <c r="H631" t="s">
        <v>7</v>
      </c>
      <c r="I631">
        <v>1500</v>
      </c>
      <c r="J631">
        <v>3</v>
      </c>
      <c r="K631">
        <v>4500</v>
      </c>
      <c r="L631" t="s">
        <v>6</v>
      </c>
      <c r="M631" t="b">
        <v>0</v>
      </c>
      <c r="N631" t="b">
        <v>0</v>
      </c>
    </row>
    <row r="632" spans="1:14" x14ac:dyDescent="0.35">
      <c r="A632" t="s">
        <v>1922</v>
      </c>
      <c r="B632" s="8">
        <v>44925</v>
      </c>
      <c r="C632">
        <v>30</v>
      </c>
      <c r="D632" t="s">
        <v>2553</v>
      </c>
      <c r="E632" t="s">
        <v>1923</v>
      </c>
      <c r="F632" t="s">
        <v>1924</v>
      </c>
      <c r="G632" t="s">
        <v>14</v>
      </c>
      <c r="H632" t="s">
        <v>16</v>
      </c>
      <c r="I632">
        <v>210</v>
      </c>
      <c r="J632">
        <v>4</v>
      </c>
      <c r="K632">
        <v>840</v>
      </c>
      <c r="L632" t="s">
        <v>9</v>
      </c>
      <c r="M632" t="b">
        <v>0</v>
      </c>
      <c r="N632" t="b">
        <v>0</v>
      </c>
    </row>
    <row r="633" spans="1:14" x14ac:dyDescent="0.35">
      <c r="A633" t="s">
        <v>1925</v>
      </c>
      <c r="B633" s="8">
        <v>44925</v>
      </c>
      <c r="C633">
        <v>30</v>
      </c>
      <c r="D633" t="s">
        <v>2553</v>
      </c>
      <c r="E633" t="s">
        <v>1926</v>
      </c>
      <c r="F633" t="s">
        <v>1927</v>
      </c>
      <c r="G633" t="s">
        <v>8</v>
      </c>
      <c r="H633" t="s">
        <v>13</v>
      </c>
      <c r="I633">
        <v>4000</v>
      </c>
      <c r="J633">
        <v>5</v>
      </c>
      <c r="K633">
        <v>20000</v>
      </c>
      <c r="L633" t="s">
        <v>6</v>
      </c>
      <c r="M633" t="b">
        <v>0</v>
      </c>
      <c r="N633" t="b">
        <v>0</v>
      </c>
    </row>
    <row r="634" spans="1:14" x14ac:dyDescent="0.35">
      <c r="A634" t="s">
        <v>1928</v>
      </c>
      <c r="B634" s="8">
        <v>44925</v>
      </c>
      <c r="C634">
        <v>30</v>
      </c>
      <c r="D634" t="s">
        <v>2553</v>
      </c>
      <c r="E634" t="s">
        <v>1929</v>
      </c>
      <c r="F634" t="s">
        <v>1930</v>
      </c>
      <c r="G634" t="s">
        <v>11</v>
      </c>
      <c r="H634" t="s">
        <v>17</v>
      </c>
      <c r="I634">
        <v>3200</v>
      </c>
      <c r="J634">
        <v>6</v>
      </c>
      <c r="K634">
        <v>19200</v>
      </c>
      <c r="L634" t="s">
        <v>9</v>
      </c>
      <c r="M634" t="b">
        <v>0</v>
      </c>
      <c r="N634" t="b">
        <v>0</v>
      </c>
    </row>
    <row r="635" spans="1:14" x14ac:dyDescent="0.35">
      <c r="A635" t="s">
        <v>1931</v>
      </c>
      <c r="B635" s="8">
        <v>44925</v>
      </c>
      <c r="C635">
        <v>30</v>
      </c>
      <c r="D635" t="s">
        <v>2553</v>
      </c>
      <c r="E635" t="s">
        <v>1932</v>
      </c>
      <c r="F635" t="s">
        <v>1933</v>
      </c>
      <c r="G635" t="s">
        <v>37</v>
      </c>
      <c r="H635" t="s">
        <v>18</v>
      </c>
      <c r="I635">
        <v>2900</v>
      </c>
      <c r="J635">
        <v>5</v>
      </c>
      <c r="K635">
        <v>14500</v>
      </c>
      <c r="L635" t="s">
        <v>6</v>
      </c>
      <c r="M635" t="b">
        <v>0</v>
      </c>
      <c r="N635" t="b">
        <v>0</v>
      </c>
    </row>
    <row r="636" spans="1:14" x14ac:dyDescent="0.35">
      <c r="A636" t="s">
        <v>1934</v>
      </c>
      <c r="B636" s="8">
        <v>44925</v>
      </c>
      <c r="C636">
        <v>30</v>
      </c>
      <c r="D636" t="s">
        <v>2553</v>
      </c>
      <c r="E636" t="s">
        <v>1935</v>
      </c>
      <c r="F636" t="s">
        <v>1936</v>
      </c>
      <c r="G636" t="s">
        <v>14</v>
      </c>
      <c r="H636" t="s">
        <v>10</v>
      </c>
      <c r="I636">
        <v>190</v>
      </c>
      <c r="J636">
        <v>4</v>
      </c>
      <c r="K636">
        <v>760</v>
      </c>
      <c r="L636" t="s">
        <v>9</v>
      </c>
      <c r="M636" t="b">
        <v>0</v>
      </c>
      <c r="N636" t="b">
        <v>0</v>
      </c>
    </row>
    <row r="637" spans="1:14" x14ac:dyDescent="0.35">
      <c r="A637" t="s">
        <v>1937</v>
      </c>
      <c r="B637" s="8">
        <v>44925</v>
      </c>
      <c r="C637">
        <v>30</v>
      </c>
      <c r="D637" t="s">
        <v>2553</v>
      </c>
      <c r="E637" t="s">
        <v>1938</v>
      </c>
      <c r="F637" t="s">
        <v>1939</v>
      </c>
      <c r="G637" t="s">
        <v>8</v>
      </c>
      <c r="H637" t="s">
        <v>15</v>
      </c>
      <c r="I637">
        <v>4000</v>
      </c>
      <c r="J637">
        <v>10</v>
      </c>
      <c r="K637">
        <v>40000</v>
      </c>
      <c r="L637" t="s">
        <v>6</v>
      </c>
      <c r="M637" t="b">
        <v>0</v>
      </c>
      <c r="N637" t="b">
        <v>0</v>
      </c>
    </row>
    <row r="638" spans="1:14" x14ac:dyDescent="0.35">
      <c r="A638" t="s">
        <v>1940</v>
      </c>
      <c r="B638" s="8">
        <v>44925</v>
      </c>
      <c r="C638">
        <v>30</v>
      </c>
      <c r="D638" t="s">
        <v>2553</v>
      </c>
      <c r="E638" t="s">
        <v>1941</v>
      </c>
      <c r="F638" t="s">
        <v>1942</v>
      </c>
      <c r="G638" t="s">
        <v>11</v>
      </c>
      <c r="H638" t="s">
        <v>7</v>
      </c>
      <c r="I638">
        <v>1500</v>
      </c>
      <c r="J638">
        <v>3</v>
      </c>
      <c r="K638">
        <v>4500</v>
      </c>
      <c r="L638" t="s">
        <v>9</v>
      </c>
      <c r="M638" t="b">
        <v>0</v>
      </c>
      <c r="N638" t="b">
        <v>0</v>
      </c>
    </row>
    <row r="639" spans="1:14" x14ac:dyDescent="0.35">
      <c r="A639" t="s">
        <v>1943</v>
      </c>
      <c r="B639" s="8">
        <v>44927</v>
      </c>
      <c r="C639">
        <v>1</v>
      </c>
      <c r="D639" t="s">
        <v>2554</v>
      </c>
      <c r="E639" t="s">
        <v>1944</v>
      </c>
      <c r="F639" t="s">
        <v>1945</v>
      </c>
      <c r="G639" t="s">
        <v>37</v>
      </c>
      <c r="H639" t="s">
        <v>16</v>
      </c>
      <c r="I639">
        <v>210</v>
      </c>
      <c r="J639">
        <v>4</v>
      </c>
      <c r="K639">
        <v>840</v>
      </c>
      <c r="L639" t="s">
        <v>6</v>
      </c>
      <c r="M639" t="b">
        <v>0</v>
      </c>
      <c r="N639" t="b">
        <v>0</v>
      </c>
    </row>
    <row r="640" spans="1:14" x14ac:dyDescent="0.35">
      <c r="A640" t="s">
        <v>1946</v>
      </c>
      <c r="B640" s="8">
        <v>44927</v>
      </c>
      <c r="C640">
        <v>1</v>
      </c>
      <c r="D640" t="s">
        <v>2554</v>
      </c>
      <c r="E640" t="s">
        <v>1947</v>
      </c>
      <c r="F640" t="s">
        <v>1948</v>
      </c>
      <c r="G640" t="s">
        <v>14</v>
      </c>
      <c r="H640" t="s">
        <v>13</v>
      </c>
      <c r="I640">
        <v>4000</v>
      </c>
      <c r="J640">
        <v>5</v>
      </c>
      <c r="K640">
        <v>20000</v>
      </c>
      <c r="L640" t="s">
        <v>9</v>
      </c>
      <c r="M640" t="b">
        <v>0</v>
      </c>
      <c r="N640" t="b">
        <v>0</v>
      </c>
    </row>
    <row r="641" spans="1:14" x14ac:dyDescent="0.35">
      <c r="A641" t="s">
        <v>1949</v>
      </c>
      <c r="B641" s="8">
        <v>44927</v>
      </c>
      <c r="C641">
        <v>1</v>
      </c>
      <c r="D641" t="s">
        <v>2554</v>
      </c>
      <c r="E641" t="s">
        <v>1950</v>
      </c>
      <c r="F641" t="s">
        <v>1951</v>
      </c>
      <c r="G641" t="s">
        <v>8</v>
      </c>
      <c r="H641" t="s">
        <v>17</v>
      </c>
      <c r="I641">
        <v>3200</v>
      </c>
      <c r="J641">
        <v>6</v>
      </c>
      <c r="K641">
        <v>19200</v>
      </c>
      <c r="L641" t="s">
        <v>6</v>
      </c>
      <c r="M641" t="b">
        <v>0</v>
      </c>
      <c r="N641" t="b">
        <v>0</v>
      </c>
    </row>
    <row r="642" spans="1:14" x14ac:dyDescent="0.35">
      <c r="A642" t="s">
        <v>1952</v>
      </c>
      <c r="B642" s="8">
        <v>44927</v>
      </c>
      <c r="C642">
        <v>1</v>
      </c>
      <c r="D642" t="s">
        <v>2554</v>
      </c>
      <c r="E642" t="s">
        <v>1953</v>
      </c>
      <c r="F642" t="s">
        <v>1954</v>
      </c>
      <c r="G642" t="s">
        <v>11</v>
      </c>
      <c r="H642" t="s">
        <v>18</v>
      </c>
      <c r="I642">
        <v>2900</v>
      </c>
      <c r="J642">
        <v>5</v>
      </c>
      <c r="K642">
        <v>14500</v>
      </c>
      <c r="L642" t="s">
        <v>9</v>
      </c>
      <c r="M642" t="b">
        <v>0</v>
      </c>
      <c r="N642" t="b">
        <v>0</v>
      </c>
    </row>
    <row r="643" spans="1:14" x14ac:dyDescent="0.35">
      <c r="A643" t="s">
        <v>1955</v>
      </c>
      <c r="B643" s="8">
        <v>44927</v>
      </c>
      <c r="C643">
        <v>1</v>
      </c>
      <c r="D643" t="s">
        <v>2554</v>
      </c>
      <c r="E643" t="s">
        <v>1956</v>
      </c>
      <c r="F643" t="s">
        <v>1957</v>
      </c>
      <c r="G643" t="s">
        <v>37</v>
      </c>
      <c r="H643" t="s">
        <v>10</v>
      </c>
      <c r="I643">
        <v>190</v>
      </c>
      <c r="J643">
        <v>6</v>
      </c>
      <c r="K643">
        <v>1140</v>
      </c>
      <c r="L643" t="s">
        <v>6</v>
      </c>
      <c r="M643" t="b">
        <v>0</v>
      </c>
      <c r="N643" t="b">
        <v>0</v>
      </c>
    </row>
    <row r="644" spans="1:14" x14ac:dyDescent="0.35">
      <c r="A644" t="s">
        <v>1958</v>
      </c>
      <c r="B644" s="8">
        <v>44927</v>
      </c>
      <c r="C644">
        <v>1</v>
      </c>
      <c r="D644" t="s">
        <v>2554</v>
      </c>
      <c r="E644" t="s">
        <v>1959</v>
      </c>
      <c r="F644" t="s">
        <v>1960</v>
      </c>
      <c r="G644" t="s">
        <v>14</v>
      </c>
      <c r="H644" t="s">
        <v>15</v>
      </c>
      <c r="I644">
        <v>4000</v>
      </c>
      <c r="J644">
        <v>5</v>
      </c>
      <c r="K644">
        <v>20000</v>
      </c>
      <c r="L644" t="s">
        <v>9</v>
      </c>
      <c r="M644" t="b">
        <v>0</v>
      </c>
      <c r="N644" t="b">
        <v>0</v>
      </c>
    </row>
    <row r="645" spans="1:14" x14ac:dyDescent="0.35">
      <c r="A645" t="s">
        <v>1961</v>
      </c>
      <c r="B645" s="8">
        <v>44927</v>
      </c>
      <c r="C645">
        <v>1</v>
      </c>
      <c r="D645" t="s">
        <v>2554</v>
      </c>
      <c r="E645" t="s">
        <v>1962</v>
      </c>
      <c r="F645" t="s">
        <v>1963</v>
      </c>
      <c r="G645" t="s">
        <v>8</v>
      </c>
      <c r="H645" t="s">
        <v>7</v>
      </c>
      <c r="I645">
        <v>1500</v>
      </c>
      <c r="J645">
        <v>6</v>
      </c>
      <c r="K645">
        <v>9000</v>
      </c>
      <c r="L645" t="s">
        <v>6</v>
      </c>
      <c r="M645" t="b">
        <v>0</v>
      </c>
      <c r="N645" t="b">
        <v>0</v>
      </c>
    </row>
    <row r="646" spans="1:14" x14ac:dyDescent="0.35">
      <c r="A646" t="s">
        <v>1964</v>
      </c>
      <c r="B646" s="8">
        <v>44928</v>
      </c>
      <c r="C646">
        <v>2</v>
      </c>
      <c r="D646" t="s">
        <v>2554</v>
      </c>
      <c r="E646" t="s">
        <v>1965</v>
      </c>
      <c r="F646" t="s">
        <v>1966</v>
      </c>
      <c r="G646" t="s">
        <v>11</v>
      </c>
      <c r="H646" t="s">
        <v>16</v>
      </c>
      <c r="I646">
        <v>210</v>
      </c>
      <c r="J646">
        <v>2</v>
      </c>
      <c r="K646">
        <v>420</v>
      </c>
      <c r="L646" t="s">
        <v>9</v>
      </c>
      <c r="M646" t="b">
        <v>0</v>
      </c>
      <c r="N646" t="b">
        <v>0</v>
      </c>
    </row>
    <row r="647" spans="1:14" x14ac:dyDescent="0.35">
      <c r="A647" t="s">
        <v>1967</v>
      </c>
      <c r="B647" s="8">
        <v>44928</v>
      </c>
      <c r="C647">
        <v>2</v>
      </c>
      <c r="D647" t="s">
        <v>2554</v>
      </c>
      <c r="E647" t="s">
        <v>1968</v>
      </c>
      <c r="F647" t="s">
        <v>1969</v>
      </c>
      <c r="G647" t="s">
        <v>37</v>
      </c>
      <c r="H647" t="s">
        <v>13</v>
      </c>
      <c r="I647">
        <v>4000</v>
      </c>
      <c r="J647">
        <v>3</v>
      </c>
      <c r="K647">
        <v>12000</v>
      </c>
      <c r="L647" t="s">
        <v>6</v>
      </c>
      <c r="M647" t="b">
        <v>0</v>
      </c>
      <c r="N647" t="b">
        <v>0</v>
      </c>
    </row>
    <row r="648" spans="1:14" x14ac:dyDescent="0.35">
      <c r="A648" t="s">
        <v>1970</v>
      </c>
      <c r="B648" s="8">
        <v>44928</v>
      </c>
      <c r="C648">
        <v>2</v>
      </c>
      <c r="D648" t="s">
        <v>2554</v>
      </c>
      <c r="E648" t="s">
        <v>1971</v>
      </c>
      <c r="F648" t="s">
        <v>1972</v>
      </c>
      <c r="G648" t="s">
        <v>14</v>
      </c>
      <c r="H648" t="s">
        <v>17</v>
      </c>
      <c r="I648">
        <v>3200</v>
      </c>
      <c r="J648">
        <v>5</v>
      </c>
      <c r="K648">
        <v>16000</v>
      </c>
      <c r="L648" t="s">
        <v>9</v>
      </c>
      <c r="M648" t="b">
        <v>0</v>
      </c>
      <c r="N648" t="b">
        <v>0</v>
      </c>
    </row>
    <row r="649" spans="1:14" x14ac:dyDescent="0.35">
      <c r="A649" t="s">
        <v>1973</v>
      </c>
      <c r="B649" s="8">
        <v>44928</v>
      </c>
      <c r="C649">
        <v>2</v>
      </c>
      <c r="D649" t="s">
        <v>2554</v>
      </c>
      <c r="E649" t="s">
        <v>1974</v>
      </c>
      <c r="F649" t="s">
        <v>1975</v>
      </c>
      <c r="G649" t="s">
        <v>8</v>
      </c>
      <c r="H649" t="s">
        <v>18</v>
      </c>
      <c r="I649">
        <v>2900</v>
      </c>
      <c r="J649">
        <v>3</v>
      </c>
      <c r="K649">
        <v>8700</v>
      </c>
      <c r="L649" t="s">
        <v>6</v>
      </c>
      <c r="M649" t="b">
        <v>0</v>
      </c>
      <c r="N649" t="b">
        <v>0</v>
      </c>
    </row>
    <row r="650" spans="1:14" x14ac:dyDescent="0.35">
      <c r="A650" t="s">
        <v>1976</v>
      </c>
      <c r="B650" s="8">
        <v>44928</v>
      </c>
      <c r="C650">
        <v>2</v>
      </c>
      <c r="D650" t="s">
        <v>2554</v>
      </c>
      <c r="E650" t="s">
        <v>1977</v>
      </c>
      <c r="F650" t="s">
        <v>1978</v>
      </c>
      <c r="G650" t="s">
        <v>11</v>
      </c>
      <c r="H650" t="s">
        <v>10</v>
      </c>
      <c r="I650">
        <v>190</v>
      </c>
      <c r="J650">
        <v>1</v>
      </c>
      <c r="K650">
        <v>190</v>
      </c>
      <c r="L650" t="s">
        <v>9</v>
      </c>
      <c r="M650" t="b">
        <v>0</v>
      </c>
      <c r="N650" t="b">
        <v>0</v>
      </c>
    </row>
    <row r="651" spans="1:14" x14ac:dyDescent="0.35">
      <c r="A651" t="s">
        <v>1979</v>
      </c>
      <c r="B651" s="8">
        <v>44928</v>
      </c>
      <c r="C651">
        <v>2</v>
      </c>
      <c r="D651" t="s">
        <v>2554</v>
      </c>
      <c r="E651" t="s">
        <v>1980</v>
      </c>
      <c r="F651" t="s">
        <v>1981</v>
      </c>
      <c r="G651" t="s">
        <v>37</v>
      </c>
      <c r="H651" t="s">
        <v>15</v>
      </c>
      <c r="I651">
        <v>4000</v>
      </c>
      <c r="J651">
        <v>2</v>
      </c>
      <c r="K651">
        <v>8000</v>
      </c>
      <c r="L651" t="s">
        <v>6</v>
      </c>
      <c r="M651" t="b">
        <v>0</v>
      </c>
      <c r="N651" t="b">
        <v>0</v>
      </c>
    </row>
    <row r="652" spans="1:14" x14ac:dyDescent="0.35">
      <c r="A652" t="s">
        <v>1982</v>
      </c>
      <c r="B652" s="8">
        <v>44928</v>
      </c>
      <c r="C652">
        <v>2</v>
      </c>
      <c r="D652" t="s">
        <v>2554</v>
      </c>
      <c r="E652" t="s">
        <v>1983</v>
      </c>
      <c r="F652" t="s">
        <v>1984</v>
      </c>
      <c r="G652" t="s">
        <v>14</v>
      </c>
      <c r="H652" t="s">
        <v>7</v>
      </c>
      <c r="I652">
        <v>1500</v>
      </c>
      <c r="J652">
        <v>3</v>
      </c>
      <c r="K652">
        <v>4500</v>
      </c>
      <c r="L652" t="s">
        <v>9</v>
      </c>
      <c r="M652" t="b">
        <v>0</v>
      </c>
      <c r="N652" t="b">
        <v>0</v>
      </c>
    </row>
    <row r="653" spans="1:14" x14ac:dyDescent="0.35">
      <c r="A653" t="s">
        <v>1985</v>
      </c>
      <c r="B653" s="8">
        <v>44929</v>
      </c>
      <c r="C653">
        <v>3</v>
      </c>
      <c r="D653" t="s">
        <v>2554</v>
      </c>
      <c r="E653" t="s">
        <v>1986</v>
      </c>
      <c r="F653" t="s">
        <v>1987</v>
      </c>
      <c r="G653" t="s">
        <v>8</v>
      </c>
      <c r="H653" t="s">
        <v>16</v>
      </c>
      <c r="I653">
        <v>210</v>
      </c>
      <c r="J653">
        <v>7</v>
      </c>
      <c r="K653">
        <v>1470</v>
      </c>
      <c r="L653" t="s">
        <v>6</v>
      </c>
      <c r="M653" t="b">
        <v>0</v>
      </c>
      <c r="N653" t="b">
        <v>0</v>
      </c>
    </row>
    <row r="654" spans="1:14" x14ac:dyDescent="0.35">
      <c r="A654" t="s">
        <v>1988</v>
      </c>
      <c r="B654" s="8">
        <v>44929</v>
      </c>
      <c r="C654">
        <v>3</v>
      </c>
      <c r="D654" t="s">
        <v>2554</v>
      </c>
      <c r="E654" t="s">
        <v>1989</v>
      </c>
      <c r="F654" t="s">
        <v>1990</v>
      </c>
      <c r="G654" t="s">
        <v>11</v>
      </c>
      <c r="H654" t="s">
        <v>13</v>
      </c>
      <c r="I654">
        <v>4000</v>
      </c>
      <c r="J654">
        <v>6</v>
      </c>
      <c r="K654">
        <v>24000</v>
      </c>
      <c r="L654" t="s">
        <v>9</v>
      </c>
      <c r="M654" t="b">
        <v>0</v>
      </c>
      <c r="N654" t="b">
        <v>0</v>
      </c>
    </row>
    <row r="655" spans="1:14" x14ac:dyDescent="0.35">
      <c r="A655" t="s">
        <v>1991</v>
      </c>
      <c r="B655" s="8">
        <v>44929</v>
      </c>
      <c r="C655">
        <v>3</v>
      </c>
      <c r="D655" t="s">
        <v>2554</v>
      </c>
      <c r="E655" t="s">
        <v>1992</v>
      </c>
      <c r="F655" t="s">
        <v>1993</v>
      </c>
      <c r="G655" t="s">
        <v>37</v>
      </c>
      <c r="H655" t="s">
        <v>17</v>
      </c>
      <c r="I655">
        <v>3200</v>
      </c>
      <c r="J655">
        <v>1</v>
      </c>
      <c r="K655">
        <v>3200</v>
      </c>
      <c r="L655" t="s">
        <v>6</v>
      </c>
      <c r="M655" t="b">
        <v>0</v>
      </c>
      <c r="N655" t="b">
        <v>0</v>
      </c>
    </row>
    <row r="656" spans="1:14" x14ac:dyDescent="0.35">
      <c r="A656" t="s">
        <v>1994</v>
      </c>
      <c r="B656" s="8">
        <v>44929</v>
      </c>
      <c r="C656">
        <v>3</v>
      </c>
      <c r="D656" t="s">
        <v>2554</v>
      </c>
      <c r="E656" t="s">
        <v>1995</v>
      </c>
      <c r="F656" t="s">
        <v>1996</v>
      </c>
      <c r="G656" t="s">
        <v>14</v>
      </c>
      <c r="H656" t="s">
        <v>18</v>
      </c>
      <c r="I656">
        <v>2900</v>
      </c>
      <c r="J656">
        <v>3</v>
      </c>
      <c r="K656">
        <v>8700</v>
      </c>
      <c r="L656" t="s">
        <v>9</v>
      </c>
      <c r="M656" t="b">
        <v>0</v>
      </c>
      <c r="N656" t="b">
        <v>0</v>
      </c>
    </row>
    <row r="657" spans="1:14" x14ac:dyDescent="0.35">
      <c r="A657" t="s">
        <v>1997</v>
      </c>
      <c r="B657" s="8">
        <v>44929</v>
      </c>
      <c r="C657">
        <v>3</v>
      </c>
      <c r="D657" t="s">
        <v>2554</v>
      </c>
      <c r="E657" t="s">
        <v>1998</v>
      </c>
      <c r="F657" t="s">
        <v>1999</v>
      </c>
      <c r="G657" t="s">
        <v>8</v>
      </c>
      <c r="H657" t="s">
        <v>10</v>
      </c>
      <c r="I657">
        <v>190</v>
      </c>
      <c r="J657">
        <v>4</v>
      </c>
      <c r="K657">
        <v>760</v>
      </c>
      <c r="L657" t="s">
        <v>6</v>
      </c>
      <c r="M657" t="b">
        <v>0</v>
      </c>
      <c r="N657" t="b">
        <v>0</v>
      </c>
    </row>
    <row r="658" spans="1:14" x14ac:dyDescent="0.35">
      <c r="A658" t="s">
        <v>2000</v>
      </c>
      <c r="B658" s="8">
        <v>44929</v>
      </c>
      <c r="C658">
        <v>3</v>
      </c>
      <c r="D658" t="s">
        <v>2554</v>
      </c>
      <c r="E658" t="s">
        <v>2001</v>
      </c>
      <c r="F658" t="s">
        <v>2002</v>
      </c>
      <c r="G658" t="s">
        <v>11</v>
      </c>
      <c r="H658" t="s">
        <v>15</v>
      </c>
      <c r="I658">
        <v>4000</v>
      </c>
      <c r="J658">
        <v>2</v>
      </c>
      <c r="K658">
        <v>8000</v>
      </c>
      <c r="L658" t="s">
        <v>9</v>
      </c>
      <c r="M658" t="b">
        <v>0</v>
      </c>
      <c r="N658" t="b">
        <v>0</v>
      </c>
    </row>
    <row r="659" spans="1:14" x14ac:dyDescent="0.35">
      <c r="A659" t="s">
        <v>2003</v>
      </c>
      <c r="B659" s="8">
        <v>44929</v>
      </c>
      <c r="C659">
        <v>3</v>
      </c>
      <c r="D659" t="s">
        <v>2554</v>
      </c>
      <c r="E659" t="s">
        <v>2004</v>
      </c>
      <c r="F659" t="s">
        <v>2005</v>
      </c>
      <c r="G659" t="s">
        <v>37</v>
      </c>
      <c r="H659" t="s">
        <v>7</v>
      </c>
      <c r="I659">
        <v>1500</v>
      </c>
      <c r="J659">
        <v>3</v>
      </c>
      <c r="K659">
        <v>4500</v>
      </c>
      <c r="L659" t="s">
        <v>6</v>
      </c>
      <c r="M659" t="b">
        <v>0</v>
      </c>
      <c r="N659" t="b">
        <v>0</v>
      </c>
    </row>
    <row r="660" spans="1:14" x14ac:dyDescent="0.35">
      <c r="A660" t="s">
        <v>2006</v>
      </c>
      <c r="B660" s="8">
        <v>44930</v>
      </c>
      <c r="C660">
        <v>4</v>
      </c>
      <c r="D660" t="s">
        <v>2554</v>
      </c>
      <c r="E660" t="s">
        <v>2007</v>
      </c>
      <c r="F660" t="s">
        <v>2008</v>
      </c>
      <c r="G660" t="s">
        <v>14</v>
      </c>
      <c r="H660" t="s">
        <v>16</v>
      </c>
      <c r="I660">
        <v>210</v>
      </c>
      <c r="J660">
        <v>4</v>
      </c>
      <c r="K660">
        <v>840</v>
      </c>
      <c r="L660" t="s">
        <v>9</v>
      </c>
      <c r="M660" t="b">
        <v>0</v>
      </c>
      <c r="N660" t="b">
        <v>1</v>
      </c>
    </row>
    <row r="661" spans="1:14" x14ac:dyDescent="0.35">
      <c r="A661" t="s">
        <v>2009</v>
      </c>
      <c r="B661" s="8">
        <v>44930</v>
      </c>
      <c r="C661">
        <v>4</v>
      </c>
      <c r="D661" t="s">
        <v>2554</v>
      </c>
      <c r="E661" t="s">
        <v>2010</v>
      </c>
      <c r="F661" t="s">
        <v>2011</v>
      </c>
      <c r="G661" t="s">
        <v>8</v>
      </c>
      <c r="H661" t="s">
        <v>13</v>
      </c>
      <c r="I661">
        <v>4000</v>
      </c>
      <c r="J661">
        <v>5</v>
      </c>
      <c r="K661">
        <v>20000</v>
      </c>
      <c r="L661" t="s">
        <v>6</v>
      </c>
      <c r="M661" t="b">
        <v>0</v>
      </c>
      <c r="N661" t="b">
        <v>1</v>
      </c>
    </row>
    <row r="662" spans="1:14" x14ac:dyDescent="0.35">
      <c r="A662" t="s">
        <v>2012</v>
      </c>
      <c r="B662" s="8">
        <v>44930</v>
      </c>
      <c r="C662">
        <v>4</v>
      </c>
      <c r="D662" t="s">
        <v>2554</v>
      </c>
      <c r="E662" t="s">
        <v>2013</v>
      </c>
      <c r="F662" t="s">
        <v>2014</v>
      </c>
      <c r="G662" t="s">
        <v>11</v>
      </c>
      <c r="H662" t="s">
        <v>17</v>
      </c>
      <c r="I662">
        <v>3200</v>
      </c>
      <c r="J662">
        <v>6</v>
      </c>
      <c r="K662">
        <v>19200</v>
      </c>
      <c r="L662" t="s">
        <v>9</v>
      </c>
      <c r="M662" t="b">
        <v>0</v>
      </c>
      <c r="N662" t="b">
        <v>1</v>
      </c>
    </row>
    <row r="663" spans="1:14" x14ac:dyDescent="0.35">
      <c r="A663" t="s">
        <v>2015</v>
      </c>
      <c r="B663" s="8">
        <v>44930</v>
      </c>
      <c r="C663">
        <v>4</v>
      </c>
      <c r="D663" t="s">
        <v>2554</v>
      </c>
      <c r="E663" t="s">
        <v>2016</v>
      </c>
      <c r="F663" t="s">
        <v>2017</v>
      </c>
      <c r="G663" t="s">
        <v>37</v>
      </c>
      <c r="H663" t="s">
        <v>18</v>
      </c>
      <c r="I663">
        <v>2900</v>
      </c>
      <c r="J663">
        <v>5</v>
      </c>
      <c r="K663">
        <v>14500</v>
      </c>
      <c r="L663" t="s">
        <v>6</v>
      </c>
      <c r="M663" t="b">
        <v>0</v>
      </c>
      <c r="N663" t="b">
        <v>1</v>
      </c>
    </row>
    <row r="664" spans="1:14" x14ac:dyDescent="0.35">
      <c r="A664" t="s">
        <v>2018</v>
      </c>
      <c r="B664" s="8">
        <v>44930</v>
      </c>
      <c r="C664">
        <v>4</v>
      </c>
      <c r="D664" t="s">
        <v>2554</v>
      </c>
      <c r="E664" t="s">
        <v>2019</v>
      </c>
      <c r="F664" t="s">
        <v>2020</v>
      </c>
      <c r="G664" t="s">
        <v>14</v>
      </c>
      <c r="H664" t="s">
        <v>10</v>
      </c>
      <c r="I664">
        <v>190</v>
      </c>
      <c r="J664">
        <v>4</v>
      </c>
      <c r="K664">
        <v>760</v>
      </c>
      <c r="L664" t="s">
        <v>9</v>
      </c>
      <c r="M664" t="b">
        <v>0</v>
      </c>
      <c r="N664" t="b">
        <v>1</v>
      </c>
    </row>
    <row r="665" spans="1:14" x14ac:dyDescent="0.35">
      <c r="A665" t="s">
        <v>2021</v>
      </c>
      <c r="B665" s="8">
        <v>44930</v>
      </c>
      <c r="C665">
        <v>4</v>
      </c>
      <c r="D665" t="s">
        <v>2554</v>
      </c>
      <c r="E665" t="s">
        <v>2022</v>
      </c>
      <c r="F665" t="s">
        <v>2023</v>
      </c>
      <c r="G665" t="s">
        <v>8</v>
      </c>
      <c r="H665" t="s">
        <v>15</v>
      </c>
      <c r="I665">
        <v>4000</v>
      </c>
      <c r="J665">
        <v>10</v>
      </c>
      <c r="K665">
        <v>40000</v>
      </c>
      <c r="L665" t="s">
        <v>6</v>
      </c>
      <c r="M665" t="b">
        <v>0</v>
      </c>
      <c r="N665" t="b">
        <v>1</v>
      </c>
    </row>
    <row r="666" spans="1:14" x14ac:dyDescent="0.35">
      <c r="A666" t="s">
        <v>2024</v>
      </c>
      <c r="B666" s="8">
        <v>44930</v>
      </c>
      <c r="C666">
        <v>4</v>
      </c>
      <c r="D666" t="s">
        <v>2554</v>
      </c>
      <c r="E666" t="s">
        <v>2025</v>
      </c>
      <c r="F666" t="s">
        <v>2026</v>
      </c>
      <c r="G666" t="s">
        <v>11</v>
      </c>
      <c r="H666" t="s">
        <v>7</v>
      </c>
      <c r="I666">
        <v>1500</v>
      </c>
      <c r="J666">
        <v>3</v>
      </c>
      <c r="K666">
        <v>4500</v>
      </c>
      <c r="L666" t="s">
        <v>9</v>
      </c>
      <c r="M666" t="b">
        <v>0</v>
      </c>
      <c r="N666" t="b">
        <v>1</v>
      </c>
    </row>
    <row r="667" spans="1:14" x14ac:dyDescent="0.35">
      <c r="A667" t="s">
        <v>2027</v>
      </c>
      <c r="B667" s="8">
        <v>44931</v>
      </c>
      <c r="C667">
        <v>5</v>
      </c>
      <c r="D667" t="s">
        <v>2554</v>
      </c>
      <c r="E667" t="s">
        <v>2028</v>
      </c>
      <c r="F667" t="s">
        <v>2029</v>
      </c>
      <c r="G667" t="s">
        <v>37</v>
      </c>
      <c r="H667" t="s">
        <v>16</v>
      </c>
      <c r="I667">
        <v>210</v>
      </c>
      <c r="J667">
        <v>4</v>
      </c>
      <c r="K667">
        <v>840</v>
      </c>
      <c r="L667" t="s">
        <v>6</v>
      </c>
      <c r="M667" t="b">
        <v>0</v>
      </c>
      <c r="N667" t="b">
        <v>1</v>
      </c>
    </row>
    <row r="668" spans="1:14" x14ac:dyDescent="0.35">
      <c r="A668" t="s">
        <v>2030</v>
      </c>
      <c r="B668" s="8">
        <v>44931</v>
      </c>
      <c r="C668">
        <v>5</v>
      </c>
      <c r="D668" t="s">
        <v>2554</v>
      </c>
      <c r="E668" t="s">
        <v>2031</v>
      </c>
      <c r="F668" t="s">
        <v>2032</v>
      </c>
      <c r="G668" t="s">
        <v>14</v>
      </c>
      <c r="H668" t="s">
        <v>13</v>
      </c>
      <c r="I668">
        <v>4000</v>
      </c>
      <c r="J668">
        <v>5</v>
      </c>
      <c r="K668">
        <v>20000</v>
      </c>
      <c r="L668" t="s">
        <v>9</v>
      </c>
      <c r="M668" t="b">
        <v>0</v>
      </c>
      <c r="N668" t="b">
        <v>1</v>
      </c>
    </row>
    <row r="669" spans="1:14" x14ac:dyDescent="0.35">
      <c r="A669" t="s">
        <v>2033</v>
      </c>
      <c r="B669" s="8">
        <v>44931</v>
      </c>
      <c r="C669">
        <v>5</v>
      </c>
      <c r="D669" t="s">
        <v>2554</v>
      </c>
      <c r="E669" t="s">
        <v>2034</v>
      </c>
      <c r="F669" t="s">
        <v>2035</v>
      </c>
      <c r="G669" t="s">
        <v>8</v>
      </c>
      <c r="H669" t="s">
        <v>17</v>
      </c>
      <c r="I669">
        <v>3200</v>
      </c>
      <c r="J669">
        <v>6</v>
      </c>
      <c r="K669">
        <v>19200</v>
      </c>
      <c r="L669" t="s">
        <v>6</v>
      </c>
      <c r="M669" t="b">
        <v>0</v>
      </c>
      <c r="N669" t="b">
        <v>1</v>
      </c>
    </row>
    <row r="670" spans="1:14" x14ac:dyDescent="0.35">
      <c r="A670" t="s">
        <v>2036</v>
      </c>
      <c r="B670" s="8">
        <v>44931</v>
      </c>
      <c r="C670">
        <v>5</v>
      </c>
      <c r="D670" t="s">
        <v>2554</v>
      </c>
      <c r="E670" t="s">
        <v>2037</v>
      </c>
      <c r="F670" t="s">
        <v>2038</v>
      </c>
      <c r="G670" t="s">
        <v>11</v>
      </c>
      <c r="H670" t="s">
        <v>18</v>
      </c>
      <c r="I670">
        <v>2900</v>
      </c>
      <c r="J670">
        <v>5</v>
      </c>
      <c r="K670">
        <v>14500</v>
      </c>
      <c r="L670" t="s">
        <v>9</v>
      </c>
      <c r="M670" t="b">
        <v>0</v>
      </c>
      <c r="N670" t="b">
        <v>1</v>
      </c>
    </row>
    <row r="671" spans="1:14" x14ac:dyDescent="0.35">
      <c r="A671" t="s">
        <v>2039</v>
      </c>
      <c r="B671" s="8">
        <v>44931</v>
      </c>
      <c r="C671">
        <v>5</v>
      </c>
      <c r="D671" t="s">
        <v>2554</v>
      </c>
      <c r="E671" t="s">
        <v>2040</v>
      </c>
      <c r="F671" t="s">
        <v>2041</v>
      </c>
      <c r="G671" t="s">
        <v>37</v>
      </c>
      <c r="H671" t="s">
        <v>10</v>
      </c>
      <c r="I671">
        <v>190</v>
      </c>
      <c r="J671">
        <v>6</v>
      </c>
      <c r="K671">
        <v>1140</v>
      </c>
      <c r="L671" t="s">
        <v>6</v>
      </c>
      <c r="M671" t="b">
        <v>0</v>
      </c>
      <c r="N671" t="b">
        <v>1</v>
      </c>
    </row>
    <row r="672" spans="1:14" x14ac:dyDescent="0.35">
      <c r="A672" t="s">
        <v>2042</v>
      </c>
      <c r="B672" s="8">
        <v>44931</v>
      </c>
      <c r="C672">
        <v>5</v>
      </c>
      <c r="D672" t="s">
        <v>2554</v>
      </c>
      <c r="E672" t="s">
        <v>2043</v>
      </c>
      <c r="F672" t="s">
        <v>2044</v>
      </c>
      <c r="G672" t="s">
        <v>14</v>
      </c>
      <c r="H672" t="s">
        <v>15</v>
      </c>
      <c r="I672">
        <v>4000</v>
      </c>
      <c r="J672">
        <v>5</v>
      </c>
      <c r="K672">
        <v>20000</v>
      </c>
      <c r="L672" t="s">
        <v>9</v>
      </c>
      <c r="M672" t="b">
        <v>0</v>
      </c>
      <c r="N672" t="b">
        <v>1</v>
      </c>
    </row>
    <row r="673" spans="1:14" x14ac:dyDescent="0.35">
      <c r="A673" t="s">
        <v>2045</v>
      </c>
      <c r="B673" s="8">
        <v>44931</v>
      </c>
      <c r="C673">
        <v>5</v>
      </c>
      <c r="D673" t="s">
        <v>2554</v>
      </c>
      <c r="E673" t="s">
        <v>2046</v>
      </c>
      <c r="F673" t="s">
        <v>2047</v>
      </c>
      <c r="G673" t="s">
        <v>8</v>
      </c>
      <c r="H673" t="s">
        <v>7</v>
      </c>
      <c r="I673">
        <v>1500</v>
      </c>
      <c r="J673">
        <v>6</v>
      </c>
      <c r="K673">
        <v>9000</v>
      </c>
      <c r="L673" t="s">
        <v>6</v>
      </c>
      <c r="M673" t="b">
        <v>0</v>
      </c>
      <c r="N673" t="b">
        <v>1</v>
      </c>
    </row>
    <row r="674" spans="1:14" x14ac:dyDescent="0.35">
      <c r="A674" t="s">
        <v>2048</v>
      </c>
      <c r="B674" s="8">
        <v>44932</v>
      </c>
      <c r="C674">
        <v>6</v>
      </c>
      <c r="D674" t="s">
        <v>2554</v>
      </c>
      <c r="E674" t="s">
        <v>2049</v>
      </c>
      <c r="F674" t="s">
        <v>2050</v>
      </c>
      <c r="G674" t="s">
        <v>11</v>
      </c>
      <c r="H674" t="s">
        <v>16</v>
      </c>
      <c r="I674">
        <v>210</v>
      </c>
      <c r="J674">
        <v>2</v>
      </c>
      <c r="K674">
        <v>420</v>
      </c>
      <c r="L674" t="s">
        <v>9</v>
      </c>
      <c r="M674" t="b">
        <v>0</v>
      </c>
      <c r="N674" t="b">
        <v>1</v>
      </c>
    </row>
    <row r="675" spans="1:14" x14ac:dyDescent="0.35">
      <c r="A675" t="s">
        <v>2051</v>
      </c>
      <c r="B675" s="8">
        <v>44932</v>
      </c>
      <c r="C675">
        <v>6</v>
      </c>
      <c r="D675" t="s">
        <v>2554</v>
      </c>
      <c r="E675" t="s">
        <v>2052</v>
      </c>
      <c r="F675" t="s">
        <v>2053</v>
      </c>
      <c r="G675" t="s">
        <v>37</v>
      </c>
      <c r="H675" t="s">
        <v>13</v>
      </c>
      <c r="I675">
        <v>4000</v>
      </c>
      <c r="J675">
        <v>3</v>
      </c>
      <c r="K675">
        <v>12000</v>
      </c>
      <c r="L675" t="s">
        <v>6</v>
      </c>
      <c r="M675" t="b">
        <v>0</v>
      </c>
      <c r="N675" t="b">
        <v>1</v>
      </c>
    </row>
    <row r="676" spans="1:14" x14ac:dyDescent="0.35">
      <c r="A676" t="s">
        <v>2054</v>
      </c>
      <c r="B676" s="8">
        <v>44932</v>
      </c>
      <c r="C676">
        <v>6</v>
      </c>
      <c r="D676" t="s">
        <v>2554</v>
      </c>
      <c r="E676" t="s">
        <v>2055</v>
      </c>
      <c r="F676" t="s">
        <v>2056</v>
      </c>
      <c r="G676" t="s">
        <v>14</v>
      </c>
      <c r="H676" t="s">
        <v>17</v>
      </c>
      <c r="I676">
        <v>3200</v>
      </c>
      <c r="J676">
        <v>5</v>
      </c>
      <c r="K676">
        <v>16000</v>
      </c>
      <c r="L676" t="s">
        <v>9</v>
      </c>
      <c r="M676" t="b">
        <v>0</v>
      </c>
      <c r="N676" t="b">
        <v>1</v>
      </c>
    </row>
    <row r="677" spans="1:14" x14ac:dyDescent="0.35">
      <c r="A677" t="s">
        <v>2057</v>
      </c>
      <c r="B677" s="8">
        <v>44932</v>
      </c>
      <c r="C677">
        <v>6</v>
      </c>
      <c r="D677" t="s">
        <v>2554</v>
      </c>
      <c r="E677" t="s">
        <v>2058</v>
      </c>
      <c r="F677" t="s">
        <v>2059</v>
      </c>
      <c r="G677" t="s">
        <v>8</v>
      </c>
      <c r="H677" t="s">
        <v>18</v>
      </c>
      <c r="I677">
        <v>2900</v>
      </c>
      <c r="J677">
        <v>3</v>
      </c>
      <c r="K677">
        <v>8700</v>
      </c>
      <c r="L677" t="s">
        <v>6</v>
      </c>
      <c r="M677" t="b">
        <v>0</v>
      </c>
      <c r="N677" t="b">
        <v>1</v>
      </c>
    </row>
    <row r="678" spans="1:14" x14ac:dyDescent="0.35">
      <c r="A678" t="s">
        <v>2060</v>
      </c>
      <c r="B678" s="8">
        <v>44932</v>
      </c>
      <c r="C678">
        <v>6</v>
      </c>
      <c r="D678" t="s">
        <v>2554</v>
      </c>
      <c r="E678" t="s">
        <v>2061</v>
      </c>
      <c r="F678" t="s">
        <v>2062</v>
      </c>
      <c r="G678" t="s">
        <v>11</v>
      </c>
      <c r="H678" t="s">
        <v>10</v>
      </c>
      <c r="I678">
        <v>190</v>
      </c>
      <c r="J678">
        <v>1</v>
      </c>
      <c r="K678">
        <v>190</v>
      </c>
      <c r="L678" t="s">
        <v>9</v>
      </c>
      <c r="M678" t="b">
        <v>0</v>
      </c>
      <c r="N678" t="b">
        <v>1</v>
      </c>
    </row>
    <row r="679" spans="1:14" x14ac:dyDescent="0.35">
      <c r="A679" t="s">
        <v>2063</v>
      </c>
      <c r="B679" s="8">
        <v>44932</v>
      </c>
      <c r="C679">
        <v>6</v>
      </c>
      <c r="D679" t="s">
        <v>2554</v>
      </c>
      <c r="E679" t="s">
        <v>2064</v>
      </c>
      <c r="F679" t="s">
        <v>2065</v>
      </c>
      <c r="G679" t="s">
        <v>37</v>
      </c>
      <c r="H679" t="s">
        <v>15</v>
      </c>
      <c r="I679">
        <v>4000</v>
      </c>
      <c r="J679">
        <v>2</v>
      </c>
      <c r="K679">
        <v>8000</v>
      </c>
      <c r="L679" t="s">
        <v>6</v>
      </c>
      <c r="M679" t="b">
        <v>0</v>
      </c>
      <c r="N679" t="b">
        <v>1</v>
      </c>
    </row>
    <row r="680" spans="1:14" x14ac:dyDescent="0.35">
      <c r="A680" t="s">
        <v>2066</v>
      </c>
      <c r="B680" s="8">
        <v>44932</v>
      </c>
      <c r="C680">
        <v>6</v>
      </c>
      <c r="D680" t="s">
        <v>2554</v>
      </c>
      <c r="E680" t="s">
        <v>2067</v>
      </c>
      <c r="F680" t="s">
        <v>2068</v>
      </c>
      <c r="G680" t="s">
        <v>14</v>
      </c>
      <c r="H680" t="s">
        <v>7</v>
      </c>
      <c r="I680">
        <v>1500</v>
      </c>
      <c r="J680">
        <v>3</v>
      </c>
      <c r="K680">
        <v>4500</v>
      </c>
      <c r="L680" t="s">
        <v>9</v>
      </c>
      <c r="M680" t="b">
        <v>0</v>
      </c>
      <c r="N680" t="b">
        <v>1</v>
      </c>
    </row>
    <row r="681" spans="1:14" x14ac:dyDescent="0.35">
      <c r="A681" t="s">
        <v>2069</v>
      </c>
      <c r="B681" s="8">
        <v>44933</v>
      </c>
      <c r="C681">
        <v>7</v>
      </c>
      <c r="D681" t="s">
        <v>2554</v>
      </c>
      <c r="E681" t="s">
        <v>2070</v>
      </c>
      <c r="F681" t="s">
        <v>2071</v>
      </c>
      <c r="G681" t="s">
        <v>8</v>
      </c>
      <c r="H681" t="s">
        <v>16</v>
      </c>
      <c r="I681">
        <v>210</v>
      </c>
      <c r="J681">
        <v>7</v>
      </c>
      <c r="K681">
        <v>1470</v>
      </c>
      <c r="L681" t="s">
        <v>6</v>
      </c>
      <c r="M681" t="b">
        <v>0</v>
      </c>
      <c r="N681" t="b">
        <v>1</v>
      </c>
    </row>
    <row r="682" spans="1:14" x14ac:dyDescent="0.35">
      <c r="A682" t="s">
        <v>2072</v>
      </c>
      <c r="B682" s="8">
        <v>44933</v>
      </c>
      <c r="C682">
        <v>7</v>
      </c>
      <c r="D682" t="s">
        <v>2554</v>
      </c>
      <c r="E682" t="s">
        <v>2073</v>
      </c>
      <c r="F682" t="s">
        <v>2074</v>
      </c>
      <c r="G682" t="s">
        <v>11</v>
      </c>
      <c r="H682" t="s">
        <v>13</v>
      </c>
      <c r="I682">
        <v>4000</v>
      </c>
      <c r="J682">
        <v>6</v>
      </c>
      <c r="K682">
        <v>24000</v>
      </c>
      <c r="L682" t="s">
        <v>9</v>
      </c>
      <c r="M682" t="b">
        <v>0</v>
      </c>
      <c r="N682" t="b">
        <v>1</v>
      </c>
    </row>
    <row r="683" spans="1:14" x14ac:dyDescent="0.35">
      <c r="A683" t="s">
        <v>2075</v>
      </c>
      <c r="B683" s="8">
        <v>44933</v>
      </c>
      <c r="C683">
        <v>7</v>
      </c>
      <c r="D683" t="s">
        <v>2554</v>
      </c>
      <c r="E683" t="s">
        <v>2076</v>
      </c>
      <c r="F683" t="s">
        <v>2077</v>
      </c>
      <c r="G683" t="s">
        <v>37</v>
      </c>
      <c r="H683" t="s">
        <v>17</v>
      </c>
      <c r="I683">
        <v>3200</v>
      </c>
      <c r="J683">
        <v>1</v>
      </c>
      <c r="K683">
        <v>3200</v>
      </c>
      <c r="L683" t="s">
        <v>6</v>
      </c>
      <c r="M683" t="b">
        <v>0</v>
      </c>
      <c r="N683" t="b">
        <v>1</v>
      </c>
    </row>
    <row r="684" spans="1:14" x14ac:dyDescent="0.35">
      <c r="A684" t="s">
        <v>2078</v>
      </c>
      <c r="B684" s="8">
        <v>44933</v>
      </c>
      <c r="C684">
        <v>7</v>
      </c>
      <c r="D684" t="s">
        <v>2554</v>
      </c>
      <c r="E684" t="s">
        <v>2079</v>
      </c>
      <c r="F684" t="s">
        <v>2080</v>
      </c>
      <c r="G684" t="s">
        <v>14</v>
      </c>
      <c r="H684" t="s">
        <v>18</v>
      </c>
      <c r="I684">
        <v>2900</v>
      </c>
      <c r="J684">
        <v>3</v>
      </c>
      <c r="K684">
        <v>8700</v>
      </c>
      <c r="L684" t="s">
        <v>9</v>
      </c>
      <c r="M684" t="b">
        <v>0</v>
      </c>
      <c r="N684" t="b">
        <v>1</v>
      </c>
    </row>
    <row r="685" spans="1:14" x14ac:dyDescent="0.35">
      <c r="A685" t="s">
        <v>2081</v>
      </c>
      <c r="B685" s="8">
        <v>44933</v>
      </c>
      <c r="C685">
        <v>7</v>
      </c>
      <c r="D685" t="s">
        <v>2554</v>
      </c>
      <c r="E685" t="s">
        <v>2082</v>
      </c>
      <c r="F685" t="s">
        <v>2083</v>
      </c>
      <c r="G685" t="s">
        <v>8</v>
      </c>
      <c r="H685" t="s">
        <v>10</v>
      </c>
      <c r="I685">
        <v>190</v>
      </c>
      <c r="J685">
        <v>4</v>
      </c>
      <c r="K685">
        <v>760</v>
      </c>
      <c r="L685" t="s">
        <v>6</v>
      </c>
      <c r="M685" t="b">
        <v>0</v>
      </c>
      <c r="N685" t="b">
        <v>1</v>
      </c>
    </row>
    <row r="686" spans="1:14" x14ac:dyDescent="0.35">
      <c r="A686" t="s">
        <v>2084</v>
      </c>
      <c r="B686" s="8">
        <v>44933</v>
      </c>
      <c r="C686">
        <v>7</v>
      </c>
      <c r="D686" t="s">
        <v>2554</v>
      </c>
      <c r="E686" t="s">
        <v>2085</v>
      </c>
      <c r="F686" t="s">
        <v>2086</v>
      </c>
      <c r="G686" t="s">
        <v>11</v>
      </c>
      <c r="H686" t="s">
        <v>15</v>
      </c>
      <c r="I686">
        <v>4000</v>
      </c>
      <c r="J686">
        <v>2</v>
      </c>
      <c r="K686">
        <v>8000</v>
      </c>
      <c r="L686" t="s">
        <v>9</v>
      </c>
      <c r="M686" t="b">
        <v>0</v>
      </c>
      <c r="N686" t="b">
        <v>1</v>
      </c>
    </row>
    <row r="687" spans="1:14" x14ac:dyDescent="0.35">
      <c r="A687" t="s">
        <v>2087</v>
      </c>
      <c r="B687" s="8">
        <v>44933</v>
      </c>
      <c r="C687">
        <v>7</v>
      </c>
      <c r="D687" t="s">
        <v>2554</v>
      </c>
      <c r="E687" t="s">
        <v>2088</v>
      </c>
      <c r="F687" t="s">
        <v>2089</v>
      </c>
      <c r="G687" t="s">
        <v>37</v>
      </c>
      <c r="H687" t="s">
        <v>7</v>
      </c>
      <c r="I687">
        <v>1500</v>
      </c>
      <c r="J687">
        <v>3</v>
      </c>
      <c r="K687">
        <v>4500</v>
      </c>
      <c r="L687" t="s">
        <v>6</v>
      </c>
      <c r="M687" t="b">
        <v>0</v>
      </c>
      <c r="N687" t="b">
        <v>1</v>
      </c>
    </row>
    <row r="688" spans="1:14" x14ac:dyDescent="0.35">
      <c r="A688" t="s">
        <v>2090</v>
      </c>
      <c r="B688" s="8">
        <v>44934</v>
      </c>
      <c r="C688">
        <v>8</v>
      </c>
      <c r="D688" t="s">
        <v>2554</v>
      </c>
      <c r="E688" t="s">
        <v>2091</v>
      </c>
      <c r="F688" t="s">
        <v>2092</v>
      </c>
      <c r="G688" t="s">
        <v>14</v>
      </c>
      <c r="H688" t="s">
        <v>16</v>
      </c>
      <c r="I688">
        <v>210</v>
      </c>
      <c r="J688">
        <v>4</v>
      </c>
      <c r="K688">
        <v>840</v>
      </c>
      <c r="L688" t="s">
        <v>9</v>
      </c>
      <c r="M688" t="b">
        <v>0</v>
      </c>
      <c r="N688" t="b">
        <v>1</v>
      </c>
    </row>
    <row r="689" spans="1:14" x14ac:dyDescent="0.35">
      <c r="A689" t="s">
        <v>2093</v>
      </c>
      <c r="B689" s="8">
        <v>44934</v>
      </c>
      <c r="C689">
        <v>8</v>
      </c>
      <c r="D689" t="s">
        <v>2554</v>
      </c>
      <c r="E689" t="s">
        <v>2094</v>
      </c>
      <c r="F689" t="s">
        <v>2095</v>
      </c>
      <c r="G689" t="s">
        <v>8</v>
      </c>
      <c r="H689" t="s">
        <v>13</v>
      </c>
      <c r="I689">
        <v>4000</v>
      </c>
      <c r="J689">
        <v>5</v>
      </c>
      <c r="K689">
        <v>20000</v>
      </c>
      <c r="L689" t="s">
        <v>6</v>
      </c>
      <c r="M689" t="b">
        <v>0</v>
      </c>
      <c r="N689" t="b">
        <v>1</v>
      </c>
    </row>
    <row r="690" spans="1:14" x14ac:dyDescent="0.35">
      <c r="A690" t="s">
        <v>2096</v>
      </c>
      <c r="B690" s="8">
        <v>44934</v>
      </c>
      <c r="C690">
        <v>8</v>
      </c>
      <c r="D690" t="s">
        <v>2554</v>
      </c>
      <c r="E690" t="s">
        <v>2097</v>
      </c>
      <c r="F690" t="s">
        <v>2098</v>
      </c>
      <c r="G690" t="s">
        <v>11</v>
      </c>
      <c r="H690" t="s">
        <v>17</v>
      </c>
      <c r="I690">
        <v>3200</v>
      </c>
      <c r="J690">
        <v>6</v>
      </c>
      <c r="K690">
        <v>19200</v>
      </c>
      <c r="L690" t="s">
        <v>9</v>
      </c>
      <c r="M690" t="b">
        <v>0</v>
      </c>
      <c r="N690" t="b">
        <v>1</v>
      </c>
    </row>
    <row r="691" spans="1:14" x14ac:dyDescent="0.35">
      <c r="A691" t="s">
        <v>2099</v>
      </c>
      <c r="B691" s="8">
        <v>44934</v>
      </c>
      <c r="C691">
        <v>8</v>
      </c>
      <c r="D691" t="s">
        <v>2554</v>
      </c>
      <c r="E691" t="s">
        <v>2100</v>
      </c>
      <c r="F691" t="s">
        <v>2101</v>
      </c>
      <c r="G691" t="s">
        <v>37</v>
      </c>
      <c r="H691" t="s">
        <v>18</v>
      </c>
      <c r="I691">
        <v>2900</v>
      </c>
      <c r="J691">
        <v>5</v>
      </c>
      <c r="K691">
        <v>14500</v>
      </c>
      <c r="L691" t="s">
        <v>6</v>
      </c>
      <c r="M691" t="b">
        <v>0</v>
      </c>
      <c r="N691" t="b">
        <v>1</v>
      </c>
    </row>
    <row r="692" spans="1:14" x14ac:dyDescent="0.35">
      <c r="A692" t="s">
        <v>2102</v>
      </c>
      <c r="B692" s="8">
        <v>44934</v>
      </c>
      <c r="C692">
        <v>8</v>
      </c>
      <c r="D692" t="s">
        <v>2554</v>
      </c>
      <c r="E692" t="s">
        <v>2103</v>
      </c>
      <c r="F692" t="s">
        <v>2104</v>
      </c>
      <c r="G692" t="s">
        <v>14</v>
      </c>
      <c r="H692" t="s">
        <v>10</v>
      </c>
      <c r="I692">
        <v>190</v>
      </c>
      <c r="J692">
        <v>4</v>
      </c>
      <c r="K692">
        <v>760</v>
      </c>
      <c r="L692" t="s">
        <v>9</v>
      </c>
      <c r="M692" t="b">
        <v>0</v>
      </c>
      <c r="N692" t="b">
        <v>1</v>
      </c>
    </row>
    <row r="693" spans="1:14" x14ac:dyDescent="0.35">
      <c r="A693" t="s">
        <v>2105</v>
      </c>
      <c r="B693" s="8">
        <v>44934</v>
      </c>
      <c r="C693">
        <v>8</v>
      </c>
      <c r="D693" t="s">
        <v>2554</v>
      </c>
      <c r="E693" t="s">
        <v>2106</v>
      </c>
      <c r="F693" t="s">
        <v>2107</v>
      </c>
      <c r="G693" t="s">
        <v>8</v>
      </c>
      <c r="H693" t="s">
        <v>15</v>
      </c>
      <c r="I693">
        <v>4000</v>
      </c>
      <c r="J693">
        <v>10</v>
      </c>
      <c r="K693">
        <v>40000</v>
      </c>
      <c r="L693" t="s">
        <v>6</v>
      </c>
      <c r="M693" t="b">
        <v>0</v>
      </c>
      <c r="N693" t="b">
        <v>1</v>
      </c>
    </row>
    <row r="694" spans="1:14" x14ac:dyDescent="0.35">
      <c r="A694" t="s">
        <v>2108</v>
      </c>
      <c r="B694" s="8">
        <v>44934</v>
      </c>
      <c r="C694">
        <v>8</v>
      </c>
      <c r="D694" t="s">
        <v>2554</v>
      </c>
      <c r="E694" t="s">
        <v>2109</v>
      </c>
      <c r="F694" t="s">
        <v>2110</v>
      </c>
      <c r="G694" t="s">
        <v>11</v>
      </c>
      <c r="H694" t="s">
        <v>7</v>
      </c>
      <c r="I694">
        <v>1500</v>
      </c>
      <c r="J694">
        <v>3</v>
      </c>
      <c r="K694">
        <v>4500</v>
      </c>
      <c r="L694" t="s">
        <v>9</v>
      </c>
      <c r="M694" t="b">
        <v>0</v>
      </c>
      <c r="N694" t="b">
        <v>1</v>
      </c>
    </row>
    <row r="695" spans="1:14" x14ac:dyDescent="0.35">
      <c r="A695" t="s">
        <v>2111</v>
      </c>
      <c r="B695" s="8">
        <v>44935</v>
      </c>
      <c r="C695">
        <v>9</v>
      </c>
      <c r="D695" t="s">
        <v>2554</v>
      </c>
      <c r="E695" t="s">
        <v>2112</v>
      </c>
      <c r="F695" t="s">
        <v>2113</v>
      </c>
      <c r="G695" t="s">
        <v>37</v>
      </c>
      <c r="H695" t="s">
        <v>16</v>
      </c>
      <c r="I695">
        <v>210</v>
      </c>
      <c r="J695">
        <v>4</v>
      </c>
      <c r="K695">
        <v>840</v>
      </c>
      <c r="L695" t="s">
        <v>6</v>
      </c>
      <c r="M695" t="b">
        <v>0</v>
      </c>
      <c r="N695" t="b">
        <v>1</v>
      </c>
    </row>
    <row r="696" spans="1:14" x14ac:dyDescent="0.35">
      <c r="A696" t="s">
        <v>2114</v>
      </c>
      <c r="B696" s="8">
        <v>44935</v>
      </c>
      <c r="C696">
        <v>9</v>
      </c>
      <c r="D696" t="s">
        <v>2554</v>
      </c>
      <c r="E696" t="s">
        <v>2115</v>
      </c>
      <c r="F696" t="s">
        <v>2116</v>
      </c>
      <c r="G696" t="s">
        <v>14</v>
      </c>
      <c r="H696" t="s">
        <v>13</v>
      </c>
      <c r="I696">
        <v>4000</v>
      </c>
      <c r="J696">
        <v>5</v>
      </c>
      <c r="K696">
        <v>20000</v>
      </c>
      <c r="L696" t="s">
        <v>9</v>
      </c>
      <c r="M696" t="b">
        <v>0</v>
      </c>
      <c r="N696" t="b">
        <v>1</v>
      </c>
    </row>
    <row r="697" spans="1:14" x14ac:dyDescent="0.35">
      <c r="A697" t="s">
        <v>2117</v>
      </c>
      <c r="B697" s="8">
        <v>44935</v>
      </c>
      <c r="C697">
        <v>9</v>
      </c>
      <c r="D697" t="s">
        <v>2554</v>
      </c>
      <c r="E697" t="s">
        <v>2118</v>
      </c>
      <c r="F697" t="s">
        <v>2119</v>
      </c>
      <c r="G697" t="s">
        <v>8</v>
      </c>
      <c r="H697" t="s">
        <v>17</v>
      </c>
      <c r="I697">
        <v>3200</v>
      </c>
      <c r="J697">
        <v>6</v>
      </c>
      <c r="K697">
        <v>19200</v>
      </c>
      <c r="L697" t="s">
        <v>6</v>
      </c>
      <c r="M697" t="b">
        <v>0</v>
      </c>
      <c r="N697" t="b">
        <v>1</v>
      </c>
    </row>
    <row r="698" spans="1:14" x14ac:dyDescent="0.35">
      <c r="A698" t="s">
        <v>2120</v>
      </c>
      <c r="B698" s="8">
        <v>44935</v>
      </c>
      <c r="C698">
        <v>9</v>
      </c>
      <c r="D698" t="s">
        <v>2554</v>
      </c>
      <c r="E698" t="s">
        <v>2121</v>
      </c>
      <c r="F698" t="s">
        <v>2122</v>
      </c>
      <c r="G698" t="s">
        <v>11</v>
      </c>
      <c r="H698" t="s">
        <v>18</v>
      </c>
      <c r="I698">
        <v>2900</v>
      </c>
      <c r="J698">
        <v>5</v>
      </c>
      <c r="K698">
        <v>14500</v>
      </c>
      <c r="L698" t="s">
        <v>9</v>
      </c>
      <c r="M698" t="b">
        <v>0</v>
      </c>
      <c r="N698" t="b">
        <v>1</v>
      </c>
    </row>
    <row r="699" spans="1:14" x14ac:dyDescent="0.35">
      <c r="A699" t="s">
        <v>2123</v>
      </c>
      <c r="B699" s="8">
        <v>44935</v>
      </c>
      <c r="C699">
        <v>9</v>
      </c>
      <c r="D699" t="s">
        <v>2554</v>
      </c>
      <c r="E699" t="s">
        <v>2124</v>
      </c>
      <c r="F699" t="s">
        <v>2125</v>
      </c>
      <c r="G699" t="s">
        <v>37</v>
      </c>
      <c r="H699" t="s">
        <v>10</v>
      </c>
      <c r="I699">
        <v>190</v>
      </c>
      <c r="J699">
        <v>6</v>
      </c>
      <c r="K699">
        <v>1140</v>
      </c>
      <c r="L699" t="s">
        <v>6</v>
      </c>
      <c r="M699" t="b">
        <v>0</v>
      </c>
      <c r="N699" t="b">
        <v>1</v>
      </c>
    </row>
    <row r="700" spans="1:14" x14ac:dyDescent="0.35">
      <c r="A700" t="s">
        <v>2126</v>
      </c>
      <c r="B700" s="8">
        <v>44935</v>
      </c>
      <c r="C700">
        <v>9</v>
      </c>
      <c r="D700" t="s">
        <v>2554</v>
      </c>
      <c r="E700" t="s">
        <v>2127</v>
      </c>
      <c r="F700" t="s">
        <v>2128</v>
      </c>
      <c r="G700" t="s">
        <v>14</v>
      </c>
      <c r="H700" t="s">
        <v>15</v>
      </c>
      <c r="I700">
        <v>4000</v>
      </c>
      <c r="J700">
        <v>5</v>
      </c>
      <c r="K700">
        <v>20000</v>
      </c>
      <c r="L700" t="s">
        <v>9</v>
      </c>
      <c r="M700" t="b">
        <v>0</v>
      </c>
      <c r="N700" t="b">
        <v>1</v>
      </c>
    </row>
    <row r="701" spans="1:14" x14ac:dyDescent="0.35">
      <c r="A701" t="s">
        <v>2129</v>
      </c>
      <c r="B701" s="8">
        <v>44935</v>
      </c>
      <c r="C701">
        <v>9</v>
      </c>
      <c r="D701" t="s">
        <v>2554</v>
      </c>
      <c r="E701" t="s">
        <v>2130</v>
      </c>
      <c r="F701" t="s">
        <v>2131</v>
      </c>
      <c r="G701" t="s">
        <v>8</v>
      </c>
      <c r="H701" t="s">
        <v>7</v>
      </c>
      <c r="I701">
        <v>1500</v>
      </c>
      <c r="J701">
        <v>6</v>
      </c>
      <c r="K701">
        <v>9000</v>
      </c>
      <c r="L701" t="s">
        <v>6</v>
      </c>
      <c r="M701" t="b">
        <v>0</v>
      </c>
      <c r="N701" t="b">
        <v>1</v>
      </c>
    </row>
    <row r="702" spans="1:14" x14ac:dyDescent="0.35">
      <c r="A702" t="s">
        <v>2132</v>
      </c>
      <c r="B702" s="8">
        <v>44936</v>
      </c>
      <c r="C702">
        <v>10</v>
      </c>
      <c r="D702" t="s">
        <v>2554</v>
      </c>
      <c r="E702" t="s">
        <v>2133</v>
      </c>
      <c r="F702" t="s">
        <v>2134</v>
      </c>
      <c r="G702" t="s">
        <v>11</v>
      </c>
      <c r="H702" t="s">
        <v>16</v>
      </c>
      <c r="I702">
        <v>210</v>
      </c>
      <c r="J702">
        <v>2</v>
      </c>
      <c r="K702">
        <v>420</v>
      </c>
      <c r="L702" t="s">
        <v>9</v>
      </c>
      <c r="M702" t="b">
        <v>0</v>
      </c>
      <c r="N702" t="b">
        <v>1</v>
      </c>
    </row>
    <row r="703" spans="1:14" x14ac:dyDescent="0.35">
      <c r="A703" t="s">
        <v>2135</v>
      </c>
      <c r="B703" s="8">
        <v>44936</v>
      </c>
      <c r="C703">
        <v>10</v>
      </c>
      <c r="D703" t="s">
        <v>2554</v>
      </c>
      <c r="E703" t="s">
        <v>2136</v>
      </c>
      <c r="F703" t="s">
        <v>2137</v>
      </c>
      <c r="G703" t="s">
        <v>37</v>
      </c>
      <c r="H703" t="s">
        <v>13</v>
      </c>
      <c r="I703">
        <v>4000</v>
      </c>
      <c r="J703">
        <v>3</v>
      </c>
      <c r="K703">
        <v>12000</v>
      </c>
      <c r="L703" t="s">
        <v>6</v>
      </c>
      <c r="M703" t="b">
        <v>0</v>
      </c>
      <c r="N703" t="b">
        <v>1</v>
      </c>
    </row>
    <row r="704" spans="1:14" x14ac:dyDescent="0.35">
      <c r="A704" t="s">
        <v>2138</v>
      </c>
      <c r="B704" s="8">
        <v>44936</v>
      </c>
      <c r="C704">
        <v>10</v>
      </c>
      <c r="D704" t="s">
        <v>2554</v>
      </c>
      <c r="E704" t="s">
        <v>2139</v>
      </c>
      <c r="F704" t="s">
        <v>2140</v>
      </c>
      <c r="G704" t="s">
        <v>14</v>
      </c>
      <c r="H704" t="s">
        <v>17</v>
      </c>
      <c r="I704">
        <v>3200</v>
      </c>
      <c r="J704">
        <v>5</v>
      </c>
      <c r="K704">
        <v>16000</v>
      </c>
      <c r="L704" t="s">
        <v>9</v>
      </c>
      <c r="M704" t="b">
        <v>0</v>
      </c>
      <c r="N704" t="b">
        <v>1</v>
      </c>
    </row>
    <row r="705" spans="1:14" x14ac:dyDescent="0.35">
      <c r="A705" t="s">
        <v>2141</v>
      </c>
      <c r="B705" s="8">
        <v>44936</v>
      </c>
      <c r="C705">
        <v>10</v>
      </c>
      <c r="D705" t="s">
        <v>2554</v>
      </c>
      <c r="E705" t="s">
        <v>2142</v>
      </c>
      <c r="F705" t="s">
        <v>2143</v>
      </c>
      <c r="G705" t="s">
        <v>8</v>
      </c>
      <c r="H705" t="s">
        <v>18</v>
      </c>
      <c r="I705">
        <v>2900</v>
      </c>
      <c r="J705">
        <v>3</v>
      </c>
      <c r="K705">
        <v>8700</v>
      </c>
      <c r="L705" t="s">
        <v>6</v>
      </c>
      <c r="M705" t="b">
        <v>0</v>
      </c>
      <c r="N705" t="b">
        <v>1</v>
      </c>
    </row>
    <row r="706" spans="1:14" x14ac:dyDescent="0.35">
      <c r="A706" t="s">
        <v>2144</v>
      </c>
      <c r="B706" s="8">
        <v>44936</v>
      </c>
      <c r="C706">
        <v>10</v>
      </c>
      <c r="D706" t="s">
        <v>2554</v>
      </c>
      <c r="E706" t="s">
        <v>2145</v>
      </c>
      <c r="F706" t="s">
        <v>2146</v>
      </c>
      <c r="G706" t="s">
        <v>11</v>
      </c>
      <c r="H706" t="s">
        <v>10</v>
      </c>
      <c r="I706">
        <v>190</v>
      </c>
      <c r="J706">
        <v>1</v>
      </c>
      <c r="K706">
        <v>190</v>
      </c>
      <c r="L706" t="s">
        <v>9</v>
      </c>
      <c r="M706" t="b">
        <v>0</v>
      </c>
      <c r="N706" t="b">
        <v>1</v>
      </c>
    </row>
    <row r="707" spans="1:14" x14ac:dyDescent="0.35">
      <c r="A707" t="s">
        <v>2147</v>
      </c>
      <c r="B707" s="8">
        <v>44936</v>
      </c>
      <c r="C707">
        <v>10</v>
      </c>
      <c r="D707" t="s">
        <v>2554</v>
      </c>
      <c r="E707" t="s">
        <v>2148</v>
      </c>
      <c r="F707" t="s">
        <v>2149</v>
      </c>
      <c r="G707" t="s">
        <v>37</v>
      </c>
      <c r="H707" t="s">
        <v>15</v>
      </c>
      <c r="I707">
        <v>4000</v>
      </c>
      <c r="J707">
        <v>2</v>
      </c>
      <c r="K707">
        <v>8000</v>
      </c>
      <c r="L707" t="s">
        <v>6</v>
      </c>
      <c r="M707" t="b">
        <v>0</v>
      </c>
      <c r="N707" t="b">
        <v>1</v>
      </c>
    </row>
    <row r="708" spans="1:14" x14ac:dyDescent="0.35">
      <c r="A708" t="s">
        <v>2150</v>
      </c>
      <c r="B708" s="8">
        <v>44936</v>
      </c>
      <c r="C708">
        <v>10</v>
      </c>
      <c r="D708" t="s">
        <v>2554</v>
      </c>
      <c r="E708" t="s">
        <v>2151</v>
      </c>
      <c r="F708" t="s">
        <v>2152</v>
      </c>
      <c r="G708" t="s">
        <v>14</v>
      </c>
      <c r="H708" t="s">
        <v>7</v>
      </c>
      <c r="I708">
        <v>1500</v>
      </c>
      <c r="J708">
        <v>3</v>
      </c>
      <c r="K708">
        <v>4500</v>
      </c>
      <c r="L708" t="s">
        <v>9</v>
      </c>
      <c r="M708" t="b">
        <v>0</v>
      </c>
      <c r="N708" t="b">
        <v>1</v>
      </c>
    </row>
    <row r="709" spans="1:14" x14ac:dyDescent="0.35">
      <c r="A709" t="s">
        <v>2153</v>
      </c>
      <c r="B709" s="8">
        <v>44937</v>
      </c>
      <c r="C709">
        <v>11</v>
      </c>
      <c r="D709" t="s">
        <v>2554</v>
      </c>
      <c r="E709" t="s">
        <v>2154</v>
      </c>
      <c r="F709" t="s">
        <v>2155</v>
      </c>
      <c r="G709" t="s">
        <v>8</v>
      </c>
      <c r="H709" t="s">
        <v>16</v>
      </c>
      <c r="I709">
        <v>210</v>
      </c>
      <c r="J709">
        <v>7</v>
      </c>
      <c r="K709">
        <v>1470</v>
      </c>
      <c r="L709" t="s">
        <v>6</v>
      </c>
      <c r="M709" t="b">
        <v>0</v>
      </c>
      <c r="N709" t="b">
        <v>1</v>
      </c>
    </row>
    <row r="710" spans="1:14" x14ac:dyDescent="0.35">
      <c r="A710" t="s">
        <v>2156</v>
      </c>
      <c r="B710" s="8">
        <v>44937</v>
      </c>
      <c r="C710">
        <v>11</v>
      </c>
      <c r="D710" t="s">
        <v>2554</v>
      </c>
      <c r="E710" t="s">
        <v>2157</v>
      </c>
      <c r="F710" t="s">
        <v>2158</v>
      </c>
      <c r="G710" t="s">
        <v>11</v>
      </c>
      <c r="H710" t="s">
        <v>13</v>
      </c>
      <c r="I710">
        <v>4000</v>
      </c>
      <c r="J710">
        <v>6</v>
      </c>
      <c r="K710">
        <v>24000</v>
      </c>
      <c r="L710" t="s">
        <v>9</v>
      </c>
      <c r="M710" t="b">
        <v>0</v>
      </c>
      <c r="N710" t="b">
        <v>1</v>
      </c>
    </row>
    <row r="711" spans="1:14" x14ac:dyDescent="0.35">
      <c r="A711" t="s">
        <v>2159</v>
      </c>
      <c r="B711" s="8">
        <v>44937</v>
      </c>
      <c r="C711">
        <v>11</v>
      </c>
      <c r="D711" t="s">
        <v>2554</v>
      </c>
      <c r="E711" t="s">
        <v>2160</v>
      </c>
      <c r="F711" t="s">
        <v>2161</v>
      </c>
      <c r="G711" t="s">
        <v>37</v>
      </c>
      <c r="H711" t="s">
        <v>17</v>
      </c>
      <c r="I711">
        <v>3200</v>
      </c>
      <c r="J711">
        <v>1</v>
      </c>
      <c r="K711">
        <v>3200</v>
      </c>
      <c r="L711" t="s">
        <v>6</v>
      </c>
      <c r="M711" t="b">
        <v>0</v>
      </c>
      <c r="N711" t="b">
        <v>1</v>
      </c>
    </row>
    <row r="712" spans="1:14" x14ac:dyDescent="0.35">
      <c r="A712" t="s">
        <v>2162</v>
      </c>
      <c r="B712" s="8">
        <v>44937</v>
      </c>
      <c r="C712">
        <v>11</v>
      </c>
      <c r="D712" t="s">
        <v>2554</v>
      </c>
      <c r="E712" t="s">
        <v>2163</v>
      </c>
      <c r="F712" t="s">
        <v>2164</v>
      </c>
      <c r="G712" t="s">
        <v>14</v>
      </c>
      <c r="H712" t="s">
        <v>18</v>
      </c>
      <c r="I712">
        <v>2900</v>
      </c>
      <c r="J712">
        <v>3</v>
      </c>
      <c r="K712">
        <v>8700</v>
      </c>
      <c r="L712" t="s">
        <v>9</v>
      </c>
      <c r="M712" t="b">
        <v>0</v>
      </c>
      <c r="N712" t="b">
        <v>1</v>
      </c>
    </row>
    <row r="713" spans="1:14" x14ac:dyDescent="0.35">
      <c r="A713" t="s">
        <v>2165</v>
      </c>
      <c r="B713" s="8">
        <v>44937</v>
      </c>
      <c r="C713">
        <v>11</v>
      </c>
      <c r="D713" t="s">
        <v>2554</v>
      </c>
      <c r="E713" t="s">
        <v>2166</v>
      </c>
      <c r="F713" t="s">
        <v>2167</v>
      </c>
      <c r="G713" t="s">
        <v>8</v>
      </c>
      <c r="H713" t="s">
        <v>10</v>
      </c>
      <c r="I713">
        <v>190</v>
      </c>
      <c r="J713">
        <v>4</v>
      </c>
      <c r="K713">
        <v>760</v>
      </c>
      <c r="L713" t="s">
        <v>6</v>
      </c>
      <c r="M713" t="b">
        <v>0</v>
      </c>
      <c r="N713" t="b">
        <v>1</v>
      </c>
    </row>
    <row r="714" spans="1:14" x14ac:dyDescent="0.35">
      <c r="A714" t="s">
        <v>2168</v>
      </c>
      <c r="B714" s="8">
        <v>44937</v>
      </c>
      <c r="C714">
        <v>11</v>
      </c>
      <c r="D714" t="s">
        <v>2554</v>
      </c>
      <c r="E714" t="s">
        <v>2169</v>
      </c>
      <c r="F714" t="s">
        <v>2170</v>
      </c>
      <c r="G714" t="s">
        <v>11</v>
      </c>
      <c r="H714" t="s">
        <v>15</v>
      </c>
      <c r="I714">
        <v>4000</v>
      </c>
      <c r="J714">
        <v>2</v>
      </c>
      <c r="K714">
        <v>8000</v>
      </c>
      <c r="L714" t="s">
        <v>9</v>
      </c>
      <c r="M714" t="b">
        <v>0</v>
      </c>
      <c r="N714" t="b">
        <v>1</v>
      </c>
    </row>
    <row r="715" spans="1:14" x14ac:dyDescent="0.35">
      <c r="A715" t="s">
        <v>2171</v>
      </c>
      <c r="B715" s="8">
        <v>44937</v>
      </c>
      <c r="C715">
        <v>11</v>
      </c>
      <c r="D715" t="s">
        <v>2554</v>
      </c>
      <c r="E715" t="s">
        <v>2172</v>
      </c>
      <c r="F715" t="s">
        <v>2173</v>
      </c>
      <c r="G715" t="s">
        <v>37</v>
      </c>
      <c r="H715" t="s">
        <v>7</v>
      </c>
      <c r="I715">
        <v>1500</v>
      </c>
      <c r="J715">
        <v>3</v>
      </c>
      <c r="K715">
        <v>4500</v>
      </c>
      <c r="L715" t="s">
        <v>6</v>
      </c>
      <c r="M715" t="b">
        <v>0</v>
      </c>
      <c r="N715" t="b">
        <v>1</v>
      </c>
    </row>
    <row r="716" spans="1:14" x14ac:dyDescent="0.35">
      <c r="A716" t="s">
        <v>2174</v>
      </c>
      <c r="B716" s="8">
        <v>44938</v>
      </c>
      <c r="C716">
        <v>12</v>
      </c>
      <c r="D716" t="s">
        <v>2554</v>
      </c>
      <c r="E716" t="s">
        <v>2175</v>
      </c>
      <c r="F716" t="s">
        <v>2176</v>
      </c>
      <c r="G716" t="s">
        <v>14</v>
      </c>
      <c r="H716" t="s">
        <v>16</v>
      </c>
      <c r="I716">
        <v>210</v>
      </c>
      <c r="J716">
        <v>4</v>
      </c>
      <c r="K716">
        <v>840</v>
      </c>
      <c r="L716" t="s">
        <v>9</v>
      </c>
      <c r="M716" t="b">
        <v>0</v>
      </c>
      <c r="N716" t="b">
        <v>1</v>
      </c>
    </row>
    <row r="717" spans="1:14" x14ac:dyDescent="0.35">
      <c r="A717" t="s">
        <v>2177</v>
      </c>
      <c r="B717" s="8">
        <v>44938</v>
      </c>
      <c r="C717">
        <v>12</v>
      </c>
      <c r="D717" t="s">
        <v>2554</v>
      </c>
      <c r="E717" t="s">
        <v>2178</v>
      </c>
      <c r="F717" t="s">
        <v>2179</v>
      </c>
      <c r="G717" t="s">
        <v>8</v>
      </c>
      <c r="H717" t="s">
        <v>13</v>
      </c>
      <c r="I717">
        <v>4000</v>
      </c>
      <c r="J717">
        <v>5</v>
      </c>
      <c r="K717">
        <v>20000</v>
      </c>
      <c r="L717" t="s">
        <v>6</v>
      </c>
      <c r="M717" t="b">
        <v>0</v>
      </c>
      <c r="N717" t="b">
        <v>1</v>
      </c>
    </row>
    <row r="718" spans="1:14" x14ac:dyDescent="0.35">
      <c r="A718" t="s">
        <v>2180</v>
      </c>
      <c r="B718" s="8">
        <v>44938</v>
      </c>
      <c r="C718">
        <v>12</v>
      </c>
      <c r="D718" t="s">
        <v>2554</v>
      </c>
      <c r="E718" t="s">
        <v>2181</v>
      </c>
      <c r="F718" t="s">
        <v>2182</v>
      </c>
      <c r="G718" t="s">
        <v>11</v>
      </c>
      <c r="H718" t="s">
        <v>17</v>
      </c>
      <c r="I718">
        <v>3200</v>
      </c>
      <c r="J718">
        <v>6</v>
      </c>
      <c r="K718">
        <v>19200</v>
      </c>
      <c r="L718" t="s">
        <v>9</v>
      </c>
      <c r="M718" t="b">
        <v>0</v>
      </c>
      <c r="N718" t="b">
        <v>1</v>
      </c>
    </row>
    <row r="719" spans="1:14" x14ac:dyDescent="0.35">
      <c r="A719" t="s">
        <v>2183</v>
      </c>
      <c r="B719" s="8">
        <v>44938</v>
      </c>
      <c r="C719">
        <v>12</v>
      </c>
      <c r="D719" t="s">
        <v>2554</v>
      </c>
      <c r="E719" t="s">
        <v>2184</v>
      </c>
      <c r="F719" t="s">
        <v>2185</v>
      </c>
      <c r="G719" t="s">
        <v>37</v>
      </c>
      <c r="H719" t="s">
        <v>18</v>
      </c>
      <c r="I719">
        <v>2900</v>
      </c>
      <c r="J719">
        <v>5</v>
      </c>
      <c r="K719">
        <v>14500</v>
      </c>
      <c r="L719" t="s">
        <v>6</v>
      </c>
      <c r="M719" t="b">
        <v>0</v>
      </c>
      <c r="N719" t="b">
        <v>1</v>
      </c>
    </row>
    <row r="720" spans="1:14" x14ac:dyDescent="0.35">
      <c r="A720" t="s">
        <v>2186</v>
      </c>
      <c r="B720" s="8">
        <v>44938</v>
      </c>
      <c r="C720">
        <v>12</v>
      </c>
      <c r="D720" t="s">
        <v>2554</v>
      </c>
      <c r="E720" t="s">
        <v>2187</v>
      </c>
      <c r="F720" t="s">
        <v>2188</v>
      </c>
      <c r="G720" t="s">
        <v>14</v>
      </c>
      <c r="H720" t="s">
        <v>10</v>
      </c>
      <c r="I720">
        <v>190</v>
      </c>
      <c r="J720">
        <v>4</v>
      </c>
      <c r="K720">
        <v>760</v>
      </c>
      <c r="L720" t="s">
        <v>9</v>
      </c>
      <c r="M720" t="b">
        <v>0</v>
      </c>
      <c r="N720" t="b">
        <v>1</v>
      </c>
    </row>
    <row r="721" spans="1:14" x14ac:dyDescent="0.35">
      <c r="A721" t="s">
        <v>2189</v>
      </c>
      <c r="B721" s="8">
        <v>44938</v>
      </c>
      <c r="C721">
        <v>12</v>
      </c>
      <c r="D721" t="s">
        <v>2554</v>
      </c>
      <c r="E721" t="s">
        <v>2190</v>
      </c>
      <c r="F721" t="s">
        <v>2191</v>
      </c>
      <c r="G721" t="s">
        <v>8</v>
      </c>
      <c r="H721" t="s">
        <v>15</v>
      </c>
      <c r="I721">
        <v>4000</v>
      </c>
      <c r="J721">
        <v>10</v>
      </c>
      <c r="K721">
        <v>40000</v>
      </c>
      <c r="L721" t="s">
        <v>6</v>
      </c>
      <c r="M721" t="b">
        <v>0</v>
      </c>
      <c r="N721" t="b">
        <v>1</v>
      </c>
    </row>
    <row r="722" spans="1:14" x14ac:dyDescent="0.35">
      <c r="A722" t="s">
        <v>2192</v>
      </c>
      <c r="B722" s="8">
        <v>44938</v>
      </c>
      <c r="C722">
        <v>12</v>
      </c>
      <c r="D722" t="s">
        <v>2554</v>
      </c>
      <c r="E722" t="s">
        <v>2193</v>
      </c>
      <c r="F722" t="s">
        <v>2194</v>
      </c>
      <c r="G722" t="s">
        <v>11</v>
      </c>
      <c r="H722" t="s">
        <v>7</v>
      </c>
      <c r="I722">
        <v>1500</v>
      </c>
      <c r="J722">
        <v>3</v>
      </c>
      <c r="K722">
        <v>4500</v>
      </c>
      <c r="L722" t="s">
        <v>9</v>
      </c>
      <c r="M722" t="b">
        <v>0</v>
      </c>
      <c r="N722" t="b">
        <v>1</v>
      </c>
    </row>
    <row r="723" spans="1:14" x14ac:dyDescent="0.35">
      <c r="A723" t="s">
        <v>2195</v>
      </c>
      <c r="B723" s="8">
        <v>44939</v>
      </c>
      <c r="C723">
        <v>13</v>
      </c>
      <c r="D723" t="s">
        <v>2554</v>
      </c>
      <c r="E723" t="s">
        <v>2196</v>
      </c>
      <c r="F723" t="s">
        <v>2197</v>
      </c>
      <c r="G723" t="s">
        <v>37</v>
      </c>
      <c r="H723" t="s">
        <v>16</v>
      </c>
      <c r="I723">
        <v>210</v>
      </c>
      <c r="J723">
        <v>4</v>
      </c>
      <c r="K723">
        <v>840</v>
      </c>
      <c r="L723" t="s">
        <v>6</v>
      </c>
      <c r="M723" t="b">
        <v>0</v>
      </c>
      <c r="N723" t="b">
        <v>1</v>
      </c>
    </row>
    <row r="724" spans="1:14" x14ac:dyDescent="0.35">
      <c r="A724" t="s">
        <v>2198</v>
      </c>
      <c r="B724" s="8">
        <v>44939</v>
      </c>
      <c r="C724">
        <v>13</v>
      </c>
      <c r="D724" t="s">
        <v>2554</v>
      </c>
      <c r="E724" t="s">
        <v>2199</v>
      </c>
      <c r="F724" t="s">
        <v>2200</v>
      </c>
      <c r="G724" t="s">
        <v>14</v>
      </c>
      <c r="H724" t="s">
        <v>13</v>
      </c>
      <c r="I724">
        <v>4000</v>
      </c>
      <c r="J724">
        <v>5</v>
      </c>
      <c r="K724">
        <v>20000</v>
      </c>
      <c r="L724" t="s">
        <v>9</v>
      </c>
      <c r="M724" t="b">
        <v>0</v>
      </c>
      <c r="N724" t="b">
        <v>1</v>
      </c>
    </row>
    <row r="725" spans="1:14" x14ac:dyDescent="0.35">
      <c r="A725" t="s">
        <v>2201</v>
      </c>
      <c r="B725" s="8">
        <v>44939</v>
      </c>
      <c r="C725">
        <v>13</v>
      </c>
      <c r="D725" t="s">
        <v>2554</v>
      </c>
      <c r="E725" t="s">
        <v>2202</v>
      </c>
      <c r="F725" t="s">
        <v>2203</v>
      </c>
      <c r="G725" t="s">
        <v>8</v>
      </c>
      <c r="H725" t="s">
        <v>17</v>
      </c>
      <c r="I725">
        <v>3200</v>
      </c>
      <c r="J725">
        <v>6</v>
      </c>
      <c r="K725">
        <v>19200</v>
      </c>
      <c r="L725" t="s">
        <v>6</v>
      </c>
      <c r="M725" t="b">
        <v>0</v>
      </c>
      <c r="N725" t="b">
        <v>1</v>
      </c>
    </row>
    <row r="726" spans="1:14" x14ac:dyDescent="0.35">
      <c r="A726" t="s">
        <v>2204</v>
      </c>
      <c r="B726" s="8">
        <v>44939</v>
      </c>
      <c r="C726">
        <v>13</v>
      </c>
      <c r="D726" t="s">
        <v>2554</v>
      </c>
      <c r="E726" t="s">
        <v>2205</v>
      </c>
      <c r="F726" t="s">
        <v>2206</v>
      </c>
      <c r="G726" t="s">
        <v>11</v>
      </c>
      <c r="H726" t="s">
        <v>18</v>
      </c>
      <c r="I726">
        <v>2900</v>
      </c>
      <c r="J726">
        <v>5</v>
      </c>
      <c r="K726">
        <v>14500</v>
      </c>
      <c r="L726" t="s">
        <v>9</v>
      </c>
      <c r="M726" t="b">
        <v>0</v>
      </c>
      <c r="N726" t="b">
        <v>1</v>
      </c>
    </row>
    <row r="727" spans="1:14" x14ac:dyDescent="0.35">
      <c r="A727" t="s">
        <v>2207</v>
      </c>
      <c r="B727" s="8">
        <v>44939</v>
      </c>
      <c r="C727">
        <v>13</v>
      </c>
      <c r="D727" t="s">
        <v>2554</v>
      </c>
      <c r="E727" t="s">
        <v>2208</v>
      </c>
      <c r="F727" t="s">
        <v>2209</v>
      </c>
      <c r="G727" t="s">
        <v>37</v>
      </c>
      <c r="H727" t="s">
        <v>10</v>
      </c>
      <c r="I727">
        <v>190</v>
      </c>
      <c r="J727">
        <v>6</v>
      </c>
      <c r="K727">
        <v>1140</v>
      </c>
      <c r="L727" t="s">
        <v>6</v>
      </c>
      <c r="M727" t="b">
        <v>0</v>
      </c>
      <c r="N727" t="b">
        <v>1</v>
      </c>
    </row>
    <row r="728" spans="1:14" x14ac:dyDescent="0.35">
      <c r="A728" t="s">
        <v>2210</v>
      </c>
      <c r="B728" s="8">
        <v>44939</v>
      </c>
      <c r="C728">
        <v>13</v>
      </c>
      <c r="D728" t="s">
        <v>2554</v>
      </c>
      <c r="E728" t="s">
        <v>2211</v>
      </c>
      <c r="F728" t="s">
        <v>2212</v>
      </c>
      <c r="G728" t="s">
        <v>14</v>
      </c>
      <c r="H728" t="s">
        <v>15</v>
      </c>
      <c r="I728">
        <v>4000</v>
      </c>
      <c r="J728">
        <v>5</v>
      </c>
      <c r="K728">
        <v>20000</v>
      </c>
      <c r="L728" t="s">
        <v>9</v>
      </c>
      <c r="M728" t="b">
        <v>0</v>
      </c>
      <c r="N728" t="b">
        <v>1</v>
      </c>
    </row>
    <row r="729" spans="1:14" x14ac:dyDescent="0.35">
      <c r="A729" t="s">
        <v>2213</v>
      </c>
      <c r="B729" s="8">
        <v>44939</v>
      </c>
      <c r="C729">
        <v>13</v>
      </c>
      <c r="D729" t="s">
        <v>2554</v>
      </c>
      <c r="E729" t="s">
        <v>2214</v>
      </c>
      <c r="F729" t="s">
        <v>2215</v>
      </c>
      <c r="G729" t="s">
        <v>8</v>
      </c>
      <c r="H729" t="s">
        <v>7</v>
      </c>
      <c r="I729">
        <v>1500</v>
      </c>
      <c r="J729">
        <v>6</v>
      </c>
      <c r="K729">
        <v>9000</v>
      </c>
      <c r="L729" t="s">
        <v>6</v>
      </c>
      <c r="M729" t="b">
        <v>0</v>
      </c>
      <c r="N729" t="b">
        <v>1</v>
      </c>
    </row>
    <row r="730" spans="1:14" x14ac:dyDescent="0.35">
      <c r="A730" t="s">
        <v>2216</v>
      </c>
      <c r="B730" s="8">
        <v>44940</v>
      </c>
      <c r="C730">
        <v>14</v>
      </c>
      <c r="D730" t="s">
        <v>2554</v>
      </c>
      <c r="E730" t="s">
        <v>2217</v>
      </c>
      <c r="F730" t="s">
        <v>2218</v>
      </c>
      <c r="G730" t="s">
        <v>11</v>
      </c>
      <c r="H730" t="s">
        <v>16</v>
      </c>
      <c r="I730">
        <v>210</v>
      </c>
      <c r="J730">
        <v>2</v>
      </c>
      <c r="K730">
        <v>420</v>
      </c>
      <c r="L730" t="s">
        <v>9</v>
      </c>
      <c r="M730" t="b">
        <v>0</v>
      </c>
      <c r="N730" t="b">
        <v>1</v>
      </c>
    </row>
    <row r="731" spans="1:14" x14ac:dyDescent="0.35">
      <c r="A731" t="s">
        <v>2219</v>
      </c>
      <c r="B731" s="8">
        <v>44940</v>
      </c>
      <c r="C731">
        <v>14</v>
      </c>
      <c r="D731" t="s">
        <v>2554</v>
      </c>
      <c r="E731" t="s">
        <v>2220</v>
      </c>
      <c r="F731" t="s">
        <v>2221</v>
      </c>
      <c r="G731" t="s">
        <v>37</v>
      </c>
      <c r="H731" t="s">
        <v>13</v>
      </c>
      <c r="I731">
        <v>4000</v>
      </c>
      <c r="J731">
        <v>3</v>
      </c>
      <c r="K731">
        <v>12000</v>
      </c>
      <c r="L731" t="s">
        <v>6</v>
      </c>
      <c r="M731" t="b">
        <v>0</v>
      </c>
      <c r="N731" t="b">
        <v>1</v>
      </c>
    </row>
    <row r="732" spans="1:14" x14ac:dyDescent="0.35">
      <c r="A732" t="s">
        <v>2222</v>
      </c>
      <c r="B732" s="8">
        <v>44940</v>
      </c>
      <c r="C732">
        <v>14</v>
      </c>
      <c r="D732" t="s">
        <v>2554</v>
      </c>
      <c r="E732" t="s">
        <v>2223</v>
      </c>
      <c r="F732" t="s">
        <v>2224</v>
      </c>
      <c r="G732" t="s">
        <v>14</v>
      </c>
      <c r="H732" t="s">
        <v>17</v>
      </c>
      <c r="I732">
        <v>3200</v>
      </c>
      <c r="J732">
        <v>5</v>
      </c>
      <c r="K732">
        <v>16000</v>
      </c>
      <c r="L732" t="s">
        <v>9</v>
      </c>
      <c r="M732" t="b">
        <v>0</v>
      </c>
      <c r="N732" t="b">
        <v>1</v>
      </c>
    </row>
    <row r="733" spans="1:14" x14ac:dyDescent="0.35">
      <c r="A733" t="s">
        <v>2225</v>
      </c>
      <c r="B733" s="8">
        <v>44940</v>
      </c>
      <c r="C733">
        <v>14</v>
      </c>
      <c r="D733" t="s">
        <v>2554</v>
      </c>
      <c r="E733" t="s">
        <v>2226</v>
      </c>
      <c r="F733" t="s">
        <v>2227</v>
      </c>
      <c r="G733" t="s">
        <v>8</v>
      </c>
      <c r="H733" t="s">
        <v>18</v>
      </c>
      <c r="I733">
        <v>2900</v>
      </c>
      <c r="J733">
        <v>3</v>
      </c>
      <c r="K733">
        <v>8700</v>
      </c>
      <c r="L733" t="s">
        <v>6</v>
      </c>
      <c r="M733" t="b">
        <v>0</v>
      </c>
      <c r="N733" t="b">
        <v>1</v>
      </c>
    </row>
    <row r="734" spans="1:14" x14ac:dyDescent="0.35">
      <c r="A734" t="s">
        <v>2228</v>
      </c>
      <c r="B734" s="8">
        <v>44940</v>
      </c>
      <c r="C734">
        <v>14</v>
      </c>
      <c r="D734" t="s">
        <v>2554</v>
      </c>
      <c r="E734" t="s">
        <v>2229</v>
      </c>
      <c r="F734" t="s">
        <v>2230</v>
      </c>
      <c r="G734" t="s">
        <v>11</v>
      </c>
      <c r="H734" t="s">
        <v>10</v>
      </c>
      <c r="I734">
        <v>190</v>
      </c>
      <c r="J734">
        <v>1</v>
      </c>
      <c r="K734">
        <v>190</v>
      </c>
      <c r="L734" t="s">
        <v>9</v>
      </c>
      <c r="M734" t="b">
        <v>0</v>
      </c>
      <c r="N734" t="b">
        <v>1</v>
      </c>
    </row>
    <row r="735" spans="1:14" x14ac:dyDescent="0.35">
      <c r="A735" t="s">
        <v>2231</v>
      </c>
      <c r="B735" s="8">
        <v>44940</v>
      </c>
      <c r="C735">
        <v>14</v>
      </c>
      <c r="D735" t="s">
        <v>2554</v>
      </c>
      <c r="E735" t="s">
        <v>2232</v>
      </c>
      <c r="F735" t="s">
        <v>2233</v>
      </c>
      <c r="G735" t="s">
        <v>37</v>
      </c>
      <c r="H735" t="s">
        <v>15</v>
      </c>
      <c r="I735">
        <v>4000</v>
      </c>
      <c r="J735">
        <v>2</v>
      </c>
      <c r="K735">
        <v>8000</v>
      </c>
      <c r="L735" t="s">
        <v>6</v>
      </c>
      <c r="M735" t="b">
        <v>0</v>
      </c>
      <c r="N735" t="b">
        <v>1</v>
      </c>
    </row>
    <row r="736" spans="1:14" x14ac:dyDescent="0.35">
      <c r="A736" t="s">
        <v>2234</v>
      </c>
      <c r="B736" s="8">
        <v>44940</v>
      </c>
      <c r="C736">
        <v>14</v>
      </c>
      <c r="D736" t="s">
        <v>2554</v>
      </c>
      <c r="E736" t="s">
        <v>2235</v>
      </c>
      <c r="F736" t="s">
        <v>2236</v>
      </c>
      <c r="G736" t="s">
        <v>14</v>
      </c>
      <c r="H736" t="s">
        <v>7</v>
      </c>
      <c r="I736">
        <v>1500</v>
      </c>
      <c r="J736">
        <v>3</v>
      </c>
      <c r="K736">
        <v>4500</v>
      </c>
      <c r="L736" t="s">
        <v>9</v>
      </c>
      <c r="M736" t="b">
        <v>0</v>
      </c>
      <c r="N736" t="b">
        <v>1</v>
      </c>
    </row>
    <row r="737" spans="1:14" x14ac:dyDescent="0.35">
      <c r="A737" t="s">
        <v>2237</v>
      </c>
      <c r="B737" s="8">
        <v>44941</v>
      </c>
      <c r="C737">
        <v>15</v>
      </c>
      <c r="D737" t="s">
        <v>2554</v>
      </c>
      <c r="E737" t="s">
        <v>2238</v>
      </c>
      <c r="F737" t="s">
        <v>2239</v>
      </c>
      <c r="G737" t="s">
        <v>14</v>
      </c>
      <c r="H737" t="s">
        <v>10</v>
      </c>
      <c r="I737">
        <v>210</v>
      </c>
      <c r="J737">
        <v>5</v>
      </c>
      <c r="K737">
        <v>1050</v>
      </c>
      <c r="L737" t="s">
        <v>6</v>
      </c>
      <c r="M737" t="b">
        <v>0</v>
      </c>
      <c r="N737" t="b">
        <v>1</v>
      </c>
    </row>
    <row r="738" spans="1:14" x14ac:dyDescent="0.35">
      <c r="A738" t="s">
        <v>2240</v>
      </c>
      <c r="B738" s="8">
        <v>44941</v>
      </c>
      <c r="C738">
        <v>15</v>
      </c>
      <c r="D738" t="s">
        <v>2554</v>
      </c>
      <c r="E738" t="s">
        <v>2241</v>
      </c>
      <c r="F738" t="s">
        <v>2242</v>
      </c>
      <c r="G738" t="s">
        <v>8</v>
      </c>
      <c r="H738" t="s">
        <v>15</v>
      </c>
      <c r="I738">
        <v>4000</v>
      </c>
      <c r="J738">
        <v>6</v>
      </c>
      <c r="K738">
        <v>24000</v>
      </c>
      <c r="L738" t="s">
        <v>9</v>
      </c>
      <c r="M738" t="b">
        <v>0</v>
      </c>
      <c r="N738" t="b">
        <v>1</v>
      </c>
    </row>
    <row r="739" spans="1:14" x14ac:dyDescent="0.35">
      <c r="A739" t="s">
        <v>2243</v>
      </c>
      <c r="B739" s="8">
        <v>44941</v>
      </c>
      <c r="C739">
        <v>15</v>
      </c>
      <c r="D739" t="s">
        <v>2554</v>
      </c>
      <c r="E739" t="s">
        <v>2244</v>
      </c>
      <c r="F739" t="s">
        <v>2245</v>
      </c>
      <c r="G739" t="s">
        <v>11</v>
      </c>
      <c r="H739" t="s">
        <v>7</v>
      </c>
      <c r="I739">
        <v>3200</v>
      </c>
      <c r="J739">
        <v>5</v>
      </c>
      <c r="K739">
        <v>16000</v>
      </c>
      <c r="L739" t="s">
        <v>6</v>
      </c>
      <c r="M739" t="b">
        <v>0</v>
      </c>
      <c r="N739" t="b">
        <v>1</v>
      </c>
    </row>
    <row r="740" spans="1:14" x14ac:dyDescent="0.35">
      <c r="A740" t="s">
        <v>2246</v>
      </c>
      <c r="B740" s="8">
        <v>44941</v>
      </c>
      <c r="C740">
        <v>15</v>
      </c>
      <c r="D740" t="s">
        <v>2554</v>
      </c>
      <c r="E740" t="s">
        <v>2247</v>
      </c>
      <c r="F740" t="s">
        <v>2248</v>
      </c>
      <c r="G740" t="s">
        <v>14</v>
      </c>
      <c r="H740" t="s">
        <v>10</v>
      </c>
      <c r="I740">
        <v>2900</v>
      </c>
      <c r="J740">
        <v>6</v>
      </c>
      <c r="K740">
        <v>17400</v>
      </c>
      <c r="L740" t="s">
        <v>9</v>
      </c>
      <c r="M740" t="b">
        <v>0</v>
      </c>
      <c r="N740" t="b">
        <v>1</v>
      </c>
    </row>
    <row r="741" spans="1:14" x14ac:dyDescent="0.35">
      <c r="A741" t="s">
        <v>2249</v>
      </c>
      <c r="B741" s="8">
        <v>44941</v>
      </c>
      <c r="C741">
        <v>15</v>
      </c>
      <c r="D741" t="s">
        <v>2554</v>
      </c>
      <c r="E741" t="s">
        <v>2250</v>
      </c>
      <c r="F741" t="s">
        <v>2251</v>
      </c>
      <c r="G741" t="s">
        <v>8</v>
      </c>
      <c r="H741" t="s">
        <v>15</v>
      </c>
      <c r="I741">
        <v>190</v>
      </c>
      <c r="J741">
        <v>5</v>
      </c>
      <c r="K741">
        <v>950</v>
      </c>
      <c r="L741" t="s">
        <v>6</v>
      </c>
      <c r="M741" t="b">
        <v>0</v>
      </c>
      <c r="N741" t="b">
        <v>1</v>
      </c>
    </row>
    <row r="742" spans="1:14" x14ac:dyDescent="0.35">
      <c r="A742" t="s">
        <v>2252</v>
      </c>
      <c r="B742" s="8">
        <v>44941</v>
      </c>
      <c r="C742">
        <v>15</v>
      </c>
      <c r="D742" t="s">
        <v>2554</v>
      </c>
      <c r="E742" t="s">
        <v>2253</v>
      </c>
      <c r="F742" t="s">
        <v>2254</v>
      </c>
      <c r="G742" t="s">
        <v>11</v>
      </c>
      <c r="H742" t="s">
        <v>7</v>
      </c>
      <c r="I742">
        <v>4000</v>
      </c>
      <c r="J742">
        <v>6</v>
      </c>
      <c r="K742">
        <v>24000</v>
      </c>
      <c r="L742" t="s">
        <v>9</v>
      </c>
      <c r="M742" t="b">
        <v>0</v>
      </c>
      <c r="N742" t="b">
        <v>1</v>
      </c>
    </row>
    <row r="743" spans="1:14" x14ac:dyDescent="0.35">
      <c r="A743" t="s">
        <v>2255</v>
      </c>
      <c r="B743" s="8">
        <v>44942</v>
      </c>
      <c r="C743">
        <v>16</v>
      </c>
      <c r="D743" t="s">
        <v>2554</v>
      </c>
      <c r="E743" t="s">
        <v>2187</v>
      </c>
      <c r="F743" t="s">
        <v>2188</v>
      </c>
      <c r="G743" t="s">
        <v>14</v>
      </c>
      <c r="H743" t="s">
        <v>10</v>
      </c>
      <c r="I743">
        <v>1500</v>
      </c>
      <c r="J743">
        <v>2</v>
      </c>
      <c r="K743">
        <v>3000</v>
      </c>
      <c r="L743" t="s">
        <v>6</v>
      </c>
      <c r="M743" t="b">
        <v>0</v>
      </c>
      <c r="N743" t="b">
        <v>1</v>
      </c>
    </row>
    <row r="744" spans="1:14" x14ac:dyDescent="0.35">
      <c r="A744" t="s">
        <v>2256</v>
      </c>
      <c r="B744" s="8">
        <v>44942</v>
      </c>
      <c r="C744">
        <v>16</v>
      </c>
      <c r="D744" t="s">
        <v>2554</v>
      </c>
      <c r="E744" t="s">
        <v>2190</v>
      </c>
      <c r="F744" t="s">
        <v>2191</v>
      </c>
      <c r="G744" t="s">
        <v>8</v>
      </c>
      <c r="H744" t="s">
        <v>15</v>
      </c>
      <c r="I744">
        <v>210</v>
      </c>
      <c r="J744">
        <v>3</v>
      </c>
      <c r="K744">
        <v>630</v>
      </c>
      <c r="L744" t="s">
        <v>9</v>
      </c>
      <c r="M744" t="b">
        <v>0</v>
      </c>
      <c r="N744" t="b">
        <v>1</v>
      </c>
    </row>
    <row r="745" spans="1:14" x14ac:dyDescent="0.35">
      <c r="A745" t="s">
        <v>2257</v>
      </c>
      <c r="B745" s="8">
        <v>44942</v>
      </c>
      <c r="C745">
        <v>16</v>
      </c>
      <c r="D745" t="s">
        <v>2554</v>
      </c>
      <c r="E745" t="s">
        <v>2193</v>
      </c>
      <c r="F745" t="s">
        <v>2194</v>
      </c>
      <c r="G745" t="s">
        <v>11</v>
      </c>
      <c r="H745" t="s">
        <v>7</v>
      </c>
      <c r="I745">
        <v>4000</v>
      </c>
      <c r="J745">
        <v>3</v>
      </c>
      <c r="K745">
        <v>12000</v>
      </c>
      <c r="L745" t="s">
        <v>6</v>
      </c>
      <c r="M745" t="b">
        <v>0</v>
      </c>
      <c r="N745" t="b">
        <v>1</v>
      </c>
    </row>
    <row r="746" spans="1:14" x14ac:dyDescent="0.35">
      <c r="A746" t="s">
        <v>2258</v>
      </c>
      <c r="B746" s="8">
        <v>44942</v>
      </c>
      <c r="C746">
        <v>16</v>
      </c>
      <c r="D746" t="s">
        <v>2554</v>
      </c>
      <c r="E746" t="s">
        <v>2196</v>
      </c>
      <c r="F746" t="s">
        <v>2197</v>
      </c>
      <c r="G746" t="s">
        <v>37</v>
      </c>
      <c r="H746" t="s">
        <v>16</v>
      </c>
      <c r="I746">
        <v>3200</v>
      </c>
      <c r="J746">
        <v>4</v>
      </c>
      <c r="K746">
        <v>12800</v>
      </c>
      <c r="L746" t="s">
        <v>9</v>
      </c>
      <c r="M746" t="b">
        <v>0</v>
      </c>
      <c r="N746" t="b">
        <v>1</v>
      </c>
    </row>
    <row r="747" spans="1:14" x14ac:dyDescent="0.35">
      <c r="A747" t="s">
        <v>2259</v>
      </c>
      <c r="B747" s="8">
        <v>44942</v>
      </c>
      <c r="C747">
        <v>16</v>
      </c>
      <c r="D747" t="s">
        <v>2554</v>
      </c>
      <c r="E747" t="s">
        <v>2199</v>
      </c>
      <c r="F747" t="s">
        <v>2200</v>
      </c>
      <c r="G747" t="s">
        <v>14</v>
      </c>
      <c r="H747" t="s">
        <v>13</v>
      </c>
      <c r="I747">
        <v>2900</v>
      </c>
      <c r="J747">
        <v>5</v>
      </c>
      <c r="K747">
        <v>14500</v>
      </c>
      <c r="L747" t="s">
        <v>6</v>
      </c>
      <c r="M747" t="b">
        <v>0</v>
      </c>
      <c r="N747" t="b">
        <v>1</v>
      </c>
    </row>
    <row r="748" spans="1:14" x14ac:dyDescent="0.35">
      <c r="A748" t="s">
        <v>2260</v>
      </c>
      <c r="B748" s="8">
        <v>44943</v>
      </c>
      <c r="C748">
        <v>17</v>
      </c>
      <c r="D748" t="s">
        <v>2554</v>
      </c>
      <c r="E748" t="s">
        <v>2202</v>
      </c>
      <c r="F748" t="s">
        <v>2203</v>
      </c>
      <c r="G748" t="s">
        <v>8</v>
      </c>
      <c r="H748" t="s">
        <v>17</v>
      </c>
      <c r="I748">
        <v>190</v>
      </c>
      <c r="J748">
        <v>6</v>
      </c>
      <c r="K748">
        <v>1140</v>
      </c>
      <c r="L748" t="s">
        <v>9</v>
      </c>
      <c r="M748" t="b">
        <v>0</v>
      </c>
      <c r="N748" t="b">
        <v>1</v>
      </c>
    </row>
    <row r="749" spans="1:14" x14ac:dyDescent="0.35">
      <c r="A749" t="s">
        <v>2261</v>
      </c>
      <c r="B749" s="8">
        <v>44943</v>
      </c>
      <c r="C749">
        <v>17</v>
      </c>
      <c r="D749" t="s">
        <v>2554</v>
      </c>
      <c r="E749" t="s">
        <v>2205</v>
      </c>
      <c r="F749" t="s">
        <v>2206</v>
      </c>
      <c r="G749" t="s">
        <v>11</v>
      </c>
      <c r="H749" t="s">
        <v>18</v>
      </c>
      <c r="I749">
        <v>4000</v>
      </c>
      <c r="J749">
        <v>5</v>
      </c>
      <c r="K749">
        <v>20000</v>
      </c>
      <c r="L749" t="s">
        <v>6</v>
      </c>
      <c r="M749" t="b">
        <v>0</v>
      </c>
      <c r="N749" t="b">
        <v>1</v>
      </c>
    </row>
    <row r="750" spans="1:14" x14ac:dyDescent="0.35">
      <c r="A750" t="s">
        <v>2262</v>
      </c>
      <c r="B750" s="8">
        <v>44943</v>
      </c>
      <c r="C750">
        <v>17</v>
      </c>
      <c r="D750" t="s">
        <v>2554</v>
      </c>
      <c r="E750" t="s">
        <v>2208</v>
      </c>
      <c r="F750" t="s">
        <v>2209</v>
      </c>
      <c r="G750" t="s">
        <v>37</v>
      </c>
      <c r="H750" t="s">
        <v>10</v>
      </c>
      <c r="I750">
        <v>1500</v>
      </c>
      <c r="J750">
        <v>6</v>
      </c>
      <c r="K750">
        <v>9000</v>
      </c>
      <c r="L750" t="s">
        <v>9</v>
      </c>
      <c r="M750" t="b">
        <v>0</v>
      </c>
      <c r="N750" t="b">
        <v>1</v>
      </c>
    </row>
    <row r="751" spans="1:14" x14ac:dyDescent="0.35">
      <c r="A751" t="s">
        <v>2263</v>
      </c>
      <c r="B751" s="8">
        <v>44943</v>
      </c>
      <c r="C751">
        <v>17</v>
      </c>
      <c r="D751" t="s">
        <v>2554</v>
      </c>
      <c r="E751" t="s">
        <v>2211</v>
      </c>
      <c r="F751" t="s">
        <v>2212</v>
      </c>
      <c r="G751" t="s">
        <v>14</v>
      </c>
      <c r="H751" t="s">
        <v>15</v>
      </c>
      <c r="I751">
        <v>210</v>
      </c>
      <c r="J751">
        <v>5</v>
      </c>
      <c r="K751">
        <v>1050</v>
      </c>
      <c r="L751" t="s">
        <v>6</v>
      </c>
      <c r="M751" t="b">
        <v>0</v>
      </c>
      <c r="N751" t="b">
        <v>1</v>
      </c>
    </row>
    <row r="752" spans="1:14" x14ac:dyDescent="0.35">
      <c r="A752" t="s">
        <v>2264</v>
      </c>
      <c r="B752" s="8">
        <v>44943</v>
      </c>
      <c r="C752">
        <v>17</v>
      </c>
      <c r="D752" t="s">
        <v>2554</v>
      </c>
      <c r="E752" t="s">
        <v>2214</v>
      </c>
      <c r="F752" t="s">
        <v>2215</v>
      </c>
      <c r="G752" t="s">
        <v>8</v>
      </c>
      <c r="H752" t="s">
        <v>7</v>
      </c>
      <c r="I752">
        <v>4000</v>
      </c>
      <c r="J752">
        <v>6</v>
      </c>
      <c r="K752">
        <v>24000</v>
      </c>
      <c r="L752" t="s">
        <v>9</v>
      </c>
      <c r="M752" t="b">
        <v>0</v>
      </c>
      <c r="N752" t="b">
        <v>1</v>
      </c>
    </row>
    <row r="753" spans="1:14" x14ac:dyDescent="0.35">
      <c r="A753" t="s">
        <v>2265</v>
      </c>
      <c r="B753" s="8">
        <v>44944</v>
      </c>
      <c r="C753">
        <v>18</v>
      </c>
      <c r="D753" t="s">
        <v>2554</v>
      </c>
      <c r="E753" t="s">
        <v>2217</v>
      </c>
      <c r="F753" t="s">
        <v>2218</v>
      </c>
      <c r="G753" t="s">
        <v>11</v>
      </c>
      <c r="H753" t="s">
        <v>16</v>
      </c>
      <c r="I753">
        <v>3200</v>
      </c>
      <c r="J753">
        <v>2</v>
      </c>
      <c r="K753">
        <v>6400</v>
      </c>
      <c r="L753" t="s">
        <v>6</v>
      </c>
      <c r="M753" t="b">
        <v>0</v>
      </c>
      <c r="N753" t="b">
        <v>1</v>
      </c>
    </row>
    <row r="754" spans="1:14" x14ac:dyDescent="0.35">
      <c r="A754" t="s">
        <v>2266</v>
      </c>
      <c r="B754" s="8">
        <v>44944</v>
      </c>
      <c r="C754">
        <v>18</v>
      </c>
      <c r="D754" t="s">
        <v>2554</v>
      </c>
      <c r="E754" t="s">
        <v>2220</v>
      </c>
      <c r="F754" t="s">
        <v>2221</v>
      </c>
      <c r="G754" t="s">
        <v>37</v>
      </c>
      <c r="H754" t="s">
        <v>13</v>
      </c>
      <c r="I754">
        <v>2900</v>
      </c>
      <c r="J754">
        <v>3</v>
      </c>
      <c r="K754">
        <v>8700</v>
      </c>
      <c r="L754" t="s">
        <v>9</v>
      </c>
      <c r="M754" t="b">
        <v>0</v>
      </c>
      <c r="N754" t="b">
        <v>1</v>
      </c>
    </row>
    <row r="755" spans="1:14" x14ac:dyDescent="0.35">
      <c r="A755" t="s">
        <v>2267</v>
      </c>
      <c r="B755" s="8">
        <v>44944</v>
      </c>
      <c r="C755">
        <v>18</v>
      </c>
      <c r="D755" t="s">
        <v>2554</v>
      </c>
      <c r="E755" t="s">
        <v>2223</v>
      </c>
      <c r="F755" t="s">
        <v>2224</v>
      </c>
      <c r="G755" t="s">
        <v>14</v>
      </c>
      <c r="H755" t="s">
        <v>17</v>
      </c>
      <c r="I755">
        <v>190</v>
      </c>
      <c r="J755">
        <v>5</v>
      </c>
      <c r="K755">
        <v>950</v>
      </c>
      <c r="L755" t="s">
        <v>6</v>
      </c>
      <c r="M755" t="b">
        <v>0</v>
      </c>
      <c r="N755" t="b">
        <v>1</v>
      </c>
    </row>
    <row r="756" spans="1:14" x14ac:dyDescent="0.35">
      <c r="A756" t="s">
        <v>2268</v>
      </c>
      <c r="B756" s="8">
        <v>44944</v>
      </c>
      <c r="C756">
        <v>18</v>
      </c>
      <c r="D756" t="s">
        <v>2554</v>
      </c>
      <c r="E756" t="s">
        <v>2226</v>
      </c>
      <c r="F756" t="s">
        <v>2227</v>
      </c>
      <c r="G756" t="s">
        <v>8</v>
      </c>
      <c r="H756" t="s">
        <v>18</v>
      </c>
      <c r="I756">
        <v>4000</v>
      </c>
      <c r="J756">
        <v>3</v>
      </c>
      <c r="K756">
        <v>12000</v>
      </c>
      <c r="L756" t="s">
        <v>9</v>
      </c>
      <c r="M756" t="b">
        <v>0</v>
      </c>
      <c r="N756" t="b">
        <v>1</v>
      </c>
    </row>
    <row r="757" spans="1:14" x14ac:dyDescent="0.35">
      <c r="A757" t="s">
        <v>2269</v>
      </c>
      <c r="B757" s="8">
        <v>44944</v>
      </c>
      <c r="C757">
        <v>18</v>
      </c>
      <c r="D757" t="s">
        <v>2554</v>
      </c>
      <c r="E757" t="s">
        <v>2229</v>
      </c>
      <c r="F757" t="s">
        <v>2230</v>
      </c>
      <c r="G757" t="s">
        <v>11</v>
      </c>
      <c r="H757" t="s">
        <v>10</v>
      </c>
      <c r="I757">
        <v>1500</v>
      </c>
      <c r="J757">
        <v>1</v>
      </c>
      <c r="K757">
        <v>1500</v>
      </c>
      <c r="L757" t="s">
        <v>6</v>
      </c>
      <c r="M757" t="b">
        <v>0</v>
      </c>
      <c r="N757" t="b">
        <v>1</v>
      </c>
    </row>
    <row r="758" spans="1:14" x14ac:dyDescent="0.35">
      <c r="A758" t="s">
        <v>2270</v>
      </c>
      <c r="B758" s="8">
        <v>44945</v>
      </c>
      <c r="C758">
        <v>19</v>
      </c>
      <c r="D758" t="s">
        <v>2554</v>
      </c>
      <c r="E758" t="s">
        <v>2232</v>
      </c>
      <c r="F758" t="s">
        <v>2233</v>
      </c>
      <c r="G758" t="s">
        <v>37</v>
      </c>
      <c r="H758" t="s">
        <v>15</v>
      </c>
      <c r="I758">
        <v>210</v>
      </c>
      <c r="J758">
        <v>2</v>
      </c>
      <c r="K758">
        <v>420</v>
      </c>
      <c r="L758" t="s">
        <v>9</v>
      </c>
      <c r="M758" t="b">
        <v>0</v>
      </c>
      <c r="N758" t="b">
        <v>1</v>
      </c>
    </row>
    <row r="759" spans="1:14" x14ac:dyDescent="0.35">
      <c r="A759" t="s">
        <v>2271</v>
      </c>
      <c r="B759" s="8">
        <v>44945</v>
      </c>
      <c r="C759">
        <v>19</v>
      </c>
      <c r="D759" t="s">
        <v>2554</v>
      </c>
      <c r="E759" t="s">
        <v>2235</v>
      </c>
      <c r="F759" t="s">
        <v>2236</v>
      </c>
      <c r="G759" t="s">
        <v>14</v>
      </c>
      <c r="H759" t="s">
        <v>7</v>
      </c>
      <c r="I759">
        <v>4000</v>
      </c>
      <c r="J759">
        <v>5</v>
      </c>
      <c r="K759">
        <v>20000</v>
      </c>
      <c r="L759" t="s">
        <v>6</v>
      </c>
      <c r="M759" t="b">
        <v>0</v>
      </c>
      <c r="N759" t="b">
        <v>1</v>
      </c>
    </row>
    <row r="760" spans="1:14" x14ac:dyDescent="0.35">
      <c r="A760" t="s">
        <v>2272</v>
      </c>
      <c r="B760" s="8">
        <v>44945</v>
      </c>
      <c r="C760">
        <v>19</v>
      </c>
      <c r="D760" t="s">
        <v>2554</v>
      </c>
      <c r="E760" t="s">
        <v>2238</v>
      </c>
      <c r="F760" t="s">
        <v>2239</v>
      </c>
      <c r="G760" t="s">
        <v>14</v>
      </c>
      <c r="H760" t="s">
        <v>10</v>
      </c>
      <c r="I760">
        <v>3200</v>
      </c>
      <c r="J760">
        <v>6</v>
      </c>
      <c r="K760">
        <v>19200</v>
      </c>
      <c r="L760" t="s">
        <v>9</v>
      </c>
      <c r="M760" t="b">
        <v>0</v>
      </c>
      <c r="N760" t="b">
        <v>1</v>
      </c>
    </row>
    <row r="761" spans="1:14" x14ac:dyDescent="0.35">
      <c r="A761" t="s">
        <v>2273</v>
      </c>
      <c r="B761" s="8">
        <v>44945</v>
      </c>
      <c r="C761">
        <v>19</v>
      </c>
      <c r="D761" t="s">
        <v>2554</v>
      </c>
      <c r="E761" t="s">
        <v>2241</v>
      </c>
      <c r="F761" t="s">
        <v>2242</v>
      </c>
      <c r="G761" t="s">
        <v>8</v>
      </c>
      <c r="H761" t="s">
        <v>15</v>
      </c>
      <c r="I761">
        <v>2900</v>
      </c>
      <c r="J761">
        <v>2</v>
      </c>
      <c r="K761">
        <v>5800</v>
      </c>
      <c r="L761" t="s">
        <v>6</v>
      </c>
      <c r="M761" t="b">
        <v>0</v>
      </c>
      <c r="N761" t="b">
        <v>1</v>
      </c>
    </row>
    <row r="762" spans="1:14" x14ac:dyDescent="0.35">
      <c r="A762" t="s">
        <v>2274</v>
      </c>
      <c r="B762" s="8">
        <v>44945</v>
      </c>
      <c r="C762">
        <v>19</v>
      </c>
      <c r="D762" t="s">
        <v>2554</v>
      </c>
      <c r="E762" t="s">
        <v>2244</v>
      </c>
      <c r="F762" t="s">
        <v>2245</v>
      </c>
      <c r="G762" t="s">
        <v>11</v>
      </c>
      <c r="H762" t="s">
        <v>7</v>
      </c>
      <c r="I762">
        <v>190</v>
      </c>
      <c r="J762">
        <v>3</v>
      </c>
      <c r="K762">
        <v>570</v>
      </c>
      <c r="L762" t="s">
        <v>9</v>
      </c>
      <c r="M762" t="b">
        <v>0</v>
      </c>
      <c r="N762" t="b">
        <v>1</v>
      </c>
    </row>
    <row r="763" spans="1:14" x14ac:dyDescent="0.35">
      <c r="A763" t="s">
        <v>2275</v>
      </c>
      <c r="B763" s="8">
        <v>44946</v>
      </c>
      <c r="C763">
        <v>20</v>
      </c>
      <c r="D763" t="s">
        <v>2554</v>
      </c>
      <c r="E763" t="s">
        <v>2247</v>
      </c>
      <c r="F763" t="s">
        <v>2248</v>
      </c>
      <c r="G763" t="s">
        <v>14</v>
      </c>
      <c r="H763" t="s">
        <v>10</v>
      </c>
      <c r="I763">
        <v>4000</v>
      </c>
      <c r="J763">
        <v>5</v>
      </c>
      <c r="K763">
        <v>20000</v>
      </c>
      <c r="L763" t="s">
        <v>6</v>
      </c>
      <c r="M763" t="b">
        <v>0</v>
      </c>
      <c r="N763" t="b">
        <v>1</v>
      </c>
    </row>
    <row r="764" spans="1:14" x14ac:dyDescent="0.35">
      <c r="A764" t="s">
        <v>2276</v>
      </c>
      <c r="B764" s="8">
        <v>44946</v>
      </c>
      <c r="C764">
        <v>20</v>
      </c>
      <c r="D764" t="s">
        <v>2554</v>
      </c>
      <c r="E764" t="s">
        <v>2250</v>
      </c>
      <c r="F764" t="s">
        <v>2251</v>
      </c>
      <c r="G764" t="s">
        <v>8</v>
      </c>
      <c r="H764" t="s">
        <v>15</v>
      </c>
      <c r="I764">
        <v>1500</v>
      </c>
      <c r="J764">
        <v>3</v>
      </c>
      <c r="K764">
        <v>4500</v>
      </c>
      <c r="L764" t="s">
        <v>9</v>
      </c>
      <c r="M764" t="b">
        <v>0</v>
      </c>
      <c r="N764" t="b">
        <v>1</v>
      </c>
    </row>
    <row r="765" spans="1:14" x14ac:dyDescent="0.35">
      <c r="A765" t="s">
        <v>2277</v>
      </c>
      <c r="B765" s="8">
        <v>44946</v>
      </c>
      <c r="C765">
        <v>20</v>
      </c>
      <c r="D765" t="s">
        <v>2554</v>
      </c>
      <c r="E765" t="s">
        <v>2253</v>
      </c>
      <c r="F765" t="s">
        <v>2254</v>
      </c>
      <c r="G765" t="s">
        <v>11</v>
      </c>
      <c r="H765" t="s">
        <v>7</v>
      </c>
      <c r="I765">
        <v>210</v>
      </c>
      <c r="J765">
        <v>1</v>
      </c>
      <c r="K765">
        <v>210</v>
      </c>
      <c r="L765" t="s">
        <v>6</v>
      </c>
      <c r="M765" t="b">
        <v>0</v>
      </c>
      <c r="N765" t="b">
        <v>1</v>
      </c>
    </row>
    <row r="766" spans="1:14" x14ac:dyDescent="0.35">
      <c r="A766" t="s">
        <v>2278</v>
      </c>
      <c r="B766" s="8">
        <v>44946</v>
      </c>
      <c r="C766">
        <v>20</v>
      </c>
      <c r="D766" t="s">
        <v>2554</v>
      </c>
      <c r="E766" t="s">
        <v>2187</v>
      </c>
      <c r="F766" t="s">
        <v>2188</v>
      </c>
      <c r="G766" t="s">
        <v>14</v>
      </c>
      <c r="H766" t="s">
        <v>10</v>
      </c>
      <c r="I766">
        <v>4000</v>
      </c>
      <c r="J766">
        <v>4</v>
      </c>
      <c r="K766">
        <v>16000</v>
      </c>
      <c r="L766" t="s">
        <v>9</v>
      </c>
      <c r="M766" t="b">
        <v>0</v>
      </c>
      <c r="N766" t="b">
        <v>1</v>
      </c>
    </row>
    <row r="767" spans="1:14" x14ac:dyDescent="0.35">
      <c r="A767" t="s">
        <v>2279</v>
      </c>
      <c r="B767" s="8">
        <v>44946</v>
      </c>
      <c r="C767">
        <v>20</v>
      </c>
      <c r="D767" t="s">
        <v>2554</v>
      </c>
      <c r="E767" t="s">
        <v>2190</v>
      </c>
      <c r="F767" t="s">
        <v>2191</v>
      </c>
      <c r="G767" t="s">
        <v>8</v>
      </c>
      <c r="H767" t="s">
        <v>15</v>
      </c>
      <c r="I767">
        <v>3200</v>
      </c>
      <c r="J767">
        <v>10</v>
      </c>
      <c r="K767">
        <v>32000</v>
      </c>
      <c r="L767" t="s">
        <v>6</v>
      </c>
      <c r="M767" t="b">
        <v>0</v>
      </c>
      <c r="N767" t="b">
        <v>1</v>
      </c>
    </row>
    <row r="768" spans="1:14" x14ac:dyDescent="0.35">
      <c r="A768" t="s">
        <v>2280</v>
      </c>
      <c r="B768" s="8">
        <v>44947</v>
      </c>
      <c r="C768">
        <v>21</v>
      </c>
      <c r="D768" t="s">
        <v>2554</v>
      </c>
      <c r="E768" t="s">
        <v>2193</v>
      </c>
      <c r="F768" t="s">
        <v>2194</v>
      </c>
      <c r="G768" t="s">
        <v>11</v>
      </c>
      <c r="H768" t="s">
        <v>7</v>
      </c>
      <c r="I768">
        <v>2900</v>
      </c>
      <c r="J768">
        <v>3</v>
      </c>
      <c r="K768">
        <v>8700</v>
      </c>
      <c r="L768" t="s">
        <v>9</v>
      </c>
      <c r="M768" t="b">
        <v>0</v>
      </c>
      <c r="N768" t="b">
        <v>1</v>
      </c>
    </row>
    <row r="769" spans="1:14" x14ac:dyDescent="0.35">
      <c r="A769" t="s">
        <v>2281</v>
      </c>
      <c r="B769" s="8">
        <v>44947</v>
      </c>
      <c r="C769">
        <v>21</v>
      </c>
      <c r="D769" t="s">
        <v>2554</v>
      </c>
      <c r="E769" t="s">
        <v>2196</v>
      </c>
      <c r="F769" t="s">
        <v>2197</v>
      </c>
      <c r="G769" t="s">
        <v>37</v>
      </c>
      <c r="H769" t="s">
        <v>16</v>
      </c>
      <c r="I769">
        <v>190</v>
      </c>
      <c r="J769">
        <v>4</v>
      </c>
      <c r="K769">
        <v>760</v>
      </c>
      <c r="L769" t="s">
        <v>6</v>
      </c>
      <c r="M769" t="b">
        <v>0</v>
      </c>
      <c r="N769" t="b">
        <v>1</v>
      </c>
    </row>
    <row r="770" spans="1:14" x14ac:dyDescent="0.35">
      <c r="A770" t="s">
        <v>2282</v>
      </c>
      <c r="B770" s="8">
        <v>44947</v>
      </c>
      <c r="C770">
        <v>21</v>
      </c>
      <c r="D770" t="s">
        <v>2554</v>
      </c>
      <c r="E770" t="s">
        <v>2199</v>
      </c>
      <c r="F770" t="s">
        <v>2200</v>
      </c>
      <c r="G770" t="s">
        <v>14</v>
      </c>
      <c r="H770" t="s">
        <v>13</v>
      </c>
      <c r="I770">
        <v>4000</v>
      </c>
      <c r="J770">
        <v>5</v>
      </c>
      <c r="K770">
        <v>20000</v>
      </c>
      <c r="L770" t="s">
        <v>9</v>
      </c>
      <c r="M770" t="b">
        <v>0</v>
      </c>
      <c r="N770" t="b">
        <v>1</v>
      </c>
    </row>
    <row r="771" spans="1:14" x14ac:dyDescent="0.35">
      <c r="A771" t="s">
        <v>2283</v>
      </c>
      <c r="B771" s="8">
        <v>44947</v>
      </c>
      <c r="C771">
        <v>21</v>
      </c>
      <c r="D771" t="s">
        <v>2554</v>
      </c>
      <c r="E771" t="s">
        <v>2202</v>
      </c>
      <c r="F771" t="s">
        <v>2203</v>
      </c>
      <c r="G771" t="s">
        <v>8</v>
      </c>
      <c r="H771" t="s">
        <v>17</v>
      </c>
      <c r="I771">
        <v>1500</v>
      </c>
      <c r="J771">
        <v>6</v>
      </c>
      <c r="K771">
        <v>9000</v>
      </c>
      <c r="L771" t="s">
        <v>6</v>
      </c>
      <c r="M771" t="b">
        <v>0</v>
      </c>
      <c r="N771" t="b">
        <v>1</v>
      </c>
    </row>
    <row r="772" spans="1:14" x14ac:dyDescent="0.35">
      <c r="A772" t="s">
        <v>2284</v>
      </c>
      <c r="B772" s="8">
        <v>44947</v>
      </c>
      <c r="C772">
        <v>21</v>
      </c>
      <c r="D772" t="s">
        <v>2554</v>
      </c>
      <c r="E772" t="s">
        <v>2205</v>
      </c>
      <c r="F772" t="s">
        <v>2206</v>
      </c>
      <c r="G772" t="s">
        <v>11</v>
      </c>
      <c r="H772" t="s">
        <v>18</v>
      </c>
      <c r="I772">
        <v>210</v>
      </c>
      <c r="J772">
        <v>5</v>
      </c>
      <c r="K772">
        <v>1050</v>
      </c>
      <c r="L772" t="s">
        <v>9</v>
      </c>
      <c r="M772" t="b">
        <v>0</v>
      </c>
      <c r="N772" t="b">
        <v>1</v>
      </c>
    </row>
    <row r="773" spans="1:14" x14ac:dyDescent="0.35">
      <c r="A773" t="s">
        <v>2285</v>
      </c>
      <c r="B773" s="8">
        <v>44948</v>
      </c>
      <c r="C773">
        <v>22</v>
      </c>
      <c r="D773" t="s">
        <v>2554</v>
      </c>
      <c r="E773" t="s">
        <v>2208</v>
      </c>
      <c r="F773" t="s">
        <v>2209</v>
      </c>
      <c r="G773" t="s">
        <v>37</v>
      </c>
      <c r="H773" t="s">
        <v>10</v>
      </c>
      <c r="I773">
        <v>4000</v>
      </c>
      <c r="J773">
        <v>6</v>
      </c>
      <c r="K773">
        <v>24000</v>
      </c>
      <c r="L773" t="s">
        <v>6</v>
      </c>
      <c r="M773" t="b">
        <v>0</v>
      </c>
      <c r="N773" t="b">
        <v>1</v>
      </c>
    </row>
    <row r="774" spans="1:14" x14ac:dyDescent="0.35">
      <c r="A774" t="s">
        <v>2286</v>
      </c>
      <c r="B774" s="8">
        <v>44948</v>
      </c>
      <c r="C774">
        <v>22</v>
      </c>
      <c r="D774" t="s">
        <v>2554</v>
      </c>
      <c r="E774" t="s">
        <v>2211</v>
      </c>
      <c r="F774" t="s">
        <v>2212</v>
      </c>
      <c r="G774" t="s">
        <v>14</v>
      </c>
      <c r="H774" t="s">
        <v>15</v>
      </c>
      <c r="I774">
        <v>3200</v>
      </c>
      <c r="J774">
        <v>5</v>
      </c>
      <c r="K774">
        <v>16000</v>
      </c>
      <c r="L774" t="s">
        <v>9</v>
      </c>
      <c r="M774" t="b">
        <v>0</v>
      </c>
      <c r="N774" t="b">
        <v>1</v>
      </c>
    </row>
    <row r="775" spans="1:14" x14ac:dyDescent="0.35">
      <c r="A775" t="s">
        <v>2287</v>
      </c>
      <c r="B775" s="8">
        <v>44948</v>
      </c>
      <c r="C775">
        <v>22</v>
      </c>
      <c r="D775" t="s">
        <v>2554</v>
      </c>
      <c r="E775" t="s">
        <v>2214</v>
      </c>
      <c r="F775" t="s">
        <v>2215</v>
      </c>
      <c r="G775" t="s">
        <v>8</v>
      </c>
      <c r="H775" t="s">
        <v>7</v>
      </c>
      <c r="I775">
        <v>2900</v>
      </c>
      <c r="J775">
        <v>6</v>
      </c>
      <c r="K775">
        <v>17400</v>
      </c>
      <c r="L775" t="s">
        <v>6</v>
      </c>
      <c r="M775" t="b">
        <v>0</v>
      </c>
      <c r="N775" t="b">
        <v>1</v>
      </c>
    </row>
    <row r="776" spans="1:14" x14ac:dyDescent="0.35">
      <c r="A776" t="s">
        <v>2288</v>
      </c>
      <c r="B776" s="8">
        <v>44948</v>
      </c>
      <c r="C776">
        <v>22</v>
      </c>
      <c r="D776" t="s">
        <v>2554</v>
      </c>
      <c r="E776" t="s">
        <v>2217</v>
      </c>
      <c r="F776" t="s">
        <v>2218</v>
      </c>
      <c r="G776" t="s">
        <v>11</v>
      </c>
      <c r="H776" t="s">
        <v>16</v>
      </c>
      <c r="I776">
        <v>190</v>
      </c>
      <c r="J776">
        <v>2</v>
      </c>
      <c r="K776">
        <v>380</v>
      </c>
      <c r="L776" t="s">
        <v>9</v>
      </c>
      <c r="M776" t="b">
        <v>0</v>
      </c>
      <c r="N776" t="b">
        <v>1</v>
      </c>
    </row>
    <row r="777" spans="1:14" x14ac:dyDescent="0.35">
      <c r="A777" t="s">
        <v>2289</v>
      </c>
      <c r="B777" s="8">
        <v>44948</v>
      </c>
      <c r="C777">
        <v>22</v>
      </c>
      <c r="D777" t="s">
        <v>2554</v>
      </c>
      <c r="E777" t="s">
        <v>2220</v>
      </c>
      <c r="F777" t="s">
        <v>2221</v>
      </c>
      <c r="G777" t="s">
        <v>37</v>
      </c>
      <c r="H777" t="s">
        <v>13</v>
      </c>
      <c r="I777">
        <v>4000</v>
      </c>
      <c r="J777">
        <v>3</v>
      </c>
      <c r="K777">
        <v>12000</v>
      </c>
      <c r="L777" t="s">
        <v>6</v>
      </c>
      <c r="M777" t="b">
        <v>0</v>
      </c>
      <c r="N777" t="b">
        <v>1</v>
      </c>
    </row>
    <row r="778" spans="1:14" x14ac:dyDescent="0.35">
      <c r="A778" t="s">
        <v>2290</v>
      </c>
      <c r="B778" s="8">
        <v>44949</v>
      </c>
      <c r="C778">
        <v>23</v>
      </c>
      <c r="D778" t="s">
        <v>2554</v>
      </c>
      <c r="E778" t="s">
        <v>2223</v>
      </c>
      <c r="F778" t="s">
        <v>2224</v>
      </c>
      <c r="G778" t="s">
        <v>14</v>
      </c>
      <c r="H778" t="s">
        <v>17</v>
      </c>
      <c r="I778">
        <v>1500</v>
      </c>
      <c r="J778">
        <v>5</v>
      </c>
      <c r="K778">
        <v>7500</v>
      </c>
      <c r="L778" t="s">
        <v>9</v>
      </c>
      <c r="M778" t="b">
        <v>0</v>
      </c>
      <c r="N778" t="b">
        <v>1</v>
      </c>
    </row>
    <row r="779" spans="1:14" x14ac:dyDescent="0.35">
      <c r="A779" t="s">
        <v>2291</v>
      </c>
      <c r="B779" s="8">
        <v>44949</v>
      </c>
      <c r="C779">
        <v>23</v>
      </c>
      <c r="D779" t="s">
        <v>2554</v>
      </c>
      <c r="E779" t="s">
        <v>2226</v>
      </c>
      <c r="F779" t="s">
        <v>2227</v>
      </c>
      <c r="G779" t="s">
        <v>8</v>
      </c>
      <c r="H779" t="s">
        <v>18</v>
      </c>
      <c r="I779">
        <v>210</v>
      </c>
      <c r="J779">
        <v>3</v>
      </c>
      <c r="K779">
        <v>630</v>
      </c>
      <c r="L779" t="s">
        <v>6</v>
      </c>
      <c r="M779" t="b">
        <v>0</v>
      </c>
      <c r="N779" t="b">
        <v>1</v>
      </c>
    </row>
    <row r="780" spans="1:14" x14ac:dyDescent="0.35">
      <c r="A780" t="s">
        <v>2292</v>
      </c>
      <c r="B780" s="8">
        <v>44949</v>
      </c>
      <c r="C780">
        <v>23</v>
      </c>
      <c r="D780" t="s">
        <v>2554</v>
      </c>
      <c r="E780" t="s">
        <v>2229</v>
      </c>
      <c r="F780" t="s">
        <v>2230</v>
      </c>
      <c r="G780" t="s">
        <v>11</v>
      </c>
      <c r="H780" t="s">
        <v>10</v>
      </c>
      <c r="I780">
        <v>4000</v>
      </c>
      <c r="J780">
        <v>1</v>
      </c>
      <c r="K780">
        <v>4000</v>
      </c>
      <c r="L780" t="s">
        <v>9</v>
      </c>
      <c r="M780" t="b">
        <v>0</v>
      </c>
      <c r="N780" t="b">
        <v>1</v>
      </c>
    </row>
    <row r="781" spans="1:14" x14ac:dyDescent="0.35">
      <c r="A781" t="s">
        <v>2293</v>
      </c>
      <c r="B781" s="8">
        <v>44949</v>
      </c>
      <c r="C781">
        <v>23</v>
      </c>
      <c r="D781" t="s">
        <v>2554</v>
      </c>
      <c r="E781" t="s">
        <v>2232</v>
      </c>
      <c r="F781" t="s">
        <v>2233</v>
      </c>
      <c r="G781" t="s">
        <v>37</v>
      </c>
      <c r="H781" t="s">
        <v>15</v>
      </c>
      <c r="I781">
        <v>3200</v>
      </c>
      <c r="J781">
        <v>2</v>
      </c>
      <c r="K781">
        <v>6400</v>
      </c>
      <c r="L781" t="s">
        <v>6</v>
      </c>
      <c r="M781" t="b">
        <v>0</v>
      </c>
      <c r="N781" t="b">
        <v>1</v>
      </c>
    </row>
    <row r="782" spans="1:14" x14ac:dyDescent="0.35">
      <c r="A782" t="s">
        <v>2294</v>
      </c>
      <c r="B782" s="8">
        <v>44949</v>
      </c>
      <c r="C782">
        <v>23</v>
      </c>
      <c r="D782" t="s">
        <v>2554</v>
      </c>
      <c r="E782" t="s">
        <v>2235</v>
      </c>
      <c r="F782" t="s">
        <v>2236</v>
      </c>
      <c r="G782" t="s">
        <v>14</v>
      </c>
      <c r="H782" t="s">
        <v>7</v>
      </c>
      <c r="I782">
        <v>2900</v>
      </c>
      <c r="J782">
        <v>3</v>
      </c>
      <c r="K782">
        <v>8700</v>
      </c>
      <c r="L782" t="s">
        <v>9</v>
      </c>
      <c r="M782" t="b">
        <v>0</v>
      </c>
      <c r="N782" t="b">
        <v>1</v>
      </c>
    </row>
    <row r="783" spans="1:14" x14ac:dyDescent="0.35">
      <c r="A783" t="s">
        <v>2295</v>
      </c>
      <c r="B783" s="8">
        <v>44950</v>
      </c>
      <c r="C783">
        <v>24</v>
      </c>
      <c r="D783" t="s">
        <v>2554</v>
      </c>
      <c r="E783" t="s">
        <v>2238</v>
      </c>
      <c r="F783" t="s">
        <v>2239</v>
      </c>
      <c r="G783" t="s">
        <v>14</v>
      </c>
      <c r="H783" t="s">
        <v>10</v>
      </c>
      <c r="I783">
        <v>190</v>
      </c>
      <c r="J783">
        <v>5</v>
      </c>
      <c r="K783">
        <v>950</v>
      </c>
      <c r="L783" t="s">
        <v>6</v>
      </c>
      <c r="M783" t="b">
        <v>0</v>
      </c>
      <c r="N783" t="b">
        <v>1</v>
      </c>
    </row>
    <row r="784" spans="1:14" x14ac:dyDescent="0.35">
      <c r="A784" t="s">
        <v>2296</v>
      </c>
      <c r="B784" s="8">
        <v>44950</v>
      </c>
      <c r="C784">
        <v>24</v>
      </c>
      <c r="D784" t="s">
        <v>2554</v>
      </c>
      <c r="E784" t="s">
        <v>2241</v>
      </c>
      <c r="F784" t="s">
        <v>2242</v>
      </c>
      <c r="G784" t="s">
        <v>8</v>
      </c>
      <c r="H784" t="s">
        <v>15</v>
      </c>
      <c r="I784">
        <v>4000</v>
      </c>
      <c r="J784">
        <v>6</v>
      </c>
      <c r="K784">
        <v>24000</v>
      </c>
      <c r="L784" t="s">
        <v>9</v>
      </c>
      <c r="M784" t="b">
        <v>0</v>
      </c>
      <c r="N784" t="b">
        <v>1</v>
      </c>
    </row>
    <row r="785" spans="1:14" x14ac:dyDescent="0.35">
      <c r="A785" t="s">
        <v>2297</v>
      </c>
      <c r="B785" s="8">
        <v>44950</v>
      </c>
      <c r="C785">
        <v>24</v>
      </c>
      <c r="D785" t="s">
        <v>2554</v>
      </c>
      <c r="E785" t="s">
        <v>2244</v>
      </c>
      <c r="F785" t="s">
        <v>2245</v>
      </c>
      <c r="G785" t="s">
        <v>11</v>
      </c>
      <c r="H785" t="s">
        <v>7</v>
      </c>
      <c r="I785">
        <v>1500</v>
      </c>
      <c r="J785">
        <v>2</v>
      </c>
      <c r="K785">
        <v>3000</v>
      </c>
      <c r="L785" t="s">
        <v>6</v>
      </c>
      <c r="M785" t="b">
        <v>0</v>
      </c>
      <c r="N785" t="b">
        <v>1</v>
      </c>
    </row>
    <row r="786" spans="1:14" x14ac:dyDescent="0.35">
      <c r="A786" t="s">
        <v>2298</v>
      </c>
      <c r="B786" s="8">
        <v>44950</v>
      </c>
      <c r="C786">
        <v>24</v>
      </c>
      <c r="D786" t="s">
        <v>2554</v>
      </c>
      <c r="E786" t="s">
        <v>2247</v>
      </c>
      <c r="F786" t="s">
        <v>2248</v>
      </c>
      <c r="G786" t="s">
        <v>14</v>
      </c>
      <c r="H786" t="s">
        <v>10</v>
      </c>
      <c r="I786">
        <v>210</v>
      </c>
      <c r="J786">
        <v>3</v>
      </c>
      <c r="K786">
        <v>630</v>
      </c>
      <c r="L786" t="s">
        <v>9</v>
      </c>
      <c r="M786" t="b">
        <v>0</v>
      </c>
      <c r="N786" t="b">
        <v>1</v>
      </c>
    </row>
    <row r="787" spans="1:14" x14ac:dyDescent="0.35">
      <c r="A787" t="s">
        <v>2299</v>
      </c>
      <c r="B787" s="8">
        <v>44950</v>
      </c>
      <c r="C787">
        <v>24</v>
      </c>
      <c r="D787" t="s">
        <v>2554</v>
      </c>
      <c r="E787" t="s">
        <v>2250</v>
      </c>
      <c r="F787" t="s">
        <v>2251</v>
      </c>
      <c r="G787" t="s">
        <v>8</v>
      </c>
      <c r="H787" t="s">
        <v>15</v>
      </c>
      <c r="I787">
        <v>4000</v>
      </c>
      <c r="J787">
        <v>5</v>
      </c>
      <c r="K787">
        <v>20000</v>
      </c>
      <c r="L787" t="s">
        <v>6</v>
      </c>
      <c r="M787" t="b">
        <v>0</v>
      </c>
      <c r="N787" t="b">
        <v>1</v>
      </c>
    </row>
    <row r="788" spans="1:14" x14ac:dyDescent="0.35">
      <c r="A788" t="s">
        <v>2300</v>
      </c>
      <c r="B788" s="8">
        <v>44951</v>
      </c>
      <c r="C788">
        <v>25</v>
      </c>
      <c r="D788" t="s">
        <v>2554</v>
      </c>
      <c r="E788" t="s">
        <v>2253</v>
      </c>
      <c r="F788" t="s">
        <v>2254</v>
      </c>
      <c r="G788" t="s">
        <v>11</v>
      </c>
      <c r="H788" t="s">
        <v>7</v>
      </c>
      <c r="I788">
        <v>3200</v>
      </c>
      <c r="J788">
        <v>3</v>
      </c>
      <c r="K788">
        <v>9600</v>
      </c>
      <c r="L788" t="s">
        <v>9</v>
      </c>
      <c r="M788" t="b">
        <v>0</v>
      </c>
      <c r="N788" t="b">
        <v>1</v>
      </c>
    </row>
    <row r="789" spans="1:14" x14ac:dyDescent="0.35">
      <c r="A789" t="s">
        <v>2301</v>
      </c>
      <c r="B789" s="8">
        <v>44951</v>
      </c>
      <c r="C789">
        <v>25</v>
      </c>
      <c r="D789" t="s">
        <v>2554</v>
      </c>
      <c r="E789" t="s">
        <v>2187</v>
      </c>
      <c r="F789" t="s">
        <v>2188</v>
      </c>
      <c r="G789" t="s">
        <v>14</v>
      </c>
      <c r="H789" t="s">
        <v>10</v>
      </c>
      <c r="I789">
        <v>2900</v>
      </c>
      <c r="J789">
        <v>1</v>
      </c>
      <c r="K789">
        <v>2900</v>
      </c>
      <c r="L789" t="s">
        <v>6</v>
      </c>
      <c r="M789" t="b">
        <v>0</v>
      </c>
      <c r="N789" t="b">
        <v>1</v>
      </c>
    </row>
    <row r="790" spans="1:14" x14ac:dyDescent="0.35">
      <c r="A790" t="s">
        <v>2302</v>
      </c>
      <c r="B790" s="8">
        <v>44951</v>
      </c>
      <c r="C790">
        <v>25</v>
      </c>
      <c r="D790" t="s">
        <v>2554</v>
      </c>
      <c r="E790" t="s">
        <v>2190</v>
      </c>
      <c r="F790" t="s">
        <v>2191</v>
      </c>
      <c r="G790" t="s">
        <v>8</v>
      </c>
      <c r="H790" t="s">
        <v>15</v>
      </c>
      <c r="I790">
        <v>190</v>
      </c>
      <c r="J790">
        <v>10</v>
      </c>
      <c r="K790">
        <v>1900</v>
      </c>
      <c r="L790" t="s">
        <v>9</v>
      </c>
      <c r="M790" t="b">
        <v>0</v>
      </c>
      <c r="N790" t="b">
        <v>1</v>
      </c>
    </row>
    <row r="791" spans="1:14" x14ac:dyDescent="0.35">
      <c r="A791" t="s">
        <v>2303</v>
      </c>
      <c r="B791" s="8">
        <v>44951</v>
      </c>
      <c r="C791">
        <v>25</v>
      </c>
      <c r="D791" t="s">
        <v>2554</v>
      </c>
      <c r="E791" t="s">
        <v>2193</v>
      </c>
      <c r="F791" t="s">
        <v>2194</v>
      </c>
      <c r="G791" t="s">
        <v>11</v>
      </c>
      <c r="H791" t="s">
        <v>7</v>
      </c>
      <c r="I791">
        <v>4000</v>
      </c>
      <c r="J791">
        <v>3</v>
      </c>
      <c r="K791">
        <v>12000</v>
      </c>
      <c r="L791" t="s">
        <v>6</v>
      </c>
      <c r="M791" t="b">
        <v>0</v>
      </c>
      <c r="N791" t="b">
        <v>1</v>
      </c>
    </row>
    <row r="792" spans="1:14" x14ac:dyDescent="0.35">
      <c r="A792" t="s">
        <v>2304</v>
      </c>
      <c r="B792" s="8">
        <v>44951</v>
      </c>
      <c r="C792">
        <v>25</v>
      </c>
      <c r="D792" t="s">
        <v>2554</v>
      </c>
      <c r="E792" t="s">
        <v>2196</v>
      </c>
      <c r="F792" t="s">
        <v>2197</v>
      </c>
      <c r="G792" t="s">
        <v>37</v>
      </c>
      <c r="H792" t="s">
        <v>16</v>
      </c>
      <c r="I792">
        <v>1500</v>
      </c>
      <c r="J792">
        <v>4</v>
      </c>
      <c r="K792">
        <v>6000</v>
      </c>
      <c r="L792" t="s">
        <v>9</v>
      </c>
      <c r="M792" t="b">
        <v>0</v>
      </c>
      <c r="N792" t="b">
        <v>1</v>
      </c>
    </row>
    <row r="793" spans="1:14" x14ac:dyDescent="0.35">
      <c r="A793" t="s">
        <v>2305</v>
      </c>
      <c r="B793" s="8">
        <v>44952</v>
      </c>
      <c r="C793">
        <v>26</v>
      </c>
      <c r="D793" t="s">
        <v>2554</v>
      </c>
      <c r="E793" t="s">
        <v>2199</v>
      </c>
      <c r="F793" t="s">
        <v>2200</v>
      </c>
      <c r="G793" t="s">
        <v>14</v>
      </c>
      <c r="H793" t="s">
        <v>13</v>
      </c>
      <c r="I793">
        <v>210</v>
      </c>
      <c r="J793">
        <v>5</v>
      </c>
      <c r="K793">
        <v>1050</v>
      </c>
      <c r="L793" t="s">
        <v>6</v>
      </c>
      <c r="M793" t="b">
        <v>0</v>
      </c>
      <c r="N793" t="b">
        <v>1</v>
      </c>
    </row>
    <row r="794" spans="1:14" x14ac:dyDescent="0.35">
      <c r="A794" t="s">
        <v>2306</v>
      </c>
      <c r="B794" s="8">
        <v>44952</v>
      </c>
      <c r="C794">
        <v>26</v>
      </c>
      <c r="D794" t="s">
        <v>2554</v>
      </c>
      <c r="E794" t="s">
        <v>2202</v>
      </c>
      <c r="F794" t="s">
        <v>2203</v>
      </c>
      <c r="G794" t="s">
        <v>8</v>
      </c>
      <c r="H794" t="s">
        <v>17</v>
      </c>
      <c r="I794">
        <v>4000</v>
      </c>
      <c r="J794">
        <v>6</v>
      </c>
      <c r="K794">
        <v>24000</v>
      </c>
      <c r="L794" t="s">
        <v>9</v>
      </c>
      <c r="M794" t="b">
        <v>0</v>
      </c>
      <c r="N794" t="b">
        <v>1</v>
      </c>
    </row>
    <row r="795" spans="1:14" x14ac:dyDescent="0.35">
      <c r="A795" t="s">
        <v>2307</v>
      </c>
      <c r="B795" s="8">
        <v>44952</v>
      </c>
      <c r="C795">
        <v>26</v>
      </c>
      <c r="D795" t="s">
        <v>2554</v>
      </c>
      <c r="E795" t="s">
        <v>2205</v>
      </c>
      <c r="F795" t="s">
        <v>2206</v>
      </c>
      <c r="G795" t="s">
        <v>11</v>
      </c>
      <c r="H795" t="s">
        <v>18</v>
      </c>
      <c r="I795">
        <v>3200</v>
      </c>
      <c r="J795">
        <v>5</v>
      </c>
      <c r="K795">
        <v>16000</v>
      </c>
      <c r="L795" t="s">
        <v>6</v>
      </c>
      <c r="M795" t="b">
        <v>0</v>
      </c>
      <c r="N795" t="b">
        <v>1</v>
      </c>
    </row>
    <row r="796" spans="1:14" x14ac:dyDescent="0.35">
      <c r="A796" t="s">
        <v>2308</v>
      </c>
      <c r="B796" s="8">
        <v>44952</v>
      </c>
      <c r="C796">
        <v>26</v>
      </c>
      <c r="D796" t="s">
        <v>2554</v>
      </c>
      <c r="E796" t="s">
        <v>2208</v>
      </c>
      <c r="F796" t="s">
        <v>2209</v>
      </c>
      <c r="G796" t="s">
        <v>37</v>
      </c>
      <c r="H796" t="s">
        <v>10</v>
      </c>
      <c r="I796">
        <v>2900</v>
      </c>
      <c r="J796">
        <v>6</v>
      </c>
      <c r="K796">
        <v>17400</v>
      </c>
      <c r="L796" t="s">
        <v>9</v>
      </c>
      <c r="M796" t="b">
        <v>0</v>
      </c>
      <c r="N796" t="b">
        <v>1</v>
      </c>
    </row>
    <row r="797" spans="1:14" x14ac:dyDescent="0.35">
      <c r="A797" t="s">
        <v>2309</v>
      </c>
      <c r="B797" s="8">
        <v>44952</v>
      </c>
      <c r="C797">
        <v>26</v>
      </c>
      <c r="D797" t="s">
        <v>2554</v>
      </c>
      <c r="E797" t="s">
        <v>2211</v>
      </c>
      <c r="F797" t="s">
        <v>2212</v>
      </c>
      <c r="G797" t="s">
        <v>14</v>
      </c>
      <c r="H797" t="s">
        <v>15</v>
      </c>
      <c r="I797">
        <v>190</v>
      </c>
      <c r="J797">
        <v>5</v>
      </c>
      <c r="K797">
        <v>950</v>
      </c>
      <c r="L797" t="s">
        <v>6</v>
      </c>
      <c r="M797" t="b">
        <v>0</v>
      </c>
      <c r="N797" t="b">
        <v>1</v>
      </c>
    </row>
    <row r="798" spans="1:14" x14ac:dyDescent="0.35">
      <c r="A798" t="s">
        <v>2310</v>
      </c>
      <c r="B798" s="8">
        <v>44953</v>
      </c>
      <c r="C798">
        <v>27</v>
      </c>
      <c r="D798" t="s">
        <v>2554</v>
      </c>
      <c r="E798" t="s">
        <v>2214</v>
      </c>
      <c r="F798" t="s">
        <v>2215</v>
      </c>
      <c r="G798" t="s">
        <v>8</v>
      </c>
      <c r="H798" t="s">
        <v>7</v>
      </c>
      <c r="I798">
        <v>4000</v>
      </c>
      <c r="J798">
        <v>6</v>
      </c>
      <c r="K798">
        <v>24000</v>
      </c>
      <c r="L798" t="s">
        <v>9</v>
      </c>
      <c r="M798" t="b">
        <v>0</v>
      </c>
      <c r="N798" t="b">
        <v>1</v>
      </c>
    </row>
    <row r="799" spans="1:14" x14ac:dyDescent="0.35">
      <c r="A799" t="s">
        <v>2311</v>
      </c>
      <c r="B799" s="8">
        <v>44953</v>
      </c>
      <c r="C799">
        <v>27</v>
      </c>
      <c r="D799" t="s">
        <v>2554</v>
      </c>
      <c r="E799" t="s">
        <v>2217</v>
      </c>
      <c r="F799" t="s">
        <v>2218</v>
      </c>
      <c r="G799" t="s">
        <v>11</v>
      </c>
      <c r="H799" t="s">
        <v>16</v>
      </c>
      <c r="I799">
        <v>1500</v>
      </c>
      <c r="J799">
        <v>2</v>
      </c>
      <c r="K799">
        <v>3000</v>
      </c>
      <c r="L799" t="s">
        <v>6</v>
      </c>
      <c r="M799" t="b">
        <v>0</v>
      </c>
      <c r="N799" t="b">
        <v>1</v>
      </c>
    </row>
    <row r="800" spans="1:14" x14ac:dyDescent="0.35">
      <c r="A800" t="s">
        <v>2312</v>
      </c>
      <c r="B800" s="8">
        <v>44953</v>
      </c>
      <c r="C800">
        <v>27</v>
      </c>
      <c r="D800" t="s">
        <v>2554</v>
      </c>
      <c r="E800" t="s">
        <v>2220</v>
      </c>
      <c r="F800" t="s">
        <v>2221</v>
      </c>
      <c r="G800" t="s">
        <v>37</v>
      </c>
      <c r="H800" t="s">
        <v>13</v>
      </c>
      <c r="I800">
        <v>210</v>
      </c>
      <c r="J800">
        <v>3</v>
      </c>
      <c r="K800">
        <v>630</v>
      </c>
      <c r="L800" t="s">
        <v>9</v>
      </c>
      <c r="M800" t="b">
        <v>0</v>
      </c>
      <c r="N800" t="b">
        <v>1</v>
      </c>
    </row>
    <row r="801" spans="1:14" x14ac:dyDescent="0.35">
      <c r="A801" t="s">
        <v>2313</v>
      </c>
      <c r="B801" s="8">
        <v>44953</v>
      </c>
      <c r="C801">
        <v>27</v>
      </c>
      <c r="D801" t="s">
        <v>2554</v>
      </c>
      <c r="E801" t="s">
        <v>2223</v>
      </c>
      <c r="F801" t="s">
        <v>2224</v>
      </c>
      <c r="G801" t="s">
        <v>14</v>
      </c>
      <c r="H801" t="s">
        <v>17</v>
      </c>
      <c r="I801">
        <v>4000</v>
      </c>
      <c r="J801">
        <v>5</v>
      </c>
      <c r="K801">
        <v>20000</v>
      </c>
      <c r="L801" t="s">
        <v>6</v>
      </c>
      <c r="M801" t="b">
        <v>0</v>
      </c>
      <c r="N801" t="b">
        <v>1</v>
      </c>
    </row>
    <row r="802" spans="1:14" x14ac:dyDescent="0.35">
      <c r="A802" t="s">
        <v>2314</v>
      </c>
      <c r="B802" s="8">
        <v>44953</v>
      </c>
      <c r="C802">
        <v>27</v>
      </c>
      <c r="D802" t="s">
        <v>2554</v>
      </c>
      <c r="E802" t="s">
        <v>2226</v>
      </c>
      <c r="F802" t="s">
        <v>2227</v>
      </c>
      <c r="G802" t="s">
        <v>8</v>
      </c>
      <c r="H802" t="s">
        <v>18</v>
      </c>
      <c r="I802">
        <v>3200</v>
      </c>
      <c r="J802">
        <v>3</v>
      </c>
      <c r="K802">
        <v>9600</v>
      </c>
      <c r="L802" t="s">
        <v>9</v>
      </c>
      <c r="M802" t="b">
        <v>0</v>
      </c>
      <c r="N802" t="b">
        <v>1</v>
      </c>
    </row>
    <row r="803" spans="1:14" x14ac:dyDescent="0.35">
      <c r="A803" t="s">
        <v>2315</v>
      </c>
      <c r="B803" s="8">
        <v>44954</v>
      </c>
      <c r="C803">
        <v>28</v>
      </c>
      <c r="D803" t="s">
        <v>2554</v>
      </c>
      <c r="E803" t="s">
        <v>2229</v>
      </c>
      <c r="F803" t="s">
        <v>2230</v>
      </c>
      <c r="G803" t="s">
        <v>11</v>
      </c>
      <c r="H803" t="s">
        <v>10</v>
      </c>
      <c r="I803">
        <v>2900</v>
      </c>
      <c r="J803">
        <v>1</v>
      </c>
      <c r="K803">
        <v>2900</v>
      </c>
      <c r="L803" t="s">
        <v>6</v>
      </c>
      <c r="M803" t="b">
        <v>0</v>
      </c>
      <c r="N803" t="b">
        <v>1</v>
      </c>
    </row>
    <row r="804" spans="1:14" x14ac:dyDescent="0.35">
      <c r="A804" t="s">
        <v>2316</v>
      </c>
      <c r="B804" s="8">
        <v>44954</v>
      </c>
      <c r="C804">
        <v>28</v>
      </c>
      <c r="D804" t="s">
        <v>2554</v>
      </c>
      <c r="E804" t="s">
        <v>2232</v>
      </c>
      <c r="F804" t="s">
        <v>2233</v>
      </c>
      <c r="G804" t="s">
        <v>37</v>
      </c>
      <c r="H804" t="s">
        <v>15</v>
      </c>
      <c r="I804">
        <v>190</v>
      </c>
      <c r="J804">
        <v>2</v>
      </c>
      <c r="K804">
        <v>380</v>
      </c>
      <c r="L804" t="s">
        <v>9</v>
      </c>
      <c r="M804" t="b">
        <v>0</v>
      </c>
      <c r="N804" t="b">
        <v>1</v>
      </c>
    </row>
    <row r="805" spans="1:14" x14ac:dyDescent="0.35">
      <c r="A805" t="s">
        <v>2317</v>
      </c>
      <c r="B805" s="8">
        <v>44954</v>
      </c>
      <c r="C805">
        <v>28</v>
      </c>
      <c r="D805" t="s">
        <v>2554</v>
      </c>
      <c r="E805" t="s">
        <v>2235</v>
      </c>
      <c r="F805" t="s">
        <v>2236</v>
      </c>
      <c r="G805" t="s">
        <v>14</v>
      </c>
      <c r="H805" t="s">
        <v>7</v>
      </c>
      <c r="I805">
        <v>4000</v>
      </c>
      <c r="J805">
        <v>3</v>
      </c>
      <c r="K805">
        <v>12000</v>
      </c>
      <c r="L805" t="s">
        <v>6</v>
      </c>
      <c r="M805" t="b">
        <v>0</v>
      </c>
      <c r="N805" t="b">
        <v>1</v>
      </c>
    </row>
    <row r="806" spans="1:14" x14ac:dyDescent="0.35">
      <c r="A806" t="s">
        <v>2318</v>
      </c>
      <c r="B806" s="8">
        <v>44954</v>
      </c>
      <c r="C806">
        <v>28</v>
      </c>
      <c r="D806" t="s">
        <v>2554</v>
      </c>
      <c r="E806" t="s">
        <v>2238</v>
      </c>
      <c r="F806" t="s">
        <v>2239</v>
      </c>
      <c r="G806" t="s">
        <v>14</v>
      </c>
      <c r="H806" t="s">
        <v>10</v>
      </c>
      <c r="I806">
        <v>1500</v>
      </c>
      <c r="J806">
        <v>5</v>
      </c>
      <c r="K806">
        <v>7500</v>
      </c>
      <c r="L806" t="s">
        <v>9</v>
      </c>
      <c r="M806" t="b">
        <v>0</v>
      </c>
      <c r="N806" t="b">
        <v>1</v>
      </c>
    </row>
    <row r="807" spans="1:14" x14ac:dyDescent="0.35">
      <c r="A807" t="s">
        <v>2319</v>
      </c>
      <c r="B807" s="8">
        <v>44954</v>
      </c>
      <c r="C807">
        <v>28</v>
      </c>
      <c r="D807" t="s">
        <v>2554</v>
      </c>
      <c r="E807" t="s">
        <v>2241</v>
      </c>
      <c r="F807" t="s">
        <v>2242</v>
      </c>
      <c r="G807" t="s">
        <v>8</v>
      </c>
      <c r="H807" t="s">
        <v>15</v>
      </c>
      <c r="I807">
        <v>210</v>
      </c>
      <c r="J807">
        <v>6</v>
      </c>
      <c r="K807">
        <v>1260</v>
      </c>
      <c r="L807" t="s">
        <v>6</v>
      </c>
      <c r="M807" t="b">
        <v>0</v>
      </c>
      <c r="N807" t="b">
        <v>1</v>
      </c>
    </row>
    <row r="808" spans="1:14" x14ac:dyDescent="0.35">
      <c r="A808" t="s">
        <v>2320</v>
      </c>
      <c r="B808" s="8">
        <v>44955</v>
      </c>
      <c r="C808">
        <v>29</v>
      </c>
      <c r="D808" t="s">
        <v>2554</v>
      </c>
      <c r="E808" t="s">
        <v>2244</v>
      </c>
      <c r="F808" t="s">
        <v>2245</v>
      </c>
      <c r="G808" t="s">
        <v>11</v>
      </c>
      <c r="H808" t="s">
        <v>7</v>
      </c>
      <c r="I808">
        <v>4000</v>
      </c>
      <c r="J808">
        <v>2</v>
      </c>
      <c r="K808">
        <v>8000</v>
      </c>
      <c r="L808" t="s">
        <v>9</v>
      </c>
      <c r="M808" t="b">
        <v>0</v>
      </c>
      <c r="N808" t="b">
        <v>1</v>
      </c>
    </row>
    <row r="809" spans="1:14" x14ac:dyDescent="0.35">
      <c r="A809" t="s">
        <v>2321</v>
      </c>
      <c r="B809" s="8">
        <v>44955</v>
      </c>
      <c r="C809">
        <v>29</v>
      </c>
      <c r="D809" t="s">
        <v>2554</v>
      </c>
      <c r="E809" t="s">
        <v>2247</v>
      </c>
      <c r="F809" t="s">
        <v>2248</v>
      </c>
      <c r="G809" t="s">
        <v>14</v>
      </c>
      <c r="H809" t="s">
        <v>10</v>
      </c>
      <c r="I809">
        <v>3200</v>
      </c>
      <c r="J809">
        <v>3</v>
      </c>
      <c r="K809">
        <v>9600</v>
      </c>
      <c r="L809" t="s">
        <v>6</v>
      </c>
      <c r="M809" t="b">
        <v>0</v>
      </c>
      <c r="N809" t="b">
        <v>1</v>
      </c>
    </row>
    <row r="810" spans="1:14" x14ac:dyDescent="0.35">
      <c r="A810" t="s">
        <v>2322</v>
      </c>
      <c r="B810" s="8">
        <v>44955</v>
      </c>
      <c r="C810">
        <v>29</v>
      </c>
      <c r="D810" t="s">
        <v>2554</v>
      </c>
      <c r="E810" t="s">
        <v>2250</v>
      </c>
      <c r="F810" t="s">
        <v>2251</v>
      </c>
      <c r="G810" t="s">
        <v>8</v>
      </c>
      <c r="H810" t="s">
        <v>15</v>
      </c>
      <c r="I810">
        <v>2900</v>
      </c>
      <c r="J810">
        <v>5</v>
      </c>
      <c r="K810">
        <v>14500</v>
      </c>
      <c r="L810" t="s">
        <v>9</v>
      </c>
      <c r="M810" t="b">
        <v>0</v>
      </c>
      <c r="N810" t="b">
        <v>1</v>
      </c>
    </row>
    <row r="811" spans="1:14" x14ac:dyDescent="0.35">
      <c r="A811" t="s">
        <v>2323</v>
      </c>
      <c r="B811" s="8">
        <v>44955</v>
      </c>
      <c r="C811">
        <v>29</v>
      </c>
      <c r="D811" t="s">
        <v>2554</v>
      </c>
      <c r="E811" t="s">
        <v>2253</v>
      </c>
      <c r="F811" t="s">
        <v>2254</v>
      </c>
      <c r="G811" t="s">
        <v>11</v>
      </c>
      <c r="H811" t="s">
        <v>7</v>
      </c>
      <c r="I811">
        <v>190</v>
      </c>
      <c r="J811">
        <v>3</v>
      </c>
      <c r="K811">
        <v>570</v>
      </c>
      <c r="L811" t="s">
        <v>6</v>
      </c>
      <c r="M811" t="b">
        <v>0</v>
      </c>
      <c r="N811" t="b">
        <v>1</v>
      </c>
    </row>
    <row r="812" spans="1:14" x14ac:dyDescent="0.35">
      <c r="A812" t="s">
        <v>2324</v>
      </c>
      <c r="B812" s="8">
        <v>44955</v>
      </c>
      <c r="C812">
        <v>29</v>
      </c>
      <c r="D812" t="s">
        <v>2554</v>
      </c>
      <c r="E812" t="s">
        <v>2187</v>
      </c>
      <c r="F812" t="s">
        <v>2188</v>
      </c>
      <c r="G812" t="s">
        <v>14</v>
      </c>
      <c r="H812" t="s">
        <v>10</v>
      </c>
      <c r="I812">
        <v>4000</v>
      </c>
      <c r="J812">
        <v>1</v>
      </c>
      <c r="K812">
        <v>4000</v>
      </c>
      <c r="L812" t="s">
        <v>9</v>
      </c>
      <c r="M812" t="b">
        <v>0</v>
      </c>
      <c r="N812" t="b">
        <v>1</v>
      </c>
    </row>
    <row r="813" spans="1:14" x14ac:dyDescent="0.35">
      <c r="A813" t="s">
        <v>2325</v>
      </c>
      <c r="B813" s="8">
        <v>44956</v>
      </c>
      <c r="C813">
        <v>30</v>
      </c>
      <c r="D813" t="s">
        <v>2554</v>
      </c>
      <c r="E813" t="s">
        <v>2190</v>
      </c>
      <c r="F813" t="s">
        <v>2191</v>
      </c>
      <c r="G813" t="s">
        <v>8</v>
      </c>
      <c r="H813" t="s">
        <v>15</v>
      </c>
      <c r="I813">
        <v>1500</v>
      </c>
      <c r="J813">
        <v>10</v>
      </c>
      <c r="K813">
        <v>15000</v>
      </c>
      <c r="L813" t="s">
        <v>6</v>
      </c>
      <c r="M813" t="b">
        <v>0</v>
      </c>
      <c r="N813" t="b">
        <v>1</v>
      </c>
    </row>
    <row r="814" spans="1:14" x14ac:dyDescent="0.35">
      <c r="A814" t="s">
        <v>2326</v>
      </c>
      <c r="B814" s="8">
        <v>44956</v>
      </c>
      <c r="C814">
        <v>30</v>
      </c>
      <c r="D814" t="s">
        <v>2554</v>
      </c>
      <c r="E814" t="s">
        <v>2193</v>
      </c>
      <c r="F814" t="s">
        <v>2194</v>
      </c>
      <c r="G814" t="s">
        <v>11</v>
      </c>
      <c r="H814" t="s">
        <v>7</v>
      </c>
      <c r="I814">
        <v>210</v>
      </c>
      <c r="J814">
        <v>3</v>
      </c>
      <c r="K814">
        <v>630</v>
      </c>
      <c r="L814" t="s">
        <v>9</v>
      </c>
      <c r="M814" t="b">
        <v>0</v>
      </c>
      <c r="N814" t="b">
        <v>1</v>
      </c>
    </row>
    <row r="815" spans="1:14" x14ac:dyDescent="0.35">
      <c r="A815" t="s">
        <v>2327</v>
      </c>
      <c r="B815" s="8">
        <v>44956</v>
      </c>
      <c r="C815">
        <v>30</v>
      </c>
      <c r="D815" t="s">
        <v>2554</v>
      </c>
      <c r="E815" t="s">
        <v>2196</v>
      </c>
      <c r="F815" t="s">
        <v>2197</v>
      </c>
      <c r="G815" t="s">
        <v>37</v>
      </c>
      <c r="H815" t="s">
        <v>16</v>
      </c>
      <c r="I815">
        <v>4000</v>
      </c>
      <c r="J815">
        <v>4</v>
      </c>
      <c r="K815">
        <v>16000</v>
      </c>
      <c r="L815" t="s">
        <v>6</v>
      </c>
      <c r="M815" t="b">
        <v>0</v>
      </c>
      <c r="N815" t="b">
        <v>1</v>
      </c>
    </row>
    <row r="816" spans="1:14" x14ac:dyDescent="0.35">
      <c r="A816" t="s">
        <v>2328</v>
      </c>
      <c r="B816" s="8">
        <v>44956</v>
      </c>
      <c r="C816">
        <v>30</v>
      </c>
      <c r="D816" t="s">
        <v>2554</v>
      </c>
      <c r="E816" t="s">
        <v>2199</v>
      </c>
      <c r="F816" t="s">
        <v>2200</v>
      </c>
      <c r="G816" t="s">
        <v>14</v>
      </c>
      <c r="H816" t="s">
        <v>13</v>
      </c>
      <c r="I816">
        <v>3200</v>
      </c>
      <c r="J816">
        <v>5</v>
      </c>
      <c r="K816">
        <v>16000</v>
      </c>
      <c r="L816" t="s">
        <v>9</v>
      </c>
      <c r="M816" t="b">
        <v>0</v>
      </c>
      <c r="N816" t="b">
        <v>1</v>
      </c>
    </row>
    <row r="817" spans="1:14" x14ac:dyDescent="0.35">
      <c r="A817" t="s">
        <v>2329</v>
      </c>
      <c r="B817" s="8">
        <v>44956</v>
      </c>
      <c r="C817">
        <v>30</v>
      </c>
      <c r="D817" t="s">
        <v>2554</v>
      </c>
      <c r="E817" t="s">
        <v>2202</v>
      </c>
      <c r="F817" t="s">
        <v>2203</v>
      </c>
      <c r="G817" t="s">
        <v>8</v>
      </c>
      <c r="H817" t="s">
        <v>17</v>
      </c>
      <c r="I817">
        <v>2900</v>
      </c>
      <c r="J817">
        <v>6</v>
      </c>
      <c r="K817">
        <v>17400</v>
      </c>
      <c r="L817" t="s">
        <v>6</v>
      </c>
      <c r="M817" t="b">
        <v>0</v>
      </c>
      <c r="N817" t="b">
        <v>1</v>
      </c>
    </row>
    <row r="818" spans="1:14" x14ac:dyDescent="0.35">
      <c r="A818" t="s">
        <v>2330</v>
      </c>
      <c r="B818" s="8">
        <v>44958</v>
      </c>
      <c r="C818">
        <v>1</v>
      </c>
      <c r="D818" t="s">
        <v>2555</v>
      </c>
      <c r="E818" t="s">
        <v>2205</v>
      </c>
      <c r="F818" t="s">
        <v>2206</v>
      </c>
      <c r="G818" t="s">
        <v>11</v>
      </c>
      <c r="H818" t="s">
        <v>18</v>
      </c>
      <c r="I818">
        <v>190</v>
      </c>
      <c r="J818">
        <v>5</v>
      </c>
      <c r="K818">
        <v>950</v>
      </c>
      <c r="L818" t="s">
        <v>9</v>
      </c>
      <c r="M818" t="b">
        <v>1</v>
      </c>
      <c r="N818" t="b">
        <v>0</v>
      </c>
    </row>
    <row r="819" spans="1:14" x14ac:dyDescent="0.35">
      <c r="A819" t="s">
        <v>2331</v>
      </c>
      <c r="B819" s="8">
        <v>44958</v>
      </c>
      <c r="C819">
        <v>1</v>
      </c>
      <c r="D819" t="s">
        <v>2555</v>
      </c>
      <c r="E819" t="s">
        <v>2208</v>
      </c>
      <c r="F819" t="s">
        <v>2209</v>
      </c>
      <c r="G819" t="s">
        <v>37</v>
      </c>
      <c r="H819" t="s">
        <v>10</v>
      </c>
      <c r="I819">
        <v>4000</v>
      </c>
      <c r="J819">
        <v>6</v>
      </c>
      <c r="K819">
        <v>24000</v>
      </c>
      <c r="L819" t="s">
        <v>6</v>
      </c>
      <c r="M819" t="b">
        <v>1</v>
      </c>
      <c r="N819" t="b">
        <v>0</v>
      </c>
    </row>
    <row r="820" spans="1:14" x14ac:dyDescent="0.35">
      <c r="A820" t="s">
        <v>2332</v>
      </c>
      <c r="B820" s="8">
        <v>44958</v>
      </c>
      <c r="C820">
        <v>1</v>
      </c>
      <c r="D820" t="s">
        <v>2555</v>
      </c>
      <c r="E820" t="s">
        <v>2211</v>
      </c>
      <c r="F820" t="s">
        <v>2212</v>
      </c>
      <c r="G820" t="s">
        <v>14</v>
      </c>
      <c r="H820" t="s">
        <v>15</v>
      </c>
      <c r="I820">
        <v>1500</v>
      </c>
      <c r="J820">
        <v>5</v>
      </c>
      <c r="K820">
        <v>7500</v>
      </c>
      <c r="L820" t="s">
        <v>9</v>
      </c>
      <c r="M820" t="b">
        <v>1</v>
      </c>
      <c r="N820" t="b">
        <v>0</v>
      </c>
    </row>
    <row r="821" spans="1:14" x14ac:dyDescent="0.35">
      <c r="A821" t="s">
        <v>2333</v>
      </c>
      <c r="B821" s="8">
        <v>44958</v>
      </c>
      <c r="C821">
        <v>1</v>
      </c>
      <c r="D821" t="s">
        <v>2555</v>
      </c>
      <c r="E821" t="s">
        <v>2214</v>
      </c>
      <c r="F821" t="s">
        <v>2215</v>
      </c>
      <c r="G821" t="s">
        <v>8</v>
      </c>
      <c r="H821" t="s">
        <v>7</v>
      </c>
      <c r="I821">
        <v>210</v>
      </c>
      <c r="J821">
        <v>6</v>
      </c>
      <c r="K821">
        <v>1260</v>
      </c>
      <c r="L821" t="s">
        <v>6</v>
      </c>
      <c r="M821" t="b">
        <v>1</v>
      </c>
      <c r="N821" t="b">
        <v>0</v>
      </c>
    </row>
    <row r="822" spans="1:14" x14ac:dyDescent="0.35">
      <c r="A822" t="s">
        <v>2334</v>
      </c>
      <c r="B822" s="8">
        <v>44958</v>
      </c>
      <c r="C822">
        <v>1</v>
      </c>
      <c r="D822" t="s">
        <v>2555</v>
      </c>
      <c r="E822" t="s">
        <v>2217</v>
      </c>
      <c r="F822" t="s">
        <v>2218</v>
      </c>
      <c r="G822" t="s">
        <v>11</v>
      </c>
      <c r="H822" t="s">
        <v>16</v>
      </c>
      <c r="I822">
        <v>4000</v>
      </c>
      <c r="J822">
        <v>2</v>
      </c>
      <c r="K822">
        <v>8000</v>
      </c>
      <c r="L822" t="s">
        <v>9</v>
      </c>
      <c r="M822" t="b">
        <v>1</v>
      </c>
      <c r="N822" t="b">
        <v>0</v>
      </c>
    </row>
    <row r="823" spans="1:14" x14ac:dyDescent="0.35">
      <c r="A823" t="s">
        <v>2335</v>
      </c>
      <c r="B823" s="8">
        <v>44958</v>
      </c>
      <c r="C823">
        <v>1</v>
      </c>
      <c r="D823" t="s">
        <v>2555</v>
      </c>
      <c r="E823" t="s">
        <v>2220</v>
      </c>
      <c r="F823" t="s">
        <v>2221</v>
      </c>
      <c r="G823" t="s">
        <v>37</v>
      </c>
      <c r="H823" t="s">
        <v>13</v>
      </c>
      <c r="I823">
        <v>3200</v>
      </c>
      <c r="J823">
        <v>3</v>
      </c>
      <c r="K823">
        <v>9600</v>
      </c>
      <c r="L823" t="s">
        <v>6</v>
      </c>
      <c r="M823" t="b">
        <v>1</v>
      </c>
      <c r="N823" t="b">
        <v>0</v>
      </c>
    </row>
    <row r="824" spans="1:14" x14ac:dyDescent="0.35">
      <c r="A824" t="s">
        <v>2336</v>
      </c>
      <c r="B824" s="8">
        <v>44958</v>
      </c>
      <c r="C824">
        <v>1</v>
      </c>
      <c r="D824" t="s">
        <v>2555</v>
      </c>
      <c r="E824" t="s">
        <v>2223</v>
      </c>
      <c r="F824" t="s">
        <v>2224</v>
      </c>
      <c r="G824" t="s">
        <v>14</v>
      </c>
      <c r="H824" t="s">
        <v>17</v>
      </c>
      <c r="I824">
        <v>2900</v>
      </c>
      <c r="J824">
        <v>5</v>
      </c>
      <c r="K824">
        <v>14500</v>
      </c>
      <c r="L824" t="s">
        <v>9</v>
      </c>
      <c r="M824" t="b">
        <v>1</v>
      </c>
      <c r="N824" t="b">
        <v>0</v>
      </c>
    </row>
    <row r="825" spans="1:14" x14ac:dyDescent="0.35">
      <c r="A825" t="s">
        <v>2337</v>
      </c>
      <c r="B825" s="8">
        <v>44958</v>
      </c>
      <c r="C825">
        <v>1</v>
      </c>
      <c r="D825" t="s">
        <v>2555</v>
      </c>
      <c r="E825" t="s">
        <v>2226</v>
      </c>
      <c r="F825" t="s">
        <v>2227</v>
      </c>
      <c r="G825" t="s">
        <v>8</v>
      </c>
      <c r="H825" t="s">
        <v>18</v>
      </c>
      <c r="I825">
        <v>190</v>
      </c>
      <c r="J825">
        <v>3</v>
      </c>
      <c r="K825">
        <v>570</v>
      </c>
      <c r="L825" t="s">
        <v>6</v>
      </c>
      <c r="M825" t="b">
        <v>1</v>
      </c>
      <c r="N825" t="b">
        <v>0</v>
      </c>
    </row>
    <row r="826" spans="1:14" x14ac:dyDescent="0.35">
      <c r="A826" t="s">
        <v>2338</v>
      </c>
      <c r="B826" s="8">
        <v>44958</v>
      </c>
      <c r="C826">
        <v>1</v>
      </c>
      <c r="D826" t="s">
        <v>2555</v>
      </c>
      <c r="E826" t="s">
        <v>2229</v>
      </c>
      <c r="F826" t="s">
        <v>2230</v>
      </c>
      <c r="G826" t="s">
        <v>11</v>
      </c>
      <c r="H826" t="s">
        <v>10</v>
      </c>
      <c r="I826">
        <v>4000</v>
      </c>
      <c r="J826">
        <v>1</v>
      </c>
      <c r="K826">
        <v>4000</v>
      </c>
      <c r="L826" t="s">
        <v>9</v>
      </c>
      <c r="M826" t="b">
        <v>1</v>
      </c>
      <c r="N826" t="b">
        <v>0</v>
      </c>
    </row>
    <row r="827" spans="1:14" x14ac:dyDescent="0.35">
      <c r="A827" t="s">
        <v>2339</v>
      </c>
      <c r="B827" s="8">
        <v>44958</v>
      </c>
      <c r="C827">
        <v>1</v>
      </c>
      <c r="D827" t="s">
        <v>2555</v>
      </c>
      <c r="E827" t="s">
        <v>2232</v>
      </c>
      <c r="F827" t="s">
        <v>2233</v>
      </c>
      <c r="G827" t="s">
        <v>37</v>
      </c>
      <c r="H827" t="s">
        <v>15</v>
      </c>
      <c r="I827">
        <v>1500</v>
      </c>
      <c r="J827">
        <v>2</v>
      </c>
      <c r="K827">
        <v>3000</v>
      </c>
      <c r="L827" t="s">
        <v>6</v>
      </c>
      <c r="M827" t="b">
        <v>1</v>
      </c>
      <c r="N827" t="b">
        <v>0</v>
      </c>
    </row>
    <row r="828" spans="1:14" x14ac:dyDescent="0.35">
      <c r="A828" t="s">
        <v>2340</v>
      </c>
      <c r="B828" s="8">
        <v>44959</v>
      </c>
      <c r="C828">
        <v>2</v>
      </c>
      <c r="D828" t="s">
        <v>2555</v>
      </c>
      <c r="E828" t="s">
        <v>2235</v>
      </c>
      <c r="F828" t="s">
        <v>2236</v>
      </c>
      <c r="G828" t="s">
        <v>14</v>
      </c>
      <c r="H828" t="s">
        <v>7</v>
      </c>
      <c r="I828">
        <v>210</v>
      </c>
      <c r="J828">
        <v>3</v>
      </c>
      <c r="K828">
        <v>630</v>
      </c>
      <c r="L828" t="s">
        <v>9</v>
      </c>
      <c r="M828" t="b">
        <v>1</v>
      </c>
      <c r="N828" t="b">
        <v>0</v>
      </c>
    </row>
    <row r="829" spans="1:14" x14ac:dyDescent="0.35">
      <c r="A829" t="s">
        <v>2341</v>
      </c>
      <c r="B829" s="8">
        <v>44959</v>
      </c>
      <c r="C829">
        <v>2</v>
      </c>
      <c r="D829" t="s">
        <v>2555</v>
      </c>
      <c r="E829" t="s">
        <v>2238</v>
      </c>
      <c r="F829" t="s">
        <v>2239</v>
      </c>
      <c r="G829" t="s">
        <v>14</v>
      </c>
      <c r="H829" t="s">
        <v>10</v>
      </c>
      <c r="I829">
        <v>4000</v>
      </c>
      <c r="J829">
        <v>5</v>
      </c>
      <c r="K829">
        <v>20000</v>
      </c>
      <c r="L829" t="s">
        <v>6</v>
      </c>
      <c r="M829" t="b">
        <v>1</v>
      </c>
      <c r="N829" t="b">
        <v>0</v>
      </c>
    </row>
    <row r="830" spans="1:14" x14ac:dyDescent="0.35">
      <c r="A830" t="s">
        <v>2342</v>
      </c>
      <c r="B830" s="8">
        <v>44959</v>
      </c>
      <c r="C830">
        <v>2</v>
      </c>
      <c r="D830" t="s">
        <v>2555</v>
      </c>
      <c r="E830" t="s">
        <v>2241</v>
      </c>
      <c r="F830" t="s">
        <v>2242</v>
      </c>
      <c r="G830" t="s">
        <v>8</v>
      </c>
      <c r="H830" t="s">
        <v>15</v>
      </c>
      <c r="I830">
        <v>3200</v>
      </c>
      <c r="J830">
        <v>6</v>
      </c>
      <c r="K830">
        <v>19200</v>
      </c>
      <c r="L830" t="s">
        <v>9</v>
      </c>
      <c r="M830" t="b">
        <v>1</v>
      </c>
      <c r="N830" t="b">
        <v>0</v>
      </c>
    </row>
    <row r="831" spans="1:14" x14ac:dyDescent="0.35">
      <c r="A831" t="s">
        <v>2343</v>
      </c>
      <c r="B831" s="8">
        <v>44959</v>
      </c>
      <c r="C831">
        <v>2</v>
      </c>
      <c r="D831" t="s">
        <v>2555</v>
      </c>
      <c r="E831" t="s">
        <v>2244</v>
      </c>
      <c r="F831" t="s">
        <v>2245</v>
      </c>
      <c r="G831" t="s">
        <v>11</v>
      </c>
      <c r="H831" t="s">
        <v>7</v>
      </c>
      <c r="I831">
        <v>2900</v>
      </c>
      <c r="J831">
        <v>2</v>
      </c>
      <c r="K831">
        <v>5800</v>
      </c>
      <c r="L831" t="s">
        <v>6</v>
      </c>
      <c r="M831" t="b">
        <v>1</v>
      </c>
      <c r="N831" t="b">
        <v>0</v>
      </c>
    </row>
    <row r="832" spans="1:14" x14ac:dyDescent="0.35">
      <c r="A832" t="s">
        <v>2344</v>
      </c>
      <c r="B832" s="8">
        <v>44959</v>
      </c>
      <c r="C832">
        <v>2</v>
      </c>
      <c r="D832" t="s">
        <v>2555</v>
      </c>
      <c r="E832" t="s">
        <v>2247</v>
      </c>
      <c r="F832" t="s">
        <v>2248</v>
      </c>
      <c r="G832" t="s">
        <v>14</v>
      </c>
      <c r="H832" t="s">
        <v>10</v>
      </c>
      <c r="I832">
        <v>190</v>
      </c>
      <c r="J832">
        <v>3</v>
      </c>
      <c r="K832">
        <v>570</v>
      </c>
      <c r="L832" t="s">
        <v>9</v>
      </c>
      <c r="M832" t="b">
        <v>1</v>
      </c>
      <c r="N832" t="b">
        <v>0</v>
      </c>
    </row>
    <row r="833" spans="1:14" x14ac:dyDescent="0.35">
      <c r="A833" t="s">
        <v>2345</v>
      </c>
      <c r="B833" s="8">
        <v>44960</v>
      </c>
      <c r="C833">
        <v>3</v>
      </c>
      <c r="D833" t="s">
        <v>2555</v>
      </c>
      <c r="E833" t="s">
        <v>2250</v>
      </c>
      <c r="F833" t="s">
        <v>2251</v>
      </c>
      <c r="G833" t="s">
        <v>8</v>
      </c>
      <c r="H833" t="s">
        <v>15</v>
      </c>
      <c r="I833">
        <v>4000</v>
      </c>
      <c r="J833">
        <v>5</v>
      </c>
      <c r="K833">
        <v>20000</v>
      </c>
      <c r="L833" t="s">
        <v>6</v>
      </c>
      <c r="M833" t="b">
        <v>1</v>
      </c>
      <c r="N833" t="b">
        <v>0</v>
      </c>
    </row>
    <row r="834" spans="1:14" x14ac:dyDescent="0.35">
      <c r="A834" t="s">
        <v>2346</v>
      </c>
      <c r="B834" s="8">
        <v>44960</v>
      </c>
      <c r="C834">
        <v>3</v>
      </c>
      <c r="D834" t="s">
        <v>2555</v>
      </c>
      <c r="E834" t="s">
        <v>2253</v>
      </c>
      <c r="F834" t="s">
        <v>2254</v>
      </c>
      <c r="G834" t="s">
        <v>11</v>
      </c>
      <c r="H834" t="s">
        <v>7</v>
      </c>
      <c r="I834">
        <v>1500</v>
      </c>
      <c r="J834">
        <v>3</v>
      </c>
      <c r="K834">
        <v>4500</v>
      </c>
      <c r="L834" t="s">
        <v>9</v>
      </c>
      <c r="M834" t="b">
        <v>1</v>
      </c>
      <c r="N834" t="b">
        <v>0</v>
      </c>
    </row>
    <row r="835" spans="1:14" x14ac:dyDescent="0.35">
      <c r="A835" t="s">
        <v>2347</v>
      </c>
      <c r="B835" s="8">
        <v>44960</v>
      </c>
      <c r="C835">
        <v>3</v>
      </c>
      <c r="D835" t="s">
        <v>2555</v>
      </c>
      <c r="E835" t="s">
        <v>2187</v>
      </c>
      <c r="F835" t="s">
        <v>2188</v>
      </c>
      <c r="G835" t="s">
        <v>14</v>
      </c>
      <c r="H835" t="s">
        <v>10</v>
      </c>
      <c r="I835">
        <v>210</v>
      </c>
      <c r="J835">
        <v>1</v>
      </c>
      <c r="K835">
        <v>210</v>
      </c>
      <c r="L835" t="s">
        <v>6</v>
      </c>
      <c r="M835" t="b">
        <v>1</v>
      </c>
      <c r="N835" t="b">
        <v>0</v>
      </c>
    </row>
    <row r="836" spans="1:14" x14ac:dyDescent="0.35">
      <c r="A836" t="s">
        <v>2348</v>
      </c>
      <c r="B836" s="8">
        <v>44960</v>
      </c>
      <c r="C836">
        <v>3</v>
      </c>
      <c r="D836" t="s">
        <v>2555</v>
      </c>
      <c r="E836" t="s">
        <v>2190</v>
      </c>
      <c r="F836" t="s">
        <v>2191</v>
      </c>
      <c r="G836" t="s">
        <v>8</v>
      </c>
      <c r="H836" t="s">
        <v>15</v>
      </c>
      <c r="I836">
        <v>4000</v>
      </c>
      <c r="J836">
        <v>10</v>
      </c>
      <c r="K836">
        <v>40000</v>
      </c>
      <c r="L836" t="s">
        <v>9</v>
      </c>
      <c r="M836" t="b">
        <v>1</v>
      </c>
      <c r="N836" t="b">
        <v>0</v>
      </c>
    </row>
    <row r="837" spans="1:14" x14ac:dyDescent="0.35">
      <c r="A837" t="s">
        <v>2349</v>
      </c>
      <c r="B837" s="8">
        <v>44960</v>
      </c>
      <c r="C837">
        <v>3</v>
      </c>
      <c r="D837" t="s">
        <v>2555</v>
      </c>
      <c r="E837" t="s">
        <v>2193</v>
      </c>
      <c r="F837" t="s">
        <v>2194</v>
      </c>
      <c r="G837" t="s">
        <v>11</v>
      </c>
      <c r="H837" t="s">
        <v>7</v>
      </c>
      <c r="I837">
        <v>3200</v>
      </c>
      <c r="J837">
        <v>3</v>
      </c>
      <c r="K837">
        <v>9600</v>
      </c>
      <c r="L837" t="s">
        <v>6</v>
      </c>
      <c r="M837" t="b">
        <v>1</v>
      </c>
      <c r="N837" t="b">
        <v>0</v>
      </c>
    </row>
    <row r="838" spans="1:14" x14ac:dyDescent="0.35">
      <c r="A838" t="s">
        <v>2350</v>
      </c>
      <c r="B838" s="8">
        <v>44961</v>
      </c>
      <c r="C838">
        <v>4</v>
      </c>
      <c r="D838" t="s">
        <v>2555</v>
      </c>
      <c r="E838" t="s">
        <v>2196</v>
      </c>
      <c r="F838" t="s">
        <v>2197</v>
      </c>
      <c r="G838" t="s">
        <v>37</v>
      </c>
      <c r="H838" t="s">
        <v>16</v>
      </c>
      <c r="I838">
        <v>2900</v>
      </c>
      <c r="J838">
        <v>4</v>
      </c>
      <c r="K838">
        <v>11600</v>
      </c>
      <c r="L838" t="s">
        <v>9</v>
      </c>
      <c r="M838" t="b">
        <v>1</v>
      </c>
      <c r="N838" t="b">
        <v>0</v>
      </c>
    </row>
    <row r="839" spans="1:14" x14ac:dyDescent="0.35">
      <c r="A839" t="s">
        <v>2351</v>
      </c>
      <c r="B839" s="8">
        <v>44961</v>
      </c>
      <c r="C839">
        <v>4</v>
      </c>
      <c r="D839" t="s">
        <v>2555</v>
      </c>
      <c r="E839" t="s">
        <v>2199</v>
      </c>
      <c r="F839" t="s">
        <v>2200</v>
      </c>
      <c r="G839" t="s">
        <v>14</v>
      </c>
      <c r="H839" t="s">
        <v>13</v>
      </c>
      <c r="I839">
        <v>190</v>
      </c>
      <c r="J839">
        <v>5</v>
      </c>
      <c r="K839">
        <v>950</v>
      </c>
      <c r="L839" t="s">
        <v>6</v>
      </c>
      <c r="M839" t="b">
        <v>1</v>
      </c>
      <c r="N839" t="b">
        <v>0</v>
      </c>
    </row>
    <row r="840" spans="1:14" x14ac:dyDescent="0.35">
      <c r="A840" t="s">
        <v>2352</v>
      </c>
      <c r="B840" s="8">
        <v>44961</v>
      </c>
      <c r="C840">
        <v>4</v>
      </c>
      <c r="D840" t="s">
        <v>2555</v>
      </c>
      <c r="E840" t="s">
        <v>2202</v>
      </c>
      <c r="F840" t="s">
        <v>2203</v>
      </c>
      <c r="G840" t="s">
        <v>8</v>
      </c>
      <c r="H840" t="s">
        <v>17</v>
      </c>
      <c r="I840">
        <v>4000</v>
      </c>
      <c r="J840">
        <v>6</v>
      </c>
      <c r="K840">
        <v>24000</v>
      </c>
      <c r="L840" t="s">
        <v>9</v>
      </c>
      <c r="M840" t="b">
        <v>1</v>
      </c>
      <c r="N840" t="b">
        <v>0</v>
      </c>
    </row>
    <row r="841" spans="1:14" x14ac:dyDescent="0.35">
      <c r="A841" t="s">
        <v>2353</v>
      </c>
      <c r="B841" s="8">
        <v>44961</v>
      </c>
      <c r="C841">
        <v>4</v>
      </c>
      <c r="D841" t="s">
        <v>2555</v>
      </c>
      <c r="E841" t="s">
        <v>2205</v>
      </c>
      <c r="F841" t="s">
        <v>2206</v>
      </c>
      <c r="G841" t="s">
        <v>11</v>
      </c>
      <c r="H841" t="s">
        <v>18</v>
      </c>
      <c r="I841">
        <v>1500</v>
      </c>
      <c r="J841">
        <v>5</v>
      </c>
      <c r="K841">
        <v>7500</v>
      </c>
      <c r="L841" t="s">
        <v>6</v>
      </c>
      <c r="M841" t="b">
        <v>1</v>
      </c>
      <c r="N841" t="b">
        <v>0</v>
      </c>
    </row>
    <row r="842" spans="1:14" x14ac:dyDescent="0.35">
      <c r="A842" t="s">
        <v>2354</v>
      </c>
      <c r="B842" s="8">
        <v>44961</v>
      </c>
      <c r="C842">
        <v>4</v>
      </c>
      <c r="D842" t="s">
        <v>2555</v>
      </c>
      <c r="E842" t="s">
        <v>2208</v>
      </c>
      <c r="F842" t="s">
        <v>2209</v>
      </c>
      <c r="G842" t="s">
        <v>37</v>
      </c>
      <c r="H842" t="s">
        <v>10</v>
      </c>
      <c r="I842">
        <v>210</v>
      </c>
      <c r="J842">
        <v>6</v>
      </c>
      <c r="K842">
        <v>1260</v>
      </c>
      <c r="L842" t="s">
        <v>9</v>
      </c>
      <c r="M842" t="b">
        <v>1</v>
      </c>
      <c r="N842" t="b">
        <v>0</v>
      </c>
    </row>
    <row r="843" spans="1:14" x14ac:dyDescent="0.35">
      <c r="A843" t="s">
        <v>2355</v>
      </c>
      <c r="B843" s="8">
        <v>44962</v>
      </c>
      <c r="C843">
        <v>5</v>
      </c>
      <c r="D843" t="s">
        <v>2555</v>
      </c>
      <c r="E843" t="s">
        <v>2211</v>
      </c>
      <c r="F843" t="s">
        <v>2212</v>
      </c>
      <c r="G843" t="s">
        <v>14</v>
      </c>
      <c r="H843" t="s">
        <v>15</v>
      </c>
      <c r="I843">
        <v>4000</v>
      </c>
      <c r="J843">
        <v>5</v>
      </c>
      <c r="K843">
        <v>20000</v>
      </c>
      <c r="L843" t="s">
        <v>6</v>
      </c>
      <c r="M843" t="b">
        <v>1</v>
      </c>
      <c r="N843" t="b">
        <v>0</v>
      </c>
    </row>
    <row r="844" spans="1:14" x14ac:dyDescent="0.35">
      <c r="A844" t="s">
        <v>2356</v>
      </c>
      <c r="B844" s="8">
        <v>44962</v>
      </c>
      <c r="C844">
        <v>5</v>
      </c>
      <c r="D844" t="s">
        <v>2555</v>
      </c>
      <c r="E844" t="s">
        <v>2214</v>
      </c>
      <c r="F844" t="s">
        <v>2215</v>
      </c>
      <c r="G844" t="s">
        <v>8</v>
      </c>
      <c r="H844" t="s">
        <v>7</v>
      </c>
      <c r="I844">
        <v>3200</v>
      </c>
      <c r="J844">
        <v>6</v>
      </c>
      <c r="K844">
        <v>19200</v>
      </c>
      <c r="L844" t="s">
        <v>9</v>
      </c>
      <c r="M844" t="b">
        <v>1</v>
      </c>
      <c r="N844" t="b">
        <v>0</v>
      </c>
    </row>
    <row r="845" spans="1:14" x14ac:dyDescent="0.35">
      <c r="A845" t="s">
        <v>2357</v>
      </c>
      <c r="B845" s="8">
        <v>44962</v>
      </c>
      <c r="C845">
        <v>5</v>
      </c>
      <c r="D845" t="s">
        <v>2555</v>
      </c>
      <c r="E845" t="s">
        <v>2217</v>
      </c>
      <c r="F845" t="s">
        <v>2218</v>
      </c>
      <c r="G845" t="s">
        <v>11</v>
      </c>
      <c r="H845" t="s">
        <v>16</v>
      </c>
      <c r="I845">
        <v>2900</v>
      </c>
      <c r="J845">
        <v>2</v>
      </c>
      <c r="K845">
        <v>5800</v>
      </c>
      <c r="L845" t="s">
        <v>6</v>
      </c>
      <c r="M845" t="b">
        <v>1</v>
      </c>
      <c r="N845" t="b">
        <v>0</v>
      </c>
    </row>
    <row r="846" spans="1:14" x14ac:dyDescent="0.35">
      <c r="A846" t="s">
        <v>2358</v>
      </c>
      <c r="B846" s="8">
        <v>44962</v>
      </c>
      <c r="C846">
        <v>5</v>
      </c>
      <c r="D846" t="s">
        <v>2555</v>
      </c>
      <c r="E846" t="s">
        <v>2220</v>
      </c>
      <c r="F846" t="s">
        <v>2221</v>
      </c>
      <c r="G846" t="s">
        <v>37</v>
      </c>
      <c r="H846" t="s">
        <v>13</v>
      </c>
      <c r="I846">
        <v>190</v>
      </c>
      <c r="J846">
        <v>3</v>
      </c>
      <c r="K846">
        <v>570</v>
      </c>
      <c r="L846" t="s">
        <v>9</v>
      </c>
      <c r="M846" t="b">
        <v>1</v>
      </c>
      <c r="N846" t="b">
        <v>0</v>
      </c>
    </row>
    <row r="847" spans="1:14" x14ac:dyDescent="0.35">
      <c r="A847" t="s">
        <v>2359</v>
      </c>
      <c r="B847" s="8">
        <v>44962</v>
      </c>
      <c r="C847">
        <v>5</v>
      </c>
      <c r="D847" t="s">
        <v>2555</v>
      </c>
      <c r="E847" t="s">
        <v>2223</v>
      </c>
      <c r="F847" t="s">
        <v>2224</v>
      </c>
      <c r="G847" t="s">
        <v>14</v>
      </c>
      <c r="H847" t="s">
        <v>17</v>
      </c>
      <c r="I847">
        <v>4000</v>
      </c>
      <c r="J847">
        <v>5</v>
      </c>
      <c r="K847">
        <v>20000</v>
      </c>
      <c r="L847" t="s">
        <v>6</v>
      </c>
      <c r="M847" t="b">
        <v>1</v>
      </c>
      <c r="N847" t="b">
        <v>0</v>
      </c>
    </row>
    <row r="848" spans="1:14" x14ac:dyDescent="0.35">
      <c r="A848" t="s">
        <v>2360</v>
      </c>
      <c r="B848" s="8">
        <v>44963</v>
      </c>
      <c r="C848">
        <v>6</v>
      </c>
      <c r="D848" t="s">
        <v>2555</v>
      </c>
      <c r="E848" t="s">
        <v>2226</v>
      </c>
      <c r="F848" t="s">
        <v>2227</v>
      </c>
      <c r="G848" t="s">
        <v>8</v>
      </c>
      <c r="H848" t="s">
        <v>18</v>
      </c>
      <c r="I848">
        <v>1500</v>
      </c>
      <c r="J848">
        <v>3</v>
      </c>
      <c r="K848">
        <v>4500</v>
      </c>
      <c r="L848" t="s">
        <v>9</v>
      </c>
      <c r="M848" t="b">
        <v>1</v>
      </c>
      <c r="N848" t="b">
        <v>0</v>
      </c>
    </row>
    <row r="849" spans="1:14" x14ac:dyDescent="0.35">
      <c r="A849" t="s">
        <v>2361</v>
      </c>
      <c r="B849" s="8">
        <v>44963</v>
      </c>
      <c r="C849">
        <v>6</v>
      </c>
      <c r="D849" t="s">
        <v>2555</v>
      </c>
      <c r="E849" t="s">
        <v>2229</v>
      </c>
      <c r="F849" t="s">
        <v>2230</v>
      </c>
      <c r="G849" t="s">
        <v>11</v>
      </c>
      <c r="H849" t="s">
        <v>10</v>
      </c>
      <c r="I849">
        <v>210</v>
      </c>
      <c r="J849">
        <v>1</v>
      </c>
      <c r="K849">
        <v>210</v>
      </c>
      <c r="L849" t="s">
        <v>6</v>
      </c>
      <c r="M849" t="b">
        <v>1</v>
      </c>
      <c r="N849" t="b">
        <v>0</v>
      </c>
    </row>
    <row r="850" spans="1:14" x14ac:dyDescent="0.35">
      <c r="A850" t="s">
        <v>2362</v>
      </c>
      <c r="B850" s="8">
        <v>44963</v>
      </c>
      <c r="C850">
        <v>6</v>
      </c>
      <c r="D850" t="s">
        <v>2555</v>
      </c>
      <c r="E850" t="s">
        <v>2232</v>
      </c>
      <c r="F850" t="s">
        <v>2233</v>
      </c>
      <c r="G850" t="s">
        <v>37</v>
      </c>
      <c r="H850" t="s">
        <v>15</v>
      </c>
      <c r="I850">
        <v>4000</v>
      </c>
      <c r="J850">
        <v>2</v>
      </c>
      <c r="K850">
        <v>8000</v>
      </c>
      <c r="L850" t="s">
        <v>9</v>
      </c>
      <c r="M850" t="b">
        <v>1</v>
      </c>
      <c r="N850" t="b">
        <v>0</v>
      </c>
    </row>
    <row r="851" spans="1:14" x14ac:dyDescent="0.35">
      <c r="A851" t="s">
        <v>2363</v>
      </c>
      <c r="B851" s="8">
        <v>44963</v>
      </c>
      <c r="C851">
        <v>6</v>
      </c>
      <c r="D851" t="s">
        <v>2555</v>
      </c>
      <c r="E851" t="s">
        <v>2235</v>
      </c>
      <c r="F851" t="s">
        <v>2236</v>
      </c>
      <c r="G851" t="s">
        <v>14</v>
      </c>
      <c r="H851" t="s">
        <v>7</v>
      </c>
      <c r="I851">
        <v>3200</v>
      </c>
      <c r="J851">
        <v>3</v>
      </c>
      <c r="K851">
        <v>9600</v>
      </c>
      <c r="L851" t="s">
        <v>6</v>
      </c>
      <c r="M851" t="b">
        <v>1</v>
      </c>
      <c r="N851" t="b">
        <v>0</v>
      </c>
    </row>
    <row r="852" spans="1:14" x14ac:dyDescent="0.35">
      <c r="A852" t="s">
        <v>2364</v>
      </c>
      <c r="B852" s="8">
        <v>44963</v>
      </c>
      <c r="C852">
        <v>6</v>
      </c>
      <c r="D852" t="s">
        <v>2555</v>
      </c>
      <c r="E852" t="s">
        <v>2238</v>
      </c>
      <c r="F852" t="s">
        <v>2239</v>
      </c>
      <c r="G852" t="s">
        <v>14</v>
      </c>
      <c r="H852" t="s">
        <v>10</v>
      </c>
      <c r="I852">
        <v>2900</v>
      </c>
      <c r="J852">
        <v>5</v>
      </c>
      <c r="K852">
        <v>14500</v>
      </c>
      <c r="L852" t="s">
        <v>9</v>
      </c>
      <c r="M852" t="b">
        <v>1</v>
      </c>
      <c r="N852" t="b">
        <v>0</v>
      </c>
    </row>
    <row r="853" spans="1:14" x14ac:dyDescent="0.35">
      <c r="A853" t="s">
        <v>2365</v>
      </c>
      <c r="B853" s="8">
        <v>44964</v>
      </c>
      <c r="C853">
        <v>7</v>
      </c>
      <c r="D853" t="s">
        <v>2555</v>
      </c>
      <c r="E853" t="s">
        <v>2241</v>
      </c>
      <c r="F853" t="s">
        <v>2242</v>
      </c>
      <c r="G853" t="s">
        <v>8</v>
      </c>
      <c r="H853" t="s">
        <v>15</v>
      </c>
      <c r="I853">
        <v>190</v>
      </c>
      <c r="J853">
        <v>6</v>
      </c>
      <c r="K853">
        <v>1140</v>
      </c>
      <c r="L853" t="s">
        <v>6</v>
      </c>
      <c r="M853" t="b">
        <v>1</v>
      </c>
      <c r="N853" t="b">
        <v>0</v>
      </c>
    </row>
    <row r="854" spans="1:14" x14ac:dyDescent="0.35">
      <c r="A854" t="s">
        <v>2366</v>
      </c>
      <c r="B854" s="8">
        <v>44964</v>
      </c>
      <c r="C854">
        <v>7</v>
      </c>
      <c r="D854" t="s">
        <v>2555</v>
      </c>
      <c r="E854" t="s">
        <v>2244</v>
      </c>
      <c r="F854" t="s">
        <v>2245</v>
      </c>
      <c r="G854" t="s">
        <v>11</v>
      </c>
      <c r="H854" t="s">
        <v>7</v>
      </c>
      <c r="I854">
        <v>4000</v>
      </c>
      <c r="J854">
        <v>2</v>
      </c>
      <c r="K854">
        <v>8000</v>
      </c>
      <c r="L854" t="s">
        <v>9</v>
      </c>
      <c r="M854" t="b">
        <v>1</v>
      </c>
      <c r="N854" t="b">
        <v>0</v>
      </c>
    </row>
    <row r="855" spans="1:14" x14ac:dyDescent="0.35">
      <c r="A855" t="s">
        <v>2367</v>
      </c>
      <c r="B855" s="8">
        <v>44964</v>
      </c>
      <c r="C855">
        <v>7</v>
      </c>
      <c r="D855" t="s">
        <v>2555</v>
      </c>
      <c r="E855" t="s">
        <v>2247</v>
      </c>
      <c r="F855" t="s">
        <v>2248</v>
      </c>
      <c r="G855" t="s">
        <v>14</v>
      </c>
      <c r="H855" t="s">
        <v>10</v>
      </c>
      <c r="I855">
        <v>1500</v>
      </c>
      <c r="J855">
        <v>3</v>
      </c>
      <c r="K855">
        <v>4500</v>
      </c>
      <c r="L855" t="s">
        <v>6</v>
      </c>
      <c r="M855" t="b">
        <v>1</v>
      </c>
      <c r="N855" t="b">
        <v>0</v>
      </c>
    </row>
    <row r="856" spans="1:14" x14ac:dyDescent="0.35">
      <c r="A856" t="s">
        <v>2368</v>
      </c>
      <c r="B856" s="8">
        <v>44964</v>
      </c>
      <c r="C856">
        <v>7</v>
      </c>
      <c r="D856" t="s">
        <v>2555</v>
      </c>
      <c r="E856" t="s">
        <v>2250</v>
      </c>
      <c r="F856" t="s">
        <v>2251</v>
      </c>
      <c r="G856" t="s">
        <v>8</v>
      </c>
      <c r="H856" t="s">
        <v>15</v>
      </c>
      <c r="I856">
        <v>210</v>
      </c>
      <c r="J856">
        <v>5</v>
      </c>
      <c r="K856">
        <v>1050</v>
      </c>
      <c r="L856" t="s">
        <v>9</v>
      </c>
      <c r="M856" t="b">
        <v>1</v>
      </c>
      <c r="N856" t="b">
        <v>0</v>
      </c>
    </row>
    <row r="857" spans="1:14" x14ac:dyDescent="0.35">
      <c r="A857" t="s">
        <v>2369</v>
      </c>
      <c r="B857" s="8">
        <v>44964</v>
      </c>
      <c r="C857">
        <v>7</v>
      </c>
      <c r="D857" t="s">
        <v>2555</v>
      </c>
      <c r="E857" t="s">
        <v>2253</v>
      </c>
      <c r="F857" t="s">
        <v>2254</v>
      </c>
      <c r="G857" t="s">
        <v>11</v>
      </c>
      <c r="H857" t="s">
        <v>7</v>
      </c>
      <c r="I857">
        <v>4000</v>
      </c>
      <c r="J857">
        <v>3</v>
      </c>
      <c r="K857">
        <v>12000</v>
      </c>
      <c r="L857" t="s">
        <v>6</v>
      </c>
      <c r="M857" t="b">
        <v>1</v>
      </c>
      <c r="N857" t="b">
        <v>0</v>
      </c>
    </row>
    <row r="858" spans="1:14" x14ac:dyDescent="0.35">
      <c r="A858" t="s">
        <v>2370</v>
      </c>
      <c r="B858" s="8">
        <v>44965</v>
      </c>
      <c r="C858">
        <v>8</v>
      </c>
      <c r="D858" t="s">
        <v>2555</v>
      </c>
      <c r="E858" t="s">
        <v>2187</v>
      </c>
      <c r="F858" t="s">
        <v>2188</v>
      </c>
      <c r="G858" t="s">
        <v>14</v>
      </c>
      <c r="H858" t="s">
        <v>10</v>
      </c>
      <c r="I858">
        <v>3200</v>
      </c>
      <c r="J858">
        <v>1</v>
      </c>
      <c r="K858">
        <v>3200</v>
      </c>
      <c r="L858" t="s">
        <v>9</v>
      </c>
      <c r="M858" t="b">
        <v>1</v>
      </c>
      <c r="N858" t="b">
        <v>0</v>
      </c>
    </row>
    <row r="859" spans="1:14" x14ac:dyDescent="0.35">
      <c r="A859" t="s">
        <v>2371</v>
      </c>
      <c r="B859" s="8">
        <v>44965</v>
      </c>
      <c r="C859">
        <v>8</v>
      </c>
      <c r="D859" t="s">
        <v>2555</v>
      </c>
      <c r="E859" t="s">
        <v>2190</v>
      </c>
      <c r="F859" t="s">
        <v>2191</v>
      </c>
      <c r="G859" t="s">
        <v>8</v>
      </c>
      <c r="H859" t="s">
        <v>15</v>
      </c>
      <c r="I859">
        <v>2900</v>
      </c>
      <c r="J859">
        <v>10</v>
      </c>
      <c r="K859">
        <v>29000</v>
      </c>
      <c r="L859" t="s">
        <v>6</v>
      </c>
      <c r="M859" t="b">
        <v>1</v>
      </c>
      <c r="N859" t="b">
        <v>0</v>
      </c>
    </row>
    <row r="860" spans="1:14" x14ac:dyDescent="0.35">
      <c r="A860" t="s">
        <v>2372</v>
      </c>
      <c r="B860" s="8">
        <v>44965</v>
      </c>
      <c r="C860">
        <v>8</v>
      </c>
      <c r="D860" t="s">
        <v>2555</v>
      </c>
      <c r="E860" t="s">
        <v>2193</v>
      </c>
      <c r="F860" t="s">
        <v>2194</v>
      </c>
      <c r="G860" t="s">
        <v>11</v>
      </c>
      <c r="H860" t="s">
        <v>7</v>
      </c>
      <c r="I860">
        <v>190</v>
      </c>
      <c r="J860">
        <v>3</v>
      </c>
      <c r="K860">
        <v>570</v>
      </c>
      <c r="L860" t="s">
        <v>9</v>
      </c>
      <c r="M860" t="b">
        <v>1</v>
      </c>
      <c r="N860" t="b">
        <v>0</v>
      </c>
    </row>
    <row r="861" spans="1:14" x14ac:dyDescent="0.35">
      <c r="A861" t="s">
        <v>2373</v>
      </c>
      <c r="B861" s="8">
        <v>44965</v>
      </c>
      <c r="C861">
        <v>8</v>
      </c>
      <c r="D861" t="s">
        <v>2555</v>
      </c>
      <c r="E861" t="s">
        <v>2196</v>
      </c>
      <c r="F861" t="s">
        <v>2197</v>
      </c>
      <c r="G861" t="s">
        <v>37</v>
      </c>
      <c r="H861" t="s">
        <v>16</v>
      </c>
      <c r="I861">
        <v>4000</v>
      </c>
      <c r="J861">
        <v>4</v>
      </c>
      <c r="K861">
        <v>16000</v>
      </c>
      <c r="L861" t="s">
        <v>6</v>
      </c>
      <c r="M861" t="b">
        <v>1</v>
      </c>
      <c r="N861" t="b">
        <v>0</v>
      </c>
    </row>
    <row r="862" spans="1:14" x14ac:dyDescent="0.35">
      <c r="A862" t="s">
        <v>2374</v>
      </c>
      <c r="B862" s="8">
        <v>44965</v>
      </c>
      <c r="C862">
        <v>8</v>
      </c>
      <c r="D862" t="s">
        <v>2555</v>
      </c>
      <c r="E862" t="s">
        <v>2199</v>
      </c>
      <c r="F862" t="s">
        <v>2200</v>
      </c>
      <c r="G862" t="s">
        <v>14</v>
      </c>
      <c r="H862" t="s">
        <v>13</v>
      </c>
      <c r="I862">
        <v>1500</v>
      </c>
      <c r="J862">
        <v>5</v>
      </c>
      <c r="K862">
        <v>7500</v>
      </c>
      <c r="L862" t="s">
        <v>9</v>
      </c>
      <c r="M862" t="b">
        <v>1</v>
      </c>
      <c r="N862" t="b">
        <v>0</v>
      </c>
    </row>
    <row r="863" spans="1:14" x14ac:dyDescent="0.35">
      <c r="A863" t="s">
        <v>2375</v>
      </c>
      <c r="B863" s="8">
        <v>44966</v>
      </c>
      <c r="C863">
        <v>9</v>
      </c>
      <c r="D863" t="s">
        <v>2555</v>
      </c>
      <c r="E863" t="s">
        <v>2202</v>
      </c>
      <c r="F863" t="s">
        <v>2203</v>
      </c>
      <c r="G863" t="s">
        <v>8</v>
      </c>
      <c r="H863" t="s">
        <v>17</v>
      </c>
      <c r="I863">
        <v>210</v>
      </c>
      <c r="J863">
        <v>6</v>
      </c>
      <c r="K863">
        <v>1260</v>
      </c>
      <c r="L863" t="s">
        <v>6</v>
      </c>
      <c r="M863" t="b">
        <v>1</v>
      </c>
      <c r="N863" t="b">
        <v>0</v>
      </c>
    </row>
    <row r="864" spans="1:14" x14ac:dyDescent="0.35">
      <c r="A864" t="s">
        <v>2376</v>
      </c>
      <c r="B864" s="8">
        <v>44966</v>
      </c>
      <c r="C864">
        <v>9</v>
      </c>
      <c r="D864" t="s">
        <v>2555</v>
      </c>
      <c r="E864" t="s">
        <v>2205</v>
      </c>
      <c r="F864" t="s">
        <v>2206</v>
      </c>
      <c r="G864" t="s">
        <v>11</v>
      </c>
      <c r="H864" t="s">
        <v>18</v>
      </c>
      <c r="I864">
        <v>4000</v>
      </c>
      <c r="J864">
        <v>5</v>
      </c>
      <c r="K864">
        <v>20000</v>
      </c>
      <c r="L864" t="s">
        <v>9</v>
      </c>
      <c r="M864" t="b">
        <v>1</v>
      </c>
      <c r="N864" t="b">
        <v>0</v>
      </c>
    </row>
    <row r="865" spans="1:14" x14ac:dyDescent="0.35">
      <c r="A865" t="s">
        <v>2377</v>
      </c>
      <c r="B865" s="8">
        <v>44966</v>
      </c>
      <c r="C865">
        <v>9</v>
      </c>
      <c r="D865" t="s">
        <v>2555</v>
      </c>
      <c r="E865" t="s">
        <v>2208</v>
      </c>
      <c r="F865" t="s">
        <v>2209</v>
      </c>
      <c r="G865" t="s">
        <v>37</v>
      </c>
      <c r="H865" t="s">
        <v>10</v>
      </c>
      <c r="I865">
        <v>3200</v>
      </c>
      <c r="J865">
        <v>6</v>
      </c>
      <c r="K865">
        <v>19200</v>
      </c>
      <c r="L865" t="s">
        <v>6</v>
      </c>
      <c r="M865" t="b">
        <v>1</v>
      </c>
      <c r="N865" t="b">
        <v>0</v>
      </c>
    </row>
    <row r="866" spans="1:14" x14ac:dyDescent="0.35">
      <c r="A866" t="s">
        <v>2378</v>
      </c>
      <c r="B866" s="8">
        <v>44966</v>
      </c>
      <c r="C866">
        <v>9</v>
      </c>
      <c r="D866" t="s">
        <v>2555</v>
      </c>
      <c r="E866" t="s">
        <v>2211</v>
      </c>
      <c r="F866" t="s">
        <v>2212</v>
      </c>
      <c r="G866" t="s">
        <v>14</v>
      </c>
      <c r="H866" t="s">
        <v>15</v>
      </c>
      <c r="I866">
        <v>2900</v>
      </c>
      <c r="J866">
        <v>5</v>
      </c>
      <c r="K866">
        <v>14500</v>
      </c>
      <c r="L866" t="s">
        <v>9</v>
      </c>
      <c r="M866" t="b">
        <v>1</v>
      </c>
      <c r="N866" t="b">
        <v>0</v>
      </c>
    </row>
    <row r="867" spans="1:14" x14ac:dyDescent="0.35">
      <c r="A867" t="s">
        <v>2379</v>
      </c>
      <c r="B867" s="8">
        <v>44966</v>
      </c>
      <c r="C867">
        <v>9</v>
      </c>
      <c r="D867" t="s">
        <v>2555</v>
      </c>
      <c r="E867" t="s">
        <v>2214</v>
      </c>
      <c r="F867" t="s">
        <v>2215</v>
      </c>
      <c r="G867" t="s">
        <v>8</v>
      </c>
      <c r="H867" t="s">
        <v>7</v>
      </c>
      <c r="I867">
        <v>190</v>
      </c>
      <c r="J867">
        <v>6</v>
      </c>
      <c r="K867">
        <v>1140</v>
      </c>
      <c r="L867" t="s">
        <v>6</v>
      </c>
      <c r="M867" t="b">
        <v>1</v>
      </c>
      <c r="N867" t="b">
        <v>0</v>
      </c>
    </row>
    <row r="868" spans="1:14" x14ac:dyDescent="0.35">
      <c r="A868" t="s">
        <v>2380</v>
      </c>
      <c r="B868" s="8">
        <v>44967</v>
      </c>
      <c r="C868">
        <v>10</v>
      </c>
      <c r="D868" t="s">
        <v>2555</v>
      </c>
      <c r="E868" t="s">
        <v>2217</v>
      </c>
      <c r="F868" t="s">
        <v>2218</v>
      </c>
      <c r="G868" t="s">
        <v>11</v>
      </c>
      <c r="H868" t="s">
        <v>16</v>
      </c>
      <c r="I868">
        <v>4000</v>
      </c>
      <c r="J868">
        <v>2</v>
      </c>
      <c r="K868">
        <v>8000</v>
      </c>
      <c r="L868" t="s">
        <v>9</v>
      </c>
      <c r="M868" t="b">
        <v>1</v>
      </c>
      <c r="N868" t="b">
        <v>0</v>
      </c>
    </row>
    <row r="869" spans="1:14" x14ac:dyDescent="0.35">
      <c r="A869" t="s">
        <v>2381</v>
      </c>
      <c r="B869" s="8">
        <v>44967</v>
      </c>
      <c r="C869">
        <v>10</v>
      </c>
      <c r="D869" t="s">
        <v>2555</v>
      </c>
      <c r="E869" t="s">
        <v>2220</v>
      </c>
      <c r="F869" t="s">
        <v>2221</v>
      </c>
      <c r="G869" t="s">
        <v>37</v>
      </c>
      <c r="H869" t="s">
        <v>13</v>
      </c>
      <c r="I869">
        <v>1500</v>
      </c>
      <c r="J869">
        <v>3</v>
      </c>
      <c r="K869">
        <v>4500</v>
      </c>
      <c r="L869" t="s">
        <v>6</v>
      </c>
      <c r="M869" t="b">
        <v>1</v>
      </c>
      <c r="N869" t="b">
        <v>0</v>
      </c>
    </row>
    <row r="870" spans="1:14" x14ac:dyDescent="0.35">
      <c r="A870" t="s">
        <v>2382</v>
      </c>
      <c r="B870" s="8">
        <v>44967</v>
      </c>
      <c r="C870">
        <v>10</v>
      </c>
      <c r="D870" t="s">
        <v>2555</v>
      </c>
      <c r="E870" t="s">
        <v>2223</v>
      </c>
      <c r="F870" t="s">
        <v>2224</v>
      </c>
      <c r="G870" t="s">
        <v>14</v>
      </c>
      <c r="H870" t="s">
        <v>17</v>
      </c>
      <c r="I870">
        <v>210</v>
      </c>
      <c r="J870">
        <v>5</v>
      </c>
      <c r="K870">
        <v>1050</v>
      </c>
      <c r="L870" t="s">
        <v>9</v>
      </c>
      <c r="M870" t="b">
        <v>1</v>
      </c>
      <c r="N870" t="b">
        <v>0</v>
      </c>
    </row>
    <row r="871" spans="1:14" x14ac:dyDescent="0.35">
      <c r="A871" t="s">
        <v>2383</v>
      </c>
      <c r="B871" s="8">
        <v>44967</v>
      </c>
      <c r="C871">
        <v>10</v>
      </c>
      <c r="D871" t="s">
        <v>2555</v>
      </c>
      <c r="E871" t="s">
        <v>2226</v>
      </c>
      <c r="F871" t="s">
        <v>2227</v>
      </c>
      <c r="G871" t="s">
        <v>8</v>
      </c>
      <c r="H871" t="s">
        <v>18</v>
      </c>
      <c r="I871">
        <v>4000</v>
      </c>
      <c r="J871">
        <v>3</v>
      </c>
      <c r="K871">
        <v>12000</v>
      </c>
      <c r="L871" t="s">
        <v>6</v>
      </c>
      <c r="M871" t="b">
        <v>1</v>
      </c>
      <c r="N871" t="b">
        <v>0</v>
      </c>
    </row>
    <row r="872" spans="1:14" x14ac:dyDescent="0.35">
      <c r="A872" t="s">
        <v>2384</v>
      </c>
      <c r="B872" s="8">
        <v>44967</v>
      </c>
      <c r="C872">
        <v>10</v>
      </c>
      <c r="D872" t="s">
        <v>2555</v>
      </c>
      <c r="E872" t="s">
        <v>2229</v>
      </c>
      <c r="F872" t="s">
        <v>2230</v>
      </c>
      <c r="G872" t="s">
        <v>11</v>
      </c>
      <c r="H872" t="s">
        <v>10</v>
      </c>
      <c r="I872">
        <v>3200</v>
      </c>
      <c r="J872">
        <v>1</v>
      </c>
      <c r="K872">
        <v>3200</v>
      </c>
      <c r="L872" t="s">
        <v>9</v>
      </c>
      <c r="M872" t="b">
        <v>1</v>
      </c>
      <c r="N872" t="b">
        <v>0</v>
      </c>
    </row>
    <row r="873" spans="1:14" x14ac:dyDescent="0.35">
      <c r="A873" t="s">
        <v>2385</v>
      </c>
      <c r="B873" s="8">
        <v>44968</v>
      </c>
      <c r="C873">
        <v>11</v>
      </c>
      <c r="D873" t="s">
        <v>2555</v>
      </c>
      <c r="E873" t="s">
        <v>2232</v>
      </c>
      <c r="F873" t="s">
        <v>2233</v>
      </c>
      <c r="G873" t="s">
        <v>37</v>
      </c>
      <c r="H873" t="s">
        <v>15</v>
      </c>
      <c r="I873">
        <v>2900</v>
      </c>
      <c r="J873">
        <v>2</v>
      </c>
      <c r="K873">
        <v>5800</v>
      </c>
      <c r="L873" t="s">
        <v>6</v>
      </c>
      <c r="M873" t="b">
        <v>1</v>
      </c>
      <c r="N873" t="b">
        <v>0</v>
      </c>
    </row>
    <row r="874" spans="1:14" x14ac:dyDescent="0.35">
      <c r="A874" t="s">
        <v>2386</v>
      </c>
      <c r="B874" s="8">
        <v>44968</v>
      </c>
      <c r="C874">
        <v>11</v>
      </c>
      <c r="D874" t="s">
        <v>2555</v>
      </c>
      <c r="E874" t="s">
        <v>2235</v>
      </c>
      <c r="F874" t="s">
        <v>2236</v>
      </c>
      <c r="G874" t="s">
        <v>14</v>
      </c>
      <c r="H874" t="s">
        <v>7</v>
      </c>
      <c r="I874">
        <v>190</v>
      </c>
      <c r="J874">
        <v>3</v>
      </c>
      <c r="K874">
        <v>570</v>
      </c>
      <c r="L874" t="s">
        <v>9</v>
      </c>
      <c r="M874" t="b">
        <v>1</v>
      </c>
      <c r="N874" t="b">
        <v>0</v>
      </c>
    </row>
    <row r="875" spans="1:14" x14ac:dyDescent="0.35">
      <c r="A875" t="s">
        <v>2387</v>
      </c>
      <c r="B875" s="8">
        <v>44968</v>
      </c>
      <c r="C875">
        <v>11</v>
      </c>
      <c r="D875" t="s">
        <v>2555</v>
      </c>
      <c r="E875" t="s">
        <v>2238</v>
      </c>
      <c r="F875" t="s">
        <v>2239</v>
      </c>
      <c r="G875" t="s">
        <v>14</v>
      </c>
      <c r="H875" t="s">
        <v>10</v>
      </c>
      <c r="I875">
        <v>4000</v>
      </c>
      <c r="J875">
        <v>5</v>
      </c>
      <c r="K875">
        <v>20000</v>
      </c>
      <c r="L875" t="s">
        <v>6</v>
      </c>
      <c r="M875" t="b">
        <v>1</v>
      </c>
      <c r="N875" t="b">
        <v>0</v>
      </c>
    </row>
    <row r="876" spans="1:14" x14ac:dyDescent="0.35">
      <c r="A876" t="s">
        <v>2388</v>
      </c>
      <c r="B876" s="8">
        <v>44968</v>
      </c>
      <c r="C876">
        <v>11</v>
      </c>
      <c r="D876" t="s">
        <v>2555</v>
      </c>
      <c r="E876" t="s">
        <v>2241</v>
      </c>
      <c r="F876" t="s">
        <v>2242</v>
      </c>
      <c r="G876" t="s">
        <v>8</v>
      </c>
      <c r="H876" t="s">
        <v>15</v>
      </c>
      <c r="I876">
        <v>1500</v>
      </c>
      <c r="J876">
        <v>6</v>
      </c>
      <c r="K876">
        <v>9000</v>
      </c>
      <c r="L876" t="s">
        <v>9</v>
      </c>
      <c r="M876" t="b">
        <v>1</v>
      </c>
      <c r="N876" t="b">
        <v>0</v>
      </c>
    </row>
    <row r="877" spans="1:14" x14ac:dyDescent="0.35">
      <c r="A877" t="s">
        <v>2389</v>
      </c>
      <c r="B877" s="8">
        <v>44968</v>
      </c>
      <c r="C877">
        <v>11</v>
      </c>
      <c r="D877" t="s">
        <v>2555</v>
      </c>
      <c r="E877" t="s">
        <v>2244</v>
      </c>
      <c r="F877" t="s">
        <v>2245</v>
      </c>
      <c r="G877" t="s">
        <v>11</v>
      </c>
      <c r="H877" t="s">
        <v>7</v>
      </c>
      <c r="I877">
        <v>210</v>
      </c>
      <c r="J877">
        <v>2</v>
      </c>
      <c r="K877">
        <v>420</v>
      </c>
      <c r="L877" t="s">
        <v>6</v>
      </c>
      <c r="M877" t="b">
        <v>1</v>
      </c>
      <c r="N877" t="b">
        <v>0</v>
      </c>
    </row>
    <row r="878" spans="1:14" x14ac:dyDescent="0.35">
      <c r="A878" t="s">
        <v>2390</v>
      </c>
      <c r="B878" s="8">
        <v>44969</v>
      </c>
      <c r="C878">
        <v>12</v>
      </c>
      <c r="D878" t="s">
        <v>2555</v>
      </c>
      <c r="E878" t="s">
        <v>2247</v>
      </c>
      <c r="F878" t="s">
        <v>2248</v>
      </c>
      <c r="G878" t="s">
        <v>14</v>
      </c>
      <c r="H878" t="s">
        <v>10</v>
      </c>
      <c r="I878">
        <v>4000</v>
      </c>
      <c r="J878">
        <v>3</v>
      </c>
      <c r="K878">
        <v>12000</v>
      </c>
      <c r="L878" t="s">
        <v>9</v>
      </c>
      <c r="M878" t="b">
        <v>1</v>
      </c>
      <c r="N878" t="b">
        <v>0</v>
      </c>
    </row>
    <row r="879" spans="1:14" x14ac:dyDescent="0.35">
      <c r="A879" t="s">
        <v>2391</v>
      </c>
      <c r="B879" s="8">
        <v>44969</v>
      </c>
      <c r="C879">
        <v>12</v>
      </c>
      <c r="D879" t="s">
        <v>2555</v>
      </c>
      <c r="E879" t="s">
        <v>2250</v>
      </c>
      <c r="F879" t="s">
        <v>2251</v>
      </c>
      <c r="G879" t="s">
        <v>8</v>
      </c>
      <c r="H879" t="s">
        <v>15</v>
      </c>
      <c r="I879">
        <v>3200</v>
      </c>
      <c r="J879">
        <v>5</v>
      </c>
      <c r="K879">
        <v>16000</v>
      </c>
      <c r="L879" t="s">
        <v>6</v>
      </c>
      <c r="M879" t="b">
        <v>1</v>
      </c>
      <c r="N879" t="b">
        <v>0</v>
      </c>
    </row>
    <row r="880" spans="1:14" x14ac:dyDescent="0.35">
      <c r="A880" t="s">
        <v>2392</v>
      </c>
      <c r="B880" s="8">
        <v>44969</v>
      </c>
      <c r="C880">
        <v>12</v>
      </c>
      <c r="D880" t="s">
        <v>2555</v>
      </c>
      <c r="E880" t="s">
        <v>2253</v>
      </c>
      <c r="F880" t="s">
        <v>2254</v>
      </c>
      <c r="G880" t="s">
        <v>11</v>
      </c>
      <c r="H880" t="s">
        <v>7</v>
      </c>
      <c r="I880">
        <v>2900</v>
      </c>
      <c r="J880">
        <v>3</v>
      </c>
      <c r="K880">
        <v>8700</v>
      </c>
      <c r="L880" t="s">
        <v>9</v>
      </c>
      <c r="M880" t="b">
        <v>1</v>
      </c>
      <c r="N880" t="b">
        <v>0</v>
      </c>
    </row>
    <row r="881" spans="1:14" x14ac:dyDescent="0.35">
      <c r="A881" t="s">
        <v>2393</v>
      </c>
      <c r="B881" s="8">
        <v>44969</v>
      </c>
      <c r="C881">
        <v>12</v>
      </c>
      <c r="D881" t="s">
        <v>2555</v>
      </c>
      <c r="E881" t="s">
        <v>2187</v>
      </c>
      <c r="F881" t="s">
        <v>2188</v>
      </c>
      <c r="G881" t="s">
        <v>14</v>
      </c>
      <c r="H881" t="s">
        <v>10</v>
      </c>
      <c r="I881">
        <v>190</v>
      </c>
      <c r="J881">
        <v>1</v>
      </c>
      <c r="K881">
        <v>190</v>
      </c>
      <c r="L881" t="s">
        <v>6</v>
      </c>
      <c r="M881" t="b">
        <v>1</v>
      </c>
      <c r="N881" t="b">
        <v>0</v>
      </c>
    </row>
    <row r="882" spans="1:14" x14ac:dyDescent="0.35">
      <c r="A882" t="s">
        <v>2394</v>
      </c>
      <c r="B882" s="8">
        <v>44969</v>
      </c>
      <c r="C882">
        <v>12</v>
      </c>
      <c r="D882" t="s">
        <v>2555</v>
      </c>
      <c r="E882" t="s">
        <v>2190</v>
      </c>
      <c r="F882" t="s">
        <v>2191</v>
      </c>
      <c r="G882" t="s">
        <v>8</v>
      </c>
      <c r="H882" t="s">
        <v>15</v>
      </c>
      <c r="I882">
        <v>4000</v>
      </c>
      <c r="J882">
        <v>10</v>
      </c>
      <c r="K882">
        <v>40000</v>
      </c>
      <c r="L882" t="s">
        <v>9</v>
      </c>
      <c r="M882" t="b">
        <v>1</v>
      </c>
      <c r="N882" t="b">
        <v>0</v>
      </c>
    </row>
    <row r="883" spans="1:14" x14ac:dyDescent="0.35">
      <c r="A883" t="s">
        <v>2395</v>
      </c>
      <c r="B883" s="8">
        <v>44970</v>
      </c>
      <c r="C883">
        <v>13</v>
      </c>
      <c r="D883" t="s">
        <v>2555</v>
      </c>
      <c r="E883" t="s">
        <v>2193</v>
      </c>
      <c r="F883" t="s">
        <v>2194</v>
      </c>
      <c r="G883" t="s">
        <v>11</v>
      </c>
      <c r="H883" t="s">
        <v>7</v>
      </c>
      <c r="I883">
        <v>1500</v>
      </c>
      <c r="J883">
        <v>3</v>
      </c>
      <c r="K883">
        <v>4500</v>
      </c>
      <c r="L883" t="s">
        <v>6</v>
      </c>
      <c r="M883" t="b">
        <v>1</v>
      </c>
      <c r="N883" t="b">
        <v>0</v>
      </c>
    </row>
    <row r="884" spans="1:14" x14ac:dyDescent="0.35">
      <c r="A884" t="s">
        <v>2396</v>
      </c>
      <c r="B884" s="8">
        <v>44970</v>
      </c>
      <c r="C884">
        <v>13</v>
      </c>
      <c r="D884" t="s">
        <v>2555</v>
      </c>
      <c r="E884" t="s">
        <v>2196</v>
      </c>
      <c r="F884" t="s">
        <v>2197</v>
      </c>
      <c r="G884" t="s">
        <v>37</v>
      </c>
      <c r="H884" t="s">
        <v>16</v>
      </c>
      <c r="I884">
        <v>210</v>
      </c>
      <c r="J884">
        <v>4</v>
      </c>
      <c r="K884">
        <v>840</v>
      </c>
      <c r="L884" t="s">
        <v>9</v>
      </c>
      <c r="M884" t="b">
        <v>1</v>
      </c>
      <c r="N884" t="b">
        <v>0</v>
      </c>
    </row>
    <row r="885" spans="1:14" x14ac:dyDescent="0.35">
      <c r="A885" t="s">
        <v>2397</v>
      </c>
      <c r="B885" s="8">
        <v>44970</v>
      </c>
      <c r="C885">
        <v>13</v>
      </c>
      <c r="D885" t="s">
        <v>2555</v>
      </c>
      <c r="E885" t="s">
        <v>2199</v>
      </c>
      <c r="F885" t="s">
        <v>2200</v>
      </c>
      <c r="G885" t="s">
        <v>14</v>
      </c>
      <c r="H885" t="s">
        <v>13</v>
      </c>
      <c r="I885">
        <v>4000</v>
      </c>
      <c r="J885">
        <v>5</v>
      </c>
      <c r="K885">
        <v>20000</v>
      </c>
      <c r="L885" t="s">
        <v>6</v>
      </c>
      <c r="M885" t="b">
        <v>1</v>
      </c>
      <c r="N885" t="b">
        <v>0</v>
      </c>
    </row>
    <row r="886" spans="1:14" x14ac:dyDescent="0.35">
      <c r="A886" t="s">
        <v>2398</v>
      </c>
      <c r="B886" s="8">
        <v>44970</v>
      </c>
      <c r="C886">
        <v>13</v>
      </c>
      <c r="D886" t="s">
        <v>2555</v>
      </c>
      <c r="E886" t="s">
        <v>2202</v>
      </c>
      <c r="F886" t="s">
        <v>2203</v>
      </c>
      <c r="G886" t="s">
        <v>8</v>
      </c>
      <c r="H886" t="s">
        <v>17</v>
      </c>
      <c r="I886">
        <v>3200</v>
      </c>
      <c r="J886">
        <v>6</v>
      </c>
      <c r="K886">
        <v>19200</v>
      </c>
      <c r="L886" t="s">
        <v>9</v>
      </c>
      <c r="M886" t="b">
        <v>1</v>
      </c>
      <c r="N886" t="b">
        <v>0</v>
      </c>
    </row>
    <row r="887" spans="1:14" x14ac:dyDescent="0.35">
      <c r="A887" t="s">
        <v>2399</v>
      </c>
      <c r="B887" s="8">
        <v>44970</v>
      </c>
      <c r="C887">
        <v>13</v>
      </c>
      <c r="D887" t="s">
        <v>2555</v>
      </c>
      <c r="E887" t="s">
        <v>2205</v>
      </c>
      <c r="F887" t="s">
        <v>2206</v>
      </c>
      <c r="G887" t="s">
        <v>11</v>
      </c>
      <c r="H887" t="s">
        <v>18</v>
      </c>
      <c r="I887">
        <v>2900</v>
      </c>
      <c r="J887">
        <v>5</v>
      </c>
      <c r="K887">
        <v>14500</v>
      </c>
      <c r="L887" t="s">
        <v>6</v>
      </c>
      <c r="M887" t="b">
        <v>1</v>
      </c>
      <c r="N887" t="b">
        <v>0</v>
      </c>
    </row>
    <row r="888" spans="1:14" x14ac:dyDescent="0.35">
      <c r="A888" t="s">
        <v>2400</v>
      </c>
      <c r="B888" s="8">
        <v>44971</v>
      </c>
      <c r="C888">
        <v>14</v>
      </c>
      <c r="D888" t="s">
        <v>2555</v>
      </c>
      <c r="E888" t="s">
        <v>2208</v>
      </c>
      <c r="F888" t="s">
        <v>2209</v>
      </c>
      <c r="G888" t="s">
        <v>37</v>
      </c>
      <c r="H888" t="s">
        <v>10</v>
      </c>
      <c r="I888">
        <v>190</v>
      </c>
      <c r="J888">
        <v>6</v>
      </c>
      <c r="K888">
        <v>1140</v>
      </c>
      <c r="L888" t="s">
        <v>9</v>
      </c>
      <c r="M888" t="b">
        <v>1</v>
      </c>
      <c r="N888" t="b">
        <v>0</v>
      </c>
    </row>
    <row r="889" spans="1:14" x14ac:dyDescent="0.35">
      <c r="A889" t="s">
        <v>2401</v>
      </c>
      <c r="B889" s="8">
        <v>44971</v>
      </c>
      <c r="C889">
        <v>14</v>
      </c>
      <c r="D889" t="s">
        <v>2555</v>
      </c>
      <c r="E889" t="s">
        <v>2211</v>
      </c>
      <c r="F889" t="s">
        <v>2212</v>
      </c>
      <c r="G889" t="s">
        <v>14</v>
      </c>
      <c r="H889" t="s">
        <v>15</v>
      </c>
      <c r="I889">
        <v>4000</v>
      </c>
      <c r="J889">
        <v>5</v>
      </c>
      <c r="K889">
        <v>20000</v>
      </c>
      <c r="L889" t="s">
        <v>6</v>
      </c>
      <c r="M889" t="b">
        <v>1</v>
      </c>
      <c r="N889" t="b">
        <v>0</v>
      </c>
    </row>
    <row r="890" spans="1:14" x14ac:dyDescent="0.35">
      <c r="A890" t="s">
        <v>2402</v>
      </c>
      <c r="B890" s="8">
        <v>44971</v>
      </c>
      <c r="C890">
        <v>14</v>
      </c>
      <c r="D890" t="s">
        <v>2555</v>
      </c>
      <c r="E890" t="s">
        <v>2214</v>
      </c>
      <c r="F890" t="s">
        <v>2215</v>
      </c>
      <c r="G890" t="s">
        <v>8</v>
      </c>
      <c r="H890" t="s">
        <v>7</v>
      </c>
      <c r="I890">
        <v>1500</v>
      </c>
      <c r="J890">
        <v>6</v>
      </c>
      <c r="K890">
        <v>9000</v>
      </c>
      <c r="L890" t="s">
        <v>9</v>
      </c>
      <c r="M890" t="b">
        <v>1</v>
      </c>
      <c r="N890" t="b">
        <v>0</v>
      </c>
    </row>
    <row r="891" spans="1:14" x14ac:dyDescent="0.35">
      <c r="A891" t="s">
        <v>2403</v>
      </c>
      <c r="B891" s="8">
        <v>44971</v>
      </c>
      <c r="C891">
        <v>14</v>
      </c>
      <c r="D891" t="s">
        <v>2555</v>
      </c>
      <c r="E891" t="s">
        <v>2217</v>
      </c>
      <c r="F891" t="s">
        <v>2218</v>
      </c>
      <c r="G891" t="s">
        <v>11</v>
      </c>
      <c r="H891" t="s">
        <v>16</v>
      </c>
      <c r="I891">
        <v>210</v>
      </c>
      <c r="J891">
        <v>2</v>
      </c>
      <c r="K891">
        <v>420</v>
      </c>
      <c r="L891" t="s">
        <v>6</v>
      </c>
      <c r="M891" t="b">
        <v>1</v>
      </c>
      <c r="N891" t="b">
        <v>0</v>
      </c>
    </row>
    <row r="892" spans="1:14" x14ac:dyDescent="0.35">
      <c r="A892" t="s">
        <v>2404</v>
      </c>
      <c r="B892" s="8">
        <v>44971</v>
      </c>
      <c r="C892">
        <v>14</v>
      </c>
      <c r="D892" t="s">
        <v>2555</v>
      </c>
      <c r="E892" t="s">
        <v>2220</v>
      </c>
      <c r="F892" t="s">
        <v>2221</v>
      </c>
      <c r="G892" t="s">
        <v>37</v>
      </c>
      <c r="H892" t="s">
        <v>13</v>
      </c>
      <c r="I892">
        <v>4000</v>
      </c>
      <c r="J892">
        <v>3</v>
      </c>
      <c r="K892">
        <v>12000</v>
      </c>
      <c r="L892" t="s">
        <v>9</v>
      </c>
      <c r="M892" t="b">
        <v>1</v>
      </c>
      <c r="N892" t="b">
        <v>0</v>
      </c>
    </row>
    <row r="893" spans="1:14" x14ac:dyDescent="0.35">
      <c r="A893" t="s">
        <v>2405</v>
      </c>
      <c r="B893" s="8">
        <v>44972</v>
      </c>
      <c r="C893">
        <v>15</v>
      </c>
      <c r="D893" t="s">
        <v>2555</v>
      </c>
      <c r="E893" t="s">
        <v>2223</v>
      </c>
      <c r="F893" t="s">
        <v>2224</v>
      </c>
      <c r="G893" t="s">
        <v>14</v>
      </c>
      <c r="H893" t="s">
        <v>17</v>
      </c>
      <c r="I893">
        <v>3200</v>
      </c>
      <c r="J893">
        <v>6</v>
      </c>
      <c r="K893">
        <v>19200</v>
      </c>
      <c r="L893" t="s">
        <v>6</v>
      </c>
      <c r="M893" t="b">
        <v>1</v>
      </c>
      <c r="N893" t="b">
        <v>0</v>
      </c>
    </row>
    <row r="894" spans="1:14" x14ac:dyDescent="0.35">
      <c r="A894" t="s">
        <v>2406</v>
      </c>
      <c r="B894" s="8">
        <v>44972</v>
      </c>
      <c r="C894">
        <v>15</v>
      </c>
      <c r="D894" t="s">
        <v>2555</v>
      </c>
      <c r="E894" t="s">
        <v>2226</v>
      </c>
      <c r="F894" t="s">
        <v>2227</v>
      </c>
      <c r="G894" t="s">
        <v>8</v>
      </c>
      <c r="H894" t="s">
        <v>18</v>
      </c>
      <c r="I894">
        <v>2900</v>
      </c>
      <c r="J894">
        <v>6</v>
      </c>
      <c r="K894">
        <v>17400</v>
      </c>
      <c r="L894" t="s">
        <v>9</v>
      </c>
      <c r="M894" t="b">
        <v>1</v>
      </c>
      <c r="N894" t="b">
        <v>0</v>
      </c>
    </row>
    <row r="895" spans="1:14" x14ac:dyDescent="0.35">
      <c r="A895" t="s">
        <v>2407</v>
      </c>
      <c r="B895" s="8">
        <v>44972</v>
      </c>
      <c r="C895">
        <v>15</v>
      </c>
      <c r="D895" t="s">
        <v>2555</v>
      </c>
      <c r="E895" t="s">
        <v>2229</v>
      </c>
      <c r="F895" t="s">
        <v>2230</v>
      </c>
      <c r="G895" t="s">
        <v>11</v>
      </c>
      <c r="H895" t="s">
        <v>10</v>
      </c>
      <c r="I895">
        <v>190</v>
      </c>
      <c r="J895">
        <v>6</v>
      </c>
      <c r="K895">
        <v>1140</v>
      </c>
      <c r="L895" t="s">
        <v>6</v>
      </c>
      <c r="M895" t="b">
        <v>1</v>
      </c>
      <c r="N895" t="b">
        <v>0</v>
      </c>
    </row>
    <row r="896" spans="1:14" x14ac:dyDescent="0.35">
      <c r="A896" t="s">
        <v>2408</v>
      </c>
      <c r="B896" s="8">
        <v>44972</v>
      </c>
      <c r="C896">
        <v>15</v>
      </c>
      <c r="D896" t="s">
        <v>2555</v>
      </c>
      <c r="E896" t="s">
        <v>2232</v>
      </c>
      <c r="F896" t="s">
        <v>2233</v>
      </c>
      <c r="G896" t="s">
        <v>37</v>
      </c>
      <c r="H896" t="s">
        <v>15</v>
      </c>
      <c r="I896">
        <v>4000</v>
      </c>
      <c r="J896">
        <v>6</v>
      </c>
      <c r="K896">
        <v>24000</v>
      </c>
      <c r="L896" t="s">
        <v>9</v>
      </c>
      <c r="M896" t="b">
        <v>1</v>
      </c>
      <c r="N896" t="b">
        <v>0</v>
      </c>
    </row>
    <row r="897" spans="1:14" x14ac:dyDescent="0.35">
      <c r="A897" t="s">
        <v>2409</v>
      </c>
      <c r="B897" s="8">
        <v>44972</v>
      </c>
      <c r="C897">
        <v>15</v>
      </c>
      <c r="D897" t="s">
        <v>2555</v>
      </c>
      <c r="E897" t="s">
        <v>2235</v>
      </c>
      <c r="F897" t="s">
        <v>2236</v>
      </c>
      <c r="G897" t="s">
        <v>14</v>
      </c>
      <c r="H897" t="s">
        <v>7</v>
      </c>
      <c r="I897">
        <v>1500</v>
      </c>
      <c r="J897">
        <v>6</v>
      </c>
      <c r="K897">
        <v>9000</v>
      </c>
      <c r="L897" t="s">
        <v>6</v>
      </c>
      <c r="M897" t="b">
        <v>1</v>
      </c>
      <c r="N897" t="b">
        <v>0</v>
      </c>
    </row>
    <row r="898" spans="1:14" x14ac:dyDescent="0.35">
      <c r="A898" t="s">
        <v>2410</v>
      </c>
      <c r="B898" s="8">
        <v>44973</v>
      </c>
      <c r="C898">
        <v>16</v>
      </c>
      <c r="D898" t="s">
        <v>2555</v>
      </c>
      <c r="E898" t="s">
        <v>2238</v>
      </c>
      <c r="F898" t="s">
        <v>2239</v>
      </c>
      <c r="G898" t="s">
        <v>14</v>
      </c>
      <c r="H898" t="s">
        <v>10</v>
      </c>
      <c r="I898">
        <v>210</v>
      </c>
      <c r="J898">
        <v>7</v>
      </c>
      <c r="K898">
        <v>1470</v>
      </c>
      <c r="L898" t="s">
        <v>9</v>
      </c>
      <c r="M898" t="b">
        <v>1</v>
      </c>
      <c r="N898" t="b">
        <v>0</v>
      </c>
    </row>
    <row r="899" spans="1:14" x14ac:dyDescent="0.35">
      <c r="A899" t="s">
        <v>2411</v>
      </c>
      <c r="B899" s="8">
        <v>44973</v>
      </c>
      <c r="C899">
        <v>16</v>
      </c>
      <c r="D899" t="s">
        <v>2555</v>
      </c>
      <c r="E899" t="s">
        <v>2241</v>
      </c>
      <c r="F899" t="s">
        <v>2242</v>
      </c>
      <c r="G899" t="s">
        <v>8</v>
      </c>
      <c r="H899" t="s">
        <v>15</v>
      </c>
      <c r="I899">
        <v>4000</v>
      </c>
      <c r="J899">
        <v>7</v>
      </c>
      <c r="K899">
        <v>28000</v>
      </c>
      <c r="L899" t="s">
        <v>6</v>
      </c>
      <c r="M899" t="b">
        <v>1</v>
      </c>
      <c r="N899" t="b">
        <v>0</v>
      </c>
    </row>
    <row r="900" spans="1:14" x14ac:dyDescent="0.35">
      <c r="A900" t="s">
        <v>2412</v>
      </c>
      <c r="B900" s="8">
        <v>44973</v>
      </c>
      <c r="C900">
        <v>16</v>
      </c>
      <c r="D900" t="s">
        <v>2555</v>
      </c>
      <c r="E900" t="s">
        <v>2244</v>
      </c>
      <c r="F900" t="s">
        <v>2245</v>
      </c>
      <c r="G900" t="s">
        <v>11</v>
      </c>
      <c r="H900" t="s">
        <v>7</v>
      </c>
      <c r="I900">
        <v>3200</v>
      </c>
      <c r="J900">
        <v>7</v>
      </c>
      <c r="K900">
        <v>22400</v>
      </c>
      <c r="L900" t="s">
        <v>9</v>
      </c>
      <c r="M900" t="b">
        <v>1</v>
      </c>
      <c r="N900" t="b">
        <v>0</v>
      </c>
    </row>
    <row r="901" spans="1:14" x14ac:dyDescent="0.35">
      <c r="A901" t="s">
        <v>2413</v>
      </c>
      <c r="B901" s="8">
        <v>44973</v>
      </c>
      <c r="C901">
        <v>16</v>
      </c>
      <c r="D901" t="s">
        <v>2555</v>
      </c>
      <c r="E901" t="s">
        <v>2247</v>
      </c>
      <c r="F901" t="s">
        <v>2248</v>
      </c>
      <c r="G901" t="s">
        <v>14</v>
      </c>
      <c r="H901" t="s">
        <v>10</v>
      </c>
      <c r="I901">
        <v>2900</v>
      </c>
      <c r="J901">
        <v>5</v>
      </c>
      <c r="K901">
        <v>14500</v>
      </c>
      <c r="L901" t="s">
        <v>6</v>
      </c>
      <c r="M901" t="b">
        <v>1</v>
      </c>
      <c r="N901" t="b">
        <v>0</v>
      </c>
    </row>
    <row r="902" spans="1:14" x14ac:dyDescent="0.35">
      <c r="A902" t="s">
        <v>2414</v>
      </c>
      <c r="B902" s="8">
        <v>44973</v>
      </c>
      <c r="C902">
        <v>16</v>
      </c>
      <c r="D902" t="s">
        <v>2555</v>
      </c>
      <c r="E902" t="s">
        <v>2250</v>
      </c>
      <c r="F902" t="s">
        <v>2251</v>
      </c>
      <c r="G902" t="s">
        <v>8</v>
      </c>
      <c r="H902" t="s">
        <v>15</v>
      </c>
      <c r="I902">
        <v>190</v>
      </c>
      <c r="J902">
        <v>6</v>
      </c>
      <c r="K902">
        <v>1140</v>
      </c>
      <c r="L902" t="s">
        <v>9</v>
      </c>
      <c r="M902" t="b">
        <v>1</v>
      </c>
      <c r="N902" t="b">
        <v>0</v>
      </c>
    </row>
    <row r="903" spans="1:14" x14ac:dyDescent="0.35">
      <c r="A903" t="s">
        <v>2415</v>
      </c>
      <c r="B903" s="8">
        <v>44974</v>
      </c>
      <c r="C903">
        <v>17</v>
      </c>
      <c r="D903" t="s">
        <v>2555</v>
      </c>
      <c r="E903" t="s">
        <v>2253</v>
      </c>
      <c r="F903" t="s">
        <v>2254</v>
      </c>
      <c r="G903" t="s">
        <v>11</v>
      </c>
      <c r="H903" t="s">
        <v>7</v>
      </c>
      <c r="I903">
        <v>4000</v>
      </c>
      <c r="J903">
        <v>2</v>
      </c>
      <c r="K903">
        <v>8000</v>
      </c>
      <c r="L903" t="s">
        <v>6</v>
      </c>
      <c r="M903" t="b">
        <v>1</v>
      </c>
      <c r="N903" t="b">
        <v>0</v>
      </c>
    </row>
    <row r="904" spans="1:14" x14ac:dyDescent="0.35">
      <c r="A904" t="s">
        <v>2416</v>
      </c>
      <c r="B904" s="8">
        <v>44974</v>
      </c>
      <c r="C904">
        <v>17</v>
      </c>
      <c r="D904" t="s">
        <v>2555</v>
      </c>
      <c r="E904" t="s">
        <v>2187</v>
      </c>
      <c r="F904" t="s">
        <v>2188</v>
      </c>
      <c r="G904" t="s">
        <v>14</v>
      </c>
      <c r="H904" t="s">
        <v>10</v>
      </c>
      <c r="I904">
        <v>1500</v>
      </c>
      <c r="J904">
        <v>3</v>
      </c>
      <c r="K904">
        <v>4500</v>
      </c>
      <c r="L904" t="s">
        <v>9</v>
      </c>
      <c r="M904" t="b">
        <v>1</v>
      </c>
      <c r="N904" t="b">
        <v>0</v>
      </c>
    </row>
    <row r="905" spans="1:14" x14ac:dyDescent="0.35">
      <c r="A905" t="s">
        <v>2417</v>
      </c>
      <c r="B905" s="8">
        <v>44974</v>
      </c>
      <c r="C905">
        <v>17</v>
      </c>
      <c r="D905" t="s">
        <v>2555</v>
      </c>
      <c r="E905" t="s">
        <v>2190</v>
      </c>
      <c r="F905" t="s">
        <v>2191</v>
      </c>
      <c r="G905" t="s">
        <v>8</v>
      </c>
      <c r="H905" t="s">
        <v>15</v>
      </c>
      <c r="I905">
        <v>210</v>
      </c>
      <c r="J905">
        <v>5</v>
      </c>
      <c r="K905">
        <v>1050</v>
      </c>
      <c r="L905" t="s">
        <v>6</v>
      </c>
      <c r="M905" t="b">
        <v>1</v>
      </c>
      <c r="N905" t="b">
        <v>0</v>
      </c>
    </row>
    <row r="906" spans="1:14" x14ac:dyDescent="0.35">
      <c r="A906" t="s">
        <v>2418</v>
      </c>
      <c r="B906" s="8">
        <v>44974</v>
      </c>
      <c r="C906">
        <v>17</v>
      </c>
      <c r="D906" t="s">
        <v>2555</v>
      </c>
      <c r="E906" t="s">
        <v>2193</v>
      </c>
      <c r="F906" t="s">
        <v>2194</v>
      </c>
      <c r="G906" t="s">
        <v>11</v>
      </c>
      <c r="H906" t="s">
        <v>7</v>
      </c>
      <c r="I906">
        <v>4000</v>
      </c>
      <c r="J906">
        <v>3</v>
      </c>
      <c r="K906">
        <v>12000</v>
      </c>
      <c r="L906" t="s">
        <v>9</v>
      </c>
      <c r="M906" t="b">
        <v>1</v>
      </c>
      <c r="N906" t="b">
        <v>0</v>
      </c>
    </row>
    <row r="907" spans="1:14" x14ac:dyDescent="0.35">
      <c r="A907" t="s">
        <v>2419</v>
      </c>
      <c r="B907" s="8">
        <v>44974</v>
      </c>
      <c r="C907">
        <v>17</v>
      </c>
      <c r="D907" t="s">
        <v>2555</v>
      </c>
      <c r="E907" t="s">
        <v>2196</v>
      </c>
      <c r="F907" t="s">
        <v>2197</v>
      </c>
      <c r="G907" t="s">
        <v>37</v>
      </c>
      <c r="H907" t="s">
        <v>16</v>
      </c>
      <c r="I907">
        <v>3200</v>
      </c>
      <c r="J907">
        <v>1</v>
      </c>
      <c r="K907">
        <v>3200</v>
      </c>
      <c r="L907" t="s">
        <v>6</v>
      </c>
      <c r="M907" t="b">
        <v>1</v>
      </c>
      <c r="N907" t="b">
        <v>0</v>
      </c>
    </row>
    <row r="908" spans="1:14" x14ac:dyDescent="0.35">
      <c r="A908" t="s">
        <v>2420</v>
      </c>
      <c r="B908" s="8">
        <v>44975</v>
      </c>
      <c r="C908">
        <v>18</v>
      </c>
      <c r="D908" t="s">
        <v>2555</v>
      </c>
      <c r="E908" t="s">
        <v>2199</v>
      </c>
      <c r="F908" t="s">
        <v>2200</v>
      </c>
      <c r="G908" t="s">
        <v>14</v>
      </c>
      <c r="H908" t="s">
        <v>13</v>
      </c>
      <c r="I908">
        <v>2900</v>
      </c>
      <c r="J908">
        <v>9</v>
      </c>
      <c r="K908">
        <v>26100</v>
      </c>
      <c r="L908" t="s">
        <v>9</v>
      </c>
      <c r="M908" t="b">
        <v>1</v>
      </c>
      <c r="N908" t="b">
        <v>0</v>
      </c>
    </row>
    <row r="909" spans="1:14" x14ac:dyDescent="0.35">
      <c r="A909" t="s">
        <v>2421</v>
      </c>
      <c r="B909" s="8">
        <v>44975</v>
      </c>
      <c r="C909">
        <v>18</v>
      </c>
      <c r="D909" t="s">
        <v>2555</v>
      </c>
      <c r="E909" t="s">
        <v>2202</v>
      </c>
      <c r="F909" t="s">
        <v>2203</v>
      </c>
      <c r="G909" t="s">
        <v>8</v>
      </c>
      <c r="H909" t="s">
        <v>17</v>
      </c>
      <c r="I909">
        <v>190</v>
      </c>
      <c r="J909">
        <v>9</v>
      </c>
      <c r="K909">
        <v>1710</v>
      </c>
      <c r="L909" t="s">
        <v>6</v>
      </c>
      <c r="M909" t="b">
        <v>1</v>
      </c>
      <c r="N909" t="b">
        <v>0</v>
      </c>
    </row>
    <row r="910" spans="1:14" x14ac:dyDescent="0.35">
      <c r="A910" t="s">
        <v>2422</v>
      </c>
      <c r="B910" s="8">
        <v>44975</v>
      </c>
      <c r="C910">
        <v>18</v>
      </c>
      <c r="D910" t="s">
        <v>2555</v>
      </c>
      <c r="E910" t="s">
        <v>2205</v>
      </c>
      <c r="F910" t="s">
        <v>2206</v>
      </c>
      <c r="G910" t="s">
        <v>11</v>
      </c>
      <c r="H910" t="s">
        <v>18</v>
      </c>
      <c r="I910">
        <v>4000</v>
      </c>
      <c r="J910">
        <v>5</v>
      </c>
      <c r="K910">
        <v>20000</v>
      </c>
      <c r="L910" t="s">
        <v>9</v>
      </c>
      <c r="M910" t="b">
        <v>1</v>
      </c>
      <c r="N910" t="b">
        <v>0</v>
      </c>
    </row>
    <row r="911" spans="1:14" x14ac:dyDescent="0.35">
      <c r="A911" t="s">
        <v>2423</v>
      </c>
      <c r="B911" s="8">
        <v>44975</v>
      </c>
      <c r="C911">
        <v>18</v>
      </c>
      <c r="D911" t="s">
        <v>2555</v>
      </c>
      <c r="E911" t="s">
        <v>2208</v>
      </c>
      <c r="F911" t="s">
        <v>2209</v>
      </c>
      <c r="G911" t="s">
        <v>37</v>
      </c>
      <c r="H911" t="s">
        <v>10</v>
      </c>
      <c r="I911">
        <v>1500</v>
      </c>
      <c r="J911">
        <v>9</v>
      </c>
      <c r="K911">
        <v>13500</v>
      </c>
      <c r="L911" t="s">
        <v>6</v>
      </c>
      <c r="M911" t="b">
        <v>1</v>
      </c>
      <c r="N911" t="b">
        <v>0</v>
      </c>
    </row>
    <row r="912" spans="1:14" x14ac:dyDescent="0.35">
      <c r="A912" t="s">
        <v>2424</v>
      </c>
      <c r="B912" s="8">
        <v>44975</v>
      </c>
      <c r="C912">
        <v>18</v>
      </c>
      <c r="D912" t="s">
        <v>2555</v>
      </c>
      <c r="E912" t="s">
        <v>2211</v>
      </c>
      <c r="F912" t="s">
        <v>2212</v>
      </c>
      <c r="G912" t="s">
        <v>14</v>
      </c>
      <c r="H912" t="s">
        <v>15</v>
      </c>
      <c r="I912">
        <v>210</v>
      </c>
      <c r="J912">
        <v>9</v>
      </c>
      <c r="K912">
        <v>1890</v>
      </c>
      <c r="L912" t="s">
        <v>9</v>
      </c>
      <c r="M912" t="b">
        <v>1</v>
      </c>
      <c r="N912" t="b">
        <v>0</v>
      </c>
    </row>
    <row r="913" spans="1:14" x14ac:dyDescent="0.35">
      <c r="A913" t="s">
        <v>2425</v>
      </c>
      <c r="B913" s="8">
        <v>44976</v>
      </c>
      <c r="C913">
        <v>19</v>
      </c>
      <c r="D913" t="s">
        <v>2555</v>
      </c>
      <c r="E913" t="s">
        <v>2214</v>
      </c>
      <c r="F913" t="s">
        <v>2215</v>
      </c>
      <c r="G913" t="s">
        <v>8</v>
      </c>
      <c r="H913" t="s">
        <v>7</v>
      </c>
      <c r="I913">
        <v>4000</v>
      </c>
      <c r="J913">
        <v>9</v>
      </c>
      <c r="K913">
        <v>36000</v>
      </c>
      <c r="L913" t="s">
        <v>6</v>
      </c>
      <c r="M913" t="b">
        <v>1</v>
      </c>
      <c r="N913" t="b">
        <v>0</v>
      </c>
    </row>
    <row r="914" spans="1:14" x14ac:dyDescent="0.35">
      <c r="A914" t="s">
        <v>2426</v>
      </c>
      <c r="B914" s="8">
        <v>44976</v>
      </c>
      <c r="C914">
        <v>19</v>
      </c>
      <c r="D914" t="s">
        <v>2555</v>
      </c>
      <c r="E914" t="s">
        <v>2217</v>
      </c>
      <c r="F914" t="s">
        <v>2218</v>
      </c>
      <c r="G914" t="s">
        <v>11</v>
      </c>
      <c r="H914" t="s">
        <v>16</v>
      </c>
      <c r="I914">
        <v>3200</v>
      </c>
      <c r="J914">
        <v>12</v>
      </c>
      <c r="K914">
        <v>38400</v>
      </c>
      <c r="L914" t="s">
        <v>9</v>
      </c>
      <c r="M914" t="b">
        <v>1</v>
      </c>
      <c r="N914" t="b">
        <v>0</v>
      </c>
    </row>
    <row r="915" spans="1:14" x14ac:dyDescent="0.35">
      <c r="A915" t="s">
        <v>2427</v>
      </c>
      <c r="B915" s="8">
        <v>44976</v>
      </c>
      <c r="C915">
        <v>19</v>
      </c>
      <c r="D915" t="s">
        <v>2555</v>
      </c>
      <c r="E915" t="s">
        <v>2220</v>
      </c>
      <c r="F915" t="s">
        <v>2221</v>
      </c>
      <c r="G915" t="s">
        <v>37</v>
      </c>
      <c r="H915" t="s">
        <v>13</v>
      </c>
      <c r="I915">
        <v>2900</v>
      </c>
      <c r="J915">
        <v>12</v>
      </c>
      <c r="K915">
        <v>34800</v>
      </c>
      <c r="L915" t="s">
        <v>6</v>
      </c>
      <c r="M915" t="b">
        <v>1</v>
      </c>
      <c r="N915" t="b">
        <v>0</v>
      </c>
    </row>
    <row r="916" spans="1:14" x14ac:dyDescent="0.35">
      <c r="A916" t="s">
        <v>2428</v>
      </c>
      <c r="B916" s="8">
        <v>44976</v>
      </c>
      <c r="C916">
        <v>19</v>
      </c>
      <c r="D916" t="s">
        <v>2555</v>
      </c>
      <c r="E916" t="s">
        <v>2223</v>
      </c>
      <c r="F916" t="s">
        <v>2224</v>
      </c>
      <c r="G916" t="s">
        <v>14</v>
      </c>
      <c r="H916" t="s">
        <v>17</v>
      </c>
      <c r="I916">
        <v>190</v>
      </c>
      <c r="J916">
        <v>12</v>
      </c>
      <c r="K916">
        <v>2280</v>
      </c>
      <c r="L916" t="s">
        <v>9</v>
      </c>
      <c r="M916" t="b">
        <v>1</v>
      </c>
      <c r="N916" t="b">
        <v>0</v>
      </c>
    </row>
    <row r="917" spans="1:14" x14ac:dyDescent="0.35">
      <c r="A917" t="s">
        <v>2429</v>
      </c>
      <c r="B917" s="8">
        <v>44976</v>
      </c>
      <c r="C917">
        <v>19</v>
      </c>
      <c r="D917" t="s">
        <v>2555</v>
      </c>
      <c r="E917" t="s">
        <v>2226</v>
      </c>
      <c r="F917" t="s">
        <v>2227</v>
      </c>
      <c r="G917" t="s">
        <v>8</v>
      </c>
      <c r="H917" t="s">
        <v>18</v>
      </c>
      <c r="I917">
        <v>4000</v>
      </c>
      <c r="J917">
        <v>21</v>
      </c>
      <c r="K917">
        <v>84000</v>
      </c>
      <c r="L917" t="s">
        <v>6</v>
      </c>
      <c r="M917" t="b">
        <v>1</v>
      </c>
      <c r="N917" t="b">
        <v>0</v>
      </c>
    </row>
    <row r="918" spans="1:14" x14ac:dyDescent="0.35">
      <c r="A918" t="s">
        <v>2430</v>
      </c>
      <c r="B918" s="8">
        <v>44977</v>
      </c>
      <c r="C918">
        <v>20</v>
      </c>
      <c r="D918" t="s">
        <v>2555</v>
      </c>
      <c r="E918" t="s">
        <v>2229</v>
      </c>
      <c r="F918" t="s">
        <v>2230</v>
      </c>
      <c r="G918" t="s">
        <v>11</v>
      </c>
      <c r="H918" t="s">
        <v>10</v>
      </c>
      <c r="I918">
        <v>1500</v>
      </c>
      <c r="J918">
        <v>11</v>
      </c>
      <c r="K918">
        <v>16500</v>
      </c>
      <c r="L918" t="s">
        <v>9</v>
      </c>
      <c r="M918" t="b">
        <v>1</v>
      </c>
      <c r="N918" t="b">
        <v>0</v>
      </c>
    </row>
    <row r="919" spans="1:14" x14ac:dyDescent="0.35">
      <c r="A919" t="s">
        <v>2431</v>
      </c>
      <c r="B919" s="8">
        <v>44977</v>
      </c>
      <c r="C919">
        <v>20</v>
      </c>
      <c r="D919" t="s">
        <v>2555</v>
      </c>
      <c r="E919" t="s">
        <v>2232</v>
      </c>
      <c r="F919" t="s">
        <v>2233</v>
      </c>
      <c r="G919" t="s">
        <v>37</v>
      </c>
      <c r="H919" t="s">
        <v>15</v>
      </c>
      <c r="I919">
        <v>210</v>
      </c>
      <c r="J919">
        <v>22</v>
      </c>
      <c r="K919">
        <v>4620</v>
      </c>
      <c r="L919" t="s">
        <v>6</v>
      </c>
      <c r="M919" t="b">
        <v>1</v>
      </c>
      <c r="N919" t="b">
        <v>0</v>
      </c>
    </row>
    <row r="920" spans="1:14" x14ac:dyDescent="0.35">
      <c r="A920" t="s">
        <v>2432</v>
      </c>
      <c r="B920" s="8">
        <v>44977</v>
      </c>
      <c r="C920">
        <v>20</v>
      </c>
      <c r="D920" t="s">
        <v>2555</v>
      </c>
      <c r="E920" t="s">
        <v>2235</v>
      </c>
      <c r="F920" t="s">
        <v>2236</v>
      </c>
      <c r="G920" t="s">
        <v>14</v>
      </c>
      <c r="H920" t="s">
        <v>7</v>
      </c>
      <c r="I920">
        <v>4000</v>
      </c>
      <c r="J920">
        <v>12</v>
      </c>
      <c r="K920">
        <v>48000</v>
      </c>
      <c r="L920" t="s">
        <v>9</v>
      </c>
      <c r="M920" t="b">
        <v>1</v>
      </c>
      <c r="N920" t="b">
        <v>0</v>
      </c>
    </row>
    <row r="921" spans="1:14" x14ac:dyDescent="0.35">
      <c r="A921" t="s">
        <v>2433</v>
      </c>
      <c r="B921" s="8">
        <v>44977</v>
      </c>
      <c r="C921">
        <v>20</v>
      </c>
      <c r="D921" t="s">
        <v>2555</v>
      </c>
      <c r="E921" t="s">
        <v>2238</v>
      </c>
      <c r="F921" t="s">
        <v>2239</v>
      </c>
      <c r="G921" t="s">
        <v>14</v>
      </c>
      <c r="H921" t="s">
        <v>10</v>
      </c>
      <c r="I921">
        <v>3200</v>
      </c>
      <c r="J921">
        <v>12</v>
      </c>
      <c r="K921">
        <v>38400</v>
      </c>
      <c r="L921" t="s">
        <v>6</v>
      </c>
      <c r="M921" t="b">
        <v>1</v>
      </c>
      <c r="N921" t="b">
        <v>0</v>
      </c>
    </row>
    <row r="922" spans="1:14" x14ac:dyDescent="0.35">
      <c r="A922" t="s">
        <v>2434</v>
      </c>
      <c r="B922" s="8">
        <v>44977</v>
      </c>
      <c r="C922">
        <v>20</v>
      </c>
      <c r="D922" t="s">
        <v>2555</v>
      </c>
      <c r="E922" t="s">
        <v>2241</v>
      </c>
      <c r="F922" t="s">
        <v>2242</v>
      </c>
      <c r="G922" t="s">
        <v>8</v>
      </c>
      <c r="H922" t="s">
        <v>15</v>
      </c>
      <c r="I922">
        <v>2900</v>
      </c>
      <c r="J922">
        <v>17</v>
      </c>
      <c r="K922">
        <v>49300</v>
      </c>
      <c r="L922" t="s">
        <v>9</v>
      </c>
      <c r="M922" t="b">
        <v>1</v>
      </c>
      <c r="N922" t="b">
        <v>0</v>
      </c>
    </row>
    <row r="923" spans="1:14" x14ac:dyDescent="0.35">
      <c r="A923" t="s">
        <v>2435</v>
      </c>
      <c r="B923" s="8">
        <v>44978</v>
      </c>
      <c r="C923">
        <v>21</v>
      </c>
      <c r="D923" t="s">
        <v>2555</v>
      </c>
      <c r="E923" t="s">
        <v>2244</v>
      </c>
      <c r="F923" t="s">
        <v>2245</v>
      </c>
      <c r="G923" t="s">
        <v>11</v>
      </c>
      <c r="H923" t="s">
        <v>7</v>
      </c>
      <c r="I923">
        <v>190</v>
      </c>
      <c r="J923">
        <v>8</v>
      </c>
      <c r="K923">
        <v>1520</v>
      </c>
      <c r="L923" t="s">
        <v>6</v>
      </c>
      <c r="M923" t="b">
        <v>1</v>
      </c>
      <c r="N923" t="b">
        <v>0</v>
      </c>
    </row>
    <row r="924" spans="1:14" x14ac:dyDescent="0.35">
      <c r="A924" t="s">
        <v>2436</v>
      </c>
      <c r="B924" s="8">
        <v>44978</v>
      </c>
      <c r="C924">
        <v>21</v>
      </c>
      <c r="D924" t="s">
        <v>2555</v>
      </c>
      <c r="E924" t="s">
        <v>2247</v>
      </c>
      <c r="F924" t="s">
        <v>2248</v>
      </c>
      <c r="G924" t="s">
        <v>14</v>
      </c>
      <c r="H924" t="s">
        <v>10</v>
      </c>
      <c r="I924">
        <v>4000</v>
      </c>
      <c r="J924">
        <v>8</v>
      </c>
      <c r="K924">
        <v>32000</v>
      </c>
      <c r="L924" t="s">
        <v>9</v>
      </c>
      <c r="M924" t="b">
        <v>1</v>
      </c>
      <c r="N924" t="b">
        <v>0</v>
      </c>
    </row>
    <row r="925" spans="1:14" x14ac:dyDescent="0.35">
      <c r="A925" t="s">
        <v>2437</v>
      </c>
      <c r="B925" s="8">
        <v>44978</v>
      </c>
      <c r="C925">
        <v>21</v>
      </c>
      <c r="D925" t="s">
        <v>2555</v>
      </c>
      <c r="E925" t="s">
        <v>2250</v>
      </c>
      <c r="F925" t="s">
        <v>2251</v>
      </c>
      <c r="G925" t="s">
        <v>8</v>
      </c>
      <c r="H925" t="s">
        <v>15</v>
      </c>
      <c r="I925">
        <v>1500</v>
      </c>
      <c r="J925">
        <v>9</v>
      </c>
      <c r="K925">
        <v>13500</v>
      </c>
      <c r="L925" t="s">
        <v>6</v>
      </c>
      <c r="M925" t="b">
        <v>1</v>
      </c>
      <c r="N925" t="b">
        <v>0</v>
      </c>
    </row>
    <row r="926" spans="1:14" x14ac:dyDescent="0.35">
      <c r="A926" t="s">
        <v>2438</v>
      </c>
      <c r="B926" s="8">
        <v>44978</v>
      </c>
      <c r="C926">
        <v>21</v>
      </c>
      <c r="D926" t="s">
        <v>2555</v>
      </c>
      <c r="E926" t="s">
        <v>2253</v>
      </c>
      <c r="F926" t="s">
        <v>2254</v>
      </c>
      <c r="G926" t="s">
        <v>11</v>
      </c>
      <c r="H926" t="s">
        <v>7</v>
      </c>
      <c r="I926">
        <v>210</v>
      </c>
      <c r="J926">
        <v>9</v>
      </c>
      <c r="K926">
        <v>1890</v>
      </c>
      <c r="L926" t="s">
        <v>9</v>
      </c>
      <c r="M926" t="b">
        <v>1</v>
      </c>
      <c r="N926" t="b">
        <v>0</v>
      </c>
    </row>
    <row r="927" spans="1:14" x14ac:dyDescent="0.35">
      <c r="A927" t="s">
        <v>2439</v>
      </c>
      <c r="B927" s="8">
        <v>44978</v>
      </c>
      <c r="C927">
        <v>21</v>
      </c>
      <c r="D927" t="s">
        <v>2555</v>
      </c>
      <c r="E927" t="s">
        <v>2187</v>
      </c>
      <c r="F927" t="s">
        <v>2188</v>
      </c>
      <c r="G927" t="s">
        <v>14</v>
      </c>
      <c r="H927" t="s">
        <v>10</v>
      </c>
      <c r="I927">
        <v>4000</v>
      </c>
      <c r="J927">
        <v>5</v>
      </c>
      <c r="K927">
        <v>20000</v>
      </c>
      <c r="L927" t="s">
        <v>6</v>
      </c>
      <c r="M927" t="b">
        <v>1</v>
      </c>
      <c r="N927" t="b">
        <v>0</v>
      </c>
    </row>
    <row r="928" spans="1:14" x14ac:dyDescent="0.35">
      <c r="A928" t="s">
        <v>2440</v>
      </c>
      <c r="B928" s="8">
        <v>44979</v>
      </c>
      <c r="C928">
        <v>22</v>
      </c>
      <c r="D928" t="s">
        <v>2555</v>
      </c>
      <c r="E928" t="s">
        <v>2190</v>
      </c>
      <c r="F928" t="s">
        <v>2191</v>
      </c>
      <c r="G928" t="s">
        <v>8</v>
      </c>
      <c r="H928" t="s">
        <v>15</v>
      </c>
      <c r="I928">
        <v>3200</v>
      </c>
      <c r="J928">
        <v>6</v>
      </c>
      <c r="K928">
        <v>19200</v>
      </c>
      <c r="L928" t="s">
        <v>9</v>
      </c>
      <c r="M928" t="b">
        <v>1</v>
      </c>
      <c r="N928" t="b">
        <v>0</v>
      </c>
    </row>
    <row r="929" spans="1:14" x14ac:dyDescent="0.35">
      <c r="A929" t="s">
        <v>2441</v>
      </c>
      <c r="B929" s="8">
        <v>44979</v>
      </c>
      <c r="C929">
        <v>22</v>
      </c>
      <c r="D929" t="s">
        <v>2555</v>
      </c>
      <c r="E929" t="s">
        <v>2193</v>
      </c>
      <c r="F929" t="s">
        <v>2194</v>
      </c>
      <c r="G929" t="s">
        <v>11</v>
      </c>
      <c r="H929" t="s">
        <v>7</v>
      </c>
      <c r="I929">
        <v>2900</v>
      </c>
      <c r="J929">
        <v>7</v>
      </c>
      <c r="K929">
        <v>20300</v>
      </c>
      <c r="L929" t="s">
        <v>6</v>
      </c>
      <c r="M929" t="b">
        <v>1</v>
      </c>
      <c r="N929" t="b">
        <v>0</v>
      </c>
    </row>
    <row r="930" spans="1:14" x14ac:dyDescent="0.35">
      <c r="A930" t="s">
        <v>2442</v>
      </c>
      <c r="B930" s="8">
        <v>44979</v>
      </c>
      <c r="C930">
        <v>22</v>
      </c>
      <c r="D930" t="s">
        <v>2555</v>
      </c>
      <c r="E930" t="s">
        <v>2196</v>
      </c>
      <c r="F930" t="s">
        <v>2197</v>
      </c>
      <c r="G930" t="s">
        <v>37</v>
      </c>
      <c r="H930" t="s">
        <v>16</v>
      </c>
      <c r="I930">
        <v>190</v>
      </c>
      <c r="J930">
        <v>8</v>
      </c>
      <c r="K930">
        <v>1520</v>
      </c>
      <c r="L930" t="s">
        <v>9</v>
      </c>
      <c r="M930" t="b">
        <v>1</v>
      </c>
      <c r="N930" t="b">
        <v>0</v>
      </c>
    </row>
    <row r="931" spans="1:14" x14ac:dyDescent="0.35">
      <c r="A931" t="s">
        <v>2443</v>
      </c>
      <c r="B931" s="8">
        <v>44979</v>
      </c>
      <c r="C931">
        <v>22</v>
      </c>
      <c r="D931" t="s">
        <v>2555</v>
      </c>
      <c r="E931" t="s">
        <v>2199</v>
      </c>
      <c r="F931" t="s">
        <v>2200</v>
      </c>
      <c r="G931" t="s">
        <v>14</v>
      </c>
      <c r="H931" t="s">
        <v>13</v>
      </c>
      <c r="I931">
        <v>4000</v>
      </c>
      <c r="J931">
        <v>12</v>
      </c>
      <c r="K931">
        <v>48000</v>
      </c>
      <c r="L931" t="s">
        <v>6</v>
      </c>
      <c r="M931" t="b">
        <v>1</v>
      </c>
      <c r="N931" t="b">
        <v>0</v>
      </c>
    </row>
    <row r="932" spans="1:14" x14ac:dyDescent="0.35">
      <c r="A932" t="s">
        <v>2444</v>
      </c>
      <c r="B932" s="8">
        <v>44979</v>
      </c>
      <c r="C932">
        <v>22</v>
      </c>
      <c r="D932" t="s">
        <v>2555</v>
      </c>
      <c r="E932" t="s">
        <v>2202</v>
      </c>
      <c r="F932" t="s">
        <v>2203</v>
      </c>
      <c r="G932" t="s">
        <v>8</v>
      </c>
      <c r="H932" t="s">
        <v>17</v>
      </c>
      <c r="I932">
        <v>1500</v>
      </c>
      <c r="J932">
        <v>12</v>
      </c>
      <c r="K932">
        <v>18000</v>
      </c>
      <c r="L932" t="s">
        <v>9</v>
      </c>
      <c r="M932" t="b">
        <v>1</v>
      </c>
      <c r="N932" t="b">
        <v>0</v>
      </c>
    </row>
    <row r="933" spans="1:14" x14ac:dyDescent="0.35">
      <c r="A933" t="s">
        <v>2445</v>
      </c>
      <c r="B933" s="8">
        <v>44980</v>
      </c>
      <c r="C933">
        <v>23</v>
      </c>
      <c r="D933" t="s">
        <v>2555</v>
      </c>
      <c r="E933" t="s">
        <v>2205</v>
      </c>
      <c r="F933" t="s">
        <v>2206</v>
      </c>
      <c r="G933" t="s">
        <v>11</v>
      </c>
      <c r="H933" t="s">
        <v>18</v>
      </c>
      <c r="I933">
        <v>210</v>
      </c>
      <c r="J933">
        <v>21</v>
      </c>
      <c r="K933">
        <v>4410</v>
      </c>
      <c r="L933" t="s">
        <v>6</v>
      </c>
      <c r="M933" t="b">
        <v>1</v>
      </c>
      <c r="N933" t="b">
        <v>0</v>
      </c>
    </row>
    <row r="934" spans="1:14" x14ac:dyDescent="0.35">
      <c r="A934" t="s">
        <v>2446</v>
      </c>
      <c r="B934" s="8">
        <v>44980</v>
      </c>
      <c r="C934">
        <v>23</v>
      </c>
      <c r="D934" t="s">
        <v>2555</v>
      </c>
      <c r="E934" t="s">
        <v>2208</v>
      </c>
      <c r="F934" t="s">
        <v>2209</v>
      </c>
      <c r="G934" t="s">
        <v>37</v>
      </c>
      <c r="H934" t="s">
        <v>10</v>
      </c>
      <c r="I934">
        <v>4000</v>
      </c>
      <c r="J934">
        <v>12</v>
      </c>
      <c r="K934">
        <v>48000</v>
      </c>
      <c r="L934" t="s">
        <v>9</v>
      </c>
      <c r="M934" t="b">
        <v>1</v>
      </c>
      <c r="N934" t="b">
        <v>0</v>
      </c>
    </row>
    <row r="935" spans="1:14" x14ac:dyDescent="0.35">
      <c r="A935" t="s">
        <v>2447</v>
      </c>
      <c r="B935" s="8">
        <v>44980</v>
      </c>
      <c r="C935">
        <v>23</v>
      </c>
      <c r="D935" t="s">
        <v>2555</v>
      </c>
      <c r="E935" t="s">
        <v>2211</v>
      </c>
      <c r="F935" t="s">
        <v>2212</v>
      </c>
      <c r="G935" t="s">
        <v>14</v>
      </c>
      <c r="H935" t="s">
        <v>15</v>
      </c>
      <c r="I935">
        <v>3200</v>
      </c>
      <c r="J935">
        <v>12</v>
      </c>
      <c r="K935">
        <v>38400</v>
      </c>
      <c r="L935" t="s">
        <v>6</v>
      </c>
      <c r="M935" t="b">
        <v>1</v>
      </c>
      <c r="N935" t="b">
        <v>0</v>
      </c>
    </row>
    <row r="936" spans="1:14" x14ac:dyDescent="0.35">
      <c r="A936" t="s">
        <v>2448</v>
      </c>
      <c r="B936" s="8">
        <v>44980</v>
      </c>
      <c r="C936">
        <v>23</v>
      </c>
      <c r="D936" t="s">
        <v>2555</v>
      </c>
      <c r="E936" t="s">
        <v>2214</v>
      </c>
      <c r="F936" t="s">
        <v>2215</v>
      </c>
      <c r="G936" t="s">
        <v>8</v>
      </c>
      <c r="H936" t="s">
        <v>7</v>
      </c>
      <c r="I936">
        <v>2900</v>
      </c>
      <c r="J936">
        <v>21</v>
      </c>
      <c r="K936">
        <v>60900</v>
      </c>
      <c r="L936" t="s">
        <v>9</v>
      </c>
      <c r="M936" t="b">
        <v>1</v>
      </c>
      <c r="N936" t="b">
        <v>0</v>
      </c>
    </row>
    <row r="937" spans="1:14" x14ac:dyDescent="0.35">
      <c r="A937" t="s">
        <v>2449</v>
      </c>
      <c r="B937" s="8">
        <v>44980</v>
      </c>
      <c r="C937">
        <v>23</v>
      </c>
      <c r="D937" t="s">
        <v>2555</v>
      </c>
      <c r="E937" t="s">
        <v>2217</v>
      </c>
      <c r="F937" t="s">
        <v>2218</v>
      </c>
      <c r="G937" t="s">
        <v>11</v>
      </c>
      <c r="H937" t="s">
        <v>16</v>
      </c>
      <c r="I937">
        <v>190</v>
      </c>
      <c r="J937">
        <v>14</v>
      </c>
      <c r="K937">
        <v>2660</v>
      </c>
      <c r="L937" t="s">
        <v>6</v>
      </c>
      <c r="M937" t="b">
        <v>1</v>
      </c>
      <c r="N937" t="b">
        <v>0</v>
      </c>
    </row>
    <row r="938" spans="1:14" x14ac:dyDescent="0.35">
      <c r="A938" t="s">
        <v>2450</v>
      </c>
      <c r="B938" s="8">
        <v>44981</v>
      </c>
      <c r="C938">
        <v>24</v>
      </c>
      <c r="D938" t="s">
        <v>2555</v>
      </c>
      <c r="E938" t="s">
        <v>2220</v>
      </c>
      <c r="F938" t="s">
        <v>2221</v>
      </c>
      <c r="G938" t="s">
        <v>37</v>
      </c>
      <c r="H938" t="s">
        <v>13</v>
      </c>
      <c r="I938">
        <v>4000</v>
      </c>
      <c r="J938">
        <v>16</v>
      </c>
      <c r="K938">
        <v>64000</v>
      </c>
      <c r="L938" t="s">
        <v>9</v>
      </c>
      <c r="M938" t="b">
        <v>1</v>
      </c>
      <c r="N938" t="b">
        <v>0</v>
      </c>
    </row>
    <row r="939" spans="1:14" x14ac:dyDescent="0.35">
      <c r="A939" t="s">
        <v>2451</v>
      </c>
      <c r="B939" s="8">
        <v>44981</v>
      </c>
      <c r="C939">
        <v>24</v>
      </c>
      <c r="D939" t="s">
        <v>2555</v>
      </c>
      <c r="E939" t="s">
        <v>2223</v>
      </c>
      <c r="F939" t="s">
        <v>2224</v>
      </c>
      <c r="G939" t="s">
        <v>14</v>
      </c>
      <c r="H939" t="s">
        <v>17</v>
      </c>
      <c r="I939">
        <v>1500</v>
      </c>
      <c r="J939">
        <v>17</v>
      </c>
      <c r="K939">
        <v>25500</v>
      </c>
      <c r="L939" t="s">
        <v>6</v>
      </c>
      <c r="M939" t="b">
        <v>1</v>
      </c>
      <c r="N939" t="b">
        <v>0</v>
      </c>
    </row>
    <row r="940" spans="1:14" x14ac:dyDescent="0.35">
      <c r="A940" t="s">
        <v>2452</v>
      </c>
      <c r="B940" s="8">
        <v>44981</v>
      </c>
      <c r="C940">
        <v>24</v>
      </c>
      <c r="D940" t="s">
        <v>2555</v>
      </c>
      <c r="E940" t="s">
        <v>2226</v>
      </c>
      <c r="F940" t="s">
        <v>2227</v>
      </c>
      <c r="G940" t="s">
        <v>8</v>
      </c>
      <c r="H940" t="s">
        <v>18</v>
      </c>
      <c r="I940">
        <v>210</v>
      </c>
      <c r="J940">
        <v>18</v>
      </c>
      <c r="K940">
        <v>3780</v>
      </c>
      <c r="L940" t="s">
        <v>9</v>
      </c>
      <c r="M940" t="b">
        <v>1</v>
      </c>
      <c r="N940" t="b">
        <v>0</v>
      </c>
    </row>
    <row r="941" spans="1:14" x14ac:dyDescent="0.35">
      <c r="A941" t="s">
        <v>2453</v>
      </c>
      <c r="B941" s="8">
        <v>44981</v>
      </c>
      <c r="C941">
        <v>24</v>
      </c>
      <c r="D941" t="s">
        <v>2555</v>
      </c>
      <c r="E941" t="s">
        <v>2229</v>
      </c>
      <c r="F941" t="s">
        <v>2230</v>
      </c>
      <c r="G941" t="s">
        <v>11</v>
      </c>
      <c r="H941" t="s">
        <v>10</v>
      </c>
      <c r="I941">
        <v>4000</v>
      </c>
      <c r="J941">
        <v>19</v>
      </c>
      <c r="K941">
        <v>76000</v>
      </c>
      <c r="L941" t="s">
        <v>6</v>
      </c>
      <c r="M941" t="b">
        <v>1</v>
      </c>
      <c r="N941" t="b">
        <v>0</v>
      </c>
    </row>
    <row r="942" spans="1:14" x14ac:dyDescent="0.35">
      <c r="A942" t="s">
        <v>2454</v>
      </c>
      <c r="B942" s="8">
        <v>44981</v>
      </c>
      <c r="C942">
        <v>24</v>
      </c>
      <c r="D942" t="s">
        <v>2555</v>
      </c>
      <c r="E942" t="s">
        <v>2232</v>
      </c>
      <c r="F942" t="s">
        <v>2233</v>
      </c>
      <c r="G942" t="s">
        <v>37</v>
      </c>
      <c r="H942" t="s">
        <v>15</v>
      </c>
      <c r="I942">
        <v>3200</v>
      </c>
      <c r="J942">
        <v>17</v>
      </c>
      <c r="K942">
        <v>54400</v>
      </c>
      <c r="L942" t="s">
        <v>9</v>
      </c>
      <c r="M942" t="b">
        <v>1</v>
      </c>
      <c r="N942" t="b">
        <v>0</v>
      </c>
    </row>
    <row r="943" spans="1:14" x14ac:dyDescent="0.35">
      <c r="A943" t="s">
        <v>2455</v>
      </c>
      <c r="B943" s="8">
        <v>44982</v>
      </c>
      <c r="C943">
        <v>25</v>
      </c>
      <c r="D943" t="s">
        <v>2555</v>
      </c>
      <c r="E943" t="s">
        <v>2235</v>
      </c>
      <c r="F943" t="s">
        <v>2236</v>
      </c>
      <c r="G943" t="s">
        <v>14</v>
      </c>
      <c r="H943" t="s">
        <v>7</v>
      </c>
      <c r="I943">
        <v>2900</v>
      </c>
      <c r="J943">
        <v>17</v>
      </c>
      <c r="K943">
        <v>49300</v>
      </c>
      <c r="L943" t="s">
        <v>6</v>
      </c>
      <c r="M943" t="b">
        <v>1</v>
      </c>
      <c r="N943" t="b">
        <v>0</v>
      </c>
    </row>
    <row r="944" spans="1:14" x14ac:dyDescent="0.35">
      <c r="A944" t="s">
        <v>2456</v>
      </c>
      <c r="B944" s="8">
        <v>44982</v>
      </c>
      <c r="C944">
        <v>25</v>
      </c>
      <c r="D944" t="s">
        <v>2555</v>
      </c>
      <c r="E944" t="s">
        <v>2238</v>
      </c>
      <c r="F944" t="s">
        <v>2239</v>
      </c>
      <c r="G944" t="s">
        <v>14</v>
      </c>
      <c r="H944" t="s">
        <v>10</v>
      </c>
      <c r="I944">
        <v>190</v>
      </c>
      <c r="J944">
        <v>21</v>
      </c>
      <c r="K944">
        <v>3990</v>
      </c>
      <c r="L944" t="s">
        <v>9</v>
      </c>
      <c r="M944" t="b">
        <v>1</v>
      </c>
      <c r="N944" t="b">
        <v>0</v>
      </c>
    </row>
    <row r="945" spans="1:14" x14ac:dyDescent="0.35">
      <c r="A945" t="s">
        <v>2457</v>
      </c>
      <c r="B945" s="8">
        <v>44982</v>
      </c>
      <c r="C945">
        <v>25</v>
      </c>
      <c r="D945" t="s">
        <v>2555</v>
      </c>
      <c r="E945" t="s">
        <v>2241</v>
      </c>
      <c r="F945" t="s">
        <v>2242</v>
      </c>
      <c r="G945" t="s">
        <v>8</v>
      </c>
      <c r="H945" t="s">
        <v>15</v>
      </c>
      <c r="I945">
        <v>4000</v>
      </c>
      <c r="J945">
        <v>22</v>
      </c>
      <c r="K945">
        <v>88000</v>
      </c>
      <c r="L945" t="s">
        <v>6</v>
      </c>
      <c r="M945" t="b">
        <v>1</v>
      </c>
      <c r="N945" t="b">
        <v>0</v>
      </c>
    </row>
    <row r="946" spans="1:14" x14ac:dyDescent="0.35">
      <c r="A946" t="s">
        <v>2458</v>
      </c>
      <c r="B946" s="8">
        <v>44982</v>
      </c>
      <c r="C946">
        <v>25</v>
      </c>
      <c r="D946" t="s">
        <v>2555</v>
      </c>
      <c r="E946" t="s">
        <v>2244</v>
      </c>
      <c r="F946" t="s">
        <v>2245</v>
      </c>
      <c r="G946" t="s">
        <v>11</v>
      </c>
      <c r="H946" t="s">
        <v>7</v>
      </c>
      <c r="I946">
        <v>1500</v>
      </c>
      <c r="J946">
        <v>21</v>
      </c>
      <c r="K946">
        <v>31500</v>
      </c>
      <c r="L946" t="s">
        <v>9</v>
      </c>
      <c r="M946" t="b">
        <v>1</v>
      </c>
      <c r="N946" t="b">
        <v>0</v>
      </c>
    </row>
    <row r="947" spans="1:14" x14ac:dyDescent="0.35">
      <c r="A947" t="s">
        <v>2459</v>
      </c>
      <c r="B947" s="8">
        <v>44982</v>
      </c>
      <c r="C947">
        <v>25</v>
      </c>
      <c r="D947" t="s">
        <v>2555</v>
      </c>
      <c r="E947" t="s">
        <v>2247</v>
      </c>
      <c r="F947" t="s">
        <v>2248</v>
      </c>
      <c r="G947" t="s">
        <v>14</v>
      </c>
      <c r="H947" t="s">
        <v>10</v>
      </c>
      <c r="I947">
        <v>210</v>
      </c>
      <c r="J947">
        <v>23</v>
      </c>
      <c r="K947">
        <v>4830</v>
      </c>
      <c r="L947" t="s">
        <v>6</v>
      </c>
      <c r="M947" t="b">
        <v>1</v>
      </c>
      <c r="N947" t="b">
        <v>0</v>
      </c>
    </row>
    <row r="948" spans="1:14" x14ac:dyDescent="0.35">
      <c r="A948" t="s">
        <v>2460</v>
      </c>
      <c r="B948" s="8">
        <v>44983</v>
      </c>
      <c r="C948">
        <v>26</v>
      </c>
      <c r="D948" t="s">
        <v>2555</v>
      </c>
      <c r="E948" t="s">
        <v>2250</v>
      </c>
      <c r="F948" t="s">
        <v>2251</v>
      </c>
      <c r="G948" t="s">
        <v>8</v>
      </c>
      <c r="H948" t="s">
        <v>15</v>
      </c>
      <c r="I948">
        <v>4000</v>
      </c>
      <c r="J948">
        <v>25</v>
      </c>
      <c r="K948">
        <v>100000</v>
      </c>
      <c r="L948" t="s">
        <v>9</v>
      </c>
      <c r="M948" t="b">
        <v>1</v>
      </c>
      <c r="N948" t="b">
        <v>0</v>
      </c>
    </row>
    <row r="949" spans="1:14" x14ac:dyDescent="0.35">
      <c r="A949" t="s">
        <v>2461</v>
      </c>
      <c r="B949" s="8">
        <v>44983</v>
      </c>
      <c r="C949">
        <v>26</v>
      </c>
      <c r="D949" t="s">
        <v>2555</v>
      </c>
      <c r="E949" t="s">
        <v>2253</v>
      </c>
      <c r="F949" t="s">
        <v>2254</v>
      </c>
      <c r="G949" t="s">
        <v>11</v>
      </c>
      <c r="H949" t="s">
        <v>7</v>
      </c>
      <c r="I949">
        <v>3200</v>
      </c>
      <c r="J949">
        <v>27</v>
      </c>
      <c r="K949">
        <v>86400</v>
      </c>
      <c r="L949" t="s">
        <v>6</v>
      </c>
      <c r="M949" t="b">
        <v>1</v>
      </c>
      <c r="N949" t="b">
        <v>0</v>
      </c>
    </row>
    <row r="950" spans="1:14" x14ac:dyDescent="0.35">
      <c r="A950" t="s">
        <v>2462</v>
      </c>
      <c r="B950" s="8">
        <v>44983</v>
      </c>
      <c r="C950">
        <v>26</v>
      </c>
      <c r="D950" t="s">
        <v>2555</v>
      </c>
      <c r="E950" t="s">
        <v>2187</v>
      </c>
      <c r="F950" t="s">
        <v>2188</v>
      </c>
      <c r="G950" t="s">
        <v>14</v>
      </c>
      <c r="H950" t="s">
        <v>10</v>
      </c>
      <c r="I950">
        <v>2900</v>
      </c>
      <c r="J950">
        <v>28</v>
      </c>
      <c r="K950">
        <v>81200</v>
      </c>
      <c r="L950" t="s">
        <v>9</v>
      </c>
      <c r="M950" t="b">
        <v>1</v>
      </c>
      <c r="N950" t="b">
        <v>0</v>
      </c>
    </row>
    <row r="951" spans="1:14" x14ac:dyDescent="0.35">
      <c r="A951" t="s">
        <v>2463</v>
      </c>
      <c r="B951" s="8">
        <v>44983</v>
      </c>
      <c r="C951">
        <v>26</v>
      </c>
      <c r="D951" t="s">
        <v>2555</v>
      </c>
      <c r="E951" t="s">
        <v>2190</v>
      </c>
      <c r="F951" t="s">
        <v>2191</v>
      </c>
      <c r="G951" t="s">
        <v>8</v>
      </c>
      <c r="H951" t="s">
        <v>15</v>
      </c>
      <c r="I951">
        <v>190</v>
      </c>
      <c r="J951">
        <v>25</v>
      </c>
      <c r="K951">
        <v>4750</v>
      </c>
      <c r="L951" t="s">
        <v>6</v>
      </c>
      <c r="M951" t="b">
        <v>1</v>
      </c>
      <c r="N951" t="b">
        <v>0</v>
      </c>
    </row>
    <row r="952" spans="1:14" x14ac:dyDescent="0.35">
      <c r="A952" t="s">
        <v>2464</v>
      </c>
      <c r="B952" s="8">
        <v>44983</v>
      </c>
      <c r="C952">
        <v>26</v>
      </c>
      <c r="D952" t="s">
        <v>2555</v>
      </c>
      <c r="E952" t="s">
        <v>2193</v>
      </c>
      <c r="F952" t="s">
        <v>2194</v>
      </c>
      <c r="G952" t="s">
        <v>11</v>
      </c>
      <c r="H952" t="s">
        <v>7</v>
      </c>
      <c r="I952">
        <v>4000</v>
      </c>
      <c r="J952">
        <v>24</v>
      </c>
      <c r="K952">
        <v>96000</v>
      </c>
      <c r="L952" t="s">
        <v>9</v>
      </c>
      <c r="M952" t="b">
        <v>1</v>
      </c>
      <c r="N952" t="b">
        <v>0</v>
      </c>
    </row>
    <row r="953" spans="1:14" x14ac:dyDescent="0.35">
      <c r="A953" t="s">
        <v>2465</v>
      </c>
      <c r="B953" s="8">
        <v>44984</v>
      </c>
      <c r="C953">
        <v>27</v>
      </c>
      <c r="D953" t="s">
        <v>2555</v>
      </c>
      <c r="E953" t="s">
        <v>2196</v>
      </c>
      <c r="F953" t="s">
        <v>2197</v>
      </c>
      <c r="G953" t="s">
        <v>37</v>
      </c>
      <c r="H953" t="s">
        <v>16</v>
      </c>
      <c r="I953">
        <v>1500</v>
      </c>
      <c r="J953">
        <v>23</v>
      </c>
      <c r="K953">
        <v>34500</v>
      </c>
      <c r="L953" t="s">
        <v>6</v>
      </c>
      <c r="M953" t="b">
        <v>1</v>
      </c>
      <c r="N953" t="b">
        <v>0</v>
      </c>
    </row>
    <row r="954" spans="1:14" x14ac:dyDescent="0.35">
      <c r="A954" t="s">
        <v>2466</v>
      </c>
      <c r="B954" s="8">
        <v>44984</v>
      </c>
      <c r="C954">
        <v>27</v>
      </c>
      <c r="D954" t="s">
        <v>2555</v>
      </c>
      <c r="E954" t="s">
        <v>2199</v>
      </c>
      <c r="F954" t="s">
        <v>2200</v>
      </c>
      <c r="G954" t="s">
        <v>14</v>
      </c>
      <c r="H954" t="s">
        <v>13</v>
      </c>
      <c r="I954">
        <v>210</v>
      </c>
      <c r="J954">
        <v>24</v>
      </c>
      <c r="K954">
        <v>5040</v>
      </c>
      <c r="L954" t="s">
        <v>9</v>
      </c>
      <c r="M954" t="b">
        <v>1</v>
      </c>
      <c r="N954" t="b">
        <v>0</v>
      </c>
    </row>
    <row r="955" spans="1:14" x14ac:dyDescent="0.35">
      <c r="A955" t="s">
        <v>2467</v>
      </c>
      <c r="B955" s="8">
        <v>44984</v>
      </c>
      <c r="C955">
        <v>27</v>
      </c>
      <c r="D955" t="s">
        <v>2555</v>
      </c>
      <c r="E955" t="s">
        <v>2202</v>
      </c>
      <c r="F955" t="s">
        <v>2203</v>
      </c>
      <c r="G955" t="s">
        <v>8</v>
      </c>
      <c r="H955" t="s">
        <v>17</v>
      </c>
      <c r="I955">
        <v>4000</v>
      </c>
      <c r="J955">
        <v>25</v>
      </c>
      <c r="K955">
        <v>100000</v>
      </c>
      <c r="L955" t="s">
        <v>6</v>
      </c>
      <c r="M955" t="b">
        <v>1</v>
      </c>
      <c r="N955" t="b">
        <v>0</v>
      </c>
    </row>
    <row r="956" spans="1:14" x14ac:dyDescent="0.35">
      <c r="A956" t="s">
        <v>2468</v>
      </c>
      <c r="B956" s="8">
        <v>44984</v>
      </c>
      <c r="C956">
        <v>27</v>
      </c>
      <c r="D956" t="s">
        <v>2555</v>
      </c>
      <c r="E956" t="s">
        <v>2205</v>
      </c>
      <c r="F956" t="s">
        <v>2206</v>
      </c>
      <c r="G956" t="s">
        <v>11</v>
      </c>
      <c r="H956" t="s">
        <v>18</v>
      </c>
      <c r="I956">
        <v>3200</v>
      </c>
      <c r="J956">
        <v>26</v>
      </c>
      <c r="K956">
        <v>83200</v>
      </c>
      <c r="L956" t="s">
        <v>9</v>
      </c>
      <c r="M956" t="b">
        <v>1</v>
      </c>
      <c r="N956" t="b">
        <v>0</v>
      </c>
    </row>
    <row r="957" spans="1:14" x14ac:dyDescent="0.35">
      <c r="A957" t="s">
        <v>2469</v>
      </c>
      <c r="B957" s="8">
        <v>44984</v>
      </c>
      <c r="C957">
        <v>27</v>
      </c>
      <c r="D957" t="s">
        <v>2555</v>
      </c>
      <c r="E957" t="s">
        <v>2208</v>
      </c>
      <c r="F957" t="s">
        <v>2209</v>
      </c>
      <c r="G957" t="s">
        <v>37</v>
      </c>
      <c r="H957" t="s">
        <v>10</v>
      </c>
      <c r="I957">
        <v>2900</v>
      </c>
      <c r="J957">
        <v>29</v>
      </c>
      <c r="K957">
        <v>84100</v>
      </c>
      <c r="L957" t="s">
        <v>6</v>
      </c>
      <c r="M957" t="b">
        <v>1</v>
      </c>
      <c r="N957" t="b">
        <v>0</v>
      </c>
    </row>
    <row r="958" spans="1:14" x14ac:dyDescent="0.35">
      <c r="A958" t="s">
        <v>2470</v>
      </c>
      <c r="B958" s="8">
        <v>44985</v>
      </c>
      <c r="C958">
        <v>28</v>
      </c>
      <c r="D958" t="s">
        <v>2555</v>
      </c>
      <c r="E958" t="s">
        <v>2211</v>
      </c>
      <c r="F958" t="s">
        <v>2212</v>
      </c>
      <c r="G958" t="s">
        <v>14</v>
      </c>
      <c r="H958" t="s">
        <v>15</v>
      </c>
      <c r="I958">
        <v>190</v>
      </c>
      <c r="J958">
        <v>30</v>
      </c>
      <c r="K958">
        <v>5700</v>
      </c>
      <c r="L958" t="s">
        <v>9</v>
      </c>
      <c r="M958" t="b">
        <v>1</v>
      </c>
      <c r="N958" t="b">
        <v>0</v>
      </c>
    </row>
    <row r="959" spans="1:14" x14ac:dyDescent="0.35">
      <c r="A959" t="s">
        <v>2471</v>
      </c>
      <c r="B959" s="8">
        <v>44985</v>
      </c>
      <c r="C959">
        <v>28</v>
      </c>
      <c r="D959" t="s">
        <v>2555</v>
      </c>
      <c r="E959" t="s">
        <v>2214</v>
      </c>
      <c r="F959" t="s">
        <v>2215</v>
      </c>
      <c r="G959" t="s">
        <v>8</v>
      </c>
      <c r="H959" t="s">
        <v>7</v>
      </c>
      <c r="I959">
        <v>4000</v>
      </c>
      <c r="J959">
        <v>30</v>
      </c>
      <c r="K959">
        <v>120000</v>
      </c>
      <c r="L959" t="s">
        <v>6</v>
      </c>
      <c r="M959" t="b">
        <v>1</v>
      </c>
      <c r="N959" t="b">
        <v>0</v>
      </c>
    </row>
    <row r="960" spans="1:14" x14ac:dyDescent="0.35">
      <c r="A960" t="s">
        <v>2472</v>
      </c>
      <c r="B960" s="8">
        <v>44985</v>
      </c>
      <c r="C960">
        <v>28</v>
      </c>
      <c r="D960" t="s">
        <v>2555</v>
      </c>
      <c r="E960" t="s">
        <v>2217</v>
      </c>
      <c r="F960" t="s">
        <v>2218</v>
      </c>
      <c r="G960" t="s">
        <v>11</v>
      </c>
      <c r="H960" t="s">
        <v>16</v>
      </c>
      <c r="I960">
        <v>1500</v>
      </c>
      <c r="J960">
        <v>24</v>
      </c>
      <c r="K960">
        <v>36000</v>
      </c>
      <c r="L960" t="s">
        <v>9</v>
      </c>
      <c r="M960" t="b">
        <v>1</v>
      </c>
      <c r="N960" t="b">
        <v>0</v>
      </c>
    </row>
    <row r="961" spans="1:14" x14ac:dyDescent="0.35">
      <c r="A961" t="s">
        <v>2473</v>
      </c>
      <c r="B961" s="8">
        <v>44985</v>
      </c>
      <c r="C961">
        <v>28</v>
      </c>
      <c r="D961" t="s">
        <v>2555</v>
      </c>
      <c r="E961" t="s">
        <v>2220</v>
      </c>
      <c r="F961" t="s">
        <v>2221</v>
      </c>
      <c r="G961" t="s">
        <v>37</v>
      </c>
      <c r="H961" t="s">
        <v>13</v>
      </c>
      <c r="I961">
        <v>210</v>
      </c>
      <c r="J961">
        <v>25</v>
      </c>
      <c r="K961">
        <v>5250</v>
      </c>
      <c r="L961" t="s">
        <v>6</v>
      </c>
      <c r="M961" t="b">
        <v>1</v>
      </c>
      <c r="N961" t="b">
        <v>0</v>
      </c>
    </row>
    <row r="962" spans="1:14" x14ac:dyDescent="0.35">
      <c r="A962" t="s">
        <v>2474</v>
      </c>
      <c r="B962" s="8">
        <v>44985</v>
      </c>
      <c r="C962">
        <v>28</v>
      </c>
      <c r="D962" t="s">
        <v>2555</v>
      </c>
      <c r="E962" t="s">
        <v>2223</v>
      </c>
      <c r="F962" t="s">
        <v>2224</v>
      </c>
      <c r="G962" t="s">
        <v>14</v>
      </c>
      <c r="H962" t="s">
        <v>17</v>
      </c>
      <c r="I962">
        <v>4000</v>
      </c>
      <c r="J962">
        <v>26</v>
      </c>
      <c r="K962">
        <v>104000</v>
      </c>
      <c r="L962" t="s">
        <v>9</v>
      </c>
      <c r="M962" t="b">
        <v>1</v>
      </c>
      <c r="N962" t="b">
        <v>0</v>
      </c>
    </row>
    <row r="963" spans="1:14" x14ac:dyDescent="0.35">
      <c r="A963" t="s">
        <v>2475</v>
      </c>
      <c r="B963" s="8">
        <v>44986</v>
      </c>
      <c r="C963">
        <v>1</v>
      </c>
      <c r="D963" t="s">
        <v>2556</v>
      </c>
      <c r="E963" t="s">
        <v>2226</v>
      </c>
      <c r="F963" t="s">
        <v>2227</v>
      </c>
      <c r="G963" t="s">
        <v>8</v>
      </c>
      <c r="H963" t="s">
        <v>18</v>
      </c>
      <c r="I963">
        <v>3200</v>
      </c>
      <c r="J963">
        <v>31</v>
      </c>
      <c r="K963">
        <v>99200</v>
      </c>
      <c r="L963" t="s">
        <v>6</v>
      </c>
      <c r="M963" t="b">
        <v>1</v>
      </c>
      <c r="N963" t="b">
        <v>0</v>
      </c>
    </row>
    <row r="964" spans="1:14" x14ac:dyDescent="0.35">
      <c r="A964" t="s">
        <v>2476</v>
      </c>
      <c r="B964" s="8">
        <v>44986</v>
      </c>
      <c r="C964">
        <v>1</v>
      </c>
      <c r="D964" t="s">
        <v>2556</v>
      </c>
      <c r="E964" t="s">
        <v>2229</v>
      </c>
      <c r="F964" t="s">
        <v>2230</v>
      </c>
      <c r="G964" t="s">
        <v>11</v>
      </c>
      <c r="H964" t="s">
        <v>10</v>
      </c>
      <c r="I964">
        <v>2900</v>
      </c>
      <c r="J964">
        <v>21</v>
      </c>
      <c r="K964">
        <v>60900</v>
      </c>
      <c r="L964" t="s">
        <v>9</v>
      </c>
      <c r="M964" t="b">
        <v>1</v>
      </c>
      <c r="N964" t="b">
        <v>0</v>
      </c>
    </row>
    <row r="965" spans="1:14" x14ac:dyDescent="0.35">
      <c r="A965" t="s">
        <v>2477</v>
      </c>
      <c r="B965" s="8">
        <v>44986</v>
      </c>
      <c r="C965">
        <v>1</v>
      </c>
      <c r="D965" t="s">
        <v>2556</v>
      </c>
      <c r="E965" t="s">
        <v>2232</v>
      </c>
      <c r="F965" t="s">
        <v>2233</v>
      </c>
      <c r="G965" t="s">
        <v>37</v>
      </c>
      <c r="H965" t="s">
        <v>15</v>
      </c>
      <c r="I965">
        <v>190</v>
      </c>
      <c r="J965">
        <v>33</v>
      </c>
      <c r="K965">
        <v>6270</v>
      </c>
      <c r="L965" t="s">
        <v>6</v>
      </c>
      <c r="M965" t="b">
        <v>1</v>
      </c>
      <c r="N965" t="b">
        <v>0</v>
      </c>
    </row>
    <row r="966" spans="1:14" x14ac:dyDescent="0.35">
      <c r="A966" t="s">
        <v>2478</v>
      </c>
      <c r="B966" s="8">
        <v>44986</v>
      </c>
      <c r="C966">
        <v>1</v>
      </c>
      <c r="D966" t="s">
        <v>2556</v>
      </c>
      <c r="E966" t="s">
        <v>2235</v>
      </c>
      <c r="F966" t="s">
        <v>2236</v>
      </c>
      <c r="G966" t="s">
        <v>14</v>
      </c>
      <c r="H966" t="s">
        <v>7</v>
      </c>
      <c r="I966">
        <v>4000</v>
      </c>
      <c r="J966">
        <v>33</v>
      </c>
      <c r="K966">
        <v>132000</v>
      </c>
      <c r="L966" t="s">
        <v>9</v>
      </c>
      <c r="M966" t="b">
        <v>1</v>
      </c>
      <c r="N966" t="b">
        <v>0</v>
      </c>
    </row>
    <row r="967" spans="1:14" x14ac:dyDescent="0.35">
      <c r="A967" t="s">
        <v>2479</v>
      </c>
      <c r="B967" s="8">
        <v>44986</v>
      </c>
      <c r="C967">
        <v>1</v>
      </c>
      <c r="D967" t="s">
        <v>2556</v>
      </c>
      <c r="E967" t="s">
        <v>2238</v>
      </c>
      <c r="F967" t="s">
        <v>2239</v>
      </c>
      <c r="G967" t="s">
        <v>14</v>
      </c>
      <c r="H967" t="s">
        <v>10</v>
      </c>
      <c r="I967">
        <v>1500</v>
      </c>
      <c r="J967">
        <v>23</v>
      </c>
      <c r="K967">
        <v>34500</v>
      </c>
      <c r="L967" t="s">
        <v>6</v>
      </c>
      <c r="M967" t="b">
        <v>1</v>
      </c>
      <c r="N967" t="b">
        <v>0</v>
      </c>
    </row>
    <row r="968" spans="1:14" x14ac:dyDescent="0.35">
      <c r="A968" t="s">
        <v>2480</v>
      </c>
      <c r="B968" s="8">
        <v>44987</v>
      </c>
      <c r="C968">
        <v>2</v>
      </c>
      <c r="D968" t="s">
        <v>2556</v>
      </c>
      <c r="E968" t="s">
        <v>2241</v>
      </c>
      <c r="F968" t="s">
        <v>2242</v>
      </c>
      <c r="G968" t="s">
        <v>8</v>
      </c>
      <c r="H968" t="s">
        <v>15</v>
      </c>
      <c r="I968">
        <v>210</v>
      </c>
      <c r="J968">
        <v>33</v>
      </c>
      <c r="K968">
        <v>6930</v>
      </c>
      <c r="L968" t="s">
        <v>9</v>
      </c>
      <c r="M968" t="b">
        <v>1</v>
      </c>
      <c r="N968" t="b">
        <v>0</v>
      </c>
    </row>
    <row r="969" spans="1:14" x14ac:dyDescent="0.35">
      <c r="A969" t="s">
        <v>2481</v>
      </c>
      <c r="B969" s="8">
        <v>44987</v>
      </c>
      <c r="C969">
        <v>2</v>
      </c>
      <c r="D969" t="s">
        <v>2556</v>
      </c>
      <c r="E969" t="s">
        <v>2244</v>
      </c>
      <c r="F969" t="s">
        <v>2245</v>
      </c>
      <c r="G969" t="s">
        <v>11</v>
      </c>
      <c r="H969" t="s">
        <v>7</v>
      </c>
      <c r="I969">
        <v>4000</v>
      </c>
      <c r="J969">
        <v>32</v>
      </c>
      <c r="K969">
        <v>128000</v>
      </c>
      <c r="L969" t="s">
        <v>6</v>
      </c>
      <c r="M969" t="b">
        <v>1</v>
      </c>
      <c r="N969" t="b">
        <v>0</v>
      </c>
    </row>
    <row r="970" spans="1:14" x14ac:dyDescent="0.35">
      <c r="A970" t="s">
        <v>2482</v>
      </c>
      <c r="B970" s="8">
        <v>44987</v>
      </c>
      <c r="C970">
        <v>2</v>
      </c>
      <c r="D970" t="s">
        <v>2556</v>
      </c>
      <c r="E970" t="s">
        <v>2247</v>
      </c>
      <c r="F970" t="s">
        <v>2248</v>
      </c>
      <c r="G970" t="s">
        <v>14</v>
      </c>
      <c r="H970" t="s">
        <v>10</v>
      </c>
      <c r="I970">
        <v>3200</v>
      </c>
      <c r="J970">
        <v>23</v>
      </c>
      <c r="K970">
        <v>73600</v>
      </c>
      <c r="L970" t="s">
        <v>9</v>
      </c>
      <c r="M970" t="b">
        <v>1</v>
      </c>
      <c r="N970" t="b">
        <v>0</v>
      </c>
    </row>
    <row r="971" spans="1:14" x14ac:dyDescent="0.35">
      <c r="A971" t="s">
        <v>2483</v>
      </c>
      <c r="B971" s="8">
        <v>44987</v>
      </c>
      <c r="C971">
        <v>2</v>
      </c>
      <c r="D971" t="s">
        <v>2556</v>
      </c>
      <c r="E971" t="s">
        <v>2250</v>
      </c>
      <c r="F971" t="s">
        <v>2251</v>
      </c>
      <c r="G971" t="s">
        <v>8</v>
      </c>
      <c r="H971" t="s">
        <v>15</v>
      </c>
      <c r="I971">
        <v>2900</v>
      </c>
      <c r="J971">
        <v>31</v>
      </c>
      <c r="K971">
        <v>89900</v>
      </c>
      <c r="L971" t="s">
        <v>6</v>
      </c>
      <c r="M971" t="b">
        <v>1</v>
      </c>
      <c r="N971" t="b">
        <v>0</v>
      </c>
    </row>
    <row r="972" spans="1:14" x14ac:dyDescent="0.35">
      <c r="A972" t="s">
        <v>2484</v>
      </c>
      <c r="B972" s="8">
        <v>44987</v>
      </c>
      <c r="C972">
        <v>2</v>
      </c>
      <c r="D972" t="s">
        <v>2556</v>
      </c>
      <c r="E972" t="s">
        <v>2253</v>
      </c>
      <c r="F972" t="s">
        <v>2254</v>
      </c>
      <c r="G972" t="s">
        <v>11</v>
      </c>
      <c r="H972" t="s">
        <v>7</v>
      </c>
      <c r="I972">
        <v>190</v>
      </c>
      <c r="J972">
        <v>22</v>
      </c>
      <c r="K972">
        <v>4180</v>
      </c>
      <c r="L972" t="s">
        <v>9</v>
      </c>
      <c r="M972" t="b">
        <v>1</v>
      </c>
      <c r="N972" t="b">
        <v>0</v>
      </c>
    </row>
    <row r="973" spans="1:14" x14ac:dyDescent="0.35">
      <c r="A973" t="s">
        <v>2485</v>
      </c>
      <c r="B973" s="8">
        <v>44988</v>
      </c>
      <c r="C973">
        <v>3</v>
      </c>
      <c r="D973" t="s">
        <v>2556</v>
      </c>
      <c r="E973" t="s">
        <v>2187</v>
      </c>
      <c r="F973" t="s">
        <v>2188</v>
      </c>
      <c r="G973" t="s">
        <v>14</v>
      </c>
      <c r="H973" t="s">
        <v>10</v>
      </c>
      <c r="I973">
        <v>4000</v>
      </c>
      <c r="J973">
        <v>22</v>
      </c>
      <c r="K973">
        <v>88000</v>
      </c>
      <c r="L973" t="s">
        <v>6</v>
      </c>
      <c r="M973" t="b">
        <v>1</v>
      </c>
      <c r="N973" t="b">
        <v>0</v>
      </c>
    </row>
    <row r="974" spans="1:14" x14ac:dyDescent="0.35">
      <c r="A974" t="s">
        <v>2486</v>
      </c>
      <c r="B974" s="8">
        <v>44988</v>
      </c>
      <c r="C974">
        <v>3</v>
      </c>
      <c r="D974" t="s">
        <v>2556</v>
      </c>
      <c r="E974" t="s">
        <v>2190</v>
      </c>
      <c r="F974" t="s">
        <v>2191</v>
      </c>
      <c r="G974" t="s">
        <v>8</v>
      </c>
      <c r="H974" t="s">
        <v>15</v>
      </c>
      <c r="I974">
        <v>1500</v>
      </c>
      <c r="J974">
        <v>32</v>
      </c>
      <c r="K974">
        <v>48000</v>
      </c>
      <c r="L974" t="s">
        <v>9</v>
      </c>
      <c r="M974" t="b">
        <v>1</v>
      </c>
      <c r="N974" t="b">
        <v>0</v>
      </c>
    </row>
    <row r="975" spans="1:14" x14ac:dyDescent="0.35">
      <c r="A975" t="s">
        <v>2487</v>
      </c>
      <c r="B975" s="8">
        <v>44988</v>
      </c>
      <c r="C975">
        <v>3</v>
      </c>
      <c r="D975" t="s">
        <v>2556</v>
      </c>
      <c r="E975" t="s">
        <v>2193</v>
      </c>
      <c r="F975" t="s">
        <v>2194</v>
      </c>
      <c r="G975" t="s">
        <v>11</v>
      </c>
      <c r="H975" t="s">
        <v>7</v>
      </c>
      <c r="I975">
        <v>210</v>
      </c>
      <c r="J975">
        <v>32</v>
      </c>
      <c r="K975">
        <v>6720</v>
      </c>
      <c r="L975" t="s">
        <v>6</v>
      </c>
      <c r="M975" t="b">
        <v>1</v>
      </c>
      <c r="N975" t="b">
        <v>0</v>
      </c>
    </row>
    <row r="976" spans="1:14" x14ac:dyDescent="0.35">
      <c r="A976" t="s">
        <v>2488</v>
      </c>
      <c r="B976" s="8">
        <v>44988</v>
      </c>
      <c r="C976">
        <v>3</v>
      </c>
      <c r="D976" t="s">
        <v>2556</v>
      </c>
      <c r="E976" t="s">
        <v>2196</v>
      </c>
      <c r="F976" t="s">
        <v>2197</v>
      </c>
      <c r="G976" t="s">
        <v>37</v>
      </c>
      <c r="H976" t="s">
        <v>16</v>
      </c>
      <c r="I976">
        <v>4000</v>
      </c>
      <c r="J976">
        <v>32</v>
      </c>
      <c r="K976">
        <v>128000</v>
      </c>
      <c r="L976" t="s">
        <v>9</v>
      </c>
      <c r="M976" t="b">
        <v>1</v>
      </c>
      <c r="N976" t="b">
        <v>0</v>
      </c>
    </row>
    <row r="977" spans="1:14" x14ac:dyDescent="0.35">
      <c r="A977" t="s">
        <v>2489</v>
      </c>
      <c r="B977" s="8">
        <v>44988</v>
      </c>
      <c r="C977">
        <v>3</v>
      </c>
      <c r="D977" t="s">
        <v>2556</v>
      </c>
      <c r="E977" t="s">
        <v>2199</v>
      </c>
      <c r="F977" t="s">
        <v>2200</v>
      </c>
      <c r="G977" t="s">
        <v>14</v>
      </c>
      <c r="H977" t="s">
        <v>13</v>
      </c>
      <c r="I977">
        <v>3200</v>
      </c>
      <c r="J977">
        <v>32</v>
      </c>
      <c r="K977">
        <v>102400</v>
      </c>
      <c r="L977" t="s">
        <v>6</v>
      </c>
      <c r="M977" t="b">
        <v>1</v>
      </c>
      <c r="N977" t="b">
        <v>0</v>
      </c>
    </row>
    <row r="978" spans="1:14" x14ac:dyDescent="0.35">
      <c r="A978" t="s">
        <v>2490</v>
      </c>
      <c r="B978" s="8">
        <v>44986</v>
      </c>
      <c r="C978">
        <v>1</v>
      </c>
      <c r="D978" t="s">
        <v>2556</v>
      </c>
      <c r="E978" t="s">
        <v>2202</v>
      </c>
      <c r="F978" t="s">
        <v>2203</v>
      </c>
      <c r="G978" t="s">
        <v>8</v>
      </c>
      <c r="H978" t="s">
        <v>17</v>
      </c>
      <c r="I978">
        <v>2900</v>
      </c>
      <c r="J978">
        <v>32</v>
      </c>
      <c r="K978">
        <v>92800</v>
      </c>
      <c r="L978" t="s">
        <v>9</v>
      </c>
      <c r="M978" t="b">
        <v>1</v>
      </c>
      <c r="N978" t="b">
        <v>0</v>
      </c>
    </row>
    <row r="979" spans="1:14" x14ac:dyDescent="0.35">
      <c r="A979" t="s">
        <v>2491</v>
      </c>
      <c r="B979" s="8">
        <v>44986</v>
      </c>
      <c r="C979">
        <v>1</v>
      </c>
      <c r="D979" t="s">
        <v>2556</v>
      </c>
      <c r="E979" t="s">
        <v>2205</v>
      </c>
      <c r="F979" t="s">
        <v>2206</v>
      </c>
      <c r="G979" t="s">
        <v>11</v>
      </c>
      <c r="H979" t="s">
        <v>18</v>
      </c>
      <c r="I979">
        <v>190</v>
      </c>
      <c r="J979">
        <v>34</v>
      </c>
      <c r="K979">
        <v>6460</v>
      </c>
      <c r="L979" t="s">
        <v>6</v>
      </c>
      <c r="M979" t="b">
        <v>1</v>
      </c>
      <c r="N979" t="b">
        <v>0</v>
      </c>
    </row>
    <row r="980" spans="1:14" x14ac:dyDescent="0.35">
      <c r="A980" t="s">
        <v>2492</v>
      </c>
      <c r="B980" s="8">
        <v>44986</v>
      </c>
      <c r="C980">
        <v>1</v>
      </c>
      <c r="D980" t="s">
        <v>2556</v>
      </c>
      <c r="E980" t="s">
        <v>2208</v>
      </c>
      <c r="F980" t="s">
        <v>2209</v>
      </c>
      <c r="G980" t="s">
        <v>37</v>
      </c>
      <c r="H980" t="s">
        <v>10</v>
      </c>
      <c r="I980">
        <v>4000</v>
      </c>
      <c r="J980">
        <v>34</v>
      </c>
      <c r="K980">
        <v>136000</v>
      </c>
      <c r="L980" t="s">
        <v>9</v>
      </c>
      <c r="M980" t="b">
        <v>1</v>
      </c>
      <c r="N980" t="b">
        <v>0</v>
      </c>
    </row>
    <row r="981" spans="1:14" x14ac:dyDescent="0.35">
      <c r="A981" t="s">
        <v>2493</v>
      </c>
      <c r="B981" s="8">
        <v>44986</v>
      </c>
      <c r="C981">
        <v>1</v>
      </c>
      <c r="D981" t="s">
        <v>2556</v>
      </c>
      <c r="E981" t="s">
        <v>2211</v>
      </c>
      <c r="F981" t="s">
        <v>2212</v>
      </c>
      <c r="G981" t="s">
        <v>14</v>
      </c>
      <c r="H981" t="s">
        <v>15</v>
      </c>
      <c r="I981">
        <v>1500</v>
      </c>
      <c r="J981">
        <v>34</v>
      </c>
      <c r="K981">
        <v>51000</v>
      </c>
      <c r="L981" t="s">
        <v>6</v>
      </c>
      <c r="M981" t="b">
        <v>1</v>
      </c>
      <c r="N981" t="b">
        <v>0</v>
      </c>
    </row>
    <row r="982" spans="1:14" x14ac:dyDescent="0.35">
      <c r="A982" t="s">
        <v>2494</v>
      </c>
      <c r="B982" s="8">
        <v>44986</v>
      </c>
      <c r="C982">
        <v>1</v>
      </c>
      <c r="D982" t="s">
        <v>2556</v>
      </c>
      <c r="E982" t="s">
        <v>2214</v>
      </c>
      <c r="F982" t="s">
        <v>2215</v>
      </c>
      <c r="G982" t="s">
        <v>8</v>
      </c>
      <c r="H982" t="s">
        <v>7</v>
      </c>
      <c r="I982">
        <v>210</v>
      </c>
      <c r="J982">
        <v>32</v>
      </c>
      <c r="K982">
        <v>6720</v>
      </c>
      <c r="L982" t="s">
        <v>9</v>
      </c>
      <c r="M982" t="b">
        <v>1</v>
      </c>
      <c r="N982" t="b">
        <v>0</v>
      </c>
    </row>
    <row r="983" spans="1:14" x14ac:dyDescent="0.35">
      <c r="A983" t="s">
        <v>2495</v>
      </c>
      <c r="B983" s="8">
        <v>44987</v>
      </c>
      <c r="C983">
        <v>2</v>
      </c>
      <c r="D983" t="s">
        <v>2556</v>
      </c>
      <c r="E983" t="s">
        <v>2217</v>
      </c>
      <c r="F983" t="s">
        <v>2218</v>
      </c>
      <c r="G983" t="s">
        <v>11</v>
      </c>
      <c r="H983" t="s">
        <v>16</v>
      </c>
      <c r="I983">
        <v>4000</v>
      </c>
      <c r="J983">
        <v>34</v>
      </c>
      <c r="K983">
        <v>136000</v>
      </c>
      <c r="L983" t="s">
        <v>6</v>
      </c>
      <c r="M983" t="b">
        <v>1</v>
      </c>
      <c r="N983" t="b">
        <v>0</v>
      </c>
    </row>
    <row r="984" spans="1:14" x14ac:dyDescent="0.35">
      <c r="A984" t="s">
        <v>2496</v>
      </c>
      <c r="B984" s="8">
        <v>44987</v>
      </c>
      <c r="C984">
        <v>2</v>
      </c>
      <c r="D984" t="s">
        <v>2556</v>
      </c>
      <c r="E984" t="s">
        <v>2220</v>
      </c>
      <c r="F984" t="s">
        <v>2221</v>
      </c>
      <c r="G984" t="s">
        <v>37</v>
      </c>
      <c r="H984" t="s">
        <v>13</v>
      </c>
      <c r="I984">
        <v>3200</v>
      </c>
      <c r="J984">
        <v>34</v>
      </c>
      <c r="K984">
        <v>108800</v>
      </c>
      <c r="L984" t="s">
        <v>9</v>
      </c>
      <c r="M984" t="b">
        <v>1</v>
      </c>
      <c r="N984" t="b">
        <v>0</v>
      </c>
    </row>
    <row r="985" spans="1:14" x14ac:dyDescent="0.35">
      <c r="A985" t="s">
        <v>2497</v>
      </c>
      <c r="B985" s="8">
        <v>44987</v>
      </c>
      <c r="C985">
        <v>2</v>
      </c>
      <c r="D985" t="s">
        <v>2556</v>
      </c>
      <c r="E985" t="s">
        <v>2223</v>
      </c>
      <c r="F985" t="s">
        <v>2224</v>
      </c>
      <c r="G985" t="s">
        <v>14</v>
      </c>
      <c r="H985" t="s">
        <v>17</v>
      </c>
      <c r="I985">
        <v>2900</v>
      </c>
      <c r="J985">
        <v>37</v>
      </c>
      <c r="K985">
        <v>107300</v>
      </c>
      <c r="L985" t="s">
        <v>6</v>
      </c>
      <c r="M985" t="b">
        <v>1</v>
      </c>
      <c r="N985" t="b">
        <v>0</v>
      </c>
    </row>
    <row r="986" spans="1:14" x14ac:dyDescent="0.35">
      <c r="A986" t="s">
        <v>2498</v>
      </c>
      <c r="B986" s="8">
        <v>44987</v>
      </c>
      <c r="C986">
        <v>2</v>
      </c>
      <c r="D986" t="s">
        <v>2556</v>
      </c>
      <c r="E986" t="s">
        <v>2226</v>
      </c>
      <c r="F986" t="s">
        <v>2227</v>
      </c>
      <c r="G986" t="s">
        <v>8</v>
      </c>
      <c r="H986" t="s">
        <v>18</v>
      </c>
      <c r="I986">
        <v>190</v>
      </c>
      <c r="J986">
        <v>38</v>
      </c>
      <c r="K986">
        <v>7220</v>
      </c>
      <c r="L986" t="s">
        <v>9</v>
      </c>
      <c r="M986" t="b">
        <v>1</v>
      </c>
      <c r="N986" t="b">
        <v>0</v>
      </c>
    </row>
    <row r="987" spans="1:14" x14ac:dyDescent="0.35">
      <c r="A987" t="s">
        <v>2499</v>
      </c>
      <c r="B987" s="8">
        <v>44987</v>
      </c>
      <c r="C987">
        <v>2</v>
      </c>
      <c r="D987" t="s">
        <v>2556</v>
      </c>
      <c r="E987" t="s">
        <v>2229</v>
      </c>
      <c r="F987" t="s">
        <v>2230</v>
      </c>
      <c r="G987" t="s">
        <v>11</v>
      </c>
      <c r="H987" t="s">
        <v>10</v>
      </c>
      <c r="I987">
        <v>4000</v>
      </c>
      <c r="J987">
        <v>38</v>
      </c>
      <c r="K987">
        <v>152000</v>
      </c>
      <c r="L987" t="s">
        <v>6</v>
      </c>
      <c r="M987" t="b">
        <v>1</v>
      </c>
      <c r="N987" t="b">
        <v>0</v>
      </c>
    </row>
    <row r="988" spans="1:14" x14ac:dyDescent="0.35">
      <c r="A988" t="s">
        <v>2500</v>
      </c>
      <c r="B988" s="8">
        <v>44988</v>
      </c>
      <c r="C988">
        <v>3</v>
      </c>
      <c r="D988" t="s">
        <v>2556</v>
      </c>
      <c r="E988" t="s">
        <v>2232</v>
      </c>
      <c r="F988" t="s">
        <v>2233</v>
      </c>
      <c r="G988" t="s">
        <v>37</v>
      </c>
      <c r="H988" t="s">
        <v>15</v>
      </c>
      <c r="I988">
        <v>1500</v>
      </c>
      <c r="J988">
        <v>38</v>
      </c>
      <c r="K988">
        <v>57000</v>
      </c>
      <c r="L988" t="s">
        <v>9</v>
      </c>
      <c r="M988" t="b">
        <v>1</v>
      </c>
      <c r="N988" t="b">
        <v>0</v>
      </c>
    </row>
    <row r="989" spans="1:14" x14ac:dyDescent="0.35">
      <c r="A989" t="s">
        <v>2501</v>
      </c>
      <c r="B989" s="8">
        <v>44988</v>
      </c>
      <c r="C989">
        <v>3</v>
      </c>
      <c r="D989" t="s">
        <v>2556</v>
      </c>
      <c r="E989" t="s">
        <v>2235</v>
      </c>
      <c r="F989" t="s">
        <v>2236</v>
      </c>
      <c r="G989" t="s">
        <v>14</v>
      </c>
      <c r="H989" t="s">
        <v>7</v>
      </c>
      <c r="I989">
        <v>210</v>
      </c>
      <c r="J989">
        <v>39</v>
      </c>
      <c r="K989">
        <v>8190</v>
      </c>
      <c r="L989" t="s">
        <v>6</v>
      </c>
      <c r="M989" t="b">
        <v>1</v>
      </c>
      <c r="N989" t="b">
        <v>0</v>
      </c>
    </row>
    <row r="990" spans="1:14" x14ac:dyDescent="0.35">
      <c r="A990" t="s">
        <v>2502</v>
      </c>
      <c r="B990" s="8">
        <v>44988</v>
      </c>
      <c r="C990">
        <v>3</v>
      </c>
      <c r="D990" t="s">
        <v>2556</v>
      </c>
      <c r="E990" t="s">
        <v>2238</v>
      </c>
      <c r="F990" t="s">
        <v>2239</v>
      </c>
      <c r="G990" t="s">
        <v>14</v>
      </c>
      <c r="H990" t="s">
        <v>10</v>
      </c>
      <c r="I990">
        <v>4000</v>
      </c>
      <c r="J990">
        <v>44</v>
      </c>
      <c r="K990">
        <v>176000</v>
      </c>
      <c r="L990" t="s">
        <v>9</v>
      </c>
      <c r="M990" t="b">
        <v>1</v>
      </c>
      <c r="N990" t="b">
        <v>0</v>
      </c>
    </row>
    <row r="991" spans="1:14" x14ac:dyDescent="0.35">
      <c r="A991" t="s">
        <v>2503</v>
      </c>
      <c r="B991" s="8">
        <v>44988</v>
      </c>
      <c r="C991">
        <v>3</v>
      </c>
      <c r="D991" t="s">
        <v>2556</v>
      </c>
      <c r="E991" t="s">
        <v>2241</v>
      </c>
      <c r="F991" t="s">
        <v>2242</v>
      </c>
      <c r="G991" t="s">
        <v>8</v>
      </c>
      <c r="H991" t="s">
        <v>15</v>
      </c>
      <c r="I991">
        <v>3200</v>
      </c>
      <c r="J991">
        <v>44</v>
      </c>
      <c r="K991">
        <v>140800</v>
      </c>
      <c r="L991" t="s">
        <v>6</v>
      </c>
      <c r="M991" t="b">
        <v>1</v>
      </c>
      <c r="N991" t="b">
        <v>0</v>
      </c>
    </row>
    <row r="992" spans="1:14" x14ac:dyDescent="0.35">
      <c r="A992" t="s">
        <v>2504</v>
      </c>
      <c r="B992" s="8">
        <v>44988</v>
      </c>
      <c r="C992">
        <v>3</v>
      </c>
      <c r="D992" t="s">
        <v>2556</v>
      </c>
      <c r="E992" t="s">
        <v>2244</v>
      </c>
      <c r="F992" t="s">
        <v>2245</v>
      </c>
      <c r="G992" t="s">
        <v>11</v>
      </c>
      <c r="H992" t="s">
        <v>7</v>
      </c>
      <c r="I992">
        <v>2900</v>
      </c>
      <c r="J992">
        <v>44</v>
      </c>
      <c r="K992">
        <v>127600</v>
      </c>
      <c r="L992" t="s">
        <v>9</v>
      </c>
      <c r="M992" t="b">
        <v>1</v>
      </c>
      <c r="N992" t="b">
        <v>0</v>
      </c>
    </row>
    <row r="993" spans="1:14" x14ac:dyDescent="0.35">
      <c r="A993" t="s">
        <v>2505</v>
      </c>
      <c r="B993" s="8">
        <v>44989</v>
      </c>
      <c r="C993">
        <v>4</v>
      </c>
      <c r="D993" t="s">
        <v>2556</v>
      </c>
      <c r="E993" t="s">
        <v>2247</v>
      </c>
      <c r="F993" t="s">
        <v>2248</v>
      </c>
      <c r="G993" t="s">
        <v>14</v>
      </c>
      <c r="H993" t="s">
        <v>10</v>
      </c>
      <c r="I993">
        <v>190</v>
      </c>
      <c r="J993">
        <v>42</v>
      </c>
      <c r="K993">
        <v>7980</v>
      </c>
      <c r="L993" t="s">
        <v>6</v>
      </c>
      <c r="M993" t="b">
        <v>1</v>
      </c>
      <c r="N993" t="b">
        <v>0</v>
      </c>
    </row>
    <row r="994" spans="1:14" x14ac:dyDescent="0.35">
      <c r="A994" t="s">
        <v>2506</v>
      </c>
      <c r="B994" s="8">
        <v>44989</v>
      </c>
      <c r="C994">
        <v>4</v>
      </c>
      <c r="D994" t="s">
        <v>2556</v>
      </c>
      <c r="E994" t="s">
        <v>2250</v>
      </c>
      <c r="F994" t="s">
        <v>2251</v>
      </c>
      <c r="G994" t="s">
        <v>8</v>
      </c>
      <c r="H994" t="s">
        <v>15</v>
      </c>
      <c r="I994">
        <v>4000</v>
      </c>
      <c r="J994">
        <v>41</v>
      </c>
      <c r="K994">
        <v>164000</v>
      </c>
      <c r="L994" t="s">
        <v>9</v>
      </c>
      <c r="M994" t="b">
        <v>1</v>
      </c>
      <c r="N994" t="b">
        <v>0</v>
      </c>
    </row>
    <row r="995" spans="1:14" x14ac:dyDescent="0.35">
      <c r="A995" t="s">
        <v>2507</v>
      </c>
      <c r="B995" s="8">
        <v>44989</v>
      </c>
      <c r="C995">
        <v>4</v>
      </c>
      <c r="D995" t="s">
        <v>2556</v>
      </c>
      <c r="E995" t="s">
        <v>2253</v>
      </c>
      <c r="F995" t="s">
        <v>2254</v>
      </c>
      <c r="G995" t="s">
        <v>11</v>
      </c>
      <c r="H995" t="s">
        <v>7</v>
      </c>
      <c r="I995">
        <v>1500</v>
      </c>
      <c r="J995">
        <v>23</v>
      </c>
      <c r="K995">
        <v>34500</v>
      </c>
      <c r="L995" t="s">
        <v>6</v>
      </c>
      <c r="M995" t="b">
        <v>1</v>
      </c>
      <c r="N995" t="b">
        <v>0</v>
      </c>
    </row>
    <row r="996" spans="1:14" x14ac:dyDescent="0.35">
      <c r="A996" t="s">
        <v>2508</v>
      </c>
      <c r="B996" s="8">
        <v>44989</v>
      </c>
      <c r="C996">
        <v>4</v>
      </c>
      <c r="D996" t="s">
        <v>2556</v>
      </c>
      <c r="E996" t="s">
        <v>2187</v>
      </c>
      <c r="F996" t="s">
        <v>2188</v>
      </c>
      <c r="G996" t="s">
        <v>14</v>
      </c>
      <c r="H996" t="s">
        <v>10</v>
      </c>
      <c r="I996">
        <v>210</v>
      </c>
      <c r="J996">
        <v>32</v>
      </c>
      <c r="K996">
        <v>6720</v>
      </c>
      <c r="L996" t="s">
        <v>9</v>
      </c>
      <c r="M996" t="b">
        <v>1</v>
      </c>
      <c r="N996" t="b">
        <v>0</v>
      </c>
    </row>
    <row r="997" spans="1:14" x14ac:dyDescent="0.35">
      <c r="A997" t="s">
        <v>2509</v>
      </c>
      <c r="B997" s="8">
        <v>44989</v>
      </c>
      <c r="C997">
        <v>4</v>
      </c>
      <c r="D997" t="s">
        <v>2556</v>
      </c>
      <c r="E997" t="s">
        <v>2190</v>
      </c>
      <c r="F997" t="s">
        <v>2191</v>
      </c>
      <c r="G997" t="s">
        <v>8</v>
      </c>
      <c r="H997" t="s">
        <v>15</v>
      </c>
      <c r="I997">
        <v>4000</v>
      </c>
      <c r="J997">
        <v>43</v>
      </c>
      <c r="K997">
        <v>172000</v>
      </c>
      <c r="L997" t="s">
        <v>6</v>
      </c>
      <c r="M997" t="b">
        <v>1</v>
      </c>
      <c r="N997" t="b">
        <v>0</v>
      </c>
    </row>
    <row r="998" spans="1:14" x14ac:dyDescent="0.35">
      <c r="A998" t="s">
        <v>2510</v>
      </c>
      <c r="B998" s="8">
        <v>44990</v>
      </c>
      <c r="C998">
        <v>5</v>
      </c>
      <c r="D998" t="s">
        <v>2556</v>
      </c>
      <c r="E998" t="s">
        <v>2193</v>
      </c>
      <c r="F998" t="s">
        <v>2194</v>
      </c>
      <c r="G998" t="s">
        <v>11</v>
      </c>
      <c r="H998" t="s">
        <v>7</v>
      </c>
      <c r="I998">
        <v>3200</v>
      </c>
      <c r="J998">
        <v>34</v>
      </c>
      <c r="K998">
        <v>108800</v>
      </c>
      <c r="L998" t="s">
        <v>9</v>
      </c>
      <c r="M998" t="b">
        <v>1</v>
      </c>
      <c r="N998" t="b">
        <v>0</v>
      </c>
    </row>
    <row r="999" spans="1:14" x14ac:dyDescent="0.35">
      <c r="A999" t="s">
        <v>2511</v>
      </c>
      <c r="B999" s="8">
        <v>44990</v>
      </c>
      <c r="C999">
        <v>5</v>
      </c>
      <c r="D999" t="s">
        <v>2556</v>
      </c>
      <c r="E999" t="s">
        <v>2196</v>
      </c>
      <c r="F999" t="s">
        <v>2197</v>
      </c>
      <c r="G999" t="s">
        <v>37</v>
      </c>
      <c r="H999" t="s">
        <v>16</v>
      </c>
      <c r="I999">
        <v>2900</v>
      </c>
      <c r="J999">
        <v>43</v>
      </c>
      <c r="K999">
        <v>124700</v>
      </c>
      <c r="L999" t="s">
        <v>6</v>
      </c>
      <c r="M999" t="b">
        <v>1</v>
      </c>
      <c r="N999" t="b">
        <v>0</v>
      </c>
    </row>
    <row r="1000" spans="1:14" x14ac:dyDescent="0.35">
      <c r="A1000" t="s">
        <v>2512</v>
      </c>
      <c r="B1000" s="8">
        <v>44990</v>
      </c>
      <c r="C1000">
        <v>5</v>
      </c>
      <c r="D1000" t="s">
        <v>2556</v>
      </c>
      <c r="E1000" t="s">
        <v>2199</v>
      </c>
      <c r="F1000" t="s">
        <v>2200</v>
      </c>
      <c r="G1000" t="s">
        <v>14</v>
      </c>
      <c r="H1000" t="s">
        <v>13</v>
      </c>
      <c r="I1000">
        <v>190</v>
      </c>
      <c r="J1000">
        <v>34</v>
      </c>
      <c r="K1000">
        <v>6460</v>
      </c>
      <c r="L1000" t="s">
        <v>9</v>
      </c>
      <c r="M1000" t="b">
        <v>1</v>
      </c>
      <c r="N1000" t="b">
        <v>0</v>
      </c>
    </row>
    <row r="1001" spans="1:14" x14ac:dyDescent="0.35">
      <c r="A1001" t="s">
        <v>2513</v>
      </c>
      <c r="B1001" s="8">
        <v>44990</v>
      </c>
      <c r="C1001">
        <v>5</v>
      </c>
      <c r="D1001" t="s">
        <v>2556</v>
      </c>
      <c r="E1001" t="s">
        <v>2202</v>
      </c>
      <c r="F1001" t="s">
        <v>2203</v>
      </c>
      <c r="G1001" t="s">
        <v>8</v>
      </c>
      <c r="H1001" t="s">
        <v>17</v>
      </c>
      <c r="I1001">
        <v>4000</v>
      </c>
      <c r="J1001">
        <v>54</v>
      </c>
      <c r="K1001">
        <v>216000</v>
      </c>
      <c r="L1001" t="s">
        <v>6</v>
      </c>
      <c r="M1001" t="b">
        <v>1</v>
      </c>
      <c r="N1001" t="b">
        <v>0</v>
      </c>
    </row>
    <row r="1002" spans="1:14" x14ac:dyDescent="0.35">
      <c r="A1002" t="s">
        <v>2514</v>
      </c>
      <c r="B1002" s="8">
        <v>44990</v>
      </c>
      <c r="C1002">
        <v>5</v>
      </c>
      <c r="D1002" t="s">
        <v>2556</v>
      </c>
      <c r="E1002" t="s">
        <v>2205</v>
      </c>
      <c r="F1002" t="s">
        <v>2206</v>
      </c>
      <c r="G1002" t="s">
        <v>11</v>
      </c>
      <c r="H1002" t="s">
        <v>18</v>
      </c>
      <c r="I1002">
        <v>1500</v>
      </c>
      <c r="J1002">
        <v>32</v>
      </c>
      <c r="K1002">
        <v>48000</v>
      </c>
      <c r="L1002" t="s">
        <v>9</v>
      </c>
      <c r="M1002" t="b">
        <v>1</v>
      </c>
      <c r="N1002" t="b">
        <v>0</v>
      </c>
    </row>
    <row r="1003" spans="1:14" x14ac:dyDescent="0.35">
      <c r="A1003" t="s">
        <v>2515</v>
      </c>
      <c r="B1003" s="8">
        <v>44991</v>
      </c>
      <c r="C1003">
        <v>6</v>
      </c>
      <c r="D1003" t="s">
        <v>2556</v>
      </c>
      <c r="E1003" t="s">
        <v>2208</v>
      </c>
      <c r="F1003" t="s">
        <v>2209</v>
      </c>
      <c r="G1003" t="s">
        <v>37</v>
      </c>
      <c r="H1003" t="s">
        <v>10</v>
      </c>
      <c r="I1003">
        <v>210</v>
      </c>
      <c r="J1003">
        <v>34</v>
      </c>
      <c r="K1003">
        <v>7140</v>
      </c>
      <c r="L1003" t="s">
        <v>6</v>
      </c>
      <c r="M1003" t="b">
        <v>1</v>
      </c>
      <c r="N1003" t="b">
        <v>0</v>
      </c>
    </row>
    <row r="1004" spans="1:14" x14ac:dyDescent="0.35">
      <c r="A1004" t="s">
        <v>2516</v>
      </c>
      <c r="B1004" s="8">
        <v>44991</v>
      </c>
      <c r="C1004">
        <v>6</v>
      </c>
      <c r="D1004" t="s">
        <v>2556</v>
      </c>
      <c r="E1004" t="s">
        <v>2211</v>
      </c>
      <c r="F1004" t="s">
        <v>2212</v>
      </c>
      <c r="G1004" t="s">
        <v>14</v>
      </c>
      <c r="H1004" t="s">
        <v>15</v>
      </c>
      <c r="I1004">
        <v>4000</v>
      </c>
      <c r="J1004">
        <v>43</v>
      </c>
      <c r="K1004">
        <v>172000</v>
      </c>
      <c r="L1004" t="s">
        <v>9</v>
      </c>
      <c r="M1004" t="b">
        <v>1</v>
      </c>
      <c r="N1004" t="b">
        <v>0</v>
      </c>
    </row>
    <row r="1005" spans="1:14" x14ac:dyDescent="0.35">
      <c r="A1005" t="s">
        <v>2517</v>
      </c>
      <c r="B1005" s="8">
        <v>44991</v>
      </c>
      <c r="C1005">
        <v>6</v>
      </c>
      <c r="D1005" t="s">
        <v>2556</v>
      </c>
      <c r="E1005" t="s">
        <v>2214</v>
      </c>
      <c r="F1005" t="s">
        <v>2215</v>
      </c>
      <c r="G1005" t="s">
        <v>8</v>
      </c>
      <c r="H1005" t="s">
        <v>7</v>
      </c>
      <c r="I1005">
        <v>3200</v>
      </c>
      <c r="J1005">
        <v>34</v>
      </c>
      <c r="K1005">
        <v>108800</v>
      </c>
      <c r="L1005" t="s">
        <v>6</v>
      </c>
      <c r="M1005" t="b">
        <v>1</v>
      </c>
      <c r="N1005" t="b">
        <v>0</v>
      </c>
    </row>
    <row r="1006" spans="1:14" x14ac:dyDescent="0.35">
      <c r="A1006" t="s">
        <v>2518</v>
      </c>
      <c r="B1006" s="8">
        <v>44991</v>
      </c>
      <c r="C1006">
        <v>6</v>
      </c>
      <c r="D1006" t="s">
        <v>2556</v>
      </c>
      <c r="E1006" t="s">
        <v>2217</v>
      </c>
      <c r="F1006" t="s">
        <v>2218</v>
      </c>
      <c r="G1006" t="s">
        <v>11</v>
      </c>
      <c r="H1006" t="s">
        <v>16</v>
      </c>
      <c r="I1006">
        <v>2900</v>
      </c>
      <c r="J1006">
        <v>43</v>
      </c>
      <c r="K1006">
        <v>124700</v>
      </c>
      <c r="L1006" t="s">
        <v>9</v>
      </c>
      <c r="M1006" t="b">
        <v>1</v>
      </c>
      <c r="N1006" t="b">
        <v>0</v>
      </c>
    </row>
    <row r="1007" spans="1:14" x14ac:dyDescent="0.35">
      <c r="A1007" t="s">
        <v>2519</v>
      </c>
      <c r="B1007" s="8">
        <v>44991</v>
      </c>
      <c r="C1007">
        <v>6</v>
      </c>
      <c r="D1007" t="s">
        <v>2556</v>
      </c>
      <c r="E1007" t="s">
        <v>2220</v>
      </c>
      <c r="F1007" t="s">
        <v>2221</v>
      </c>
      <c r="G1007" t="s">
        <v>37</v>
      </c>
      <c r="H1007" t="s">
        <v>13</v>
      </c>
      <c r="I1007">
        <v>190</v>
      </c>
      <c r="J1007">
        <v>45</v>
      </c>
      <c r="K1007">
        <v>8550</v>
      </c>
      <c r="L1007" t="s">
        <v>6</v>
      </c>
      <c r="M1007" t="b">
        <v>1</v>
      </c>
      <c r="N1007" t="b">
        <v>0</v>
      </c>
    </row>
    <row r="1008" spans="1:14" x14ac:dyDescent="0.35">
      <c r="A1008" t="s">
        <v>2520</v>
      </c>
      <c r="B1008" s="8">
        <v>44992</v>
      </c>
      <c r="C1008">
        <v>7</v>
      </c>
      <c r="D1008" t="s">
        <v>2556</v>
      </c>
      <c r="E1008" t="s">
        <v>2223</v>
      </c>
      <c r="F1008" t="s">
        <v>2224</v>
      </c>
      <c r="G1008" t="s">
        <v>14</v>
      </c>
      <c r="H1008" t="s">
        <v>17</v>
      </c>
      <c r="I1008">
        <v>4000</v>
      </c>
      <c r="J1008">
        <v>54</v>
      </c>
      <c r="K1008">
        <v>216000</v>
      </c>
      <c r="L1008" t="s">
        <v>9</v>
      </c>
      <c r="M1008" t="b">
        <v>1</v>
      </c>
      <c r="N1008" t="b">
        <v>0</v>
      </c>
    </row>
    <row r="1009" spans="1:14" x14ac:dyDescent="0.35">
      <c r="A1009" t="s">
        <v>2521</v>
      </c>
      <c r="B1009" s="8">
        <v>44992</v>
      </c>
      <c r="C1009">
        <v>7</v>
      </c>
      <c r="D1009" t="s">
        <v>2556</v>
      </c>
      <c r="E1009" t="s">
        <v>2226</v>
      </c>
      <c r="F1009" t="s">
        <v>2227</v>
      </c>
      <c r="G1009" t="s">
        <v>8</v>
      </c>
      <c r="H1009" t="s">
        <v>18</v>
      </c>
      <c r="I1009">
        <v>1500</v>
      </c>
      <c r="J1009">
        <v>43</v>
      </c>
      <c r="K1009">
        <v>64500</v>
      </c>
      <c r="L1009" t="s">
        <v>6</v>
      </c>
      <c r="M1009" t="b">
        <v>1</v>
      </c>
      <c r="N1009" t="b">
        <v>0</v>
      </c>
    </row>
    <row r="1010" spans="1:14" x14ac:dyDescent="0.35">
      <c r="A1010" t="s">
        <v>2522</v>
      </c>
      <c r="B1010" s="8">
        <v>44992</v>
      </c>
      <c r="C1010">
        <v>7</v>
      </c>
      <c r="D1010" t="s">
        <v>2556</v>
      </c>
      <c r="E1010" t="s">
        <v>2229</v>
      </c>
      <c r="F1010" t="s">
        <v>2230</v>
      </c>
      <c r="G1010" t="s">
        <v>11</v>
      </c>
      <c r="H1010" t="s">
        <v>10</v>
      </c>
      <c r="I1010">
        <v>210</v>
      </c>
      <c r="J1010">
        <v>32</v>
      </c>
      <c r="K1010">
        <v>6720</v>
      </c>
      <c r="L1010" t="s">
        <v>9</v>
      </c>
      <c r="M1010" t="b">
        <v>1</v>
      </c>
      <c r="N1010" t="b">
        <v>0</v>
      </c>
    </row>
    <row r="1011" spans="1:14" x14ac:dyDescent="0.35">
      <c r="A1011" t="s">
        <v>2523</v>
      </c>
      <c r="B1011" s="8">
        <v>44992</v>
      </c>
      <c r="C1011">
        <v>7</v>
      </c>
      <c r="D1011" t="s">
        <v>2556</v>
      </c>
      <c r="E1011" t="s">
        <v>2232</v>
      </c>
      <c r="F1011" t="s">
        <v>2233</v>
      </c>
      <c r="G1011" t="s">
        <v>37</v>
      </c>
      <c r="H1011" t="s">
        <v>15</v>
      </c>
      <c r="I1011">
        <v>4000</v>
      </c>
      <c r="J1011">
        <v>23</v>
      </c>
      <c r="K1011">
        <v>92000</v>
      </c>
      <c r="L1011" t="s">
        <v>6</v>
      </c>
      <c r="M1011" t="b">
        <v>1</v>
      </c>
      <c r="N1011" t="b">
        <v>0</v>
      </c>
    </row>
    <row r="1012" spans="1:14" x14ac:dyDescent="0.35">
      <c r="A1012" t="s">
        <v>2524</v>
      </c>
      <c r="B1012" s="8">
        <v>44992</v>
      </c>
      <c r="C1012">
        <v>7</v>
      </c>
      <c r="D1012" t="s">
        <v>2556</v>
      </c>
      <c r="E1012" t="s">
        <v>2235</v>
      </c>
      <c r="F1012" t="s">
        <v>2236</v>
      </c>
      <c r="G1012" t="s">
        <v>14</v>
      </c>
      <c r="H1012" t="s">
        <v>7</v>
      </c>
      <c r="I1012">
        <v>3200</v>
      </c>
      <c r="J1012">
        <v>34</v>
      </c>
      <c r="K1012">
        <v>108800</v>
      </c>
      <c r="L1012" t="s">
        <v>9</v>
      </c>
      <c r="M1012" t="b">
        <v>1</v>
      </c>
      <c r="N1012" t="b">
        <v>0</v>
      </c>
    </row>
    <row r="1013" spans="1:14" x14ac:dyDescent="0.35">
      <c r="A1013" t="s">
        <v>2525</v>
      </c>
      <c r="B1013" s="8">
        <v>44993</v>
      </c>
      <c r="C1013">
        <v>8</v>
      </c>
      <c r="D1013" t="s">
        <v>2556</v>
      </c>
      <c r="E1013" t="s">
        <v>2238</v>
      </c>
      <c r="F1013" t="s">
        <v>2239</v>
      </c>
      <c r="G1013" t="s">
        <v>14</v>
      </c>
      <c r="H1013" t="s">
        <v>10</v>
      </c>
      <c r="I1013">
        <v>2900</v>
      </c>
      <c r="J1013">
        <v>45</v>
      </c>
      <c r="K1013">
        <v>130500</v>
      </c>
      <c r="L1013" t="s">
        <v>6</v>
      </c>
      <c r="M1013" t="b">
        <v>1</v>
      </c>
      <c r="N1013" t="b">
        <v>0</v>
      </c>
    </row>
    <row r="1014" spans="1:14" x14ac:dyDescent="0.35">
      <c r="A1014" t="s">
        <v>2526</v>
      </c>
      <c r="B1014" s="8">
        <v>44993</v>
      </c>
      <c r="C1014">
        <v>8</v>
      </c>
      <c r="D1014" t="s">
        <v>2556</v>
      </c>
      <c r="E1014" t="s">
        <v>2241</v>
      </c>
      <c r="F1014" t="s">
        <v>2242</v>
      </c>
      <c r="G1014" t="s">
        <v>8</v>
      </c>
      <c r="H1014" t="s">
        <v>15</v>
      </c>
      <c r="I1014">
        <v>190</v>
      </c>
      <c r="J1014">
        <v>65</v>
      </c>
      <c r="K1014">
        <v>12350</v>
      </c>
      <c r="L1014" t="s">
        <v>9</v>
      </c>
      <c r="M1014" t="b">
        <v>1</v>
      </c>
      <c r="N1014" t="b">
        <v>0</v>
      </c>
    </row>
    <row r="1015" spans="1:14" x14ac:dyDescent="0.35">
      <c r="A1015" t="s">
        <v>2527</v>
      </c>
      <c r="B1015" s="8">
        <v>44993</v>
      </c>
      <c r="C1015">
        <v>8</v>
      </c>
      <c r="D1015" t="s">
        <v>2556</v>
      </c>
      <c r="E1015" t="s">
        <v>2244</v>
      </c>
      <c r="F1015" t="s">
        <v>2245</v>
      </c>
      <c r="G1015" t="s">
        <v>11</v>
      </c>
      <c r="H1015" t="s">
        <v>7</v>
      </c>
      <c r="I1015">
        <v>4000</v>
      </c>
      <c r="J1015">
        <v>43</v>
      </c>
      <c r="K1015">
        <v>172000</v>
      </c>
      <c r="L1015" t="s">
        <v>6</v>
      </c>
      <c r="M1015" t="b">
        <v>1</v>
      </c>
      <c r="N1015" t="b">
        <v>0</v>
      </c>
    </row>
    <row r="1016" spans="1:14" x14ac:dyDescent="0.35">
      <c r="A1016" t="s">
        <v>2528</v>
      </c>
      <c r="B1016" s="8">
        <v>44993</v>
      </c>
      <c r="C1016">
        <v>8</v>
      </c>
      <c r="D1016" t="s">
        <v>2556</v>
      </c>
      <c r="E1016" t="s">
        <v>2247</v>
      </c>
      <c r="F1016" t="s">
        <v>2248</v>
      </c>
      <c r="G1016" t="s">
        <v>14</v>
      </c>
      <c r="H1016" t="s">
        <v>10</v>
      </c>
      <c r="I1016">
        <v>1500</v>
      </c>
      <c r="J1016">
        <v>33</v>
      </c>
      <c r="K1016">
        <v>49500</v>
      </c>
      <c r="L1016" t="s">
        <v>9</v>
      </c>
      <c r="M1016" t="b">
        <v>1</v>
      </c>
      <c r="N1016" t="b">
        <v>0</v>
      </c>
    </row>
    <row r="1017" spans="1:14" x14ac:dyDescent="0.35">
      <c r="A1017" t="s">
        <v>2529</v>
      </c>
      <c r="B1017" s="8">
        <v>44993</v>
      </c>
      <c r="C1017">
        <v>8</v>
      </c>
      <c r="D1017" t="s">
        <v>2556</v>
      </c>
      <c r="E1017" t="s">
        <v>2250</v>
      </c>
      <c r="F1017" t="s">
        <v>2251</v>
      </c>
      <c r="G1017" t="s">
        <v>8</v>
      </c>
      <c r="H1017" t="s">
        <v>15</v>
      </c>
      <c r="I1017">
        <v>210</v>
      </c>
      <c r="J1017">
        <v>23</v>
      </c>
      <c r="K1017">
        <v>4830</v>
      </c>
      <c r="L1017" t="s">
        <v>6</v>
      </c>
      <c r="M1017" t="b">
        <v>1</v>
      </c>
      <c r="N1017" t="b">
        <v>0</v>
      </c>
    </row>
    <row r="1018" spans="1:14" x14ac:dyDescent="0.35">
      <c r="A1018" t="s">
        <v>2530</v>
      </c>
      <c r="B1018" s="8">
        <v>44994</v>
      </c>
      <c r="C1018">
        <v>9</v>
      </c>
      <c r="D1018" t="s">
        <v>2556</v>
      </c>
      <c r="E1018" t="s">
        <v>2253</v>
      </c>
      <c r="F1018" t="s">
        <v>2254</v>
      </c>
      <c r="G1018" t="s">
        <v>11</v>
      </c>
      <c r="H1018" t="s">
        <v>7</v>
      </c>
      <c r="I1018">
        <v>4000</v>
      </c>
      <c r="J1018">
        <v>12</v>
      </c>
      <c r="K1018">
        <v>48000</v>
      </c>
      <c r="L1018" t="s">
        <v>9</v>
      </c>
      <c r="M1018" t="b">
        <v>1</v>
      </c>
      <c r="N1018" t="b">
        <v>0</v>
      </c>
    </row>
    <row r="1019" spans="1:14" x14ac:dyDescent="0.35">
      <c r="A1019" t="s">
        <v>2531</v>
      </c>
      <c r="B1019" s="8">
        <v>44994</v>
      </c>
      <c r="C1019">
        <v>9</v>
      </c>
      <c r="D1019" t="s">
        <v>2556</v>
      </c>
      <c r="E1019" t="s">
        <v>2187</v>
      </c>
      <c r="F1019" t="s">
        <v>2188</v>
      </c>
      <c r="G1019" t="s">
        <v>14</v>
      </c>
      <c r="H1019" t="s">
        <v>10</v>
      </c>
      <c r="I1019">
        <v>3200</v>
      </c>
      <c r="J1019">
        <v>23</v>
      </c>
      <c r="K1019">
        <v>73600</v>
      </c>
      <c r="L1019" t="s">
        <v>6</v>
      </c>
      <c r="M1019" t="b">
        <v>1</v>
      </c>
      <c r="N1019" t="b">
        <v>0</v>
      </c>
    </row>
    <row r="1020" spans="1:14" x14ac:dyDescent="0.35">
      <c r="A1020" t="s">
        <v>2532</v>
      </c>
      <c r="B1020" s="8">
        <v>44994</v>
      </c>
      <c r="C1020">
        <v>9</v>
      </c>
      <c r="D1020" t="s">
        <v>2556</v>
      </c>
      <c r="E1020" t="s">
        <v>2190</v>
      </c>
      <c r="F1020" t="s">
        <v>2191</v>
      </c>
      <c r="G1020" t="s">
        <v>8</v>
      </c>
      <c r="H1020" t="s">
        <v>15</v>
      </c>
      <c r="I1020">
        <v>2900</v>
      </c>
      <c r="J1020">
        <v>34</v>
      </c>
      <c r="K1020">
        <v>98600</v>
      </c>
      <c r="L1020" t="s">
        <v>9</v>
      </c>
      <c r="M1020" t="b">
        <v>1</v>
      </c>
      <c r="N1020" t="b">
        <v>0</v>
      </c>
    </row>
    <row r="1021" spans="1:14" x14ac:dyDescent="0.35">
      <c r="A1021" t="s">
        <v>2533</v>
      </c>
      <c r="B1021" s="8">
        <v>44994</v>
      </c>
      <c r="C1021">
        <v>9</v>
      </c>
      <c r="D1021" t="s">
        <v>2556</v>
      </c>
      <c r="E1021" t="s">
        <v>2193</v>
      </c>
      <c r="F1021" t="s">
        <v>2194</v>
      </c>
      <c r="G1021" t="s">
        <v>11</v>
      </c>
      <c r="H1021" t="s">
        <v>7</v>
      </c>
      <c r="I1021">
        <v>190</v>
      </c>
      <c r="J1021">
        <v>43</v>
      </c>
      <c r="K1021">
        <v>8170</v>
      </c>
      <c r="L1021" t="s">
        <v>6</v>
      </c>
      <c r="M1021" t="b">
        <v>1</v>
      </c>
      <c r="N1021" t="b">
        <v>0</v>
      </c>
    </row>
    <row r="1022" spans="1:14" x14ac:dyDescent="0.35">
      <c r="A1022" t="s">
        <v>2534</v>
      </c>
      <c r="B1022" s="8">
        <v>44994</v>
      </c>
      <c r="C1022">
        <v>9</v>
      </c>
      <c r="D1022" t="s">
        <v>2556</v>
      </c>
      <c r="E1022" t="s">
        <v>2196</v>
      </c>
      <c r="F1022" t="s">
        <v>2197</v>
      </c>
      <c r="G1022" t="s">
        <v>37</v>
      </c>
      <c r="H1022" t="s">
        <v>16</v>
      </c>
      <c r="I1022">
        <v>4000</v>
      </c>
      <c r="J1022">
        <v>32</v>
      </c>
      <c r="K1022">
        <v>128000</v>
      </c>
      <c r="L1022" t="s">
        <v>9</v>
      </c>
      <c r="M1022" t="b">
        <v>1</v>
      </c>
      <c r="N1022" t="b">
        <v>0</v>
      </c>
    </row>
    <row r="1023" spans="1:14" x14ac:dyDescent="0.35">
      <c r="A1023" t="s">
        <v>2535</v>
      </c>
      <c r="B1023" s="8">
        <v>44995</v>
      </c>
      <c r="C1023">
        <v>10</v>
      </c>
      <c r="D1023" t="s">
        <v>2556</v>
      </c>
      <c r="E1023" t="s">
        <v>2199</v>
      </c>
      <c r="F1023" t="s">
        <v>2200</v>
      </c>
      <c r="G1023" t="s">
        <v>14</v>
      </c>
      <c r="H1023" t="s">
        <v>13</v>
      </c>
      <c r="I1023">
        <v>1500</v>
      </c>
      <c r="J1023">
        <v>45</v>
      </c>
      <c r="K1023">
        <v>67500</v>
      </c>
      <c r="L1023" t="s">
        <v>6</v>
      </c>
      <c r="M1023" t="b">
        <v>1</v>
      </c>
      <c r="N1023" t="b">
        <v>0</v>
      </c>
    </row>
    <row r="1024" spans="1:14" x14ac:dyDescent="0.35">
      <c r="A1024" t="s">
        <v>2536</v>
      </c>
      <c r="B1024" s="8">
        <v>44995</v>
      </c>
      <c r="C1024">
        <v>10</v>
      </c>
      <c r="D1024" t="s">
        <v>2556</v>
      </c>
      <c r="E1024" t="s">
        <v>2202</v>
      </c>
      <c r="F1024" t="s">
        <v>2203</v>
      </c>
      <c r="G1024" t="s">
        <v>8</v>
      </c>
      <c r="H1024" t="s">
        <v>17</v>
      </c>
      <c r="I1024">
        <v>210</v>
      </c>
      <c r="J1024">
        <v>65</v>
      </c>
      <c r="K1024">
        <v>13650</v>
      </c>
      <c r="L1024" t="s">
        <v>9</v>
      </c>
      <c r="M1024" t="b">
        <v>1</v>
      </c>
      <c r="N1024" t="b">
        <v>0</v>
      </c>
    </row>
    <row r="1025" spans="1:14" x14ac:dyDescent="0.35">
      <c r="A1025" t="s">
        <v>2537</v>
      </c>
      <c r="B1025" s="8">
        <v>44995</v>
      </c>
      <c r="C1025">
        <v>10</v>
      </c>
      <c r="D1025" t="s">
        <v>2556</v>
      </c>
      <c r="E1025" t="s">
        <v>2205</v>
      </c>
      <c r="F1025" t="s">
        <v>2206</v>
      </c>
      <c r="G1025" t="s">
        <v>11</v>
      </c>
      <c r="H1025" t="s">
        <v>18</v>
      </c>
      <c r="I1025">
        <v>4000</v>
      </c>
      <c r="J1025">
        <v>55</v>
      </c>
      <c r="K1025">
        <v>220000</v>
      </c>
      <c r="L1025" t="s">
        <v>6</v>
      </c>
      <c r="M1025" t="b">
        <v>1</v>
      </c>
      <c r="N1025" t="b">
        <v>0</v>
      </c>
    </row>
    <row r="1026" spans="1:14" x14ac:dyDescent="0.35">
      <c r="A1026" t="s">
        <v>2538</v>
      </c>
      <c r="B1026" s="8">
        <v>44995</v>
      </c>
      <c r="C1026">
        <v>10</v>
      </c>
      <c r="D1026" t="s">
        <v>2556</v>
      </c>
      <c r="E1026" t="s">
        <v>2208</v>
      </c>
      <c r="F1026" t="s">
        <v>2209</v>
      </c>
      <c r="G1026" t="s">
        <v>37</v>
      </c>
      <c r="H1026" t="s">
        <v>10</v>
      </c>
      <c r="I1026">
        <v>3200</v>
      </c>
      <c r="J1026">
        <v>54</v>
      </c>
      <c r="K1026">
        <v>172800</v>
      </c>
      <c r="L1026" t="s">
        <v>9</v>
      </c>
      <c r="M1026" t="b">
        <v>1</v>
      </c>
      <c r="N1026" t="b">
        <v>0</v>
      </c>
    </row>
    <row r="1027" spans="1:14" x14ac:dyDescent="0.35">
      <c r="A1027" t="s">
        <v>2539</v>
      </c>
      <c r="B1027" s="8">
        <v>44995</v>
      </c>
      <c r="C1027">
        <v>10</v>
      </c>
      <c r="D1027" t="s">
        <v>2556</v>
      </c>
      <c r="E1027" t="s">
        <v>2211</v>
      </c>
      <c r="F1027" t="s">
        <v>2212</v>
      </c>
      <c r="G1027" t="s">
        <v>14</v>
      </c>
      <c r="H1027" t="s">
        <v>15</v>
      </c>
      <c r="I1027">
        <v>2900</v>
      </c>
      <c r="J1027">
        <v>56</v>
      </c>
      <c r="K1027">
        <v>162400</v>
      </c>
      <c r="L1027" t="s">
        <v>6</v>
      </c>
      <c r="M1027" t="b">
        <v>1</v>
      </c>
      <c r="N1027" t="b">
        <v>0</v>
      </c>
    </row>
    <row r="1028" spans="1:14" x14ac:dyDescent="0.35">
      <c r="A1028" t="s">
        <v>2540</v>
      </c>
      <c r="B1028" s="8">
        <v>44996</v>
      </c>
      <c r="C1028">
        <v>11</v>
      </c>
      <c r="D1028" t="s">
        <v>2556</v>
      </c>
      <c r="E1028" t="s">
        <v>2214</v>
      </c>
      <c r="F1028" t="s">
        <v>2215</v>
      </c>
      <c r="G1028" t="s">
        <v>8</v>
      </c>
      <c r="H1028" t="s">
        <v>7</v>
      </c>
      <c r="I1028">
        <v>190</v>
      </c>
      <c r="J1028">
        <v>54</v>
      </c>
      <c r="K1028">
        <v>10260</v>
      </c>
      <c r="L1028" t="s">
        <v>9</v>
      </c>
      <c r="M1028" t="b">
        <v>1</v>
      </c>
      <c r="N1028" t="b">
        <v>0</v>
      </c>
    </row>
    <row r="1029" spans="1:14" x14ac:dyDescent="0.35">
      <c r="A1029" t="s">
        <v>2541</v>
      </c>
      <c r="B1029" s="8">
        <v>44996</v>
      </c>
      <c r="C1029">
        <v>11</v>
      </c>
      <c r="D1029" t="s">
        <v>2556</v>
      </c>
      <c r="E1029" t="s">
        <v>2217</v>
      </c>
      <c r="F1029" t="s">
        <v>2218</v>
      </c>
      <c r="G1029" t="s">
        <v>11</v>
      </c>
      <c r="H1029" t="s">
        <v>16</v>
      </c>
      <c r="I1029">
        <v>4000</v>
      </c>
      <c r="J1029">
        <v>35</v>
      </c>
      <c r="K1029">
        <v>140000</v>
      </c>
      <c r="L1029" t="s">
        <v>6</v>
      </c>
      <c r="M1029" t="b">
        <v>1</v>
      </c>
      <c r="N1029" t="b">
        <v>0</v>
      </c>
    </row>
    <row r="1030" spans="1:14" x14ac:dyDescent="0.35">
      <c r="A1030" t="s">
        <v>2542</v>
      </c>
      <c r="B1030" s="8">
        <v>44996</v>
      </c>
      <c r="C1030">
        <v>11</v>
      </c>
      <c r="D1030" t="s">
        <v>2556</v>
      </c>
      <c r="E1030" t="s">
        <v>2220</v>
      </c>
      <c r="F1030" t="s">
        <v>2221</v>
      </c>
      <c r="G1030" t="s">
        <v>37</v>
      </c>
      <c r="H1030" t="s">
        <v>13</v>
      </c>
      <c r="I1030">
        <v>1500</v>
      </c>
      <c r="J1030">
        <v>63</v>
      </c>
      <c r="K1030">
        <v>94500</v>
      </c>
      <c r="L1030" t="s">
        <v>9</v>
      </c>
      <c r="M1030" t="b">
        <v>1</v>
      </c>
      <c r="N1030" t="b">
        <v>0</v>
      </c>
    </row>
    <row r="1031" spans="1:14" x14ac:dyDescent="0.35">
      <c r="A1031" t="s">
        <v>2543</v>
      </c>
      <c r="B1031" s="8">
        <v>44996</v>
      </c>
      <c r="C1031">
        <v>11</v>
      </c>
      <c r="D1031" t="s">
        <v>2556</v>
      </c>
      <c r="E1031" t="s">
        <v>2223</v>
      </c>
      <c r="F1031" t="s">
        <v>2224</v>
      </c>
      <c r="G1031" t="s">
        <v>14</v>
      </c>
      <c r="H1031" t="s">
        <v>17</v>
      </c>
      <c r="I1031">
        <v>210</v>
      </c>
      <c r="J1031">
        <v>34</v>
      </c>
      <c r="K1031">
        <v>7140</v>
      </c>
      <c r="L1031" t="s">
        <v>6</v>
      </c>
      <c r="M1031" t="b">
        <v>1</v>
      </c>
      <c r="N1031" t="b">
        <v>0</v>
      </c>
    </row>
    <row r="1032" spans="1:14" x14ac:dyDescent="0.35">
      <c r="A1032" t="s">
        <v>2544</v>
      </c>
      <c r="B1032" s="8">
        <v>44996</v>
      </c>
      <c r="C1032">
        <v>11</v>
      </c>
      <c r="D1032" t="s">
        <v>2556</v>
      </c>
      <c r="E1032" t="s">
        <v>2226</v>
      </c>
      <c r="F1032" t="s">
        <v>2227</v>
      </c>
      <c r="G1032" t="s">
        <v>8</v>
      </c>
      <c r="H1032" t="s">
        <v>18</v>
      </c>
      <c r="I1032">
        <v>4000</v>
      </c>
      <c r="J1032">
        <v>54</v>
      </c>
      <c r="K1032">
        <v>216000</v>
      </c>
      <c r="L1032" t="s">
        <v>9</v>
      </c>
      <c r="M1032" t="b">
        <v>1</v>
      </c>
      <c r="N1032" t="b">
        <v>0</v>
      </c>
    </row>
    <row r="1033" spans="1:14" x14ac:dyDescent="0.35">
      <c r="A1033" t="s">
        <v>2545</v>
      </c>
      <c r="B1033" s="8">
        <v>44997</v>
      </c>
      <c r="C1033">
        <v>12</v>
      </c>
      <c r="D1033" t="s">
        <v>2556</v>
      </c>
      <c r="E1033" t="s">
        <v>2229</v>
      </c>
      <c r="F1033" t="s">
        <v>2230</v>
      </c>
      <c r="G1033" t="s">
        <v>11</v>
      </c>
      <c r="H1033" t="s">
        <v>10</v>
      </c>
      <c r="I1033">
        <v>3200</v>
      </c>
      <c r="J1033">
        <v>45</v>
      </c>
      <c r="K1033">
        <v>144000</v>
      </c>
      <c r="L1033" t="s">
        <v>6</v>
      </c>
      <c r="M1033" t="b">
        <v>1</v>
      </c>
      <c r="N1033" t="b">
        <v>0</v>
      </c>
    </row>
    <row r="1034" spans="1:14" x14ac:dyDescent="0.35">
      <c r="A1034" t="s">
        <v>2546</v>
      </c>
      <c r="B1034" s="8">
        <v>44997</v>
      </c>
      <c r="C1034">
        <v>12</v>
      </c>
      <c r="D1034" t="s">
        <v>2556</v>
      </c>
      <c r="E1034" t="s">
        <v>2232</v>
      </c>
      <c r="F1034" t="s">
        <v>2233</v>
      </c>
      <c r="G1034" t="s">
        <v>37</v>
      </c>
      <c r="H1034" t="s">
        <v>15</v>
      </c>
      <c r="I1034">
        <v>2900</v>
      </c>
      <c r="J1034">
        <v>56</v>
      </c>
      <c r="K1034">
        <v>162400</v>
      </c>
      <c r="L1034" t="s">
        <v>9</v>
      </c>
      <c r="M1034" t="b">
        <v>1</v>
      </c>
      <c r="N1034" t="b">
        <v>0</v>
      </c>
    </row>
    <row r="1035" spans="1:14" x14ac:dyDescent="0.35">
      <c r="A1035" t="s">
        <v>2547</v>
      </c>
      <c r="B1035" s="8">
        <v>44997</v>
      </c>
      <c r="C1035">
        <v>12</v>
      </c>
      <c r="D1035" t="s">
        <v>2556</v>
      </c>
      <c r="E1035" t="s">
        <v>2235</v>
      </c>
      <c r="F1035" t="s">
        <v>2236</v>
      </c>
      <c r="G1035" t="s">
        <v>14</v>
      </c>
      <c r="H1035" t="s">
        <v>7</v>
      </c>
      <c r="I1035">
        <v>190</v>
      </c>
      <c r="J1035">
        <v>65</v>
      </c>
      <c r="K1035">
        <v>12350</v>
      </c>
      <c r="L1035" t="s">
        <v>6</v>
      </c>
      <c r="M1035" t="b">
        <v>1</v>
      </c>
      <c r="N1035" t="b">
        <v>0</v>
      </c>
    </row>
    <row r="1036" spans="1:14" x14ac:dyDescent="0.35">
      <c r="A1036" t="s">
        <v>2548</v>
      </c>
      <c r="B1036" s="8">
        <v>44997</v>
      </c>
      <c r="C1036">
        <v>12</v>
      </c>
      <c r="D1036" t="s">
        <v>2556</v>
      </c>
      <c r="E1036" t="s">
        <v>2238</v>
      </c>
      <c r="F1036" t="s">
        <v>2239</v>
      </c>
      <c r="G1036" t="s">
        <v>14</v>
      </c>
      <c r="H1036" t="s">
        <v>10</v>
      </c>
      <c r="I1036">
        <v>4000</v>
      </c>
      <c r="J1036">
        <v>65</v>
      </c>
      <c r="K1036">
        <v>260000</v>
      </c>
      <c r="L1036" t="s">
        <v>9</v>
      </c>
      <c r="M1036" t="b">
        <v>1</v>
      </c>
      <c r="N1036" t="b">
        <v>0</v>
      </c>
    </row>
    <row r="1037" spans="1:14" x14ac:dyDescent="0.35">
      <c r="A1037" t="s">
        <v>2549</v>
      </c>
      <c r="B1037" s="8">
        <v>44997</v>
      </c>
      <c r="C1037">
        <v>12</v>
      </c>
      <c r="D1037" t="s">
        <v>2556</v>
      </c>
      <c r="E1037" t="s">
        <v>2241</v>
      </c>
      <c r="F1037" t="s">
        <v>2242</v>
      </c>
      <c r="G1037" t="s">
        <v>8</v>
      </c>
      <c r="H1037" t="s">
        <v>15</v>
      </c>
      <c r="I1037">
        <v>1500</v>
      </c>
      <c r="J1037">
        <v>65</v>
      </c>
      <c r="K1037">
        <v>97500</v>
      </c>
      <c r="L1037" t="s">
        <v>6</v>
      </c>
      <c r="M1037" t="b">
        <v>1</v>
      </c>
      <c r="N1037" t="b">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1:V1038"/>
  <sheetViews>
    <sheetView zoomScale="48" zoomScaleNormal="85" workbookViewId="0">
      <selection activeCell="D2" activeCellId="1" sqref="B2 D2:O2"/>
    </sheetView>
  </sheetViews>
  <sheetFormatPr defaultColWidth="14.453125" defaultRowHeight="15" customHeight="1" x14ac:dyDescent="0.35"/>
  <cols>
    <col min="1" max="1" width="8.7265625" style="9" customWidth="1"/>
    <col min="2" max="2" width="9.08984375" style="9" customWidth="1"/>
    <col min="3" max="3" width="14.453125" style="9"/>
    <col min="4" max="5" width="7.81640625" style="9" customWidth="1"/>
    <col min="6" max="6" width="8.7265625" style="9" customWidth="1"/>
    <col min="7" max="7" width="11.26953125" style="9" customWidth="1"/>
    <col min="8" max="8" width="15.81640625" style="9" customWidth="1"/>
    <col min="9" max="9" width="13.7265625" style="9" customWidth="1"/>
    <col min="10" max="11" width="8.7265625" style="9" customWidth="1"/>
    <col min="12" max="12" width="13.26953125" style="9" customWidth="1"/>
    <col min="13" max="13" width="15.26953125" style="9" customWidth="1"/>
    <col min="14" max="14" width="16.26953125" style="9" customWidth="1"/>
    <col min="15" max="15" width="16.7265625" style="9" customWidth="1"/>
    <col min="16" max="19" width="14.453125" style="9"/>
    <col min="20" max="20" width="14.90625" style="9" bestFit="1" customWidth="1"/>
    <col min="21" max="21" width="6.453125" style="9" bestFit="1" customWidth="1"/>
    <col min="22" max="16384" width="14.453125" style="9"/>
  </cols>
  <sheetData>
    <row r="1" spans="2:22" ht="14.25" customHeight="1" x14ac:dyDescent="0.35"/>
    <row r="2" spans="2:22" ht="14.25" customHeight="1" x14ac:dyDescent="0.35">
      <c r="B2" s="17" t="s">
        <v>19</v>
      </c>
      <c r="C2" s="10" t="s">
        <v>20</v>
      </c>
      <c r="D2" s="12" t="s">
        <v>21</v>
      </c>
      <c r="E2" s="12" t="s">
        <v>22</v>
      </c>
      <c r="F2" s="12" t="s">
        <v>23</v>
      </c>
      <c r="G2" s="12" t="s">
        <v>24</v>
      </c>
      <c r="H2" s="12" t="s">
        <v>25</v>
      </c>
      <c r="I2" s="12" t="s">
        <v>26</v>
      </c>
      <c r="J2" s="12" t="s">
        <v>27</v>
      </c>
      <c r="K2" s="18" t="s">
        <v>28</v>
      </c>
      <c r="L2" s="12" t="s">
        <v>29</v>
      </c>
      <c r="M2" s="12" t="s">
        <v>30</v>
      </c>
      <c r="N2" s="12" t="s">
        <v>0</v>
      </c>
      <c r="O2" s="14" t="s">
        <v>2</v>
      </c>
    </row>
    <row r="3" spans="2:22" ht="14.25" customHeight="1" x14ac:dyDescent="0.35">
      <c r="B3" s="19" t="s">
        <v>31</v>
      </c>
      <c r="C3" s="11">
        <v>44835</v>
      </c>
      <c r="D3" s="13">
        <f>DAY(C3)</f>
        <v>1</v>
      </c>
      <c r="E3" s="13" t="str">
        <f t="shared" ref="E3:E257" si="0">TEXT(C3,"mmm")</f>
        <v>Oct</v>
      </c>
      <c r="F3" s="13" t="s">
        <v>32</v>
      </c>
      <c r="G3" s="13" t="s">
        <v>33</v>
      </c>
      <c r="H3" s="13" t="s">
        <v>11</v>
      </c>
      <c r="I3" s="13" t="s">
        <v>16</v>
      </c>
      <c r="J3" s="20">
        <v>210</v>
      </c>
      <c r="K3" s="21">
        <v>2</v>
      </c>
      <c r="L3" s="22">
        <f t="shared" ref="L3:L257" si="1">J3*K3</f>
        <v>420</v>
      </c>
      <c r="M3" s="13" t="s">
        <v>9</v>
      </c>
      <c r="N3" s="13" t="b">
        <f ca="1">IF(C3&gt;=TODAY()-28, TRUE, FALSE)</f>
        <v>0</v>
      </c>
      <c r="O3" s="15" t="b">
        <f ca="1">AND(C3&gt;=(TODAY()-56),C3&lt;(TODAY()-28))</f>
        <v>0</v>
      </c>
    </row>
    <row r="4" spans="2:22" ht="14.25" customHeight="1" x14ac:dyDescent="0.35">
      <c r="B4" s="19" t="s">
        <v>34</v>
      </c>
      <c r="C4" s="11">
        <v>44835</v>
      </c>
      <c r="D4" s="13">
        <f>DAY(C4)</f>
        <v>1</v>
      </c>
      <c r="E4" s="13" t="str">
        <f t="shared" si="0"/>
        <v>Oct</v>
      </c>
      <c r="F4" s="13" t="s">
        <v>35</v>
      </c>
      <c r="G4" s="13" t="s">
        <v>36</v>
      </c>
      <c r="H4" s="13" t="s">
        <v>37</v>
      </c>
      <c r="I4" s="13" t="s">
        <v>13</v>
      </c>
      <c r="J4" s="20">
        <v>4000</v>
      </c>
      <c r="K4" s="21">
        <v>3</v>
      </c>
      <c r="L4" s="22">
        <f t="shared" si="1"/>
        <v>12000</v>
      </c>
      <c r="M4" s="13" t="s">
        <v>6</v>
      </c>
      <c r="N4" s="13" t="b">
        <f t="shared" ref="N4:N67" ca="1" si="2">IF(C4&gt;=TODAY()-28, TRUE, FALSE)</f>
        <v>0</v>
      </c>
      <c r="O4" s="15" t="b">
        <f t="shared" ref="O4:O257" ca="1" si="3">AND(C4&gt;=(TODAY()-56),C4&lt;(TODAY()-28))</f>
        <v>0</v>
      </c>
    </row>
    <row r="5" spans="2:22" ht="14.25" customHeight="1" x14ac:dyDescent="0.35">
      <c r="B5" s="19" t="s">
        <v>38</v>
      </c>
      <c r="C5" s="11">
        <v>44835</v>
      </c>
      <c r="D5" s="13">
        <f t="shared" ref="D5:D257" si="4">DAY(C5)</f>
        <v>1</v>
      </c>
      <c r="E5" s="13" t="str">
        <f t="shared" si="0"/>
        <v>Oct</v>
      </c>
      <c r="F5" s="13" t="s">
        <v>39</v>
      </c>
      <c r="G5" s="13" t="s">
        <v>40</v>
      </c>
      <c r="H5" s="13" t="s">
        <v>14</v>
      </c>
      <c r="I5" s="13" t="s">
        <v>17</v>
      </c>
      <c r="J5" s="20">
        <v>3200</v>
      </c>
      <c r="K5" s="21">
        <v>5</v>
      </c>
      <c r="L5" s="22">
        <f t="shared" si="1"/>
        <v>16000</v>
      </c>
      <c r="M5" s="13" t="s">
        <v>9</v>
      </c>
      <c r="N5" s="13" t="b">
        <f t="shared" ca="1" si="2"/>
        <v>0</v>
      </c>
      <c r="O5" s="15" t="b">
        <f t="shared" ca="1" si="3"/>
        <v>0</v>
      </c>
      <c r="T5"/>
      <c r="U5"/>
    </row>
    <row r="6" spans="2:22" ht="14.25" customHeight="1" x14ac:dyDescent="0.35">
      <c r="B6" s="19" t="s">
        <v>41</v>
      </c>
      <c r="C6" s="11">
        <v>44835</v>
      </c>
      <c r="D6" s="13">
        <f t="shared" si="4"/>
        <v>1</v>
      </c>
      <c r="E6" s="13" t="str">
        <f t="shared" si="0"/>
        <v>Oct</v>
      </c>
      <c r="F6" s="13" t="s">
        <v>42</v>
      </c>
      <c r="G6" s="13" t="s">
        <v>43</v>
      </c>
      <c r="H6" s="13" t="s">
        <v>8</v>
      </c>
      <c r="I6" s="13" t="s">
        <v>18</v>
      </c>
      <c r="J6" s="20">
        <v>2900</v>
      </c>
      <c r="K6" s="21">
        <v>3</v>
      </c>
      <c r="L6" s="22">
        <f t="shared" si="1"/>
        <v>8700</v>
      </c>
      <c r="M6" s="13" t="s">
        <v>6</v>
      </c>
      <c r="N6" s="13" t="b">
        <f t="shared" ca="1" si="2"/>
        <v>0</v>
      </c>
      <c r="O6" s="15" t="b">
        <f t="shared" ca="1" si="3"/>
        <v>0</v>
      </c>
    </row>
    <row r="7" spans="2:22" ht="14.25" customHeight="1" x14ac:dyDescent="0.35">
      <c r="B7" s="19" t="s">
        <v>44</v>
      </c>
      <c r="C7" s="11">
        <v>44835</v>
      </c>
      <c r="D7" s="13">
        <f t="shared" si="4"/>
        <v>1</v>
      </c>
      <c r="E7" s="13" t="str">
        <f t="shared" si="0"/>
        <v>Oct</v>
      </c>
      <c r="F7" s="13" t="s">
        <v>45</v>
      </c>
      <c r="G7" s="13" t="s">
        <v>46</v>
      </c>
      <c r="H7" s="13" t="s">
        <v>11</v>
      </c>
      <c r="I7" s="13" t="s">
        <v>10</v>
      </c>
      <c r="J7" s="20">
        <v>190</v>
      </c>
      <c r="K7" s="21">
        <v>1</v>
      </c>
      <c r="L7" s="22">
        <f t="shared" si="1"/>
        <v>190</v>
      </c>
      <c r="M7" s="13" t="s">
        <v>9</v>
      </c>
      <c r="N7" s="13" t="b">
        <f t="shared" ca="1" si="2"/>
        <v>0</v>
      </c>
      <c r="O7" s="15" t="b">
        <f t="shared" ca="1" si="3"/>
        <v>0</v>
      </c>
      <c r="T7"/>
      <c r="U7"/>
      <c r="V7"/>
    </row>
    <row r="8" spans="2:22" ht="14.25" customHeight="1" x14ac:dyDescent="0.35">
      <c r="B8" s="19" t="s">
        <v>47</v>
      </c>
      <c r="C8" s="11">
        <v>44835</v>
      </c>
      <c r="D8" s="13">
        <f t="shared" si="4"/>
        <v>1</v>
      </c>
      <c r="E8" s="13" t="str">
        <f t="shared" si="0"/>
        <v>Oct</v>
      </c>
      <c r="F8" s="13" t="s">
        <v>48</v>
      </c>
      <c r="G8" s="13" t="s">
        <v>49</v>
      </c>
      <c r="H8" s="13" t="s">
        <v>37</v>
      </c>
      <c r="I8" s="13" t="s">
        <v>15</v>
      </c>
      <c r="J8" s="20">
        <v>4000</v>
      </c>
      <c r="K8" s="21">
        <v>2</v>
      </c>
      <c r="L8" s="22">
        <f t="shared" si="1"/>
        <v>8000</v>
      </c>
      <c r="M8" s="13" t="s">
        <v>6</v>
      </c>
      <c r="N8" s="13" t="b">
        <f t="shared" ca="1" si="2"/>
        <v>0</v>
      </c>
      <c r="O8" s="15" t="b">
        <f t="shared" ca="1" si="3"/>
        <v>0</v>
      </c>
      <c r="T8"/>
      <c r="U8"/>
      <c r="V8"/>
    </row>
    <row r="9" spans="2:22" ht="14.25" customHeight="1" x14ac:dyDescent="0.35">
      <c r="B9" s="19" t="s">
        <v>50</v>
      </c>
      <c r="C9" s="11">
        <v>44835</v>
      </c>
      <c r="D9" s="13">
        <f t="shared" si="4"/>
        <v>1</v>
      </c>
      <c r="E9" s="13" t="str">
        <f t="shared" si="0"/>
        <v>Oct</v>
      </c>
      <c r="F9" s="13" t="s">
        <v>51</v>
      </c>
      <c r="G9" s="13" t="s">
        <v>52</v>
      </c>
      <c r="H9" s="13" t="s">
        <v>14</v>
      </c>
      <c r="I9" s="13" t="s">
        <v>7</v>
      </c>
      <c r="J9" s="20">
        <v>1500</v>
      </c>
      <c r="K9" s="21">
        <v>3</v>
      </c>
      <c r="L9" s="22">
        <f t="shared" si="1"/>
        <v>4500</v>
      </c>
      <c r="M9" s="13" t="s">
        <v>9</v>
      </c>
      <c r="N9" s="13" t="b">
        <f t="shared" ca="1" si="2"/>
        <v>0</v>
      </c>
      <c r="O9" s="15" t="b">
        <f t="shared" ca="1" si="3"/>
        <v>0</v>
      </c>
      <c r="T9"/>
      <c r="U9"/>
      <c r="V9"/>
    </row>
    <row r="10" spans="2:22" ht="14.25" customHeight="1" x14ac:dyDescent="0.35">
      <c r="B10" s="19" t="s">
        <v>53</v>
      </c>
      <c r="C10" s="11">
        <v>44836</v>
      </c>
      <c r="D10" s="13">
        <f t="shared" si="4"/>
        <v>2</v>
      </c>
      <c r="E10" s="13" t="str">
        <f t="shared" si="0"/>
        <v>Oct</v>
      </c>
      <c r="F10" s="13" t="s">
        <v>54</v>
      </c>
      <c r="G10" s="13" t="s">
        <v>55</v>
      </c>
      <c r="H10" s="13" t="s">
        <v>8</v>
      </c>
      <c r="I10" s="13" t="s">
        <v>16</v>
      </c>
      <c r="J10" s="20">
        <v>210</v>
      </c>
      <c r="K10" s="21">
        <v>7</v>
      </c>
      <c r="L10" s="22">
        <f t="shared" si="1"/>
        <v>1470</v>
      </c>
      <c r="M10" s="13" t="s">
        <v>6</v>
      </c>
      <c r="N10" s="13" t="b">
        <f t="shared" ca="1" si="2"/>
        <v>0</v>
      </c>
      <c r="O10" s="15" t="b">
        <f t="shared" ca="1" si="3"/>
        <v>0</v>
      </c>
      <c r="T10"/>
      <c r="U10"/>
      <c r="V10"/>
    </row>
    <row r="11" spans="2:22" ht="14.25" customHeight="1" x14ac:dyDescent="0.35">
      <c r="B11" s="19" t="s">
        <v>56</v>
      </c>
      <c r="C11" s="11">
        <v>44836</v>
      </c>
      <c r="D11" s="13">
        <f t="shared" si="4"/>
        <v>2</v>
      </c>
      <c r="E11" s="13" t="str">
        <f t="shared" si="0"/>
        <v>Oct</v>
      </c>
      <c r="F11" s="13" t="s">
        <v>57</v>
      </c>
      <c r="G11" s="13" t="s">
        <v>58</v>
      </c>
      <c r="H11" s="13" t="s">
        <v>11</v>
      </c>
      <c r="I11" s="13" t="s">
        <v>13</v>
      </c>
      <c r="J11" s="20">
        <v>4000</v>
      </c>
      <c r="K11" s="21">
        <v>6</v>
      </c>
      <c r="L11" s="22">
        <f t="shared" si="1"/>
        <v>24000</v>
      </c>
      <c r="M11" s="13" t="s">
        <v>9</v>
      </c>
      <c r="N11" s="13" t="b">
        <f t="shared" ca="1" si="2"/>
        <v>0</v>
      </c>
      <c r="O11" s="15" t="b">
        <f t="shared" ca="1" si="3"/>
        <v>0</v>
      </c>
      <c r="T11"/>
      <c r="U11"/>
      <c r="V11"/>
    </row>
    <row r="12" spans="2:22" ht="14.25" customHeight="1" x14ac:dyDescent="0.35">
      <c r="B12" s="19" t="s">
        <v>59</v>
      </c>
      <c r="C12" s="11">
        <v>44836</v>
      </c>
      <c r="D12" s="13">
        <f t="shared" si="4"/>
        <v>2</v>
      </c>
      <c r="E12" s="13" t="str">
        <f t="shared" si="0"/>
        <v>Oct</v>
      </c>
      <c r="F12" s="13" t="s">
        <v>60</v>
      </c>
      <c r="G12" s="13" t="s">
        <v>61</v>
      </c>
      <c r="H12" s="13" t="s">
        <v>37</v>
      </c>
      <c r="I12" s="13" t="s">
        <v>17</v>
      </c>
      <c r="J12" s="20">
        <v>3200</v>
      </c>
      <c r="K12" s="21">
        <v>1</v>
      </c>
      <c r="L12" s="22">
        <f t="shared" si="1"/>
        <v>3200</v>
      </c>
      <c r="M12" s="13" t="s">
        <v>6</v>
      </c>
      <c r="N12" s="13" t="b">
        <f t="shared" ca="1" si="2"/>
        <v>0</v>
      </c>
      <c r="O12" s="15" t="b">
        <f t="shared" ca="1" si="3"/>
        <v>0</v>
      </c>
      <c r="T12"/>
      <c r="U12"/>
      <c r="V12"/>
    </row>
    <row r="13" spans="2:22" ht="14.25" customHeight="1" x14ac:dyDescent="0.35">
      <c r="B13" s="19" t="s">
        <v>62</v>
      </c>
      <c r="C13" s="11">
        <v>44836</v>
      </c>
      <c r="D13" s="13">
        <f t="shared" si="4"/>
        <v>2</v>
      </c>
      <c r="E13" s="13" t="str">
        <f t="shared" si="0"/>
        <v>Oct</v>
      </c>
      <c r="F13" s="13" t="s">
        <v>63</v>
      </c>
      <c r="G13" s="13" t="s">
        <v>64</v>
      </c>
      <c r="H13" s="13" t="s">
        <v>14</v>
      </c>
      <c r="I13" s="13" t="s">
        <v>18</v>
      </c>
      <c r="J13" s="20">
        <v>2900</v>
      </c>
      <c r="K13" s="21">
        <v>3</v>
      </c>
      <c r="L13" s="22">
        <f t="shared" si="1"/>
        <v>8700</v>
      </c>
      <c r="M13" s="13" t="s">
        <v>9</v>
      </c>
      <c r="N13" s="13" t="b">
        <f t="shared" ca="1" si="2"/>
        <v>0</v>
      </c>
      <c r="O13" s="15" t="b">
        <f t="shared" ca="1" si="3"/>
        <v>0</v>
      </c>
      <c r="T13"/>
      <c r="U13"/>
      <c r="V13"/>
    </row>
    <row r="14" spans="2:22" ht="14.25" customHeight="1" x14ac:dyDescent="0.35">
      <c r="B14" s="19" t="s">
        <v>65</v>
      </c>
      <c r="C14" s="11">
        <v>44836</v>
      </c>
      <c r="D14" s="13">
        <f t="shared" si="4"/>
        <v>2</v>
      </c>
      <c r="E14" s="13" t="str">
        <f t="shared" si="0"/>
        <v>Oct</v>
      </c>
      <c r="F14" s="13" t="s">
        <v>66</v>
      </c>
      <c r="G14" s="13" t="s">
        <v>67</v>
      </c>
      <c r="H14" s="13" t="s">
        <v>8</v>
      </c>
      <c r="I14" s="13" t="s">
        <v>10</v>
      </c>
      <c r="J14" s="20">
        <v>190</v>
      </c>
      <c r="K14" s="21">
        <v>4</v>
      </c>
      <c r="L14" s="22">
        <f t="shared" si="1"/>
        <v>760</v>
      </c>
      <c r="M14" s="13" t="s">
        <v>6</v>
      </c>
      <c r="N14" s="13" t="b">
        <f t="shared" ca="1" si="2"/>
        <v>0</v>
      </c>
      <c r="O14" s="15" t="b">
        <f t="shared" ca="1" si="3"/>
        <v>0</v>
      </c>
      <c r="T14"/>
      <c r="U14"/>
      <c r="V14"/>
    </row>
    <row r="15" spans="2:22" ht="14.25" customHeight="1" x14ac:dyDescent="0.35">
      <c r="B15" s="19" t="s">
        <v>68</v>
      </c>
      <c r="C15" s="11">
        <v>44836</v>
      </c>
      <c r="D15" s="13">
        <f t="shared" si="4"/>
        <v>2</v>
      </c>
      <c r="E15" s="13" t="str">
        <f t="shared" si="0"/>
        <v>Oct</v>
      </c>
      <c r="F15" s="13" t="s">
        <v>69</v>
      </c>
      <c r="G15" s="13" t="s">
        <v>70</v>
      </c>
      <c r="H15" s="13" t="s">
        <v>11</v>
      </c>
      <c r="I15" s="13" t="s">
        <v>15</v>
      </c>
      <c r="J15" s="20">
        <v>4000</v>
      </c>
      <c r="K15" s="21">
        <v>2</v>
      </c>
      <c r="L15" s="22">
        <f t="shared" si="1"/>
        <v>8000</v>
      </c>
      <c r="M15" s="13" t="s">
        <v>9</v>
      </c>
      <c r="N15" s="13" t="b">
        <f t="shared" ca="1" si="2"/>
        <v>0</v>
      </c>
      <c r="O15" s="15" t="b">
        <f t="shared" ca="1" si="3"/>
        <v>0</v>
      </c>
      <c r="T15"/>
      <c r="U15"/>
      <c r="V15"/>
    </row>
    <row r="16" spans="2:22" ht="14.25" customHeight="1" x14ac:dyDescent="0.35">
      <c r="B16" s="19" t="s">
        <v>71</v>
      </c>
      <c r="C16" s="11">
        <v>44836</v>
      </c>
      <c r="D16" s="13">
        <f t="shared" si="4"/>
        <v>2</v>
      </c>
      <c r="E16" s="13" t="str">
        <f t="shared" si="0"/>
        <v>Oct</v>
      </c>
      <c r="F16" s="13" t="s">
        <v>72</v>
      </c>
      <c r="G16" s="13" t="s">
        <v>73</v>
      </c>
      <c r="H16" s="13" t="s">
        <v>37</v>
      </c>
      <c r="I16" s="13" t="s">
        <v>7</v>
      </c>
      <c r="J16" s="20">
        <v>1500</v>
      </c>
      <c r="K16" s="21">
        <v>3</v>
      </c>
      <c r="L16" s="22">
        <f t="shared" si="1"/>
        <v>4500</v>
      </c>
      <c r="M16" s="13" t="s">
        <v>6</v>
      </c>
      <c r="N16" s="13" t="b">
        <f t="shared" ca="1" si="2"/>
        <v>0</v>
      </c>
      <c r="O16" s="15" t="b">
        <f t="shared" ca="1" si="3"/>
        <v>0</v>
      </c>
      <c r="T16"/>
      <c r="U16"/>
      <c r="V16"/>
    </row>
    <row r="17" spans="2:22" ht="14.25" customHeight="1" x14ac:dyDescent="0.35">
      <c r="B17" s="19" t="s">
        <v>74</v>
      </c>
      <c r="C17" s="11">
        <v>44837</v>
      </c>
      <c r="D17" s="13">
        <f t="shared" si="4"/>
        <v>3</v>
      </c>
      <c r="E17" s="13" t="str">
        <f t="shared" si="0"/>
        <v>Oct</v>
      </c>
      <c r="F17" s="13" t="s">
        <v>75</v>
      </c>
      <c r="G17" s="13" t="s">
        <v>76</v>
      </c>
      <c r="H17" s="13" t="s">
        <v>14</v>
      </c>
      <c r="I17" s="13" t="s">
        <v>16</v>
      </c>
      <c r="J17" s="20">
        <v>210</v>
      </c>
      <c r="K17" s="21">
        <v>4</v>
      </c>
      <c r="L17" s="22">
        <f t="shared" si="1"/>
        <v>840</v>
      </c>
      <c r="M17" s="13" t="s">
        <v>9</v>
      </c>
      <c r="N17" s="13" t="b">
        <f t="shared" ca="1" si="2"/>
        <v>0</v>
      </c>
      <c r="O17" s="15" t="b">
        <f t="shared" ca="1" si="3"/>
        <v>0</v>
      </c>
      <c r="T17"/>
      <c r="U17"/>
      <c r="V17"/>
    </row>
    <row r="18" spans="2:22" ht="14.25" customHeight="1" x14ac:dyDescent="0.35">
      <c r="B18" s="19" t="s">
        <v>77</v>
      </c>
      <c r="C18" s="11">
        <v>44837</v>
      </c>
      <c r="D18" s="13">
        <f t="shared" si="4"/>
        <v>3</v>
      </c>
      <c r="E18" s="13" t="str">
        <f t="shared" si="0"/>
        <v>Oct</v>
      </c>
      <c r="F18" s="13" t="s">
        <v>78</v>
      </c>
      <c r="G18" s="13" t="s">
        <v>79</v>
      </c>
      <c r="H18" s="13" t="s">
        <v>8</v>
      </c>
      <c r="I18" s="13" t="s">
        <v>13</v>
      </c>
      <c r="J18" s="20">
        <v>4000</v>
      </c>
      <c r="K18" s="21">
        <v>5</v>
      </c>
      <c r="L18" s="22">
        <f t="shared" si="1"/>
        <v>20000</v>
      </c>
      <c r="M18" s="13" t="s">
        <v>6</v>
      </c>
      <c r="N18" s="13" t="b">
        <f t="shared" ca="1" si="2"/>
        <v>0</v>
      </c>
      <c r="O18" s="15" t="b">
        <f t="shared" ca="1" si="3"/>
        <v>0</v>
      </c>
      <c r="T18"/>
      <c r="U18"/>
      <c r="V18"/>
    </row>
    <row r="19" spans="2:22" ht="14.25" customHeight="1" x14ac:dyDescent="0.35">
      <c r="B19" s="19" t="s">
        <v>80</v>
      </c>
      <c r="C19" s="11">
        <v>44837</v>
      </c>
      <c r="D19" s="13">
        <f t="shared" si="4"/>
        <v>3</v>
      </c>
      <c r="E19" s="13" t="str">
        <f t="shared" si="0"/>
        <v>Oct</v>
      </c>
      <c r="F19" s="13" t="s">
        <v>81</v>
      </c>
      <c r="G19" s="13" t="s">
        <v>82</v>
      </c>
      <c r="H19" s="13" t="s">
        <v>11</v>
      </c>
      <c r="I19" s="13" t="s">
        <v>17</v>
      </c>
      <c r="J19" s="20">
        <v>3200</v>
      </c>
      <c r="K19" s="21">
        <v>6</v>
      </c>
      <c r="L19" s="22">
        <f t="shared" si="1"/>
        <v>19200</v>
      </c>
      <c r="M19" s="13" t="s">
        <v>9</v>
      </c>
      <c r="N19" s="13" t="b">
        <f t="shared" ca="1" si="2"/>
        <v>0</v>
      </c>
      <c r="O19" s="15" t="b">
        <f t="shared" ca="1" si="3"/>
        <v>0</v>
      </c>
      <c r="T19"/>
      <c r="U19"/>
      <c r="V19"/>
    </row>
    <row r="20" spans="2:22" ht="14.25" customHeight="1" x14ac:dyDescent="0.35">
      <c r="B20" s="19" t="s">
        <v>83</v>
      </c>
      <c r="C20" s="11">
        <v>44837</v>
      </c>
      <c r="D20" s="13">
        <f t="shared" si="4"/>
        <v>3</v>
      </c>
      <c r="E20" s="13" t="str">
        <f t="shared" si="0"/>
        <v>Oct</v>
      </c>
      <c r="F20" s="13" t="s">
        <v>84</v>
      </c>
      <c r="G20" s="13" t="s">
        <v>85</v>
      </c>
      <c r="H20" s="13" t="s">
        <v>37</v>
      </c>
      <c r="I20" s="13" t="s">
        <v>18</v>
      </c>
      <c r="J20" s="20">
        <v>2900</v>
      </c>
      <c r="K20" s="21">
        <v>5</v>
      </c>
      <c r="L20" s="22">
        <f t="shared" si="1"/>
        <v>14500</v>
      </c>
      <c r="M20" s="13" t="s">
        <v>6</v>
      </c>
      <c r="N20" s="13" t="b">
        <f t="shared" ca="1" si="2"/>
        <v>0</v>
      </c>
      <c r="O20" s="15" t="b">
        <f t="shared" ca="1" si="3"/>
        <v>0</v>
      </c>
      <c r="T20"/>
      <c r="U20"/>
      <c r="V20"/>
    </row>
    <row r="21" spans="2:22" ht="14.25" customHeight="1" x14ac:dyDescent="0.35">
      <c r="B21" s="19" t="s">
        <v>86</v>
      </c>
      <c r="C21" s="11">
        <v>44837</v>
      </c>
      <c r="D21" s="13">
        <f t="shared" si="4"/>
        <v>3</v>
      </c>
      <c r="E21" s="13" t="str">
        <f t="shared" si="0"/>
        <v>Oct</v>
      </c>
      <c r="F21" s="13" t="s">
        <v>87</v>
      </c>
      <c r="G21" s="13" t="s">
        <v>88</v>
      </c>
      <c r="H21" s="13" t="s">
        <v>14</v>
      </c>
      <c r="I21" s="13" t="s">
        <v>10</v>
      </c>
      <c r="J21" s="20">
        <v>190</v>
      </c>
      <c r="K21" s="21">
        <v>4</v>
      </c>
      <c r="L21" s="22">
        <f t="shared" si="1"/>
        <v>760</v>
      </c>
      <c r="M21" s="13" t="s">
        <v>9</v>
      </c>
      <c r="N21" s="13" t="b">
        <f t="shared" ca="1" si="2"/>
        <v>0</v>
      </c>
      <c r="O21" s="15" t="b">
        <f t="shared" ca="1" si="3"/>
        <v>0</v>
      </c>
      <c r="T21"/>
      <c r="U21"/>
      <c r="V21"/>
    </row>
    <row r="22" spans="2:22" ht="14.25" customHeight="1" x14ac:dyDescent="0.35">
      <c r="B22" s="19" t="s">
        <v>89</v>
      </c>
      <c r="C22" s="11">
        <v>44837</v>
      </c>
      <c r="D22" s="13">
        <f t="shared" si="4"/>
        <v>3</v>
      </c>
      <c r="E22" s="13" t="str">
        <f t="shared" si="0"/>
        <v>Oct</v>
      </c>
      <c r="F22" s="13" t="s">
        <v>90</v>
      </c>
      <c r="G22" s="13" t="s">
        <v>91</v>
      </c>
      <c r="H22" s="13" t="s">
        <v>8</v>
      </c>
      <c r="I22" s="13" t="s">
        <v>15</v>
      </c>
      <c r="J22" s="20">
        <v>4000</v>
      </c>
      <c r="K22" s="21">
        <v>10</v>
      </c>
      <c r="L22" s="22">
        <f t="shared" si="1"/>
        <v>40000</v>
      </c>
      <c r="M22" s="13" t="s">
        <v>6</v>
      </c>
      <c r="N22" s="13" t="b">
        <f t="shared" ca="1" si="2"/>
        <v>0</v>
      </c>
      <c r="O22" s="15" t="b">
        <f t="shared" ca="1" si="3"/>
        <v>0</v>
      </c>
      <c r="T22"/>
      <c r="U22"/>
      <c r="V22"/>
    </row>
    <row r="23" spans="2:22" ht="14.25" customHeight="1" x14ac:dyDescent="0.35">
      <c r="B23" s="19" t="s">
        <v>92</v>
      </c>
      <c r="C23" s="11">
        <v>44837</v>
      </c>
      <c r="D23" s="13">
        <f t="shared" si="4"/>
        <v>3</v>
      </c>
      <c r="E23" s="13" t="str">
        <f t="shared" si="0"/>
        <v>Oct</v>
      </c>
      <c r="F23" s="13" t="s">
        <v>93</v>
      </c>
      <c r="G23" s="13" t="s">
        <v>94</v>
      </c>
      <c r="H23" s="13" t="s">
        <v>11</v>
      </c>
      <c r="I23" s="13" t="s">
        <v>7</v>
      </c>
      <c r="J23" s="20">
        <v>1500</v>
      </c>
      <c r="K23" s="21">
        <v>3</v>
      </c>
      <c r="L23" s="22">
        <f t="shared" si="1"/>
        <v>4500</v>
      </c>
      <c r="M23" s="13" t="s">
        <v>9</v>
      </c>
      <c r="N23" s="13" t="b">
        <f t="shared" ca="1" si="2"/>
        <v>0</v>
      </c>
      <c r="O23" s="15" t="b">
        <f t="shared" ca="1" si="3"/>
        <v>0</v>
      </c>
      <c r="T23"/>
      <c r="U23"/>
      <c r="V23"/>
    </row>
    <row r="24" spans="2:22" ht="14.25" customHeight="1" x14ac:dyDescent="0.35">
      <c r="B24" s="19" t="s">
        <v>95</v>
      </c>
      <c r="C24" s="11">
        <v>44838</v>
      </c>
      <c r="D24" s="13">
        <f t="shared" si="4"/>
        <v>4</v>
      </c>
      <c r="E24" s="13" t="str">
        <f t="shared" si="0"/>
        <v>Oct</v>
      </c>
      <c r="F24" s="13" t="s">
        <v>96</v>
      </c>
      <c r="G24" s="13" t="s">
        <v>97</v>
      </c>
      <c r="H24" s="13" t="s">
        <v>37</v>
      </c>
      <c r="I24" s="13" t="s">
        <v>16</v>
      </c>
      <c r="J24" s="20">
        <v>210</v>
      </c>
      <c r="K24" s="21">
        <v>4</v>
      </c>
      <c r="L24" s="22">
        <f t="shared" si="1"/>
        <v>840</v>
      </c>
      <c r="M24" s="13" t="s">
        <v>6</v>
      </c>
      <c r="N24" s="13" t="b">
        <f t="shared" ca="1" si="2"/>
        <v>0</v>
      </c>
      <c r="O24" s="15" t="b">
        <f t="shared" ca="1" si="3"/>
        <v>0</v>
      </c>
      <c r="T24"/>
      <c r="U24"/>
      <c r="V24"/>
    </row>
    <row r="25" spans="2:22" ht="14.25" customHeight="1" x14ac:dyDescent="0.35">
      <c r="B25" s="19" t="s">
        <v>98</v>
      </c>
      <c r="C25" s="11">
        <v>44838</v>
      </c>
      <c r="D25" s="13">
        <f t="shared" si="4"/>
        <v>4</v>
      </c>
      <c r="E25" s="13" t="str">
        <f t="shared" si="0"/>
        <v>Oct</v>
      </c>
      <c r="F25" s="13" t="s">
        <v>99</v>
      </c>
      <c r="G25" s="13" t="s">
        <v>100</v>
      </c>
      <c r="H25" s="13" t="s">
        <v>14</v>
      </c>
      <c r="I25" s="13" t="s">
        <v>13</v>
      </c>
      <c r="J25" s="20">
        <v>4000</v>
      </c>
      <c r="K25" s="21">
        <v>5</v>
      </c>
      <c r="L25" s="22">
        <f t="shared" si="1"/>
        <v>20000</v>
      </c>
      <c r="M25" s="13" t="s">
        <v>9</v>
      </c>
      <c r="N25" s="13" t="b">
        <f t="shared" ca="1" si="2"/>
        <v>0</v>
      </c>
      <c r="O25" s="15" t="b">
        <f t="shared" ca="1" si="3"/>
        <v>0</v>
      </c>
    </row>
    <row r="26" spans="2:22" ht="14.25" customHeight="1" x14ac:dyDescent="0.35">
      <c r="B26" s="19" t="s">
        <v>101</v>
      </c>
      <c r="C26" s="11">
        <v>44838</v>
      </c>
      <c r="D26" s="13">
        <f t="shared" si="4"/>
        <v>4</v>
      </c>
      <c r="E26" s="13" t="str">
        <f t="shared" si="0"/>
        <v>Oct</v>
      </c>
      <c r="F26" s="13" t="s">
        <v>102</v>
      </c>
      <c r="G26" s="13" t="s">
        <v>103</v>
      </c>
      <c r="H26" s="13" t="s">
        <v>8</v>
      </c>
      <c r="I26" s="13" t="s">
        <v>17</v>
      </c>
      <c r="J26" s="20">
        <v>3200</v>
      </c>
      <c r="K26" s="21">
        <v>6</v>
      </c>
      <c r="L26" s="22">
        <f t="shared" si="1"/>
        <v>19200</v>
      </c>
      <c r="M26" s="13" t="s">
        <v>6</v>
      </c>
      <c r="N26" s="13" t="b">
        <f t="shared" ca="1" si="2"/>
        <v>0</v>
      </c>
      <c r="O26" s="15" t="b">
        <f t="shared" ca="1" si="3"/>
        <v>0</v>
      </c>
    </row>
    <row r="27" spans="2:22" ht="14.25" customHeight="1" x14ac:dyDescent="0.35">
      <c r="B27" s="19" t="s">
        <v>104</v>
      </c>
      <c r="C27" s="11">
        <v>44838</v>
      </c>
      <c r="D27" s="13">
        <f t="shared" si="4"/>
        <v>4</v>
      </c>
      <c r="E27" s="13" t="str">
        <f t="shared" si="0"/>
        <v>Oct</v>
      </c>
      <c r="F27" s="13" t="s">
        <v>105</v>
      </c>
      <c r="G27" s="13" t="s">
        <v>106</v>
      </c>
      <c r="H27" s="13" t="s">
        <v>11</v>
      </c>
      <c r="I27" s="13" t="s">
        <v>18</v>
      </c>
      <c r="J27" s="20">
        <v>2900</v>
      </c>
      <c r="K27" s="21">
        <v>5</v>
      </c>
      <c r="L27" s="22">
        <f t="shared" si="1"/>
        <v>14500</v>
      </c>
      <c r="M27" s="13" t="s">
        <v>9</v>
      </c>
      <c r="N27" s="13" t="b">
        <f t="shared" ca="1" si="2"/>
        <v>0</v>
      </c>
      <c r="O27" s="15" t="b">
        <f t="shared" ca="1" si="3"/>
        <v>0</v>
      </c>
    </row>
    <row r="28" spans="2:22" ht="14.25" customHeight="1" x14ac:dyDescent="0.35">
      <c r="B28" s="19" t="s">
        <v>107</v>
      </c>
      <c r="C28" s="11">
        <v>44838</v>
      </c>
      <c r="D28" s="13">
        <f t="shared" si="4"/>
        <v>4</v>
      </c>
      <c r="E28" s="13" t="str">
        <f t="shared" si="0"/>
        <v>Oct</v>
      </c>
      <c r="F28" s="13" t="s">
        <v>108</v>
      </c>
      <c r="G28" s="13" t="s">
        <v>109</v>
      </c>
      <c r="H28" s="13" t="s">
        <v>37</v>
      </c>
      <c r="I28" s="13" t="s">
        <v>10</v>
      </c>
      <c r="J28" s="20">
        <v>190</v>
      </c>
      <c r="K28" s="21">
        <v>6</v>
      </c>
      <c r="L28" s="22">
        <f t="shared" si="1"/>
        <v>1140</v>
      </c>
      <c r="M28" s="13" t="s">
        <v>6</v>
      </c>
      <c r="N28" s="13" t="b">
        <f t="shared" ca="1" si="2"/>
        <v>0</v>
      </c>
      <c r="O28" s="15" t="b">
        <f t="shared" ca="1" si="3"/>
        <v>0</v>
      </c>
    </row>
    <row r="29" spans="2:22" ht="14.25" customHeight="1" x14ac:dyDescent="0.35">
      <c r="B29" s="19" t="s">
        <v>110</v>
      </c>
      <c r="C29" s="11">
        <v>44838</v>
      </c>
      <c r="D29" s="13">
        <f t="shared" si="4"/>
        <v>4</v>
      </c>
      <c r="E29" s="13" t="str">
        <f t="shared" si="0"/>
        <v>Oct</v>
      </c>
      <c r="F29" s="13" t="s">
        <v>111</v>
      </c>
      <c r="G29" s="13" t="s">
        <v>112</v>
      </c>
      <c r="H29" s="13" t="s">
        <v>14</v>
      </c>
      <c r="I29" s="13" t="s">
        <v>15</v>
      </c>
      <c r="J29" s="20">
        <v>4000</v>
      </c>
      <c r="K29" s="21">
        <v>5</v>
      </c>
      <c r="L29" s="22">
        <f t="shared" si="1"/>
        <v>20000</v>
      </c>
      <c r="M29" s="13" t="s">
        <v>9</v>
      </c>
      <c r="N29" s="13" t="b">
        <f t="shared" ca="1" si="2"/>
        <v>0</v>
      </c>
      <c r="O29" s="15" t="b">
        <f t="shared" ca="1" si="3"/>
        <v>0</v>
      </c>
    </row>
    <row r="30" spans="2:22" ht="14.25" customHeight="1" x14ac:dyDescent="0.35">
      <c r="B30" s="19" t="s">
        <v>113</v>
      </c>
      <c r="C30" s="11">
        <v>44838</v>
      </c>
      <c r="D30" s="13">
        <f t="shared" si="4"/>
        <v>4</v>
      </c>
      <c r="E30" s="13" t="str">
        <f t="shared" si="0"/>
        <v>Oct</v>
      </c>
      <c r="F30" s="13" t="s">
        <v>114</v>
      </c>
      <c r="G30" s="13" t="s">
        <v>115</v>
      </c>
      <c r="H30" s="13" t="s">
        <v>8</v>
      </c>
      <c r="I30" s="13" t="s">
        <v>7</v>
      </c>
      <c r="J30" s="20">
        <v>1500</v>
      </c>
      <c r="K30" s="21">
        <v>6</v>
      </c>
      <c r="L30" s="22">
        <f t="shared" si="1"/>
        <v>9000</v>
      </c>
      <c r="M30" s="13" t="s">
        <v>6</v>
      </c>
      <c r="N30" s="13" t="b">
        <f t="shared" ca="1" si="2"/>
        <v>0</v>
      </c>
      <c r="O30" s="15" t="b">
        <f t="shared" ca="1" si="3"/>
        <v>0</v>
      </c>
    </row>
    <row r="31" spans="2:22" ht="14.25" customHeight="1" x14ac:dyDescent="0.35">
      <c r="B31" s="19" t="s">
        <v>116</v>
      </c>
      <c r="C31" s="11">
        <v>44839</v>
      </c>
      <c r="D31" s="13">
        <f t="shared" si="4"/>
        <v>5</v>
      </c>
      <c r="E31" s="13" t="str">
        <f t="shared" si="0"/>
        <v>Oct</v>
      </c>
      <c r="F31" s="13" t="s">
        <v>117</v>
      </c>
      <c r="G31" s="13" t="s">
        <v>118</v>
      </c>
      <c r="H31" s="13" t="s">
        <v>11</v>
      </c>
      <c r="I31" s="13" t="s">
        <v>16</v>
      </c>
      <c r="J31" s="20">
        <v>210</v>
      </c>
      <c r="K31" s="21">
        <v>2</v>
      </c>
      <c r="L31" s="22">
        <f t="shared" si="1"/>
        <v>420</v>
      </c>
      <c r="M31" s="13" t="s">
        <v>9</v>
      </c>
      <c r="N31" s="13" t="b">
        <f t="shared" ca="1" si="2"/>
        <v>0</v>
      </c>
      <c r="O31" s="15" t="b">
        <f t="shared" ca="1" si="3"/>
        <v>0</v>
      </c>
    </row>
    <row r="32" spans="2:22" ht="14.25" customHeight="1" x14ac:dyDescent="0.35">
      <c r="B32" s="19" t="s">
        <v>119</v>
      </c>
      <c r="C32" s="11">
        <v>44839</v>
      </c>
      <c r="D32" s="13">
        <f t="shared" si="4"/>
        <v>5</v>
      </c>
      <c r="E32" s="13" t="str">
        <f t="shared" si="0"/>
        <v>Oct</v>
      </c>
      <c r="F32" s="13" t="s">
        <v>120</v>
      </c>
      <c r="G32" s="13" t="s">
        <v>121</v>
      </c>
      <c r="H32" s="13" t="s">
        <v>37</v>
      </c>
      <c r="I32" s="13" t="s">
        <v>13</v>
      </c>
      <c r="J32" s="20">
        <v>4000</v>
      </c>
      <c r="K32" s="21">
        <v>3</v>
      </c>
      <c r="L32" s="22">
        <f t="shared" si="1"/>
        <v>12000</v>
      </c>
      <c r="M32" s="13" t="s">
        <v>6</v>
      </c>
      <c r="N32" s="13" t="b">
        <f t="shared" ca="1" si="2"/>
        <v>0</v>
      </c>
      <c r="O32" s="15" t="b">
        <f t="shared" ca="1" si="3"/>
        <v>0</v>
      </c>
    </row>
    <row r="33" spans="2:15" ht="14.25" customHeight="1" x14ac:dyDescent="0.35">
      <c r="B33" s="19" t="s">
        <v>122</v>
      </c>
      <c r="C33" s="11">
        <v>44839</v>
      </c>
      <c r="D33" s="13">
        <f t="shared" si="4"/>
        <v>5</v>
      </c>
      <c r="E33" s="13" t="str">
        <f t="shared" si="0"/>
        <v>Oct</v>
      </c>
      <c r="F33" s="13" t="s">
        <v>123</v>
      </c>
      <c r="G33" s="13" t="s">
        <v>124</v>
      </c>
      <c r="H33" s="13" t="s">
        <v>14</v>
      </c>
      <c r="I33" s="13" t="s">
        <v>17</v>
      </c>
      <c r="J33" s="20">
        <v>3200</v>
      </c>
      <c r="K33" s="21">
        <v>5</v>
      </c>
      <c r="L33" s="22">
        <f t="shared" si="1"/>
        <v>16000</v>
      </c>
      <c r="M33" s="13" t="s">
        <v>9</v>
      </c>
      <c r="N33" s="13" t="b">
        <f t="shared" ca="1" si="2"/>
        <v>0</v>
      </c>
      <c r="O33" s="15" t="b">
        <f t="shared" ca="1" si="3"/>
        <v>0</v>
      </c>
    </row>
    <row r="34" spans="2:15" ht="14.25" customHeight="1" x14ac:dyDescent="0.35">
      <c r="B34" s="19" t="s">
        <v>125</v>
      </c>
      <c r="C34" s="11">
        <v>44839</v>
      </c>
      <c r="D34" s="13">
        <f t="shared" si="4"/>
        <v>5</v>
      </c>
      <c r="E34" s="13" t="str">
        <f t="shared" si="0"/>
        <v>Oct</v>
      </c>
      <c r="F34" s="13" t="s">
        <v>126</v>
      </c>
      <c r="G34" s="13" t="s">
        <v>127</v>
      </c>
      <c r="H34" s="13" t="s">
        <v>8</v>
      </c>
      <c r="I34" s="13" t="s">
        <v>18</v>
      </c>
      <c r="J34" s="20">
        <v>2900</v>
      </c>
      <c r="K34" s="21">
        <v>3</v>
      </c>
      <c r="L34" s="22">
        <f t="shared" si="1"/>
        <v>8700</v>
      </c>
      <c r="M34" s="13" t="s">
        <v>6</v>
      </c>
      <c r="N34" s="13" t="b">
        <f t="shared" ca="1" si="2"/>
        <v>0</v>
      </c>
      <c r="O34" s="15" t="b">
        <f t="shared" ca="1" si="3"/>
        <v>0</v>
      </c>
    </row>
    <row r="35" spans="2:15" ht="14.25" customHeight="1" x14ac:dyDescent="0.35">
      <c r="B35" s="19" t="s">
        <v>128</v>
      </c>
      <c r="C35" s="11">
        <v>44839</v>
      </c>
      <c r="D35" s="13">
        <f t="shared" si="4"/>
        <v>5</v>
      </c>
      <c r="E35" s="13" t="str">
        <f t="shared" si="0"/>
        <v>Oct</v>
      </c>
      <c r="F35" s="13" t="s">
        <v>129</v>
      </c>
      <c r="G35" s="13" t="s">
        <v>130</v>
      </c>
      <c r="H35" s="13" t="s">
        <v>11</v>
      </c>
      <c r="I35" s="13" t="s">
        <v>10</v>
      </c>
      <c r="J35" s="20">
        <v>190</v>
      </c>
      <c r="K35" s="21">
        <v>1</v>
      </c>
      <c r="L35" s="22">
        <f t="shared" si="1"/>
        <v>190</v>
      </c>
      <c r="M35" s="13" t="s">
        <v>9</v>
      </c>
      <c r="N35" s="13" t="b">
        <f t="shared" ca="1" si="2"/>
        <v>0</v>
      </c>
      <c r="O35" s="15" t="b">
        <f t="shared" ca="1" si="3"/>
        <v>0</v>
      </c>
    </row>
    <row r="36" spans="2:15" ht="14.25" customHeight="1" x14ac:dyDescent="0.35">
      <c r="B36" s="19" t="s">
        <v>131</v>
      </c>
      <c r="C36" s="11">
        <v>44839</v>
      </c>
      <c r="D36" s="13">
        <f t="shared" si="4"/>
        <v>5</v>
      </c>
      <c r="E36" s="13" t="str">
        <f t="shared" si="0"/>
        <v>Oct</v>
      </c>
      <c r="F36" s="13" t="s">
        <v>132</v>
      </c>
      <c r="G36" s="13" t="s">
        <v>133</v>
      </c>
      <c r="H36" s="13" t="s">
        <v>37</v>
      </c>
      <c r="I36" s="13" t="s">
        <v>15</v>
      </c>
      <c r="J36" s="20">
        <v>4000</v>
      </c>
      <c r="K36" s="21">
        <v>2</v>
      </c>
      <c r="L36" s="22">
        <f t="shared" si="1"/>
        <v>8000</v>
      </c>
      <c r="M36" s="13" t="s">
        <v>6</v>
      </c>
      <c r="N36" s="13" t="b">
        <f t="shared" ca="1" si="2"/>
        <v>0</v>
      </c>
      <c r="O36" s="15" t="b">
        <f t="shared" ca="1" si="3"/>
        <v>0</v>
      </c>
    </row>
    <row r="37" spans="2:15" ht="14.25" customHeight="1" x14ac:dyDescent="0.35">
      <c r="B37" s="19" t="s">
        <v>134</v>
      </c>
      <c r="C37" s="11">
        <v>44839</v>
      </c>
      <c r="D37" s="13">
        <f t="shared" si="4"/>
        <v>5</v>
      </c>
      <c r="E37" s="13" t="str">
        <f t="shared" si="0"/>
        <v>Oct</v>
      </c>
      <c r="F37" s="13" t="s">
        <v>135</v>
      </c>
      <c r="G37" s="13" t="s">
        <v>136</v>
      </c>
      <c r="H37" s="13" t="s">
        <v>14</v>
      </c>
      <c r="I37" s="13" t="s">
        <v>7</v>
      </c>
      <c r="J37" s="20">
        <v>1500</v>
      </c>
      <c r="K37" s="21">
        <v>3</v>
      </c>
      <c r="L37" s="22">
        <f t="shared" si="1"/>
        <v>4500</v>
      </c>
      <c r="M37" s="13" t="s">
        <v>9</v>
      </c>
      <c r="N37" s="13" t="b">
        <f t="shared" ca="1" si="2"/>
        <v>0</v>
      </c>
      <c r="O37" s="15" t="b">
        <f t="shared" ca="1" si="3"/>
        <v>0</v>
      </c>
    </row>
    <row r="38" spans="2:15" ht="14.25" customHeight="1" x14ac:dyDescent="0.35">
      <c r="B38" s="19" t="s">
        <v>137</v>
      </c>
      <c r="C38" s="11">
        <v>44840</v>
      </c>
      <c r="D38" s="13">
        <f t="shared" si="4"/>
        <v>6</v>
      </c>
      <c r="E38" s="13" t="str">
        <f t="shared" si="0"/>
        <v>Oct</v>
      </c>
      <c r="F38" s="13" t="s">
        <v>138</v>
      </c>
      <c r="G38" s="13" t="s">
        <v>139</v>
      </c>
      <c r="H38" s="13" t="s">
        <v>8</v>
      </c>
      <c r="I38" s="13" t="s">
        <v>16</v>
      </c>
      <c r="J38" s="20">
        <v>210</v>
      </c>
      <c r="K38" s="21">
        <v>7</v>
      </c>
      <c r="L38" s="22">
        <f t="shared" si="1"/>
        <v>1470</v>
      </c>
      <c r="M38" s="13" t="s">
        <v>6</v>
      </c>
      <c r="N38" s="13" t="b">
        <f t="shared" ca="1" si="2"/>
        <v>0</v>
      </c>
      <c r="O38" s="15" t="b">
        <f t="shared" ca="1" si="3"/>
        <v>0</v>
      </c>
    </row>
    <row r="39" spans="2:15" ht="14.25" customHeight="1" x14ac:dyDescent="0.35">
      <c r="B39" s="19" t="s">
        <v>140</v>
      </c>
      <c r="C39" s="11">
        <v>44840</v>
      </c>
      <c r="D39" s="13">
        <f t="shared" si="4"/>
        <v>6</v>
      </c>
      <c r="E39" s="13" t="str">
        <f t="shared" si="0"/>
        <v>Oct</v>
      </c>
      <c r="F39" s="13" t="s">
        <v>141</v>
      </c>
      <c r="G39" s="13" t="s">
        <v>142</v>
      </c>
      <c r="H39" s="13" t="s">
        <v>11</v>
      </c>
      <c r="I39" s="13" t="s">
        <v>13</v>
      </c>
      <c r="J39" s="20">
        <v>4000</v>
      </c>
      <c r="K39" s="21">
        <v>6</v>
      </c>
      <c r="L39" s="22">
        <f t="shared" si="1"/>
        <v>24000</v>
      </c>
      <c r="M39" s="13" t="s">
        <v>9</v>
      </c>
      <c r="N39" s="13" t="b">
        <f t="shared" ca="1" si="2"/>
        <v>0</v>
      </c>
      <c r="O39" s="15" t="b">
        <f t="shared" ca="1" si="3"/>
        <v>0</v>
      </c>
    </row>
    <row r="40" spans="2:15" ht="14.25" customHeight="1" x14ac:dyDescent="0.35">
      <c r="B40" s="19" t="s">
        <v>143</v>
      </c>
      <c r="C40" s="11">
        <v>44840</v>
      </c>
      <c r="D40" s="13">
        <f t="shared" si="4"/>
        <v>6</v>
      </c>
      <c r="E40" s="13" t="str">
        <f t="shared" si="0"/>
        <v>Oct</v>
      </c>
      <c r="F40" s="13" t="s">
        <v>144</v>
      </c>
      <c r="G40" s="13" t="s">
        <v>145</v>
      </c>
      <c r="H40" s="13" t="s">
        <v>37</v>
      </c>
      <c r="I40" s="13" t="s">
        <v>17</v>
      </c>
      <c r="J40" s="20">
        <v>3200</v>
      </c>
      <c r="K40" s="21">
        <v>1</v>
      </c>
      <c r="L40" s="22">
        <f t="shared" si="1"/>
        <v>3200</v>
      </c>
      <c r="M40" s="13" t="s">
        <v>6</v>
      </c>
      <c r="N40" s="13" t="b">
        <f t="shared" ca="1" si="2"/>
        <v>0</v>
      </c>
      <c r="O40" s="15" t="b">
        <f t="shared" ca="1" si="3"/>
        <v>0</v>
      </c>
    </row>
    <row r="41" spans="2:15" ht="14.25" customHeight="1" x14ac:dyDescent="0.35">
      <c r="B41" s="19" t="s">
        <v>146</v>
      </c>
      <c r="C41" s="11">
        <v>44840</v>
      </c>
      <c r="D41" s="13">
        <f t="shared" si="4"/>
        <v>6</v>
      </c>
      <c r="E41" s="13" t="str">
        <f t="shared" si="0"/>
        <v>Oct</v>
      </c>
      <c r="F41" s="13" t="s">
        <v>147</v>
      </c>
      <c r="G41" s="13" t="s">
        <v>148</v>
      </c>
      <c r="H41" s="13" t="s">
        <v>14</v>
      </c>
      <c r="I41" s="13" t="s">
        <v>18</v>
      </c>
      <c r="J41" s="20">
        <v>2900</v>
      </c>
      <c r="K41" s="21">
        <v>3</v>
      </c>
      <c r="L41" s="22">
        <f t="shared" si="1"/>
        <v>8700</v>
      </c>
      <c r="M41" s="13" t="s">
        <v>9</v>
      </c>
      <c r="N41" s="13" t="b">
        <f t="shared" ca="1" si="2"/>
        <v>0</v>
      </c>
      <c r="O41" s="15" t="b">
        <f t="shared" ca="1" si="3"/>
        <v>0</v>
      </c>
    </row>
    <row r="42" spans="2:15" ht="14.25" customHeight="1" x14ac:dyDescent="0.35">
      <c r="B42" s="19" t="s">
        <v>149</v>
      </c>
      <c r="C42" s="11">
        <v>44840</v>
      </c>
      <c r="D42" s="13">
        <f t="shared" si="4"/>
        <v>6</v>
      </c>
      <c r="E42" s="13" t="str">
        <f t="shared" si="0"/>
        <v>Oct</v>
      </c>
      <c r="F42" s="13" t="s">
        <v>150</v>
      </c>
      <c r="G42" s="13" t="s">
        <v>151</v>
      </c>
      <c r="H42" s="13" t="s">
        <v>8</v>
      </c>
      <c r="I42" s="13" t="s">
        <v>10</v>
      </c>
      <c r="J42" s="20">
        <v>190</v>
      </c>
      <c r="K42" s="21">
        <v>4</v>
      </c>
      <c r="L42" s="22">
        <f t="shared" si="1"/>
        <v>760</v>
      </c>
      <c r="M42" s="13" t="s">
        <v>6</v>
      </c>
      <c r="N42" s="13" t="b">
        <f t="shared" ca="1" si="2"/>
        <v>0</v>
      </c>
      <c r="O42" s="15" t="b">
        <f t="shared" ca="1" si="3"/>
        <v>0</v>
      </c>
    </row>
    <row r="43" spans="2:15" ht="14.25" customHeight="1" x14ac:dyDescent="0.35">
      <c r="B43" s="19" t="s">
        <v>152</v>
      </c>
      <c r="C43" s="11">
        <v>44840</v>
      </c>
      <c r="D43" s="13">
        <f t="shared" si="4"/>
        <v>6</v>
      </c>
      <c r="E43" s="13" t="str">
        <f t="shared" si="0"/>
        <v>Oct</v>
      </c>
      <c r="F43" s="13" t="s">
        <v>153</v>
      </c>
      <c r="G43" s="13" t="s">
        <v>154</v>
      </c>
      <c r="H43" s="13" t="s">
        <v>11</v>
      </c>
      <c r="I43" s="13" t="s">
        <v>15</v>
      </c>
      <c r="J43" s="20">
        <v>4000</v>
      </c>
      <c r="K43" s="21">
        <v>2</v>
      </c>
      <c r="L43" s="22">
        <f t="shared" si="1"/>
        <v>8000</v>
      </c>
      <c r="M43" s="13" t="s">
        <v>9</v>
      </c>
      <c r="N43" s="13" t="b">
        <f t="shared" ca="1" si="2"/>
        <v>0</v>
      </c>
      <c r="O43" s="15" t="b">
        <f t="shared" ca="1" si="3"/>
        <v>0</v>
      </c>
    </row>
    <row r="44" spans="2:15" ht="14.25" customHeight="1" x14ac:dyDescent="0.35">
      <c r="B44" s="19" t="s">
        <v>155</v>
      </c>
      <c r="C44" s="11">
        <v>44840</v>
      </c>
      <c r="D44" s="13">
        <f t="shared" si="4"/>
        <v>6</v>
      </c>
      <c r="E44" s="13" t="str">
        <f t="shared" si="0"/>
        <v>Oct</v>
      </c>
      <c r="F44" s="13" t="s">
        <v>156</v>
      </c>
      <c r="G44" s="13" t="s">
        <v>157</v>
      </c>
      <c r="H44" s="13" t="s">
        <v>37</v>
      </c>
      <c r="I44" s="13" t="s">
        <v>7</v>
      </c>
      <c r="J44" s="20">
        <v>1500</v>
      </c>
      <c r="K44" s="21">
        <v>3</v>
      </c>
      <c r="L44" s="22">
        <f t="shared" si="1"/>
        <v>4500</v>
      </c>
      <c r="M44" s="13" t="s">
        <v>6</v>
      </c>
      <c r="N44" s="13" t="b">
        <f t="shared" ca="1" si="2"/>
        <v>0</v>
      </c>
      <c r="O44" s="15" t="b">
        <f t="shared" ca="1" si="3"/>
        <v>0</v>
      </c>
    </row>
    <row r="45" spans="2:15" ht="14.25" customHeight="1" x14ac:dyDescent="0.35">
      <c r="B45" s="19" t="s">
        <v>158</v>
      </c>
      <c r="C45" s="11">
        <v>44841</v>
      </c>
      <c r="D45" s="13">
        <f t="shared" si="4"/>
        <v>7</v>
      </c>
      <c r="E45" s="13" t="str">
        <f t="shared" si="0"/>
        <v>Oct</v>
      </c>
      <c r="F45" s="13" t="s">
        <v>159</v>
      </c>
      <c r="G45" s="13" t="s">
        <v>160</v>
      </c>
      <c r="H45" s="13" t="s">
        <v>14</v>
      </c>
      <c r="I45" s="13" t="s">
        <v>16</v>
      </c>
      <c r="J45" s="20">
        <v>210</v>
      </c>
      <c r="K45" s="21">
        <v>4</v>
      </c>
      <c r="L45" s="22">
        <f t="shared" si="1"/>
        <v>840</v>
      </c>
      <c r="M45" s="13" t="s">
        <v>9</v>
      </c>
      <c r="N45" s="13" t="b">
        <f t="shared" ca="1" si="2"/>
        <v>0</v>
      </c>
      <c r="O45" s="15" t="b">
        <f t="shared" ca="1" si="3"/>
        <v>0</v>
      </c>
    </row>
    <row r="46" spans="2:15" ht="14.25" customHeight="1" x14ac:dyDescent="0.35">
      <c r="B46" s="19" t="s">
        <v>161</v>
      </c>
      <c r="C46" s="11">
        <v>44841</v>
      </c>
      <c r="D46" s="13">
        <f t="shared" si="4"/>
        <v>7</v>
      </c>
      <c r="E46" s="13" t="str">
        <f t="shared" si="0"/>
        <v>Oct</v>
      </c>
      <c r="F46" s="13" t="s">
        <v>162</v>
      </c>
      <c r="G46" s="13" t="s">
        <v>163</v>
      </c>
      <c r="H46" s="13" t="s">
        <v>8</v>
      </c>
      <c r="I46" s="13" t="s">
        <v>13</v>
      </c>
      <c r="J46" s="20">
        <v>4000</v>
      </c>
      <c r="K46" s="21">
        <v>5</v>
      </c>
      <c r="L46" s="22">
        <f t="shared" si="1"/>
        <v>20000</v>
      </c>
      <c r="M46" s="13" t="s">
        <v>6</v>
      </c>
      <c r="N46" s="13" t="b">
        <f t="shared" ca="1" si="2"/>
        <v>0</v>
      </c>
      <c r="O46" s="15" t="b">
        <f t="shared" ca="1" si="3"/>
        <v>0</v>
      </c>
    </row>
    <row r="47" spans="2:15" ht="14.25" customHeight="1" x14ac:dyDescent="0.35">
      <c r="B47" s="19" t="s">
        <v>164</v>
      </c>
      <c r="C47" s="11">
        <v>44841</v>
      </c>
      <c r="D47" s="13">
        <f t="shared" si="4"/>
        <v>7</v>
      </c>
      <c r="E47" s="13" t="str">
        <f t="shared" si="0"/>
        <v>Oct</v>
      </c>
      <c r="F47" s="13" t="s">
        <v>165</v>
      </c>
      <c r="G47" s="13" t="s">
        <v>166</v>
      </c>
      <c r="H47" s="13" t="s">
        <v>11</v>
      </c>
      <c r="I47" s="13" t="s">
        <v>17</v>
      </c>
      <c r="J47" s="20">
        <v>3200</v>
      </c>
      <c r="K47" s="21">
        <v>6</v>
      </c>
      <c r="L47" s="22">
        <f t="shared" si="1"/>
        <v>19200</v>
      </c>
      <c r="M47" s="13" t="s">
        <v>9</v>
      </c>
      <c r="N47" s="13" t="b">
        <f t="shared" ca="1" si="2"/>
        <v>0</v>
      </c>
      <c r="O47" s="15" t="b">
        <f t="shared" ca="1" si="3"/>
        <v>0</v>
      </c>
    </row>
    <row r="48" spans="2:15" ht="14.25" customHeight="1" x14ac:dyDescent="0.35">
      <c r="B48" s="19" t="s">
        <v>167</v>
      </c>
      <c r="C48" s="11">
        <v>44841</v>
      </c>
      <c r="D48" s="13">
        <f t="shared" si="4"/>
        <v>7</v>
      </c>
      <c r="E48" s="13" t="str">
        <f t="shared" si="0"/>
        <v>Oct</v>
      </c>
      <c r="F48" s="13" t="s">
        <v>168</v>
      </c>
      <c r="G48" s="13" t="s">
        <v>169</v>
      </c>
      <c r="H48" s="13" t="s">
        <v>37</v>
      </c>
      <c r="I48" s="13" t="s">
        <v>18</v>
      </c>
      <c r="J48" s="20">
        <v>2900</v>
      </c>
      <c r="K48" s="21">
        <v>5</v>
      </c>
      <c r="L48" s="22">
        <f t="shared" si="1"/>
        <v>14500</v>
      </c>
      <c r="M48" s="13" t="s">
        <v>6</v>
      </c>
      <c r="N48" s="13" t="b">
        <f t="shared" ca="1" si="2"/>
        <v>0</v>
      </c>
      <c r="O48" s="15" t="b">
        <f t="shared" ca="1" si="3"/>
        <v>0</v>
      </c>
    </row>
    <row r="49" spans="2:15" ht="14.25" customHeight="1" x14ac:dyDescent="0.35">
      <c r="B49" s="19" t="s">
        <v>170</v>
      </c>
      <c r="C49" s="11">
        <v>44841</v>
      </c>
      <c r="D49" s="13">
        <f t="shared" si="4"/>
        <v>7</v>
      </c>
      <c r="E49" s="13" t="str">
        <f t="shared" si="0"/>
        <v>Oct</v>
      </c>
      <c r="F49" s="13" t="s">
        <v>171</v>
      </c>
      <c r="G49" s="13" t="s">
        <v>172</v>
      </c>
      <c r="H49" s="13" t="s">
        <v>14</v>
      </c>
      <c r="I49" s="13" t="s">
        <v>10</v>
      </c>
      <c r="J49" s="20">
        <v>190</v>
      </c>
      <c r="K49" s="21">
        <v>4</v>
      </c>
      <c r="L49" s="22">
        <f t="shared" si="1"/>
        <v>760</v>
      </c>
      <c r="M49" s="13" t="s">
        <v>9</v>
      </c>
      <c r="N49" s="13" t="b">
        <f t="shared" ca="1" si="2"/>
        <v>0</v>
      </c>
      <c r="O49" s="15" t="b">
        <f t="shared" ca="1" si="3"/>
        <v>0</v>
      </c>
    </row>
    <row r="50" spans="2:15" ht="14.25" customHeight="1" x14ac:dyDescent="0.35">
      <c r="B50" s="19" t="s">
        <v>173</v>
      </c>
      <c r="C50" s="11">
        <v>44841</v>
      </c>
      <c r="D50" s="13">
        <f t="shared" si="4"/>
        <v>7</v>
      </c>
      <c r="E50" s="13" t="str">
        <f t="shared" si="0"/>
        <v>Oct</v>
      </c>
      <c r="F50" s="13" t="s">
        <v>174</v>
      </c>
      <c r="G50" s="13" t="s">
        <v>175</v>
      </c>
      <c r="H50" s="13" t="s">
        <v>8</v>
      </c>
      <c r="I50" s="13" t="s">
        <v>15</v>
      </c>
      <c r="J50" s="20">
        <v>4000</v>
      </c>
      <c r="K50" s="21">
        <v>10</v>
      </c>
      <c r="L50" s="22">
        <f t="shared" si="1"/>
        <v>40000</v>
      </c>
      <c r="M50" s="13" t="s">
        <v>6</v>
      </c>
      <c r="N50" s="13" t="b">
        <f t="shared" ca="1" si="2"/>
        <v>0</v>
      </c>
      <c r="O50" s="15" t="b">
        <f t="shared" ca="1" si="3"/>
        <v>0</v>
      </c>
    </row>
    <row r="51" spans="2:15" ht="14.25" customHeight="1" x14ac:dyDescent="0.35">
      <c r="B51" s="19" t="s">
        <v>176</v>
      </c>
      <c r="C51" s="11">
        <v>44841</v>
      </c>
      <c r="D51" s="13">
        <f t="shared" si="4"/>
        <v>7</v>
      </c>
      <c r="E51" s="13" t="str">
        <f t="shared" si="0"/>
        <v>Oct</v>
      </c>
      <c r="F51" s="13" t="s">
        <v>177</v>
      </c>
      <c r="G51" s="13" t="s">
        <v>178</v>
      </c>
      <c r="H51" s="13" t="s">
        <v>11</v>
      </c>
      <c r="I51" s="13" t="s">
        <v>7</v>
      </c>
      <c r="J51" s="20">
        <v>1500</v>
      </c>
      <c r="K51" s="21">
        <v>3</v>
      </c>
      <c r="L51" s="22">
        <f t="shared" si="1"/>
        <v>4500</v>
      </c>
      <c r="M51" s="13" t="s">
        <v>9</v>
      </c>
      <c r="N51" s="13" t="b">
        <f t="shared" ca="1" si="2"/>
        <v>0</v>
      </c>
      <c r="O51" s="15" t="b">
        <f t="shared" ca="1" si="3"/>
        <v>0</v>
      </c>
    </row>
    <row r="52" spans="2:15" ht="14.25" customHeight="1" x14ac:dyDescent="0.35">
      <c r="B52" s="19" t="s">
        <v>179</v>
      </c>
      <c r="C52" s="11">
        <v>44842</v>
      </c>
      <c r="D52" s="13">
        <f t="shared" si="4"/>
        <v>8</v>
      </c>
      <c r="E52" s="13" t="str">
        <f t="shared" si="0"/>
        <v>Oct</v>
      </c>
      <c r="F52" s="13" t="s">
        <v>180</v>
      </c>
      <c r="G52" s="13" t="s">
        <v>181</v>
      </c>
      <c r="H52" s="13" t="s">
        <v>37</v>
      </c>
      <c r="I52" s="13" t="s">
        <v>16</v>
      </c>
      <c r="J52" s="20">
        <v>210</v>
      </c>
      <c r="K52" s="21">
        <v>4</v>
      </c>
      <c r="L52" s="22">
        <f t="shared" si="1"/>
        <v>840</v>
      </c>
      <c r="M52" s="13" t="s">
        <v>6</v>
      </c>
      <c r="N52" s="13" t="b">
        <f t="shared" ca="1" si="2"/>
        <v>0</v>
      </c>
      <c r="O52" s="15" t="b">
        <f t="shared" ca="1" si="3"/>
        <v>0</v>
      </c>
    </row>
    <row r="53" spans="2:15" ht="14.25" customHeight="1" x14ac:dyDescent="0.35">
      <c r="B53" s="19" t="s">
        <v>182</v>
      </c>
      <c r="C53" s="11">
        <v>44842</v>
      </c>
      <c r="D53" s="13">
        <f t="shared" si="4"/>
        <v>8</v>
      </c>
      <c r="E53" s="13" t="str">
        <f t="shared" si="0"/>
        <v>Oct</v>
      </c>
      <c r="F53" s="13" t="s">
        <v>183</v>
      </c>
      <c r="G53" s="13" t="s">
        <v>184</v>
      </c>
      <c r="H53" s="13" t="s">
        <v>14</v>
      </c>
      <c r="I53" s="13" t="s">
        <v>13</v>
      </c>
      <c r="J53" s="20">
        <v>4000</v>
      </c>
      <c r="K53" s="21">
        <v>5</v>
      </c>
      <c r="L53" s="22">
        <f t="shared" si="1"/>
        <v>20000</v>
      </c>
      <c r="M53" s="13" t="s">
        <v>9</v>
      </c>
      <c r="N53" s="13" t="b">
        <f t="shared" ca="1" si="2"/>
        <v>0</v>
      </c>
      <c r="O53" s="15" t="b">
        <f t="shared" ca="1" si="3"/>
        <v>0</v>
      </c>
    </row>
    <row r="54" spans="2:15" ht="14.25" customHeight="1" x14ac:dyDescent="0.35">
      <c r="B54" s="19" t="s">
        <v>185</v>
      </c>
      <c r="C54" s="11">
        <v>44842</v>
      </c>
      <c r="D54" s="13">
        <f t="shared" si="4"/>
        <v>8</v>
      </c>
      <c r="E54" s="13" t="str">
        <f t="shared" si="0"/>
        <v>Oct</v>
      </c>
      <c r="F54" s="13" t="s">
        <v>186</v>
      </c>
      <c r="G54" s="13" t="s">
        <v>187</v>
      </c>
      <c r="H54" s="13" t="s">
        <v>8</v>
      </c>
      <c r="I54" s="13" t="s">
        <v>17</v>
      </c>
      <c r="J54" s="20">
        <v>3200</v>
      </c>
      <c r="K54" s="21">
        <v>6</v>
      </c>
      <c r="L54" s="22">
        <f t="shared" si="1"/>
        <v>19200</v>
      </c>
      <c r="M54" s="13" t="s">
        <v>6</v>
      </c>
      <c r="N54" s="13" t="b">
        <f t="shared" ca="1" si="2"/>
        <v>0</v>
      </c>
      <c r="O54" s="15" t="b">
        <f t="shared" ca="1" si="3"/>
        <v>0</v>
      </c>
    </row>
    <row r="55" spans="2:15" ht="14.25" customHeight="1" x14ac:dyDescent="0.35">
      <c r="B55" s="19" t="s">
        <v>188</v>
      </c>
      <c r="C55" s="11">
        <v>44842</v>
      </c>
      <c r="D55" s="13">
        <f t="shared" si="4"/>
        <v>8</v>
      </c>
      <c r="E55" s="13" t="str">
        <f t="shared" si="0"/>
        <v>Oct</v>
      </c>
      <c r="F55" s="13" t="s">
        <v>189</v>
      </c>
      <c r="G55" s="13" t="s">
        <v>190</v>
      </c>
      <c r="H55" s="13" t="s">
        <v>11</v>
      </c>
      <c r="I55" s="13" t="s">
        <v>18</v>
      </c>
      <c r="J55" s="20">
        <v>2900</v>
      </c>
      <c r="K55" s="21">
        <v>5</v>
      </c>
      <c r="L55" s="22">
        <f t="shared" si="1"/>
        <v>14500</v>
      </c>
      <c r="M55" s="13" t="s">
        <v>9</v>
      </c>
      <c r="N55" s="13" t="b">
        <f t="shared" ca="1" si="2"/>
        <v>0</v>
      </c>
      <c r="O55" s="15" t="b">
        <f t="shared" ca="1" si="3"/>
        <v>0</v>
      </c>
    </row>
    <row r="56" spans="2:15" ht="14.25" customHeight="1" x14ac:dyDescent="0.35">
      <c r="B56" s="19" t="s">
        <v>191</v>
      </c>
      <c r="C56" s="11">
        <v>44842</v>
      </c>
      <c r="D56" s="13">
        <f t="shared" si="4"/>
        <v>8</v>
      </c>
      <c r="E56" s="13" t="str">
        <f t="shared" si="0"/>
        <v>Oct</v>
      </c>
      <c r="F56" s="13" t="s">
        <v>192</v>
      </c>
      <c r="G56" s="13" t="s">
        <v>193</v>
      </c>
      <c r="H56" s="13" t="s">
        <v>37</v>
      </c>
      <c r="I56" s="13" t="s">
        <v>10</v>
      </c>
      <c r="J56" s="20">
        <v>190</v>
      </c>
      <c r="K56" s="21">
        <v>6</v>
      </c>
      <c r="L56" s="22">
        <f t="shared" si="1"/>
        <v>1140</v>
      </c>
      <c r="M56" s="13" t="s">
        <v>6</v>
      </c>
      <c r="N56" s="13" t="b">
        <f t="shared" ca="1" si="2"/>
        <v>0</v>
      </c>
      <c r="O56" s="15" t="b">
        <f t="shared" ca="1" si="3"/>
        <v>0</v>
      </c>
    </row>
    <row r="57" spans="2:15" ht="14.25" customHeight="1" x14ac:dyDescent="0.35">
      <c r="B57" s="19" t="s">
        <v>194</v>
      </c>
      <c r="C57" s="11">
        <v>44842</v>
      </c>
      <c r="D57" s="13">
        <f t="shared" si="4"/>
        <v>8</v>
      </c>
      <c r="E57" s="13" t="str">
        <f t="shared" si="0"/>
        <v>Oct</v>
      </c>
      <c r="F57" s="13" t="s">
        <v>195</v>
      </c>
      <c r="G57" s="13" t="s">
        <v>196</v>
      </c>
      <c r="H57" s="13" t="s">
        <v>14</v>
      </c>
      <c r="I57" s="13" t="s">
        <v>15</v>
      </c>
      <c r="J57" s="20">
        <v>4000</v>
      </c>
      <c r="K57" s="21">
        <v>5</v>
      </c>
      <c r="L57" s="22">
        <f t="shared" si="1"/>
        <v>20000</v>
      </c>
      <c r="M57" s="13" t="s">
        <v>9</v>
      </c>
      <c r="N57" s="13" t="b">
        <f t="shared" ca="1" si="2"/>
        <v>0</v>
      </c>
      <c r="O57" s="15" t="b">
        <f t="shared" ca="1" si="3"/>
        <v>0</v>
      </c>
    </row>
    <row r="58" spans="2:15" ht="14.25" customHeight="1" x14ac:dyDescent="0.35">
      <c r="B58" s="19" t="s">
        <v>197</v>
      </c>
      <c r="C58" s="11">
        <v>44842</v>
      </c>
      <c r="D58" s="13">
        <f t="shared" si="4"/>
        <v>8</v>
      </c>
      <c r="E58" s="13" t="str">
        <f t="shared" si="0"/>
        <v>Oct</v>
      </c>
      <c r="F58" s="13" t="s">
        <v>198</v>
      </c>
      <c r="G58" s="13" t="s">
        <v>199</v>
      </c>
      <c r="H58" s="13" t="s">
        <v>8</v>
      </c>
      <c r="I58" s="13" t="s">
        <v>7</v>
      </c>
      <c r="J58" s="20">
        <v>1500</v>
      </c>
      <c r="K58" s="21">
        <v>6</v>
      </c>
      <c r="L58" s="22">
        <f t="shared" si="1"/>
        <v>9000</v>
      </c>
      <c r="M58" s="13" t="s">
        <v>6</v>
      </c>
      <c r="N58" s="13" t="b">
        <f t="shared" ca="1" si="2"/>
        <v>0</v>
      </c>
      <c r="O58" s="15" t="b">
        <f t="shared" ca="1" si="3"/>
        <v>0</v>
      </c>
    </row>
    <row r="59" spans="2:15" ht="14.25" customHeight="1" x14ac:dyDescent="0.35">
      <c r="B59" s="19" t="s">
        <v>200</v>
      </c>
      <c r="C59" s="11">
        <v>44843</v>
      </c>
      <c r="D59" s="13">
        <f t="shared" si="4"/>
        <v>9</v>
      </c>
      <c r="E59" s="13" t="str">
        <f t="shared" si="0"/>
        <v>Oct</v>
      </c>
      <c r="F59" s="13" t="s">
        <v>201</v>
      </c>
      <c r="G59" s="13" t="s">
        <v>202</v>
      </c>
      <c r="H59" s="13" t="s">
        <v>11</v>
      </c>
      <c r="I59" s="13" t="s">
        <v>16</v>
      </c>
      <c r="J59" s="20">
        <v>210</v>
      </c>
      <c r="K59" s="21">
        <v>2</v>
      </c>
      <c r="L59" s="22">
        <f t="shared" si="1"/>
        <v>420</v>
      </c>
      <c r="M59" s="13" t="s">
        <v>9</v>
      </c>
      <c r="N59" s="13" t="b">
        <f t="shared" ca="1" si="2"/>
        <v>0</v>
      </c>
      <c r="O59" s="15" t="b">
        <f t="shared" ca="1" si="3"/>
        <v>0</v>
      </c>
    </row>
    <row r="60" spans="2:15" ht="14.25" customHeight="1" x14ac:dyDescent="0.35">
      <c r="B60" s="19" t="s">
        <v>203</v>
      </c>
      <c r="C60" s="11">
        <v>44843</v>
      </c>
      <c r="D60" s="13">
        <f t="shared" si="4"/>
        <v>9</v>
      </c>
      <c r="E60" s="13" t="str">
        <f t="shared" si="0"/>
        <v>Oct</v>
      </c>
      <c r="F60" s="13" t="s">
        <v>204</v>
      </c>
      <c r="G60" s="13" t="s">
        <v>205</v>
      </c>
      <c r="H60" s="13" t="s">
        <v>37</v>
      </c>
      <c r="I60" s="13" t="s">
        <v>13</v>
      </c>
      <c r="J60" s="20">
        <v>4000</v>
      </c>
      <c r="K60" s="21">
        <v>3</v>
      </c>
      <c r="L60" s="22">
        <f t="shared" si="1"/>
        <v>12000</v>
      </c>
      <c r="M60" s="13" t="s">
        <v>6</v>
      </c>
      <c r="N60" s="13" t="b">
        <f t="shared" ca="1" si="2"/>
        <v>0</v>
      </c>
      <c r="O60" s="15" t="b">
        <f t="shared" ca="1" si="3"/>
        <v>0</v>
      </c>
    </row>
    <row r="61" spans="2:15" ht="14.25" customHeight="1" x14ac:dyDescent="0.35">
      <c r="B61" s="19" t="s">
        <v>206</v>
      </c>
      <c r="C61" s="11">
        <v>44843</v>
      </c>
      <c r="D61" s="13">
        <f t="shared" si="4"/>
        <v>9</v>
      </c>
      <c r="E61" s="13" t="str">
        <f t="shared" si="0"/>
        <v>Oct</v>
      </c>
      <c r="F61" s="13" t="s">
        <v>207</v>
      </c>
      <c r="G61" s="13" t="s">
        <v>208</v>
      </c>
      <c r="H61" s="13" t="s">
        <v>14</v>
      </c>
      <c r="I61" s="13" t="s">
        <v>17</v>
      </c>
      <c r="J61" s="20">
        <v>3200</v>
      </c>
      <c r="K61" s="21">
        <v>5</v>
      </c>
      <c r="L61" s="22">
        <f t="shared" si="1"/>
        <v>16000</v>
      </c>
      <c r="M61" s="13" t="s">
        <v>9</v>
      </c>
      <c r="N61" s="13" t="b">
        <f t="shared" ca="1" si="2"/>
        <v>0</v>
      </c>
      <c r="O61" s="15" t="b">
        <f t="shared" ca="1" si="3"/>
        <v>0</v>
      </c>
    </row>
    <row r="62" spans="2:15" ht="14.25" customHeight="1" x14ac:dyDescent="0.35">
      <c r="B62" s="19" t="s">
        <v>209</v>
      </c>
      <c r="C62" s="11">
        <v>44843</v>
      </c>
      <c r="D62" s="13">
        <f t="shared" si="4"/>
        <v>9</v>
      </c>
      <c r="E62" s="13" t="str">
        <f t="shared" si="0"/>
        <v>Oct</v>
      </c>
      <c r="F62" s="13" t="s">
        <v>210</v>
      </c>
      <c r="G62" s="13" t="s">
        <v>211</v>
      </c>
      <c r="H62" s="13" t="s">
        <v>8</v>
      </c>
      <c r="I62" s="13" t="s">
        <v>18</v>
      </c>
      <c r="J62" s="20">
        <v>2900</v>
      </c>
      <c r="K62" s="21">
        <v>3</v>
      </c>
      <c r="L62" s="22">
        <f t="shared" si="1"/>
        <v>8700</v>
      </c>
      <c r="M62" s="13" t="s">
        <v>6</v>
      </c>
      <c r="N62" s="13" t="b">
        <f t="shared" ca="1" si="2"/>
        <v>0</v>
      </c>
      <c r="O62" s="15" t="b">
        <f t="shared" ca="1" si="3"/>
        <v>0</v>
      </c>
    </row>
    <row r="63" spans="2:15" ht="14.25" customHeight="1" x14ac:dyDescent="0.35">
      <c r="B63" s="19" t="s">
        <v>212</v>
      </c>
      <c r="C63" s="11">
        <v>44843</v>
      </c>
      <c r="D63" s="13">
        <f t="shared" si="4"/>
        <v>9</v>
      </c>
      <c r="E63" s="13" t="str">
        <f t="shared" si="0"/>
        <v>Oct</v>
      </c>
      <c r="F63" s="13" t="s">
        <v>213</v>
      </c>
      <c r="G63" s="13" t="s">
        <v>214</v>
      </c>
      <c r="H63" s="13" t="s">
        <v>11</v>
      </c>
      <c r="I63" s="13" t="s">
        <v>10</v>
      </c>
      <c r="J63" s="20">
        <v>190</v>
      </c>
      <c r="K63" s="21">
        <v>1</v>
      </c>
      <c r="L63" s="22">
        <f t="shared" si="1"/>
        <v>190</v>
      </c>
      <c r="M63" s="13" t="s">
        <v>9</v>
      </c>
      <c r="N63" s="13" t="b">
        <f t="shared" ca="1" si="2"/>
        <v>0</v>
      </c>
      <c r="O63" s="15" t="b">
        <f t="shared" ca="1" si="3"/>
        <v>0</v>
      </c>
    </row>
    <row r="64" spans="2:15" ht="14.25" customHeight="1" x14ac:dyDescent="0.35">
      <c r="B64" s="19" t="s">
        <v>215</v>
      </c>
      <c r="C64" s="11">
        <v>44843</v>
      </c>
      <c r="D64" s="13">
        <f t="shared" si="4"/>
        <v>9</v>
      </c>
      <c r="E64" s="13" t="str">
        <f t="shared" si="0"/>
        <v>Oct</v>
      </c>
      <c r="F64" s="13" t="s">
        <v>216</v>
      </c>
      <c r="G64" s="13" t="s">
        <v>217</v>
      </c>
      <c r="H64" s="13" t="s">
        <v>37</v>
      </c>
      <c r="I64" s="13" t="s">
        <v>15</v>
      </c>
      <c r="J64" s="20">
        <v>4000</v>
      </c>
      <c r="K64" s="21">
        <v>2</v>
      </c>
      <c r="L64" s="22">
        <f t="shared" si="1"/>
        <v>8000</v>
      </c>
      <c r="M64" s="13" t="s">
        <v>6</v>
      </c>
      <c r="N64" s="13" t="b">
        <f t="shared" ca="1" si="2"/>
        <v>0</v>
      </c>
      <c r="O64" s="15" t="b">
        <f t="shared" ca="1" si="3"/>
        <v>0</v>
      </c>
    </row>
    <row r="65" spans="2:15" ht="14.25" customHeight="1" x14ac:dyDescent="0.35">
      <c r="B65" s="19" t="s">
        <v>218</v>
      </c>
      <c r="C65" s="11">
        <v>44843</v>
      </c>
      <c r="D65" s="13">
        <f t="shared" si="4"/>
        <v>9</v>
      </c>
      <c r="E65" s="13" t="str">
        <f t="shared" si="0"/>
        <v>Oct</v>
      </c>
      <c r="F65" s="13" t="s">
        <v>219</v>
      </c>
      <c r="G65" s="13" t="s">
        <v>220</v>
      </c>
      <c r="H65" s="13" t="s">
        <v>14</v>
      </c>
      <c r="I65" s="13" t="s">
        <v>7</v>
      </c>
      <c r="J65" s="20">
        <v>1500</v>
      </c>
      <c r="K65" s="21">
        <v>3</v>
      </c>
      <c r="L65" s="22">
        <f t="shared" si="1"/>
        <v>4500</v>
      </c>
      <c r="M65" s="13" t="s">
        <v>9</v>
      </c>
      <c r="N65" s="13" t="b">
        <f t="shared" ca="1" si="2"/>
        <v>0</v>
      </c>
      <c r="O65" s="15" t="b">
        <f t="shared" ca="1" si="3"/>
        <v>0</v>
      </c>
    </row>
    <row r="66" spans="2:15" ht="14.25" customHeight="1" x14ac:dyDescent="0.35">
      <c r="B66" s="19" t="s">
        <v>221</v>
      </c>
      <c r="C66" s="11">
        <v>44844</v>
      </c>
      <c r="D66" s="13">
        <f t="shared" si="4"/>
        <v>10</v>
      </c>
      <c r="E66" s="13" t="str">
        <f t="shared" si="0"/>
        <v>Oct</v>
      </c>
      <c r="F66" s="13" t="s">
        <v>222</v>
      </c>
      <c r="G66" s="13" t="s">
        <v>223</v>
      </c>
      <c r="H66" s="13" t="s">
        <v>8</v>
      </c>
      <c r="I66" s="13" t="s">
        <v>16</v>
      </c>
      <c r="J66" s="20">
        <v>210</v>
      </c>
      <c r="K66" s="21">
        <v>7</v>
      </c>
      <c r="L66" s="22">
        <f t="shared" si="1"/>
        <v>1470</v>
      </c>
      <c r="M66" s="13" t="s">
        <v>6</v>
      </c>
      <c r="N66" s="13" t="b">
        <f t="shared" ca="1" si="2"/>
        <v>0</v>
      </c>
      <c r="O66" s="15" t="b">
        <f t="shared" ca="1" si="3"/>
        <v>0</v>
      </c>
    </row>
    <row r="67" spans="2:15" ht="14.25" customHeight="1" x14ac:dyDescent="0.35">
      <c r="B67" s="19" t="s">
        <v>224</v>
      </c>
      <c r="C67" s="11">
        <v>44844</v>
      </c>
      <c r="D67" s="13">
        <f t="shared" si="4"/>
        <v>10</v>
      </c>
      <c r="E67" s="13" t="str">
        <f t="shared" si="0"/>
        <v>Oct</v>
      </c>
      <c r="F67" s="13" t="s">
        <v>225</v>
      </c>
      <c r="G67" s="13" t="s">
        <v>226</v>
      </c>
      <c r="H67" s="13" t="s">
        <v>11</v>
      </c>
      <c r="I67" s="13" t="s">
        <v>13</v>
      </c>
      <c r="J67" s="20">
        <v>4000</v>
      </c>
      <c r="K67" s="21">
        <v>6</v>
      </c>
      <c r="L67" s="22">
        <f t="shared" si="1"/>
        <v>24000</v>
      </c>
      <c r="M67" s="13" t="s">
        <v>9</v>
      </c>
      <c r="N67" s="13" t="b">
        <f t="shared" ca="1" si="2"/>
        <v>0</v>
      </c>
      <c r="O67" s="15" t="b">
        <f t="shared" ca="1" si="3"/>
        <v>0</v>
      </c>
    </row>
    <row r="68" spans="2:15" ht="14.25" customHeight="1" x14ac:dyDescent="0.35">
      <c r="B68" s="19" t="s">
        <v>227</v>
      </c>
      <c r="C68" s="11">
        <v>44844</v>
      </c>
      <c r="D68" s="13">
        <f t="shared" si="4"/>
        <v>10</v>
      </c>
      <c r="E68" s="13" t="str">
        <f t="shared" si="0"/>
        <v>Oct</v>
      </c>
      <c r="F68" s="13" t="s">
        <v>228</v>
      </c>
      <c r="G68" s="13" t="s">
        <v>229</v>
      </c>
      <c r="H68" s="13" t="s">
        <v>37</v>
      </c>
      <c r="I68" s="13" t="s">
        <v>17</v>
      </c>
      <c r="J68" s="20">
        <v>3200</v>
      </c>
      <c r="K68" s="21">
        <v>1</v>
      </c>
      <c r="L68" s="22">
        <f t="shared" si="1"/>
        <v>3200</v>
      </c>
      <c r="M68" s="13" t="s">
        <v>6</v>
      </c>
      <c r="N68" s="13" t="b">
        <f t="shared" ref="N68:N131" ca="1" si="5">IF(C68&gt;=TODAY()-28, TRUE, FALSE)</f>
        <v>0</v>
      </c>
      <c r="O68" s="15" t="b">
        <f t="shared" ca="1" si="3"/>
        <v>0</v>
      </c>
    </row>
    <row r="69" spans="2:15" ht="14.25" customHeight="1" x14ac:dyDescent="0.35">
      <c r="B69" s="19" t="s">
        <v>230</v>
      </c>
      <c r="C69" s="11">
        <v>44844</v>
      </c>
      <c r="D69" s="13">
        <f t="shared" si="4"/>
        <v>10</v>
      </c>
      <c r="E69" s="13" t="str">
        <f t="shared" si="0"/>
        <v>Oct</v>
      </c>
      <c r="F69" s="13" t="s">
        <v>231</v>
      </c>
      <c r="G69" s="13" t="s">
        <v>232</v>
      </c>
      <c r="H69" s="13" t="s">
        <v>14</v>
      </c>
      <c r="I69" s="13" t="s">
        <v>18</v>
      </c>
      <c r="J69" s="20">
        <v>2900</v>
      </c>
      <c r="K69" s="21">
        <v>3</v>
      </c>
      <c r="L69" s="22">
        <f t="shared" si="1"/>
        <v>8700</v>
      </c>
      <c r="M69" s="13" t="s">
        <v>9</v>
      </c>
      <c r="N69" s="13" t="b">
        <f t="shared" ca="1" si="5"/>
        <v>0</v>
      </c>
      <c r="O69" s="15" t="b">
        <f t="shared" ca="1" si="3"/>
        <v>0</v>
      </c>
    </row>
    <row r="70" spans="2:15" ht="14.25" customHeight="1" x14ac:dyDescent="0.35">
      <c r="B70" s="19" t="s">
        <v>233</v>
      </c>
      <c r="C70" s="11">
        <v>44844</v>
      </c>
      <c r="D70" s="13">
        <f t="shared" si="4"/>
        <v>10</v>
      </c>
      <c r="E70" s="13" t="str">
        <f t="shared" si="0"/>
        <v>Oct</v>
      </c>
      <c r="F70" s="13" t="s">
        <v>234</v>
      </c>
      <c r="G70" s="13" t="s">
        <v>235</v>
      </c>
      <c r="H70" s="13" t="s">
        <v>8</v>
      </c>
      <c r="I70" s="13" t="s">
        <v>10</v>
      </c>
      <c r="J70" s="20">
        <v>190</v>
      </c>
      <c r="K70" s="21">
        <v>4</v>
      </c>
      <c r="L70" s="22">
        <f t="shared" si="1"/>
        <v>760</v>
      </c>
      <c r="M70" s="13" t="s">
        <v>6</v>
      </c>
      <c r="N70" s="13" t="b">
        <f t="shared" ca="1" si="5"/>
        <v>0</v>
      </c>
      <c r="O70" s="15" t="b">
        <f t="shared" ca="1" si="3"/>
        <v>0</v>
      </c>
    </row>
    <row r="71" spans="2:15" ht="14.25" customHeight="1" x14ac:dyDescent="0.35">
      <c r="B71" s="19" t="s">
        <v>236</v>
      </c>
      <c r="C71" s="11">
        <v>44844</v>
      </c>
      <c r="D71" s="13">
        <f t="shared" si="4"/>
        <v>10</v>
      </c>
      <c r="E71" s="13" t="str">
        <f t="shared" si="0"/>
        <v>Oct</v>
      </c>
      <c r="F71" s="13" t="s">
        <v>237</v>
      </c>
      <c r="G71" s="13" t="s">
        <v>238</v>
      </c>
      <c r="H71" s="13" t="s">
        <v>11</v>
      </c>
      <c r="I71" s="13" t="s">
        <v>15</v>
      </c>
      <c r="J71" s="20">
        <v>4000</v>
      </c>
      <c r="K71" s="21">
        <v>2</v>
      </c>
      <c r="L71" s="22">
        <f t="shared" si="1"/>
        <v>8000</v>
      </c>
      <c r="M71" s="13" t="s">
        <v>9</v>
      </c>
      <c r="N71" s="13" t="b">
        <f t="shared" ca="1" si="5"/>
        <v>0</v>
      </c>
      <c r="O71" s="15" t="b">
        <f t="shared" ca="1" si="3"/>
        <v>0</v>
      </c>
    </row>
    <row r="72" spans="2:15" ht="14.25" customHeight="1" x14ac:dyDescent="0.35">
      <c r="B72" s="19" t="s">
        <v>239</v>
      </c>
      <c r="C72" s="11">
        <v>44844</v>
      </c>
      <c r="D72" s="13">
        <f t="shared" si="4"/>
        <v>10</v>
      </c>
      <c r="E72" s="13" t="str">
        <f t="shared" si="0"/>
        <v>Oct</v>
      </c>
      <c r="F72" s="13" t="s">
        <v>240</v>
      </c>
      <c r="G72" s="13" t="s">
        <v>241</v>
      </c>
      <c r="H72" s="13" t="s">
        <v>37</v>
      </c>
      <c r="I72" s="13" t="s">
        <v>7</v>
      </c>
      <c r="J72" s="20">
        <v>1500</v>
      </c>
      <c r="K72" s="21">
        <v>3</v>
      </c>
      <c r="L72" s="22">
        <f t="shared" si="1"/>
        <v>4500</v>
      </c>
      <c r="M72" s="13" t="s">
        <v>6</v>
      </c>
      <c r="N72" s="13" t="b">
        <f t="shared" ca="1" si="5"/>
        <v>0</v>
      </c>
      <c r="O72" s="15" t="b">
        <f t="shared" ca="1" si="3"/>
        <v>0</v>
      </c>
    </row>
    <row r="73" spans="2:15" ht="14.25" customHeight="1" x14ac:dyDescent="0.35">
      <c r="B73" s="19" t="s">
        <v>242</v>
      </c>
      <c r="C73" s="11">
        <v>44845</v>
      </c>
      <c r="D73" s="13">
        <f t="shared" si="4"/>
        <v>11</v>
      </c>
      <c r="E73" s="13" t="str">
        <f t="shared" si="0"/>
        <v>Oct</v>
      </c>
      <c r="F73" s="13" t="s">
        <v>243</v>
      </c>
      <c r="G73" s="13" t="s">
        <v>244</v>
      </c>
      <c r="H73" s="13" t="s">
        <v>14</v>
      </c>
      <c r="I73" s="13" t="s">
        <v>16</v>
      </c>
      <c r="J73" s="20">
        <v>210</v>
      </c>
      <c r="K73" s="21">
        <v>4</v>
      </c>
      <c r="L73" s="22">
        <f t="shared" si="1"/>
        <v>840</v>
      </c>
      <c r="M73" s="13" t="s">
        <v>9</v>
      </c>
      <c r="N73" s="13" t="b">
        <f t="shared" ca="1" si="5"/>
        <v>0</v>
      </c>
      <c r="O73" s="15" t="b">
        <f t="shared" ca="1" si="3"/>
        <v>0</v>
      </c>
    </row>
    <row r="74" spans="2:15" ht="14.25" customHeight="1" x14ac:dyDescent="0.35">
      <c r="B74" s="19" t="s">
        <v>245</v>
      </c>
      <c r="C74" s="11">
        <v>44845</v>
      </c>
      <c r="D74" s="13">
        <f t="shared" si="4"/>
        <v>11</v>
      </c>
      <c r="E74" s="13" t="str">
        <f t="shared" si="0"/>
        <v>Oct</v>
      </c>
      <c r="F74" s="13" t="s">
        <v>246</v>
      </c>
      <c r="G74" s="13" t="s">
        <v>247</v>
      </c>
      <c r="H74" s="13" t="s">
        <v>8</v>
      </c>
      <c r="I74" s="13" t="s">
        <v>13</v>
      </c>
      <c r="J74" s="20">
        <v>4000</v>
      </c>
      <c r="K74" s="21">
        <v>5</v>
      </c>
      <c r="L74" s="22">
        <f t="shared" si="1"/>
        <v>20000</v>
      </c>
      <c r="M74" s="13" t="s">
        <v>6</v>
      </c>
      <c r="N74" s="13" t="b">
        <f t="shared" ca="1" si="5"/>
        <v>0</v>
      </c>
      <c r="O74" s="15" t="b">
        <f t="shared" ca="1" si="3"/>
        <v>0</v>
      </c>
    </row>
    <row r="75" spans="2:15" ht="14.25" customHeight="1" x14ac:dyDescent="0.35">
      <c r="B75" s="19" t="s">
        <v>248</v>
      </c>
      <c r="C75" s="11">
        <v>44845</v>
      </c>
      <c r="D75" s="13">
        <f t="shared" si="4"/>
        <v>11</v>
      </c>
      <c r="E75" s="13" t="str">
        <f t="shared" si="0"/>
        <v>Oct</v>
      </c>
      <c r="F75" s="13" t="s">
        <v>249</v>
      </c>
      <c r="G75" s="13" t="s">
        <v>250</v>
      </c>
      <c r="H75" s="13" t="s">
        <v>11</v>
      </c>
      <c r="I75" s="13" t="s">
        <v>17</v>
      </c>
      <c r="J75" s="20">
        <v>3200</v>
      </c>
      <c r="K75" s="21">
        <v>6</v>
      </c>
      <c r="L75" s="22">
        <f t="shared" si="1"/>
        <v>19200</v>
      </c>
      <c r="M75" s="13" t="s">
        <v>9</v>
      </c>
      <c r="N75" s="13" t="b">
        <f t="shared" ca="1" si="5"/>
        <v>0</v>
      </c>
      <c r="O75" s="15" t="b">
        <f t="shared" ca="1" si="3"/>
        <v>0</v>
      </c>
    </row>
    <row r="76" spans="2:15" ht="14.25" customHeight="1" x14ac:dyDescent="0.35">
      <c r="B76" s="19" t="s">
        <v>251</v>
      </c>
      <c r="C76" s="11">
        <v>44845</v>
      </c>
      <c r="D76" s="13">
        <f t="shared" si="4"/>
        <v>11</v>
      </c>
      <c r="E76" s="13" t="str">
        <f t="shared" si="0"/>
        <v>Oct</v>
      </c>
      <c r="F76" s="13" t="s">
        <v>252</v>
      </c>
      <c r="G76" s="13" t="s">
        <v>253</v>
      </c>
      <c r="H76" s="13" t="s">
        <v>37</v>
      </c>
      <c r="I76" s="13" t="s">
        <v>18</v>
      </c>
      <c r="J76" s="20">
        <v>2900</v>
      </c>
      <c r="K76" s="21">
        <v>5</v>
      </c>
      <c r="L76" s="22">
        <f t="shared" si="1"/>
        <v>14500</v>
      </c>
      <c r="M76" s="13" t="s">
        <v>6</v>
      </c>
      <c r="N76" s="13" t="b">
        <f t="shared" ca="1" si="5"/>
        <v>0</v>
      </c>
      <c r="O76" s="15" t="b">
        <f t="shared" ca="1" si="3"/>
        <v>0</v>
      </c>
    </row>
    <row r="77" spans="2:15" ht="14.25" customHeight="1" x14ac:dyDescent="0.35">
      <c r="B77" s="19" t="s">
        <v>254</v>
      </c>
      <c r="C77" s="11">
        <v>44845</v>
      </c>
      <c r="D77" s="13">
        <f t="shared" si="4"/>
        <v>11</v>
      </c>
      <c r="E77" s="13" t="str">
        <f t="shared" si="0"/>
        <v>Oct</v>
      </c>
      <c r="F77" s="13" t="s">
        <v>255</v>
      </c>
      <c r="G77" s="13" t="s">
        <v>256</v>
      </c>
      <c r="H77" s="13" t="s">
        <v>14</v>
      </c>
      <c r="I77" s="13" t="s">
        <v>10</v>
      </c>
      <c r="J77" s="20">
        <v>190</v>
      </c>
      <c r="K77" s="21">
        <v>4</v>
      </c>
      <c r="L77" s="22">
        <f t="shared" si="1"/>
        <v>760</v>
      </c>
      <c r="M77" s="13" t="s">
        <v>9</v>
      </c>
      <c r="N77" s="13" t="b">
        <f t="shared" ca="1" si="5"/>
        <v>0</v>
      </c>
      <c r="O77" s="15" t="b">
        <f t="shared" ca="1" si="3"/>
        <v>0</v>
      </c>
    </row>
    <row r="78" spans="2:15" ht="14.25" customHeight="1" x14ac:dyDescent="0.35">
      <c r="B78" s="19" t="s">
        <v>257</v>
      </c>
      <c r="C78" s="11">
        <v>44845</v>
      </c>
      <c r="D78" s="13">
        <f t="shared" si="4"/>
        <v>11</v>
      </c>
      <c r="E78" s="13" t="str">
        <f t="shared" si="0"/>
        <v>Oct</v>
      </c>
      <c r="F78" s="13" t="s">
        <v>258</v>
      </c>
      <c r="G78" s="13" t="s">
        <v>259</v>
      </c>
      <c r="H78" s="13" t="s">
        <v>8</v>
      </c>
      <c r="I78" s="13" t="s">
        <v>15</v>
      </c>
      <c r="J78" s="20">
        <v>4000</v>
      </c>
      <c r="K78" s="21">
        <v>10</v>
      </c>
      <c r="L78" s="22">
        <f t="shared" si="1"/>
        <v>40000</v>
      </c>
      <c r="M78" s="13" t="s">
        <v>6</v>
      </c>
      <c r="N78" s="13" t="b">
        <f t="shared" ca="1" si="5"/>
        <v>0</v>
      </c>
      <c r="O78" s="15" t="b">
        <f t="shared" ca="1" si="3"/>
        <v>0</v>
      </c>
    </row>
    <row r="79" spans="2:15" ht="14.25" customHeight="1" x14ac:dyDescent="0.35">
      <c r="B79" s="19" t="s">
        <v>260</v>
      </c>
      <c r="C79" s="11">
        <v>44845</v>
      </c>
      <c r="D79" s="13">
        <f t="shared" si="4"/>
        <v>11</v>
      </c>
      <c r="E79" s="13" t="str">
        <f t="shared" si="0"/>
        <v>Oct</v>
      </c>
      <c r="F79" s="13" t="s">
        <v>261</v>
      </c>
      <c r="G79" s="13" t="s">
        <v>262</v>
      </c>
      <c r="H79" s="13" t="s">
        <v>11</v>
      </c>
      <c r="I79" s="13" t="s">
        <v>7</v>
      </c>
      <c r="J79" s="20">
        <v>1500</v>
      </c>
      <c r="K79" s="21">
        <v>3</v>
      </c>
      <c r="L79" s="22">
        <f t="shared" si="1"/>
        <v>4500</v>
      </c>
      <c r="M79" s="13" t="s">
        <v>9</v>
      </c>
      <c r="N79" s="13" t="b">
        <f t="shared" ca="1" si="5"/>
        <v>0</v>
      </c>
      <c r="O79" s="15" t="b">
        <f t="shared" ca="1" si="3"/>
        <v>0</v>
      </c>
    </row>
    <row r="80" spans="2:15" ht="14.25" customHeight="1" x14ac:dyDescent="0.35">
      <c r="B80" s="19" t="s">
        <v>263</v>
      </c>
      <c r="C80" s="11">
        <v>44846</v>
      </c>
      <c r="D80" s="13">
        <f t="shared" si="4"/>
        <v>12</v>
      </c>
      <c r="E80" s="13" t="str">
        <f t="shared" si="0"/>
        <v>Oct</v>
      </c>
      <c r="F80" s="13" t="s">
        <v>264</v>
      </c>
      <c r="G80" s="13" t="s">
        <v>265</v>
      </c>
      <c r="H80" s="13" t="s">
        <v>37</v>
      </c>
      <c r="I80" s="13" t="s">
        <v>16</v>
      </c>
      <c r="J80" s="20">
        <v>210</v>
      </c>
      <c r="K80" s="21">
        <v>4</v>
      </c>
      <c r="L80" s="22">
        <f t="shared" si="1"/>
        <v>840</v>
      </c>
      <c r="M80" s="13" t="s">
        <v>6</v>
      </c>
      <c r="N80" s="13" t="b">
        <f t="shared" ca="1" si="5"/>
        <v>0</v>
      </c>
      <c r="O80" s="15" t="b">
        <f t="shared" ca="1" si="3"/>
        <v>0</v>
      </c>
    </row>
    <row r="81" spans="2:15" ht="14.25" customHeight="1" x14ac:dyDescent="0.35">
      <c r="B81" s="19" t="s">
        <v>266</v>
      </c>
      <c r="C81" s="11">
        <v>44846</v>
      </c>
      <c r="D81" s="13">
        <f t="shared" si="4"/>
        <v>12</v>
      </c>
      <c r="E81" s="13" t="str">
        <f t="shared" si="0"/>
        <v>Oct</v>
      </c>
      <c r="F81" s="13" t="s">
        <v>267</v>
      </c>
      <c r="G81" s="13" t="s">
        <v>268</v>
      </c>
      <c r="H81" s="13" t="s">
        <v>14</v>
      </c>
      <c r="I81" s="13" t="s">
        <v>13</v>
      </c>
      <c r="J81" s="20">
        <v>4000</v>
      </c>
      <c r="K81" s="21">
        <v>5</v>
      </c>
      <c r="L81" s="22">
        <f t="shared" si="1"/>
        <v>20000</v>
      </c>
      <c r="M81" s="13" t="s">
        <v>9</v>
      </c>
      <c r="N81" s="13" t="b">
        <f t="shared" ca="1" si="5"/>
        <v>0</v>
      </c>
      <c r="O81" s="15" t="b">
        <f t="shared" ca="1" si="3"/>
        <v>0</v>
      </c>
    </row>
    <row r="82" spans="2:15" ht="14.25" customHeight="1" x14ac:dyDescent="0.35">
      <c r="B82" s="19" t="s">
        <v>269</v>
      </c>
      <c r="C82" s="11">
        <v>44846</v>
      </c>
      <c r="D82" s="13">
        <f t="shared" si="4"/>
        <v>12</v>
      </c>
      <c r="E82" s="13" t="str">
        <f t="shared" si="0"/>
        <v>Oct</v>
      </c>
      <c r="F82" s="13" t="s">
        <v>270</v>
      </c>
      <c r="G82" s="13" t="s">
        <v>271</v>
      </c>
      <c r="H82" s="13" t="s">
        <v>8</v>
      </c>
      <c r="I82" s="13" t="s">
        <v>17</v>
      </c>
      <c r="J82" s="20">
        <v>3200</v>
      </c>
      <c r="K82" s="21">
        <v>6</v>
      </c>
      <c r="L82" s="22">
        <f t="shared" si="1"/>
        <v>19200</v>
      </c>
      <c r="M82" s="13" t="s">
        <v>6</v>
      </c>
      <c r="N82" s="13" t="b">
        <f t="shared" ca="1" si="5"/>
        <v>0</v>
      </c>
      <c r="O82" s="15" t="b">
        <f t="shared" ca="1" si="3"/>
        <v>0</v>
      </c>
    </row>
    <row r="83" spans="2:15" ht="14.25" customHeight="1" x14ac:dyDescent="0.35">
      <c r="B83" s="19" t="s">
        <v>272</v>
      </c>
      <c r="C83" s="11">
        <v>44846</v>
      </c>
      <c r="D83" s="13">
        <f t="shared" si="4"/>
        <v>12</v>
      </c>
      <c r="E83" s="13" t="str">
        <f t="shared" si="0"/>
        <v>Oct</v>
      </c>
      <c r="F83" s="13" t="s">
        <v>273</v>
      </c>
      <c r="G83" s="13" t="s">
        <v>274</v>
      </c>
      <c r="H83" s="13" t="s">
        <v>11</v>
      </c>
      <c r="I83" s="13" t="s">
        <v>18</v>
      </c>
      <c r="J83" s="20">
        <v>2900</v>
      </c>
      <c r="K83" s="21">
        <v>5</v>
      </c>
      <c r="L83" s="22">
        <f t="shared" si="1"/>
        <v>14500</v>
      </c>
      <c r="M83" s="13" t="s">
        <v>9</v>
      </c>
      <c r="N83" s="13" t="b">
        <f t="shared" ca="1" si="5"/>
        <v>0</v>
      </c>
      <c r="O83" s="15" t="b">
        <f t="shared" ca="1" si="3"/>
        <v>0</v>
      </c>
    </row>
    <row r="84" spans="2:15" ht="14.25" customHeight="1" x14ac:dyDescent="0.35">
      <c r="B84" s="19" t="s">
        <v>275</v>
      </c>
      <c r="C84" s="11">
        <v>44846</v>
      </c>
      <c r="D84" s="13">
        <f t="shared" si="4"/>
        <v>12</v>
      </c>
      <c r="E84" s="13" t="str">
        <f t="shared" si="0"/>
        <v>Oct</v>
      </c>
      <c r="F84" s="13" t="s">
        <v>276</v>
      </c>
      <c r="G84" s="13" t="s">
        <v>277</v>
      </c>
      <c r="H84" s="13" t="s">
        <v>37</v>
      </c>
      <c r="I84" s="13" t="s">
        <v>10</v>
      </c>
      <c r="J84" s="20">
        <v>190</v>
      </c>
      <c r="K84" s="21">
        <v>6</v>
      </c>
      <c r="L84" s="22">
        <f t="shared" si="1"/>
        <v>1140</v>
      </c>
      <c r="M84" s="13" t="s">
        <v>6</v>
      </c>
      <c r="N84" s="13" t="b">
        <f t="shared" ca="1" si="5"/>
        <v>0</v>
      </c>
      <c r="O84" s="15" t="b">
        <f t="shared" ca="1" si="3"/>
        <v>0</v>
      </c>
    </row>
    <row r="85" spans="2:15" ht="14.25" customHeight="1" x14ac:dyDescent="0.35">
      <c r="B85" s="19" t="s">
        <v>278</v>
      </c>
      <c r="C85" s="11">
        <v>44846</v>
      </c>
      <c r="D85" s="13">
        <f t="shared" si="4"/>
        <v>12</v>
      </c>
      <c r="E85" s="13" t="str">
        <f t="shared" si="0"/>
        <v>Oct</v>
      </c>
      <c r="F85" s="13" t="s">
        <v>279</v>
      </c>
      <c r="G85" s="13" t="s">
        <v>280</v>
      </c>
      <c r="H85" s="13" t="s">
        <v>14</v>
      </c>
      <c r="I85" s="13" t="s">
        <v>15</v>
      </c>
      <c r="J85" s="20">
        <v>4000</v>
      </c>
      <c r="K85" s="21">
        <v>5</v>
      </c>
      <c r="L85" s="22">
        <f t="shared" si="1"/>
        <v>20000</v>
      </c>
      <c r="M85" s="13" t="s">
        <v>9</v>
      </c>
      <c r="N85" s="13" t="b">
        <f t="shared" ca="1" si="5"/>
        <v>0</v>
      </c>
      <c r="O85" s="15" t="b">
        <f t="shared" ca="1" si="3"/>
        <v>0</v>
      </c>
    </row>
    <row r="86" spans="2:15" ht="14.25" customHeight="1" x14ac:dyDescent="0.35">
      <c r="B86" s="19" t="s">
        <v>281</v>
      </c>
      <c r="C86" s="11">
        <v>44846</v>
      </c>
      <c r="D86" s="13">
        <f t="shared" si="4"/>
        <v>12</v>
      </c>
      <c r="E86" s="13" t="str">
        <f t="shared" si="0"/>
        <v>Oct</v>
      </c>
      <c r="F86" s="13" t="s">
        <v>282</v>
      </c>
      <c r="G86" s="13" t="s">
        <v>283</v>
      </c>
      <c r="H86" s="13" t="s">
        <v>8</v>
      </c>
      <c r="I86" s="13" t="s">
        <v>7</v>
      </c>
      <c r="J86" s="20">
        <v>1500</v>
      </c>
      <c r="K86" s="21">
        <v>6</v>
      </c>
      <c r="L86" s="22">
        <f t="shared" si="1"/>
        <v>9000</v>
      </c>
      <c r="M86" s="13" t="s">
        <v>6</v>
      </c>
      <c r="N86" s="13" t="b">
        <f t="shared" ca="1" si="5"/>
        <v>0</v>
      </c>
      <c r="O86" s="15" t="b">
        <f t="shared" ca="1" si="3"/>
        <v>0</v>
      </c>
    </row>
    <row r="87" spans="2:15" ht="14.25" customHeight="1" x14ac:dyDescent="0.35">
      <c r="B87" s="19" t="s">
        <v>284</v>
      </c>
      <c r="C87" s="11">
        <v>44847</v>
      </c>
      <c r="D87" s="13">
        <f t="shared" si="4"/>
        <v>13</v>
      </c>
      <c r="E87" s="13" t="str">
        <f t="shared" si="0"/>
        <v>Oct</v>
      </c>
      <c r="F87" s="13" t="s">
        <v>285</v>
      </c>
      <c r="G87" s="13" t="s">
        <v>286</v>
      </c>
      <c r="H87" s="13" t="s">
        <v>11</v>
      </c>
      <c r="I87" s="13" t="s">
        <v>16</v>
      </c>
      <c r="J87" s="20">
        <v>210</v>
      </c>
      <c r="K87" s="21">
        <v>2</v>
      </c>
      <c r="L87" s="22">
        <f t="shared" si="1"/>
        <v>420</v>
      </c>
      <c r="M87" s="13" t="s">
        <v>9</v>
      </c>
      <c r="N87" s="13" t="b">
        <f t="shared" ca="1" si="5"/>
        <v>0</v>
      </c>
      <c r="O87" s="15" t="b">
        <f t="shared" ca="1" si="3"/>
        <v>0</v>
      </c>
    </row>
    <row r="88" spans="2:15" ht="14.25" customHeight="1" x14ac:dyDescent="0.35">
      <c r="B88" s="19" t="s">
        <v>287</v>
      </c>
      <c r="C88" s="11">
        <v>44847</v>
      </c>
      <c r="D88" s="13">
        <f t="shared" si="4"/>
        <v>13</v>
      </c>
      <c r="E88" s="13" t="str">
        <f t="shared" si="0"/>
        <v>Oct</v>
      </c>
      <c r="F88" s="13" t="s">
        <v>288</v>
      </c>
      <c r="G88" s="13" t="s">
        <v>289</v>
      </c>
      <c r="H88" s="13" t="s">
        <v>37</v>
      </c>
      <c r="I88" s="13" t="s">
        <v>13</v>
      </c>
      <c r="J88" s="20">
        <v>4000</v>
      </c>
      <c r="K88" s="21">
        <v>3</v>
      </c>
      <c r="L88" s="22">
        <f t="shared" si="1"/>
        <v>12000</v>
      </c>
      <c r="M88" s="13" t="s">
        <v>6</v>
      </c>
      <c r="N88" s="13" t="b">
        <f t="shared" ca="1" si="5"/>
        <v>0</v>
      </c>
      <c r="O88" s="15" t="b">
        <f t="shared" ca="1" si="3"/>
        <v>0</v>
      </c>
    </row>
    <row r="89" spans="2:15" ht="14.25" customHeight="1" x14ac:dyDescent="0.35">
      <c r="B89" s="19" t="s">
        <v>290</v>
      </c>
      <c r="C89" s="11">
        <v>44847</v>
      </c>
      <c r="D89" s="13">
        <f t="shared" si="4"/>
        <v>13</v>
      </c>
      <c r="E89" s="13" t="str">
        <f t="shared" si="0"/>
        <v>Oct</v>
      </c>
      <c r="F89" s="13" t="s">
        <v>291</v>
      </c>
      <c r="G89" s="13" t="s">
        <v>292</v>
      </c>
      <c r="H89" s="13" t="s">
        <v>14</v>
      </c>
      <c r="I89" s="13" t="s">
        <v>17</v>
      </c>
      <c r="J89" s="20">
        <v>3200</v>
      </c>
      <c r="K89" s="21">
        <v>5</v>
      </c>
      <c r="L89" s="22">
        <f t="shared" si="1"/>
        <v>16000</v>
      </c>
      <c r="M89" s="13" t="s">
        <v>9</v>
      </c>
      <c r="N89" s="13" t="b">
        <f t="shared" ca="1" si="5"/>
        <v>0</v>
      </c>
      <c r="O89" s="15" t="b">
        <f t="shared" ca="1" si="3"/>
        <v>0</v>
      </c>
    </row>
    <row r="90" spans="2:15" ht="14.25" customHeight="1" x14ac:dyDescent="0.35">
      <c r="B90" s="19" t="s">
        <v>293</v>
      </c>
      <c r="C90" s="11">
        <v>44847</v>
      </c>
      <c r="D90" s="13">
        <f t="shared" si="4"/>
        <v>13</v>
      </c>
      <c r="E90" s="13" t="str">
        <f t="shared" si="0"/>
        <v>Oct</v>
      </c>
      <c r="F90" s="13" t="s">
        <v>294</v>
      </c>
      <c r="G90" s="13" t="s">
        <v>295</v>
      </c>
      <c r="H90" s="13" t="s">
        <v>8</v>
      </c>
      <c r="I90" s="13" t="s">
        <v>18</v>
      </c>
      <c r="J90" s="20">
        <v>2900</v>
      </c>
      <c r="K90" s="21">
        <v>3</v>
      </c>
      <c r="L90" s="22">
        <f t="shared" si="1"/>
        <v>8700</v>
      </c>
      <c r="M90" s="13" t="s">
        <v>6</v>
      </c>
      <c r="N90" s="13" t="b">
        <f t="shared" ca="1" si="5"/>
        <v>0</v>
      </c>
      <c r="O90" s="15" t="b">
        <f t="shared" ca="1" si="3"/>
        <v>0</v>
      </c>
    </row>
    <row r="91" spans="2:15" ht="14.25" customHeight="1" x14ac:dyDescent="0.35">
      <c r="B91" s="19" t="s">
        <v>296</v>
      </c>
      <c r="C91" s="11">
        <v>44847</v>
      </c>
      <c r="D91" s="13">
        <f t="shared" si="4"/>
        <v>13</v>
      </c>
      <c r="E91" s="13" t="str">
        <f t="shared" si="0"/>
        <v>Oct</v>
      </c>
      <c r="F91" s="13" t="s">
        <v>297</v>
      </c>
      <c r="G91" s="13" t="s">
        <v>298</v>
      </c>
      <c r="H91" s="13" t="s">
        <v>11</v>
      </c>
      <c r="I91" s="13" t="s">
        <v>10</v>
      </c>
      <c r="J91" s="20">
        <v>190</v>
      </c>
      <c r="K91" s="21">
        <v>1</v>
      </c>
      <c r="L91" s="22">
        <f t="shared" si="1"/>
        <v>190</v>
      </c>
      <c r="M91" s="13" t="s">
        <v>9</v>
      </c>
      <c r="N91" s="13" t="b">
        <f t="shared" ca="1" si="5"/>
        <v>0</v>
      </c>
      <c r="O91" s="15" t="b">
        <f t="shared" ca="1" si="3"/>
        <v>0</v>
      </c>
    </row>
    <row r="92" spans="2:15" ht="14.25" customHeight="1" x14ac:dyDescent="0.35">
      <c r="B92" s="19" t="s">
        <v>299</v>
      </c>
      <c r="C92" s="11">
        <v>44847</v>
      </c>
      <c r="D92" s="13">
        <f t="shared" si="4"/>
        <v>13</v>
      </c>
      <c r="E92" s="13" t="str">
        <f t="shared" si="0"/>
        <v>Oct</v>
      </c>
      <c r="F92" s="13" t="s">
        <v>300</v>
      </c>
      <c r="G92" s="13" t="s">
        <v>301</v>
      </c>
      <c r="H92" s="13" t="s">
        <v>37</v>
      </c>
      <c r="I92" s="13" t="s">
        <v>15</v>
      </c>
      <c r="J92" s="20">
        <v>4000</v>
      </c>
      <c r="K92" s="21">
        <v>2</v>
      </c>
      <c r="L92" s="22">
        <f t="shared" si="1"/>
        <v>8000</v>
      </c>
      <c r="M92" s="13" t="s">
        <v>6</v>
      </c>
      <c r="N92" s="13" t="b">
        <f t="shared" ca="1" si="5"/>
        <v>0</v>
      </c>
      <c r="O92" s="15" t="b">
        <f t="shared" ca="1" si="3"/>
        <v>0</v>
      </c>
    </row>
    <row r="93" spans="2:15" ht="14.25" customHeight="1" x14ac:dyDescent="0.35">
      <c r="B93" s="19" t="s">
        <v>302</v>
      </c>
      <c r="C93" s="11">
        <v>44847</v>
      </c>
      <c r="D93" s="13">
        <f t="shared" si="4"/>
        <v>13</v>
      </c>
      <c r="E93" s="13" t="str">
        <f t="shared" si="0"/>
        <v>Oct</v>
      </c>
      <c r="F93" s="13" t="s">
        <v>303</v>
      </c>
      <c r="G93" s="13" t="s">
        <v>304</v>
      </c>
      <c r="H93" s="13" t="s">
        <v>14</v>
      </c>
      <c r="I93" s="13" t="s">
        <v>7</v>
      </c>
      <c r="J93" s="20">
        <v>1500</v>
      </c>
      <c r="K93" s="21">
        <v>3</v>
      </c>
      <c r="L93" s="22">
        <f t="shared" si="1"/>
        <v>4500</v>
      </c>
      <c r="M93" s="13" t="s">
        <v>9</v>
      </c>
      <c r="N93" s="13" t="b">
        <f t="shared" ca="1" si="5"/>
        <v>0</v>
      </c>
      <c r="O93" s="15" t="b">
        <f t="shared" ca="1" si="3"/>
        <v>0</v>
      </c>
    </row>
    <row r="94" spans="2:15" ht="14.25" customHeight="1" x14ac:dyDescent="0.35">
      <c r="B94" s="19" t="s">
        <v>305</v>
      </c>
      <c r="C94" s="11">
        <v>44848</v>
      </c>
      <c r="D94" s="13">
        <f t="shared" si="4"/>
        <v>14</v>
      </c>
      <c r="E94" s="13" t="str">
        <f t="shared" si="0"/>
        <v>Oct</v>
      </c>
      <c r="F94" s="13" t="s">
        <v>306</v>
      </c>
      <c r="G94" s="13" t="s">
        <v>307</v>
      </c>
      <c r="H94" s="13" t="s">
        <v>8</v>
      </c>
      <c r="I94" s="13" t="s">
        <v>16</v>
      </c>
      <c r="J94" s="20">
        <v>210</v>
      </c>
      <c r="K94" s="21">
        <v>7</v>
      </c>
      <c r="L94" s="22">
        <f t="shared" si="1"/>
        <v>1470</v>
      </c>
      <c r="M94" s="13" t="s">
        <v>6</v>
      </c>
      <c r="N94" s="13" t="b">
        <f t="shared" ca="1" si="5"/>
        <v>0</v>
      </c>
      <c r="O94" s="15" t="b">
        <f t="shared" ca="1" si="3"/>
        <v>0</v>
      </c>
    </row>
    <row r="95" spans="2:15" ht="14.25" customHeight="1" x14ac:dyDescent="0.35">
      <c r="B95" s="19" t="s">
        <v>308</v>
      </c>
      <c r="C95" s="11">
        <v>44848</v>
      </c>
      <c r="D95" s="13">
        <f t="shared" si="4"/>
        <v>14</v>
      </c>
      <c r="E95" s="13" t="str">
        <f t="shared" si="0"/>
        <v>Oct</v>
      </c>
      <c r="F95" s="13" t="s">
        <v>309</v>
      </c>
      <c r="G95" s="13" t="s">
        <v>310</v>
      </c>
      <c r="H95" s="13" t="s">
        <v>11</v>
      </c>
      <c r="I95" s="13" t="s">
        <v>13</v>
      </c>
      <c r="J95" s="20">
        <v>4000</v>
      </c>
      <c r="K95" s="21">
        <v>6</v>
      </c>
      <c r="L95" s="22">
        <f t="shared" si="1"/>
        <v>24000</v>
      </c>
      <c r="M95" s="13" t="s">
        <v>9</v>
      </c>
      <c r="N95" s="13" t="b">
        <f t="shared" ca="1" si="5"/>
        <v>0</v>
      </c>
      <c r="O95" s="15" t="b">
        <f t="shared" ca="1" si="3"/>
        <v>0</v>
      </c>
    </row>
    <row r="96" spans="2:15" ht="14.25" customHeight="1" x14ac:dyDescent="0.35">
      <c r="B96" s="19" t="s">
        <v>311</v>
      </c>
      <c r="C96" s="11">
        <v>44848</v>
      </c>
      <c r="D96" s="13">
        <f t="shared" si="4"/>
        <v>14</v>
      </c>
      <c r="E96" s="13" t="str">
        <f t="shared" si="0"/>
        <v>Oct</v>
      </c>
      <c r="F96" s="13" t="s">
        <v>312</v>
      </c>
      <c r="G96" s="13" t="s">
        <v>313</v>
      </c>
      <c r="H96" s="13" t="s">
        <v>37</v>
      </c>
      <c r="I96" s="13" t="s">
        <v>17</v>
      </c>
      <c r="J96" s="20">
        <v>3200</v>
      </c>
      <c r="K96" s="21">
        <v>1</v>
      </c>
      <c r="L96" s="22">
        <f t="shared" si="1"/>
        <v>3200</v>
      </c>
      <c r="M96" s="13" t="s">
        <v>6</v>
      </c>
      <c r="N96" s="13" t="b">
        <f t="shared" ca="1" si="5"/>
        <v>0</v>
      </c>
      <c r="O96" s="15" t="b">
        <f t="shared" ca="1" si="3"/>
        <v>0</v>
      </c>
    </row>
    <row r="97" spans="2:15" ht="14.25" customHeight="1" x14ac:dyDescent="0.35">
      <c r="B97" s="19" t="s">
        <v>314</v>
      </c>
      <c r="C97" s="11">
        <v>44848</v>
      </c>
      <c r="D97" s="13">
        <f t="shared" si="4"/>
        <v>14</v>
      </c>
      <c r="E97" s="13" t="str">
        <f t="shared" si="0"/>
        <v>Oct</v>
      </c>
      <c r="F97" s="13" t="s">
        <v>315</v>
      </c>
      <c r="G97" s="13" t="s">
        <v>316</v>
      </c>
      <c r="H97" s="13" t="s">
        <v>14</v>
      </c>
      <c r="I97" s="13" t="s">
        <v>18</v>
      </c>
      <c r="J97" s="20">
        <v>2900</v>
      </c>
      <c r="K97" s="21">
        <v>3</v>
      </c>
      <c r="L97" s="22">
        <f t="shared" si="1"/>
        <v>8700</v>
      </c>
      <c r="M97" s="13" t="s">
        <v>9</v>
      </c>
      <c r="N97" s="13" t="b">
        <f t="shared" ca="1" si="5"/>
        <v>0</v>
      </c>
      <c r="O97" s="15" t="b">
        <f t="shared" ca="1" si="3"/>
        <v>0</v>
      </c>
    </row>
    <row r="98" spans="2:15" ht="14.25" customHeight="1" x14ac:dyDescent="0.35">
      <c r="B98" s="19" t="s">
        <v>317</v>
      </c>
      <c r="C98" s="11">
        <v>44848</v>
      </c>
      <c r="D98" s="13">
        <f t="shared" si="4"/>
        <v>14</v>
      </c>
      <c r="E98" s="13" t="str">
        <f t="shared" si="0"/>
        <v>Oct</v>
      </c>
      <c r="F98" s="13" t="s">
        <v>318</v>
      </c>
      <c r="G98" s="13" t="s">
        <v>319</v>
      </c>
      <c r="H98" s="13" t="s">
        <v>8</v>
      </c>
      <c r="I98" s="13" t="s">
        <v>10</v>
      </c>
      <c r="J98" s="20">
        <v>190</v>
      </c>
      <c r="K98" s="21">
        <v>4</v>
      </c>
      <c r="L98" s="22">
        <f t="shared" si="1"/>
        <v>760</v>
      </c>
      <c r="M98" s="13" t="s">
        <v>6</v>
      </c>
      <c r="N98" s="13" t="b">
        <f t="shared" ca="1" si="5"/>
        <v>0</v>
      </c>
      <c r="O98" s="15" t="b">
        <f t="shared" ca="1" si="3"/>
        <v>0</v>
      </c>
    </row>
    <row r="99" spans="2:15" ht="14.25" customHeight="1" x14ac:dyDescent="0.35">
      <c r="B99" s="19" t="s">
        <v>320</v>
      </c>
      <c r="C99" s="11">
        <v>44848</v>
      </c>
      <c r="D99" s="13">
        <f t="shared" si="4"/>
        <v>14</v>
      </c>
      <c r="E99" s="13" t="str">
        <f t="shared" si="0"/>
        <v>Oct</v>
      </c>
      <c r="F99" s="13" t="s">
        <v>321</v>
      </c>
      <c r="G99" s="13" t="s">
        <v>322</v>
      </c>
      <c r="H99" s="13" t="s">
        <v>11</v>
      </c>
      <c r="I99" s="13" t="s">
        <v>15</v>
      </c>
      <c r="J99" s="20">
        <v>4000</v>
      </c>
      <c r="K99" s="21">
        <v>2</v>
      </c>
      <c r="L99" s="22">
        <f t="shared" si="1"/>
        <v>8000</v>
      </c>
      <c r="M99" s="13" t="s">
        <v>9</v>
      </c>
      <c r="N99" s="13" t="b">
        <f t="shared" ca="1" si="5"/>
        <v>0</v>
      </c>
      <c r="O99" s="15" t="b">
        <f t="shared" ca="1" si="3"/>
        <v>0</v>
      </c>
    </row>
    <row r="100" spans="2:15" ht="14.25" customHeight="1" x14ac:dyDescent="0.35">
      <c r="B100" s="19" t="s">
        <v>323</v>
      </c>
      <c r="C100" s="11">
        <v>44848</v>
      </c>
      <c r="D100" s="13">
        <f t="shared" si="4"/>
        <v>14</v>
      </c>
      <c r="E100" s="13" t="str">
        <f t="shared" si="0"/>
        <v>Oct</v>
      </c>
      <c r="F100" s="13" t="s">
        <v>324</v>
      </c>
      <c r="G100" s="13" t="s">
        <v>325</v>
      </c>
      <c r="H100" s="13" t="s">
        <v>37</v>
      </c>
      <c r="I100" s="13" t="s">
        <v>7</v>
      </c>
      <c r="J100" s="20">
        <v>1500</v>
      </c>
      <c r="K100" s="21">
        <v>3</v>
      </c>
      <c r="L100" s="22">
        <f t="shared" si="1"/>
        <v>4500</v>
      </c>
      <c r="M100" s="13" t="s">
        <v>6</v>
      </c>
      <c r="N100" s="13" t="b">
        <f t="shared" ca="1" si="5"/>
        <v>0</v>
      </c>
      <c r="O100" s="15" t="b">
        <f t="shared" ca="1" si="3"/>
        <v>0</v>
      </c>
    </row>
    <row r="101" spans="2:15" ht="14.25" customHeight="1" x14ac:dyDescent="0.35">
      <c r="B101" s="19" t="s">
        <v>326</v>
      </c>
      <c r="C101" s="11">
        <v>44849</v>
      </c>
      <c r="D101" s="13">
        <f t="shared" si="4"/>
        <v>15</v>
      </c>
      <c r="E101" s="13" t="str">
        <f t="shared" si="0"/>
        <v>Oct</v>
      </c>
      <c r="F101" s="13" t="s">
        <v>327</v>
      </c>
      <c r="G101" s="13" t="s">
        <v>328</v>
      </c>
      <c r="H101" s="13" t="s">
        <v>14</v>
      </c>
      <c r="I101" s="13" t="s">
        <v>16</v>
      </c>
      <c r="J101" s="20">
        <v>210</v>
      </c>
      <c r="K101" s="21">
        <v>4</v>
      </c>
      <c r="L101" s="22">
        <f t="shared" si="1"/>
        <v>840</v>
      </c>
      <c r="M101" s="13" t="s">
        <v>9</v>
      </c>
      <c r="N101" s="13" t="b">
        <f t="shared" ca="1" si="5"/>
        <v>0</v>
      </c>
      <c r="O101" s="15" t="b">
        <f t="shared" ca="1" si="3"/>
        <v>0</v>
      </c>
    </row>
    <row r="102" spans="2:15" ht="14.25" customHeight="1" x14ac:dyDescent="0.35">
      <c r="B102" s="19" t="s">
        <v>329</v>
      </c>
      <c r="C102" s="11">
        <v>44849</v>
      </c>
      <c r="D102" s="13">
        <f t="shared" si="4"/>
        <v>15</v>
      </c>
      <c r="E102" s="13" t="str">
        <f t="shared" si="0"/>
        <v>Oct</v>
      </c>
      <c r="F102" s="13" t="s">
        <v>330</v>
      </c>
      <c r="G102" s="13" t="s">
        <v>331</v>
      </c>
      <c r="H102" s="13" t="s">
        <v>8</v>
      </c>
      <c r="I102" s="13" t="s">
        <v>13</v>
      </c>
      <c r="J102" s="20">
        <v>4000</v>
      </c>
      <c r="K102" s="21">
        <v>5</v>
      </c>
      <c r="L102" s="22">
        <f t="shared" si="1"/>
        <v>20000</v>
      </c>
      <c r="M102" s="13" t="s">
        <v>6</v>
      </c>
      <c r="N102" s="13" t="b">
        <f t="shared" ca="1" si="5"/>
        <v>0</v>
      </c>
      <c r="O102" s="15" t="b">
        <f t="shared" ca="1" si="3"/>
        <v>0</v>
      </c>
    </row>
    <row r="103" spans="2:15" ht="14.25" customHeight="1" x14ac:dyDescent="0.35">
      <c r="B103" s="19" t="s">
        <v>332</v>
      </c>
      <c r="C103" s="11">
        <v>44849</v>
      </c>
      <c r="D103" s="13">
        <f t="shared" si="4"/>
        <v>15</v>
      </c>
      <c r="E103" s="13" t="str">
        <f t="shared" si="0"/>
        <v>Oct</v>
      </c>
      <c r="F103" s="13" t="s">
        <v>333</v>
      </c>
      <c r="G103" s="13" t="s">
        <v>334</v>
      </c>
      <c r="H103" s="13" t="s">
        <v>11</v>
      </c>
      <c r="I103" s="13" t="s">
        <v>17</v>
      </c>
      <c r="J103" s="20">
        <v>3200</v>
      </c>
      <c r="K103" s="21">
        <v>6</v>
      </c>
      <c r="L103" s="22">
        <f t="shared" si="1"/>
        <v>19200</v>
      </c>
      <c r="M103" s="13" t="s">
        <v>9</v>
      </c>
      <c r="N103" s="13" t="b">
        <f t="shared" ca="1" si="5"/>
        <v>0</v>
      </c>
      <c r="O103" s="15" t="b">
        <f t="shared" ca="1" si="3"/>
        <v>0</v>
      </c>
    </row>
    <row r="104" spans="2:15" ht="14.25" customHeight="1" x14ac:dyDescent="0.35">
      <c r="B104" s="19" t="s">
        <v>335</v>
      </c>
      <c r="C104" s="11">
        <v>44849</v>
      </c>
      <c r="D104" s="13">
        <f t="shared" si="4"/>
        <v>15</v>
      </c>
      <c r="E104" s="13" t="str">
        <f t="shared" si="0"/>
        <v>Oct</v>
      </c>
      <c r="F104" s="13" t="s">
        <v>336</v>
      </c>
      <c r="G104" s="13" t="s">
        <v>337</v>
      </c>
      <c r="H104" s="13" t="s">
        <v>37</v>
      </c>
      <c r="I104" s="13" t="s">
        <v>18</v>
      </c>
      <c r="J104" s="20">
        <v>2900</v>
      </c>
      <c r="K104" s="21">
        <v>5</v>
      </c>
      <c r="L104" s="22">
        <f t="shared" si="1"/>
        <v>14500</v>
      </c>
      <c r="M104" s="13" t="s">
        <v>6</v>
      </c>
      <c r="N104" s="13" t="b">
        <f t="shared" ca="1" si="5"/>
        <v>0</v>
      </c>
      <c r="O104" s="15" t="b">
        <f t="shared" ca="1" si="3"/>
        <v>0</v>
      </c>
    </row>
    <row r="105" spans="2:15" ht="14.25" customHeight="1" x14ac:dyDescent="0.35">
      <c r="B105" s="19" t="s">
        <v>338</v>
      </c>
      <c r="C105" s="11">
        <v>44849</v>
      </c>
      <c r="D105" s="13">
        <f t="shared" si="4"/>
        <v>15</v>
      </c>
      <c r="E105" s="13" t="str">
        <f t="shared" si="0"/>
        <v>Oct</v>
      </c>
      <c r="F105" s="13" t="s">
        <v>339</v>
      </c>
      <c r="G105" s="13" t="s">
        <v>340</v>
      </c>
      <c r="H105" s="13" t="s">
        <v>14</v>
      </c>
      <c r="I105" s="13" t="s">
        <v>10</v>
      </c>
      <c r="J105" s="20">
        <v>190</v>
      </c>
      <c r="K105" s="21">
        <v>4</v>
      </c>
      <c r="L105" s="22">
        <f t="shared" si="1"/>
        <v>760</v>
      </c>
      <c r="M105" s="13" t="s">
        <v>9</v>
      </c>
      <c r="N105" s="13" t="b">
        <f t="shared" ca="1" si="5"/>
        <v>0</v>
      </c>
      <c r="O105" s="15" t="b">
        <f t="shared" ca="1" si="3"/>
        <v>0</v>
      </c>
    </row>
    <row r="106" spans="2:15" ht="14.25" customHeight="1" x14ac:dyDescent="0.35">
      <c r="B106" s="19" t="s">
        <v>341</v>
      </c>
      <c r="C106" s="11">
        <v>44849</v>
      </c>
      <c r="D106" s="13">
        <f t="shared" si="4"/>
        <v>15</v>
      </c>
      <c r="E106" s="13" t="str">
        <f t="shared" si="0"/>
        <v>Oct</v>
      </c>
      <c r="F106" s="13" t="s">
        <v>342</v>
      </c>
      <c r="G106" s="13" t="s">
        <v>343</v>
      </c>
      <c r="H106" s="13" t="s">
        <v>8</v>
      </c>
      <c r="I106" s="13" t="s">
        <v>15</v>
      </c>
      <c r="J106" s="20">
        <v>4000</v>
      </c>
      <c r="K106" s="21">
        <v>10</v>
      </c>
      <c r="L106" s="22">
        <f t="shared" si="1"/>
        <v>40000</v>
      </c>
      <c r="M106" s="13" t="s">
        <v>6</v>
      </c>
      <c r="N106" s="13" t="b">
        <f t="shared" ca="1" si="5"/>
        <v>0</v>
      </c>
      <c r="O106" s="15" t="b">
        <f t="shared" ca="1" si="3"/>
        <v>0</v>
      </c>
    </row>
    <row r="107" spans="2:15" ht="14.25" customHeight="1" x14ac:dyDescent="0.35">
      <c r="B107" s="19" t="s">
        <v>344</v>
      </c>
      <c r="C107" s="11">
        <v>44849</v>
      </c>
      <c r="D107" s="13">
        <f t="shared" si="4"/>
        <v>15</v>
      </c>
      <c r="E107" s="13" t="str">
        <f t="shared" si="0"/>
        <v>Oct</v>
      </c>
      <c r="F107" s="13" t="s">
        <v>345</v>
      </c>
      <c r="G107" s="13" t="s">
        <v>346</v>
      </c>
      <c r="H107" s="13" t="s">
        <v>11</v>
      </c>
      <c r="I107" s="13" t="s">
        <v>7</v>
      </c>
      <c r="J107" s="20">
        <v>1500</v>
      </c>
      <c r="K107" s="21">
        <v>3</v>
      </c>
      <c r="L107" s="22">
        <f t="shared" si="1"/>
        <v>4500</v>
      </c>
      <c r="M107" s="13" t="s">
        <v>9</v>
      </c>
      <c r="N107" s="13" t="b">
        <f t="shared" ca="1" si="5"/>
        <v>0</v>
      </c>
      <c r="O107" s="15" t="b">
        <f t="shared" ca="1" si="3"/>
        <v>0</v>
      </c>
    </row>
    <row r="108" spans="2:15" ht="14.25" customHeight="1" x14ac:dyDescent="0.35">
      <c r="B108" s="19" t="s">
        <v>347</v>
      </c>
      <c r="C108" s="11">
        <v>44850</v>
      </c>
      <c r="D108" s="13">
        <f t="shared" si="4"/>
        <v>16</v>
      </c>
      <c r="E108" s="13" t="str">
        <f t="shared" si="0"/>
        <v>Oct</v>
      </c>
      <c r="F108" s="13" t="s">
        <v>348</v>
      </c>
      <c r="G108" s="13" t="s">
        <v>349</v>
      </c>
      <c r="H108" s="13" t="s">
        <v>37</v>
      </c>
      <c r="I108" s="13" t="s">
        <v>16</v>
      </c>
      <c r="J108" s="20">
        <v>210</v>
      </c>
      <c r="K108" s="21">
        <v>4</v>
      </c>
      <c r="L108" s="22">
        <f t="shared" si="1"/>
        <v>840</v>
      </c>
      <c r="M108" s="13" t="s">
        <v>6</v>
      </c>
      <c r="N108" s="13" t="b">
        <f t="shared" ca="1" si="5"/>
        <v>0</v>
      </c>
      <c r="O108" s="15" t="b">
        <f t="shared" ca="1" si="3"/>
        <v>0</v>
      </c>
    </row>
    <row r="109" spans="2:15" ht="14.25" customHeight="1" x14ac:dyDescent="0.35">
      <c r="B109" s="19" t="s">
        <v>350</v>
      </c>
      <c r="C109" s="11">
        <v>44850</v>
      </c>
      <c r="D109" s="13">
        <f t="shared" si="4"/>
        <v>16</v>
      </c>
      <c r="E109" s="13" t="str">
        <f t="shared" si="0"/>
        <v>Oct</v>
      </c>
      <c r="F109" s="13" t="s">
        <v>351</v>
      </c>
      <c r="G109" s="13" t="s">
        <v>352</v>
      </c>
      <c r="H109" s="13" t="s">
        <v>14</v>
      </c>
      <c r="I109" s="13" t="s">
        <v>13</v>
      </c>
      <c r="J109" s="20">
        <v>4000</v>
      </c>
      <c r="K109" s="21">
        <v>5</v>
      </c>
      <c r="L109" s="22">
        <f t="shared" si="1"/>
        <v>20000</v>
      </c>
      <c r="M109" s="13" t="s">
        <v>9</v>
      </c>
      <c r="N109" s="13" t="b">
        <f t="shared" ca="1" si="5"/>
        <v>0</v>
      </c>
      <c r="O109" s="15" t="b">
        <f t="shared" ca="1" si="3"/>
        <v>0</v>
      </c>
    </row>
    <row r="110" spans="2:15" ht="14.25" customHeight="1" x14ac:dyDescent="0.35">
      <c r="B110" s="19" t="s">
        <v>353</v>
      </c>
      <c r="C110" s="11">
        <v>44850</v>
      </c>
      <c r="D110" s="13">
        <f t="shared" si="4"/>
        <v>16</v>
      </c>
      <c r="E110" s="13" t="str">
        <f t="shared" si="0"/>
        <v>Oct</v>
      </c>
      <c r="F110" s="13" t="s">
        <v>354</v>
      </c>
      <c r="G110" s="13" t="s">
        <v>355</v>
      </c>
      <c r="H110" s="13" t="s">
        <v>8</v>
      </c>
      <c r="I110" s="13" t="s">
        <v>17</v>
      </c>
      <c r="J110" s="20">
        <v>3200</v>
      </c>
      <c r="K110" s="21">
        <v>6</v>
      </c>
      <c r="L110" s="22">
        <f t="shared" si="1"/>
        <v>19200</v>
      </c>
      <c r="M110" s="13" t="s">
        <v>6</v>
      </c>
      <c r="N110" s="13" t="b">
        <f t="shared" ca="1" si="5"/>
        <v>0</v>
      </c>
      <c r="O110" s="15" t="b">
        <f t="shared" ca="1" si="3"/>
        <v>0</v>
      </c>
    </row>
    <row r="111" spans="2:15" ht="14.25" customHeight="1" x14ac:dyDescent="0.35">
      <c r="B111" s="19" t="s">
        <v>356</v>
      </c>
      <c r="C111" s="11">
        <v>44850</v>
      </c>
      <c r="D111" s="13">
        <f t="shared" si="4"/>
        <v>16</v>
      </c>
      <c r="E111" s="13" t="str">
        <f t="shared" si="0"/>
        <v>Oct</v>
      </c>
      <c r="F111" s="13" t="s">
        <v>357</v>
      </c>
      <c r="G111" s="13" t="s">
        <v>358</v>
      </c>
      <c r="H111" s="13" t="s">
        <v>11</v>
      </c>
      <c r="I111" s="13" t="s">
        <v>18</v>
      </c>
      <c r="J111" s="20">
        <v>2900</v>
      </c>
      <c r="K111" s="21">
        <v>5</v>
      </c>
      <c r="L111" s="22">
        <f t="shared" si="1"/>
        <v>14500</v>
      </c>
      <c r="M111" s="13" t="s">
        <v>9</v>
      </c>
      <c r="N111" s="13" t="b">
        <f t="shared" ca="1" si="5"/>
        <v>0</v>
      </c>
      <c r="O111" s="15" t="b">
        <f t="shared" ca="1" si="3"/>
        <v>0</v>
      </c>
    </row>
    <row r="112" spans="2:15" ht="14.25" customHeight="1" x14ac:dyDescent="0.35">
      <c r="B112" s="19" t="s">
        <v>359</v>
      </c>
      <c r="C112" s="11">
        <v>44850</v>
      </c>
      <c r="D112" s="13">
        <f t="shared" si="4"/>
        <v>16</v>
      </c>
      <c r="E112" s="13" t="str">
        <f t="shared" si="0"/>
        <v>Oct</v>
      </c>
      <c r="F112" s="13" t="s">
        <v>360</v>
      </c>
      <c r="G112" s="13" t="s">
        <v>361</v>
      </c>
      <c r="H112" s="13" t="s">
        <v>37</v>
      </c>
      <c r="I112" s="13" t="s">
        <v>10</v>
      </c>
      <c r="J112" s="20">
        <v>190</v>
      </c>
      <c r="K112" s="21">
        <v>6</v>
      </c>
      <c r="L112" s="22">
        <f t="shared" si="1"/>
        <v>1140</v>
      </c>
      <c r="M112" s="13" t="s">
        <v>6</v>
      </c>
      <c r="N112" s="13" t="b">
        <f t="shared" ca="1" si="5"/>
        <v>0</v>
      </c>
      <c r="O112" s="15" t="b">
        <f t="shared" ca="1" si="3"/>
        <v>0</v>
      </c>
    </row>
    <row r="113" spans="2:15" ht="14.25" customHeight="1" x14ac:dyDescent="0.35">
      <c r="B113" s="19" t="s">
        <v>362</v>
      </c>
      <c r="C113" s="11">
        <v>44850</v>
      </c>
      <c r="D113" s="13">
        <f t="shared" si="4"/>
        <v>16</v>
      </c>
      <c r="E113" s="13" t="str">
        <f t="shared" si="0"/>
        <v>Oct</v>
      </c>
      <c r="F113" s="13" t="s">
        <v>363</v>
      </c>
      <c r="G113" s="13" t="s">
        <v>364</v>
      </c>
      <c r="H113" s="13" t="s">
        <v>14</v>
      </c>
      <c r="I113" s="13" t="s">
        <v>15</v>
      </c>
      <c r="J113" s="20">
        <v>4000</v>
      </c>
      <c r="K113" s="21">
        <v>5</v>
      </c>
      <c r="L113" s="22">
        <f t="shared" si="1"/>
        <v>20000</v>
      </c>
      <c r="M113" s="13" t="s">
        <v>9</v>
      </c>
      <c r="N113" s="13" t="b">
        <f t="shared" ca="1" si="5"/>
        <v>0</v>
      </c>
      <c r="O113" s="15" t="b">
        <f t="shared" ca="1" si="3"/>
        <v>0</v>
      </c>
    </row>
    <row r="114" spans="2:15" ht="14.25" customHeight="1" x14ac:dyDescent="0.35">
      <c r="B114" s="19" t="s">
        <v>365</v>
      </c>
      <c r="C114" s="11">
        <v>44850</v>
      </c>
      <c r="D114" s="13">
        <f t="shared" si="4"/>
        <v>16</v>
      </c>
      <c r="E114" s="13" t="str">
        <f t="shared" si="0"/>
        <v>Oct</v>
      </c>
      <c r="F114" s="13" t="s">
        <v>366</v>
      </c>
      <c r="G114" s="13" t="s">
        <v>367</v>
      </c>
      <c r="H114" s="13" t="s">
        <v>8</v>
      </c>
      <c r="I114" s="13" t="s">
        <v>7</v>
      </c>
      <c r="J114" s="20">
        <v>1500</v>
      </c>
      <c r="K114" s="21">
        <v>6</v>
      </c>
      <c r="L114" s="22">
        <f t="shared" si="1"/>
        <v>9000</v>
      </c>
      <c r="M114" s="13" t="s">
        <v>6</v>
      </c>
      <c r="N114" s="13" t="b">
        <f t="shared" ca="1" si="5"/>
        <v>0</v>
      </c>
      <c r="O114" s="15" t="b">
        <f t="shared" ca="1" si="3"/>
        <v>0</v>
      </c>
    </row>
    <row r="115" spans="2:15" ht="14.25" customHeight="1" x14ac:dyDescent="0.35">
      <c r="B115" s="19" t="s">
        <v>368</v>
      </c>
      <c r="C115" s="11">
        <v>44851</v>
      </c>
      <c r="D115" s="13">
        <f t="shared" si="4"/>
        <v>17</v>
      </c>
      <c r="E115" s="13" t="str">
        <f t="shared" si="0"/>
        <v>Oct</v>
      </c>
      <c r="F115" s="13" t="s">
        <v>369</v>
      </c>
      <c r="G115" s="13" t="s">
        <v>370</v>
      </c>
      <c r="H115" s="13" t="s">
        <v>11</v>
      </c>
      <c r="I115" s="13" t="s">
        <v>16</v>
      </c>
      <c r="J115" s="20">
        <v>210</v>
      </c>
      <c r="K115" s="21">
        <v>2</v>
      </c>
      <c r="L115" s="22">
        <f t="shared" si="1"/>
        <v>420</v>
      </c>
      <c r="M115" s="13" t="s">
        <v>9</v>
      </c>
      <c r="N115" s="13" t="b">
        <f t="shared" ca="1" si="5"/>
        <v>0</v>
      </c>
      <c r="O115" s="15" t="b">
        <f t="shared" ca="1" si="3"/>
        <v>0</v>
      </c>
    </row>
    <row r="116" spans="2:15" ht="14.25" customHeight="1" x14ac:dyDescent="0.35">
      <c r="B116" s="19" t="s">
        <v>371</v>
      </c>
      <c r="C116" s="11">
        <v>44851</v>
      </c>
      <c r="D116" s="13">
        <f t="shared" si="4"/>
        <v>17</v>
      </c>
      <c r="E116" s="13" t="str">
        <f t="shared" si="0"/>
        <v>Oct</v>
      </c>
      <c r="F116" s="13" t="s">
        <v>372</v>
      </c>
      <c r="G116" s="13" t="s">
        <v>373</v>
      </c>
      <c r="H116" s="13" t="s">
        <v>37</v>
      </c>
      <c r="I116" s="13" t="s">
        <v>13</v>
      </c>
      <c r="J116" s="20">
        <v>4000</v>
      </c>
      <c r="K116" s="21">
        <v>3</v>
      </c>
      <c r="L116" s="22">
        <f t="shared" si="1"/>
        <v>12000</v>
      </c>
      <c r="M116" s="13" t="s">
        <v>6</v>
      </c>
      <c r="N116" s="13" t="b">
        <f t="shared" ca="1" si="5"/>
        <v>0</v>
      </c>
      <c r="O116" s="15" t="b">
        <f t="shared" ca="1" si="3"/>
        <v>0</v>
      </c>
    </row>
    <row r="117" spans="2:15" ht="14.25" customHeight="1" x14ac:dyDescent="0.35">
      <c r="B117" s="19" t="s">
        <v>374</v>
      </c>
      <c r="C117" s="11">
        <v>44851</v>
      </c>
      <c r="D117" s="13">
        <f t="shared" si="4"/>
        <v>17</v>
      </c>
      <c r="E117" s="13" t="str">
        <f t="shared" si="0"/>
        <v>Oct</v>
      </c>
      <c r="F117" s="13" t="s">
        <v>375</v>
      </c>
      <c r="G117" s="13" t="s">
        <v>376</v>
      </c>
      <c r="H117" s="13" t="s">
        <v>14</v>
      </c>
      <c r="I117" s="13" t="s">
        <v>17</v>
      </c>
      <c r="J117" s="20">
        <v>3200</v>
      </c>
      <c r="K117" s="21">
        <v>5</v>
      </c>
      <c r="L117" s="22">
        <f t="shared" si="1"/>
        <v>16000</v>
      </c>
      <c r="M117" s="13" t="s">
        <v>9</v>
      </c>
      <c r="N117" s="13" t="b">
        <f t="shared" ca="1" si="5"/>
        <v>0</v>
      </c>
      <c r="O117" s="15" t="b">
        <f t="shared" ca="1" si="3"/>
        <v>0</v>
      </c>
    </row>
    <row r="118" spans="2:15" ht="14.25" customHeight="1" x14ac:dyDescent="0.35">
      <c r="B118" s="19" t="s">
        <v>377</v>
      </c>
      <c r="C118" s="11">
        <v>44851</v>
      </c>
      <c r="D118" s="13">
        <f t="shared" si="4"/>
        <v>17</v>
      </c>
      <c r="E118" s="13" t="str">
        <f t="shared" si="0"/>
        <v>Oct</v>
      </c>
      <c r="F118" s="13" t="s">
        <v>378</v>
      </c>
      <c r="G118" s="13" t="s">
        <v>379</v>
      </c>
      <c r="H118" s="13" t="s">
        <v>8</v>
      </c>
      <c r="I118" s="13" t="s">
        <v>18</v>
      </c>
      <c r="J118" s="20">
        <v>2900</v>
      </c>
      <c r="K118" s="21">
        <v>3</v>
      </c>
      <c r="L118" s="22">
        <f t="shared" si="1"/>
        <v>8700</v>
      </c>
      <c r="M118" s="13" t="s">
        <v>6</v>
      </c>
      <c r="N118" s="13" t="b">
        <f t="shared" ca="1" si="5"/>
        <v>0</v>
      </c>
      <c r="O118" s="15" t="b">
        <f t="shared" ca="1" si="3"/>
        <v>0</v>
      </c>
    </row>
    <row r="119" spans="2:15" ht="14.25" customHeight="1" x14ac:dyDescent="0.35">
      <c r="B119" s="19" t="s">
        <v>380</v>
      </c>
      <c r="C119" s="11">
        <v>44851</v>
      </c>
      <c r="D119" s="13">
        <f t="shared" si="4"/>
        <v>17</v>
      </c>
      <c r="E119" s="13" t="str">
        <f t="shared" si="0"/>
        <v>Oct</v>
      </c>
      <c r="F119" s="13" t="s">
        <v>381</v>
      </c>
      <c r="G119" s="13" t="s">
        <v>382</v>
      </c>
      <c r="H119" s="13" t="s">
        <v>11</v>
      </c>
      <c r="I119" s="13" t="s">
        <v>10</v>
      </c>
      <c r="J119" s="20">
        <v>190</v>
      </c>
      <c r="K119" s="21">
        <v>1</v>
      </c>
      <c r="L119" s="22">
        <f t="shared" si="1"/>
        <v>190</v>
      </c>
      <c r="M119" s="13" t="s">
        <v>9</v>
      </c>
      <c r="N119" s="13" t="b">
        <f t="shared" ca="1" si="5"/>
        <v>0</v>
      </c>
      <c r="O119" s="15" t="b">
        <f t="shared" ca="1" si="3"/>
        <v>0</v>
      </c>
    </row>
    <row r="120" spans="2:15" ht="14.25" customHeight="1" x14ac:dyDescent="0.35">
      <c r="B120" s="19" t="s">
        <v>383</v>
      </c>
      <c r="C120" s="11">
        <v>44851</v>
      </c>
      <c r="D120" s="13">
        <f t="shared" si="4"/>
        <v>17</v>
      </c>
      <c r="E120" s="13" t="str">
        <f t="shared" si="0"/>
        <v>Oct</v>
      </c>
      <c r="F120" s="13" t="s">
        <v>384</v>
      </c>
      <c r="G120" s="13" t="s">
        <v>385</v>
      </c>
      <c r="H120" s="13" t="s">
        <v>37</v>
      </c>
      <c r="I120" s="13" t="s">
        <v>15</v>
      </c>
      <c r="J120" s="20">
        <v>4000</v>
      </c>
      <c r="K120" s="21">
        <v>2</v>
      </c>
      <c r="L120" s="22">
        <f t="shared" si="1"/>
        <v>8000</v>
      </c>
      <c r="M120" s="13" t="s">
        <v>6</v>
      </c>
      <c r="N120" s="13" t="b">
        <f t="shared" ca="1" si="5"/>
        <v>0</v>
      </c>
      <c r="O120" s="15" t="b">
        <f t="shared" ca="1" si="3"/>
        <v>0</v>
      </c>
    </row>
    <row r="121" spans="2:15" ht="14.25" customHeight="1" x14ac:dyDescent="0.35">
      <c r="B121" s="19" t="s">
        <v>386</v>
      </c>
      <c r="C121" s="11">
        <v>44851</v>
      </c>
      <c r="D121" s="13">
        <f t="shared" si="4"/>
        <v>17</v>
      </c>
      <c r="E121" s="13" t="str">
        <f t="shared" si="0"/>
        <v>Oct</v>
      </c>
      <c r="F121" s="13" t="s">
        <v>387</v>
      </c>
      <c r="G121" s="13" t="s">
        <v>388</v>
      </c>
      <c r="H121" s="13" t="s">
        <v>14</v>
      </c>
      <c r="I121" s="13" t="s">
        <v>7</v>
      </c>
      <c r="J121" s="20">
        <v>1500</v>
      </c>
      <c r="K121" s="21">
        <v>3</v>
      </c>
      <c r="L121" s="22">
        <f t="shared" si="1"/>
        <v>4500</v>
      </c>
      <c r="M121" s="13" t="s">
        <v>9</v>
      </c>
      <c r="N121" s="13" t="b">
        <f t="shared" ca="1" si="5"/>
        <v>0</v>
      </c>
      <c r="O121" s="15" t="b">
        <f t="shared" ca="1" si="3"/>
        <v>0</v>
      </c>
    </row>
    <row r="122" spans="2:15" ht="14.25" customHeight="1" x14ac:dyDescent="0.35">
      <c r="B122" s="19" t="s">
        <v>389</v>
      </c>
      <c r="C122" s="11">
        <v>44852</v>
      </c>
      <c r="D122" s="13">
        <f t="shared" si="4"/>
        <v>18</v>
      </c>
      <c r="E122" s="13" t="str">
        <f t="shared" si="0"/>
        <v>Oct</v>
      </c>
      <c r="F122" s="13" t="s">
        <v>390</v>
      </c>
      <c r="G122" s="13" t="s">
        <v>391</v>
      </c>
      <c r="H122" s="13" t="s">
        <v>8</v>
      </c>
      <c r="I122" s="13" t="s">
        <v>16</v>
      </c>
      <c r="J122" s="20">
        <v>210</v>
      </c>
      <c r="K122" s="21">
        <v>7</v>
      </c>
      <c r="L122" s="22">
        <f t="shared" si="1"/>
        <v>1470</v>
      </c>
      <c r="M122" s="13" t="s">
        <v>6</v>
      </c>
      <c r="N122" s="13" t="b">
        <f t="shared" ca="1" si="5"/>
        <v>0</v>
      </c>
      <c r="O122" s="15" t="b">
        <f t="shared" ca="1" si="3"/>
        <v>0</v>
      </c>
    </row>
    <row r="123" spans="2:15" ht="14.25" customHeight="1" x14ac:dyDescent="0.35">
      <c r="B123" s="19" t="s">
        <v>392</v>
      </c>
      <c r="C123" s="11">
        <v>44852</v>
      </c>
      <c r="D123" s="13">
        <f t="shared" si="4"/>
        <v>18</v>
      </c>
      <c r="E123" s="13" t="str">
        <f t="shared" si="0"/>
        <v>Oct</v>
      </c>
      <c r="F123" s="13" t="s">
        <v>393</v>
      </c>
      <c r="G123" s="13" t="s">
        <v>394</v>
      </c>
      <c r="H123" s="13" t="s">
        <v>11</v>
      </c>
      <c r="I123" s="13" t="s">
        <v>13</v>
      </c>
      <c r="J123" s="20">
        <v>4000</v>
      </c>
      <c r="K123" s="21">
        <v>6</v>
      </c>
      <c r="L123" s="22">
        <f t="shared" si="1"/>
        <v>24000</v>
      </c>
      <c r="M123" s="13" t="s">
        <v>9</v>
      </c>
      <c r="N123" s="13" t="b">
        <f t="shared" ca="1" si="5"/>
        <v>0</v>
      </c>
      <c r="O123" s="15" t="b">
        <f t="shared" ca="1" si="3"/>
        <v>0</v>
      </c>
    </row>
    <row r="124" spans="2:15" ht="14.25" customHeight="1" x14ac:dyDescent="0.35">
      <c r="B124" s="19" t="s">
        <v>395</v>
      </c>
      <c r="C124" s="11">
        <v>44852</v>
      </c>
      <c r="D124" s="13">
        <f t="shared" si="4"/>
        <v>18</v>
      </c>
      <c r="E124" s="13" t="str">
        <f t="shared" si="0"/>
        <v>Oct</v>
      </c>
      <c r="F124" s="13" t="s">
        <v>396</v>
      </c>
      <c r="G124" s="13" t="s">
        <v>397</v>
      </c>
      <c r="H124" s="13" t="s">
        <v>37</v>
      </c>
      <c r="I124" s="13" t="s">
        <v>17</v>
      </c>
      <c r="J124" s="20">
        <v>3200</v>
      </c>
      <c r="K124" s="21">
        <v>1</v>
      </c>
      <c r="L124" s="22">
        <f t="shared" si="1"/>
        <v>3200</v>
      </c>
      <c r="M124" s="13" t="s">
        <v>6</v>
      </c>
      <c r="N124" s="13" t="b">
        <f t="shared" ca="1" si="5"/>
        <v>0</v>
      </c>
      <c r="O124" s="15" t="b">
        <f t="shared" ca="1" si="3"/>
        <v>0</v>
      </c>
    </row>
    <row r="125" spans="2:15" ht="14.25" customHeight="1" x14ac:dyDescent="0.35">
      <c r="B125" s="19" t="s">
        <v>398</v>
      </c>
      <c r="C125" s="11">
        <v>44852</v>
      </c>
      <c r="D125" s="13">
        <f t="shared" si="4"/>
        <v>18</v>
      </c>
      <c r="E125" s="13" t="str">
        <f t="shared" si="0"/>
        <v>Oct</v>
      </c>
      <c r="F125" s="13" t="s">
        <v>399</v>
      </c>
      <c r="G125" s="13" t="s">
        <v>400</v>
      </c>
      <c r="H125" s="13" t="s">
        <v>14</v>
      </c>
      <c r="I125" s="13" t="s">
        <v>18</v>
      </c>
      <c r="J125" s="20">
        <v>2900</v>
      </c>
      <c r="K125" s="21">
        <v>3</v>
      </c>
      <c r="L125" s="22">
        <f t="shared" si="1"/>
        <v>8700</v>
      </c>
      <c r="M125" s="13" t="s">
        <v>9</v>
      </c>
      <c r="N125" s="13" t="b">
        <f t="shared" ca="1" si="5"/>
        <v>0</v>
      </c>
      <c r="O125" s="15" t="b">
        <f t="shared" ca="1" si="3"/>
        <v>0</v>
      </c>
    </row>
    <row r="126" spans="2:15" ht="14.25" customHeight="1" x14ac:dyDescent="0.35">
      <c r="B126" s="19" t="s">
        <v>401</v>
      </c>
      <c r="C126" s="11">
        <v>44852</v>
      </c>
      <c r="D126" s="13">
        <f t="shared" si="4"/>
        <v>18</v>
      </c>
      <c r="E126" s="13" t="str">
        <f t="shared" si="0"/>
        <v>Oct</v>
      </c>
      <c r="F126" s="13" t="s">
        <v>402</v>
      </c>
      <c r="G126" s="13" t="s">
        <v>403</v>
      </c>
      <c r="H126" s="13" t="s">
        <v>8</v>
      </c>
      <c r="I126" s="13" t="s">
        <v>10</v>
      </c>
      <c r="J126" s="20">
        <v>190</v>
      </c>
      <c r="K126" s="21">
        <v>4</v>
      </c>
      <c r="L126" s="22">
        <f t="shared" si="1"/>
        <v>760</v>
      </c>
      <c r="M126" s="13" t="s">
        <v>6</v>
      </c>
      <c r="N126" s="13" t="b">
        <f t="shared" ca="1" si="5"/>
        <v>0</v>
      </c>
      <c r="O126" s="15" t="b">
        <f t="shared" ca="1" si="3"/>
        <v>0</v>
      </c>
    </row>
    <row r="127" spans="2:15" ht="14.25" customHeight="1" x14ac:dyDescent="0.35">
      <c r="B127" s="19" t="s">
        <v>404</v>
      </c>
      <c r="C127" s="11">
        <v>44852</v>
      </c>
      <c r="D127" s="13">
        <f t="shared" si="4"/>
        <v>18</v>
      </c>
      <c r="E127" s="13" t="str">
        <f t="shared" si="0"/>
        <v>Oct</v>
      </c>
      <c r="F127" s="13" t="s">
        <v>405</v>
      </c>
      <c r="G127" s="13" t="s">
        <v>406</v>
      </c>
      <c r="H127" s="13" t="s">
        <v>11</v>
      </c>
      <c r="I127" s="13" t="s">
        <v>15</v>
      </c>
      <c r="J127" s="20">
        <v>4000</v>
      </c>
      <c r="K127" s="21">
        <v>2</v>
      </c>
      <c r="L127" s="22">
        <f t="shared" si="1"/>
        <v>8000</v>
      </c>
      <c r="M127" s="13" t="s">
        <v>9</v>
      </c>
      <c r="N127" s="13" t="b">
        <f t="shared" ca="1" si="5"/>
        <v>0</v>
      </c>
      <c r="O127" s="15" t="b">
        <f t="shared" ca="1" si="3"/>
        <v>0</v>
      </c>
    </row>
    <row r="128" spans="2:15" ht="14.25" customHeight="1" x14ac:dyDescent="0.35">
      <c r="B128" s="19" t="s">
        <v>407</v>
      </c>
      <c r="C128" s="11">
        <v>44852</v>
      </c>
      <c r="D128" s="13">
        <f t="shared" si="4"/>
        <v>18</v>
      </c>
      <c r="E128" s="13" t="str">
        <f t="shared" si="0"/>
        <v>Oct</v>
      </c>
      <c r="F128" s="13" t="s">
        <v>408</v>
      </c>
      <c r="G128" s="13" t="s">
        <v>409</v>
      </c>
      <c r="H128" s="13" t="s">
        <v>37</v>
      </c>
      <c r="I128" s="13" t="s">
        <v>7</v>
      </c>
      <c r="J128" s="20">
        <v>1500</v>
      </c>
      <c r="K128" s="21">
        <v>3</v>
      </c>
      <c r="L128" s="22">
        <f t="shared" si="1"/>
        <v>4500</v>
      </c>
      <c r="M128" s="13" t="s">
        <v>6</v>
      </c>
      <c r="N128" s="13" t="b">
        <f t="shared" ca="1" si="5"/>
        <v>0</v>
      </c>
      <c r="O128" s="15" t="b">
        <f t="shared" ca="1" si="3"/>
        <v>0</v>
      </c>
    </row>
    <row r="129" spans="2:15" ht="14.25" customHeight="1" x14ac:dyDescent="0.35">
      <c r="B129" s="19" t="s">
        <v>410</v>
      </c>
      <c r="C129" s="11">
        <v>44853</v>
      </c>
      <c r="D129" s="13">
        <f t="shared" si="4"/>
        <v>19</v>
      </c>
      <c r="E129" s="13" t="str">
        <f t="shared" si="0"/>
        <v>Oct</v>
      </c>
      <c r="F129" s="13" t="s">
        <v>411</v>
      </c>
      <c r="G129" s="13" t="s">
        <v>412</v>
      </c>
      <c r="H129" s="13" t="s">
        <v>14</v>
      </c>
      <c r="I129" s="13" t="s">
        <v>16</v>
      </c>
      <c r="J129" s="20">
        <v>210</v>
      </c>
      <c r="K129" s="21">
        <v>4</v>
      </c>
      <c r="L129" s="22">
        <f t="shared" si="1"/>
        <v>840</v>
      </c>
      <c r="M129" s="13" t="s">
        <v>9</v>
      </c>
      <c r="N129" s="13" t="b">
        <f t="shared" ca="1" si="5"/>
        <v>0</v>
      </c>
      <c r="O129" s="15" t="b">
        <f t="shared" ca="1" si="3"/>
        <v>0</v>
      </c>
    </row>
    <row r="130" spans="2:15" ht="14.25" customHeight="1" x14ac:dyDescent="0.35">
      <c r="B130" s="19" t="s">
        <v>413</v>
      </c>
      <c r="C130" s="11">
        <v>44853</v>
      </c>
      <c r="D130" s="13">
        <f t="shared" si="4"/>
        <v>19</v>
      </c>
      <c r="E130" s="13" t="str">
        <f t="shared" si="0"/>
        <v>Oct</v>
      </c>
      <c r="F130" s="13" t="s">
        <v>414</v>
      </c>
      <c r="G130" s="13" t="s">
        <v>415</v>
      </c>
      <c r="H130" s="13" t="s">
        <v>8</v>
      </c>
      <c r="I130" s="13" t="s">
        <v>13</v>
      </c>
      <c r="J130" s="20">
        <v>4000</v>
      </c>
      <c r="K130" s="21">
        <v>5</v>
      </c>
      <c r="L130" s="22">
        <f t="shared" si="1"/>
        <v>20000</v>
      </c>
      <c r="M130" s="13" t="s">
        <v>6</v>
      </c>
      <c r="N130" s="13" t="b">
        <f t="shared" ca="1" si="5"/>
        <v>0</v>
      </c>
      <c r="O130" s="15" t="b">
        <f t="shared" ca="1" si="3"/>
        <v>0</v>
      </c>
    </row>
    <row r="131" spans="2:15" ht="14.25" customHeight="1" x14ac:dyDescent="0.35">
      <c r="B131" s="19" t="s">
        <v>416</v>
      </c>
      <c r="C131" s="11">
        <v>44853</v>
      </c>
      <c r="D131" s="13">
        <f t="shared" si="4"/>
        <v>19</v>
      </c>
      <c r="E131" s="13" t="str">
        <f t="shared" si="0"/>
        <v>Oct</v>
      </c>
      <c r="F131" s="13" t="s">
        <v>417</v>
      </c>
      <c r="G131" s="13" t="s">
        <v>418</v>
      </c>
      <c r="H131" s="13" t="s">
        <v>11</v>
      </c>
      <c r="I131" s="13" t="s">
        <v>17</v>
      </c>
      <c r="J131" s="20">
        <v>3200</v>
      </c>
      <c r="K131" s="21">
        <v>6</v>
      </c>
      <c r="L131" s="22">
        <f t="shared" si="1"/>
        <v>19200</v>
      </c>
      <c r="M131" s="13" t="s">
        <v>9</v>
      </c>
      <c r="N131" s="13" t="b">
        <f t="shared" ca="1" si="5"/>
        <v>0</v>
      </c>
      <c r="O131" s="15" t="b">
        <f t="shared" ca="1" si="3"/>
        <v>0</v>
      </c>
    </row>
    <row r="132" spans="2:15" ht="14.25" customHeight="1" x14ac:dyDescent="0.35">
      <c r="B132" s="19" t="s">
        <v>419</v>
      </c>
      <c r="C132" s="11">
        <v>44853</v>
      </c>
      <c r="D132" s="13">
        <f t="shared" si="4"/>
        <v>19</v>
      </c>
      <c r="E132" s="13" t="str">
        <f t="shared" si="0"/>
        <v>Oct</v>
      </c>
      <c r="F132" s="13" t="s">
        <v>420</v>
      </c>
      <c r="G132" s="13" t="s">
        <v>421</v>
      </c>
      <c r="H132" s="13" t="s">
        <v>37</v>
      </c>
      <c r="I132" s="13" t="s">
        <v>18</v>
      </c>
      <c r="J132" s="20">
        <v>2900</v>
      </c>
      <c r="K132" s="21">
        <v>5</v>
      </c>
      <c r="L132" s="22">
        <f t="shared" si="1"/>
        <v>14500</v>
      </c>
      <c r="M132" s="13" t="s">
        <v>6</v>
      </c>
      <c r="N132" s="13" t="b">
        <f t="shared" ref="N132:N195" ca="1" si="6">IF(C132&gt;=TODAY()-28, TRUE, FALSE)</f>
        <v>0</v>
      </c>
      <c r="O132" s="15" t="b">
        <f t="shared" ca="1" si="3"/>
        <v>0</v>
      </c>
    </row>
    <row r="133" spans="2:15" ht="14.25" customHeight="1" x14ac:dyDescent="0.35">
      <c r="B133" s="19" t="s">
        <v>422</v>
      </c>
      <c r="C133" s="11">
        <v>44853</v>
      </c>
      <c r="D133" s="13">
        <f t="shared" si="4"/>
        <v>19</v>
      </c>
      <c r="E133" s="13" t="str">
        <f t="shared" si="0"/>
        <v>Oct</v>
      </c>
      <c r="F133" s="13" t="s">
        <v>423</v>
      </c>
      <c r="G133" s="13" t="s">
        <v>424</v>
      </c>
      <c r="H133" s="13" t="s">
        <v>14</v>
      </c>
      <c r="I133" s="13" t="s">
        <v>10</v>
      </c>
      <c r="J133" s="20">
        <v>190</v>
      </c>
      <c r="K133" s="21">
        <v>4</v>
      </c>
      <c r="L133" s="22">
        <f t="shared" si="1"/>
        <v>760</v>
      </c>
      <c r="M133" s="13" t="s">
        <v>9</v>
      </c>
      <c r="N133" s="13" t="b">
        <f t="shared" ca="1" si="6"/>
        <v>0</v>
      </c>
      <c r="O133" s="15" t="b">
        <f t="shared" ca="1" si="3"/>
        <v>0</v>
      </c>
    </row>
    <row r="134" spans="2:15" ht="14.25" customHeight="1" x14ac:dyDescent="0.35">
      <c r="B134" s="19" t="s">
        <v>425</v>
      </c>
      <c r="C134" s="11">
        <v>44853</v>
      </c>
      <c r="D134" s="13">
        <f t="shared" si="4"/>
        <v>19</v>
      </c>
      <c r="E134" s="13" t="str">
        <f t="shared" si="0"/>
        <v>Oct</v>
      </c>
      <c r="F134" s="13" t="s">
        <v>426</v>
      </c>
      <c r="G134" s="13" t="s">
        <v>427</v>
      </c>
      <c r="H134" s="13" t="s">
        <v>8</v>
      </c>
      <c r="I134" s="13" t="s">
        <v>15</v>
      </c>
      <c r="J134" s="20">
        <v>4000</v>
      </c>
      <c r="K134" s="21">
        <v>10</v>
      </c>
      <c r="L134" s="22">
        <f t="shared" si="1"/>
        <v>40000</v>
      </c>
      <c r="M134" s="13" t="s">
        <v>6</v>
      </c>
      <c r="N134" s="13" t="b">
        <f t="shared" ca="1" si="6"/>
        <v>0</v>
      </c>
      <c r="O134" s="15" t="b">
        <f t="shared" ca="1" si="3"/>
        <v>0</v>
      </c>
    </row>
    <row r="135" spans="2:15" ht="14.25" customHeight="1" x14ac:dyDescent="0.35">
      <c r="B135" s="19" t="s">
        <v>428</v>
      </c>
      <c r="C135" s="11">
        <v>44853</v>
      </c>
      <c r="D135" s="13">
        <f t="shared" si="4"/>
        <v>19</v>
      </c>
      <c r="E135" s="13" t="str">
        <f t="shared" si="0"/>
        <v>Oct</v>
      </c>
      <c r="F135" s="13" t="s">
        <v>429</v>
      </c>
      <c r="G135" s="13" t="s">
        <v>430</v>
      </c>
      <c r="H135" s="13" t="s">
        <v>11</v>
      </c>
      <c r="I135" s="13" t="s">
        <v>7</v>
      </c>
      <c r="J135" s="20">
        <v>1500</v>
      </c>
      <c r="K135" s="21">
        <v>3</v>
      </c>
      <c r="L135" s="22">
        <f t="shared" si="1"/>
        <v>4500</v>
      </c>
      <c r="M135" s="13" t="s">
        <v>9</v>
      </c>
      <c r="N135" s="13" t="b">
        <f t="shared" ca="1" si="6"/>
        <v>0</v>
      </c>
      <c r="O135" s="15" t="b">
        <f t="shared" ca="1" si="3"/>
        <v>0</v>
      </c>
    </row>
    <row r="136" spans="2:15" ht="14.25" customHeight="1" x14ac:dyDescent="0.35">
      <c r="B136" s="19" t="s">
        <v>431</v>
      </c>
      <c r="C136" s="11">
        <v>44854</v>
      </c>
      <c r="D136" s="13">
        <f t="shared" si="4"/>
        <v>20</v>
      </c>
      <c r="E136" s="13" t="str">
        <f t="shared" si="0"/>
        <v>Oct</v>
      </c>
      <c r="F136" s="13" t="s">
        <v>432</v>
      </c>
      <c r="G136" s="13" t="s">
        <v>433</v>
      </c>
      <c r="H136" s="13" t="s">
        <v>37</v>
      </c>
      <c r="I136" s="13" t="s">
        <v>16</v>
      </c>
      <c r="J136" s="20">
        <v>210</v>
      </c>
      <c r="K136" s="21">
        <v>4</v>
      </c>
      <c r="L136" s="22">
        <f t="shared" si="1"/>
        <v>840</v>
      </c>
      <c r="M136" s="13" t="s">
        <v>6</v>
      </c>
      <c r="N136" s="13" t="b">
        <f t="shared" ca="1" si="6"/>
        <v>0</v>
      </c>
      <c r="O136" s="15" t="b">
        <f t="shared" ca="1" si="3"/>
        <v>0</v>
      </c>
    </row>
    <row r="137" spans="2:15" ht="14.25" customHeight="1" x14ac:dyDescent="0.35">
      <c r="B137" s="19" t="s">
        <v>434</v>
      </c>
      <c r="C137" s="11">
        <v>44854</v>
      </c>
      <c r="D137" s="13">
        <f t="shared" si="4"/>
        <v>20</v>
      </c>
      <c r="E137" s="13" t="str">
        <f t="shared" si="0"/>
        <v>Oct</v>
      </c>
      <c r="F137" s="13" t="s">
        <v>435</v>
      </c>
      <c r="G137" s="13" t="s">
        <v>436</v>
      </c>
      <c r="H137" s="13" t="s">
        <v>14</v>
      </c>
      <c r="I137" s="13" t="s">
        <v>13</v>
      </c>
      <c r="J137" s="20">
        <v>4000</v>
      </c>
      <c r="K137" s="21">
        <v>5</v>
      </c>
      <c r="L137" s="22">
        <f t="shared" si="1"/>
        <v>20000</v>
      </c>
      <c r="M137" s="13" t="s">
        <v>9</v>
      </c>
      <c r="N137" s="13" t="b">
        <f t="shared" ca="1" si="6"/>
        <v>0</v>
      </c>
      <c r="O137" s="15" t="b">
        <f t="shared" ca="1" si="3"/>
        <v>0</v>
      </c>
    </row>
    <row r="138" spans="2:15" ht="14.25" customHeight="1" x14ac:dyDescent="0.35">
      <c r="B138" s="19" t="s">
        <v>437</v>
      </c>
      <c r="C138" s="11">
        <v>44854</v>
      </c>
      <c r="D138" s="13">
        <f t="shared" si="4"/>
        <v>20</v>
      </c>
      <c r="E138" s="13" t="str">
        <f t="shared" si="0"/>
        <v>Oct</v>
      </c>
      <c r="F138" s="13" t="s">
        <v>438</v>
      </c>
      <c r="G138" s="13" t="s">
        <v>439</v>
      </c>
      <c r="H138" s="13" t="s">
        <v>8</v>
      </c>
      <c r="I138" s="13" t="s">
        <v>17</v>
      </c>
      <c r="J138" s="20">
        <v>3200</v>
      </c>
      <c r="K138" s="21">
        <v>6</v>
      </c>
      <c r="L138" s="22">
        <f t="shared" si="1"/>
        <v>19200</v>
      </c>
      <c r="M138" s="13" t="s">
        <v>6</v>
      </c>
      <c r="N138" s="13" t="b">
        <f t="shared" ca="1" si="6"/>
        <v>0</v>
      </c>
      <c r="O138" s="15" t="b">
        <f t="shared" ca="1" si="3"/>
        <v>0</v>
      </c>
    </row>
    <row r="139" spans="2:15" ht="14.25" customHeight="1" x14ac:dyDescent="0.35">
      <c r="B139" s="19" t="s">
        <v>440</v>
      </c>
      <c r="C139" s="11">
        <v>44854</v>
      </c>
      <c r="D139" s="13">
        <f t="shared" si="4"/>
        <v>20</v>
      </c>
      <c r="E139" s="13" t="str">
        <f t="shared" si="0"/>
        <v>Oct</v>
      </c>
      <c r="F139" s="13" t="s">
        <v>441</v>
      </c>
      <c r="G139" s="13" t="s">
        <v>442</v>
      </c>
      <c r="H139" s="13" t="s">
        <v>11</v>
      </c>
      <c r="I139" s="13" t="s">
        <v>18</v>
      </c>
      <c r="J139" s="20">
        <v>2900</v>
      </c>
      <c r="K139" s="21">
        <v>5</v>
      </c>
      <c r="L139" s="22">
        <f t="shared" si="1"/>
        <v>14500</v>
      </c>
      <c r="M139" s="13" t="s">
        <v>9</v>
      </c>
      <c r="N139" s="13" t="b">
        <f t="shared" ca="1" si="6"/>
        <v>0</v>
      </c>
      <c r="O139" s="15" t="b">
        <f t="shared" ca="1" si="3"/>
        <v>0</v>
      </c>
    </row>
    <row r="140" spans="2:15" ht="14.25" customHeight="1" x14ac:dyDescent="0.35">
      <c r="B140" s="19" t="s">
        <v>443</v>
      </c>
      <c r="C140" s="11">
        <v>44854</v>
      </c>
      <c r="D140" s="13">
        <f t="shared" si="4"/>
        <v>20</v>
      </c>
      <c r="E140" s="13" t="str">
        <f t="shared" si="0"/>
        <v>Oct</v>
      </c>
      <c r="F140" s="13" t="s">
        <v>444</v>
      </c>
      <c r="G140" s="13" t="s">
        <v>445</v>
      </c>
      <c r="H140" s="13" t="s">
        <v>37</v>
      </c>
      <c r="I140" s="13" t="s">
        <v>10</v>
      </c>
      <c r="J140" s="20">
        <v>190</v>
      </c>
      <c r="K140" s="21">
        <v>6</v>
      </c>
      <c r="L140" s="22">
        <f t="shared" si="1"/>
        <v>1140</v>
      </c>
      <c r="M140" s="13" t="s">
        <v>6</v>
      </c>
      <c r="N140" s="13" t="b">
        <f t="shared" ca="1" si="6"/>
        <v>0</v>
      </c>
      <c r="O140" s="15" t="b">
        <f t="shared" ca="1" si="3"/>
        <v>0</v>
      </c>
    </row>
    <row r="141" spans="2:15" ht="14.25" customHeight="1" x14ac:dyDescent="0.35">
      <c r="B141" s="19" t="s">
        <v>446</v>
      </c>
      <c r="C141" s="11">
        <v>44854</v>
      </c>
      <c r="D141" s="13">
        <f t="shared" si="4"/>
        <v>20</v>
      </c>
      <c r="E141" s="13" t="str">
        <f t="shared" si="0"/>
        <v>Oct</v>
      </c>
      <c r="F141" s="13" t="s">
        <v>447</v>
      </c>
      <c r="G141" s="13" t="s">
        <v>448</v>
      </c>
      <c r="H141" s="13" t="s">
        <v>14</v>
      </c>
      <c r="I141" s="13" t="s">
        <v>15</v>
      </c>
      <c r="J141" s="20">
        <v>4000</v>
      </c>
      <c r="K141" s="21">
        <v>5</v>
      </c>
      <c r="L141" s="22">
        <f t="shared" si="1"/>
        <v>20000</v>
      </c>
      <c r="M141" s="13" t="s">
        <v>9</v>
      </c>
      <c r="N141" s="13" t="b">
        <f t="shared" ca="1" si="6"/>
        <v>0</v>
      </c>
      <c r="O141" s="15" t="b">
        <f t="shared" ca="1" si="3"/>
        <v>0</v>
      </c>
    </row>
    <row r="142" spans="2:15" ht="14.25" customHeight="1" x14ac:dyDescent="0.35">
      <c r="B142" s="19" t="s">
        <v>449</v>
      </c>
      <c r="C142" s="11">
        <v>44854</v>
      </c>
      <c r="D142" s="13">
        <f t="shared" si="4"/>
        <v>20</v>
      </c>
      <c r="E142" s="13" t="str">
        <f t="shared" si="0"/>
        <v>Oct</v>
      </c>
      <c r="F142" s="13" t="s">
        <v>450</v>
      </c>
      <c r="G142" s="13" t="s">
        <v>451</v>
      </c>
      <c r="H142" s="13" t="s">
        <v>8</v>
      </c>
      <c r="I142" s="13" t="s">
        <v>7</v>
      </c>
      <c r="J142" s="20">
        <v>1500</v>
      </c>
      <c r="K142" s="21">
        <v>6</v>
      </c>
      <c r="L142" s="22">
        <f t="shared" si="1"/>
        <v>9000</v>
      </c>
      <c r="M142" s="13" t="s">
        <v>6</v>
      </c>
      <c r="N142" s="13" t="b">
        <f t="shared" ca="1" si="6"/>
        <v>0</v>
      </c>
      <c r="O142" s="15" t="b">
        <f t="shared" ca="1" si="3"/>
        <v>0</v>
      </c>
    </row>
    <row r="143" spans="2:15" ht="14.25" customHeight="1" x14ac:dyDescent="0.35">
      <c r="B143" s="19" t="s">
        <v>452</v>
      </c>
      <c r="C143" s="11">
        <v>44855</v>
      </c>
      <c r="D143" s="13">
        <f t="shared" si="4"/>
        <v>21</v>
      </c>
      <c r="E143" s="13" t="str">
        <f t="shared" si="0"/>
        <v>Oct</v>
      </c>
      <c r="F143" s="13" t="s">
        <v>453</v>
      </c>
      <c r="G143" s="13" t="s">
        <v>454</v>
      </c>
      <c r="H143" s="13" t="s">
        <v>11</v>
      </c>
      <c r="I143" s="13" t="s">
        <v>16</v>
      </c>
      <c r="J143" s="20">
        <v>210</v>
      </c>
      <c r="K143" s="21">
        <v>2</v>
      </c>
      <c r="L143" s="22">
        <f t="shared" si="1"/>
        <v>420</v>
      </c>
      <c r="M143" s="13" t="s">
        <v>9</v>
      </c>
      <c r="N143" s="13" t="b">
        <f t="shared" ca="1" si="6"/>
        <v>0</v>
      </c>
      <c r="O143" s="15" t="b">
        <f t="shared" ca="1" si="3"/>
        <v>0</v>
      </c>
    </row>
    <row r="144" spans="2:15" ht="14.25" customHeight="1" x14ac:dyDescent="0.35">
      <c r="B144" s="19" t="s">
        <v>455</v>
      </c>
      <c r="C144" s="11">
        <v>44855</v>
      </c>
      <c r="D144" s="13">
        <f t="shared" si="4"/>
        <v>21</v>
      </c>
      <c r="E144" s="13" t="str">
        <f t="shared" si="0"/>
        <v>Oct</v>
      </c>
      <c r="F144" s="13" t="s">
        <v>456</v>
      </c>
      <c r="G144" s="13" t="s">
        <v>457</v>
      </c>
      <c r="H144" s="13" t="s">
        <v>37</v>
      </c>
      <c r="I144" s="13" t="s">
        <v>13</v>
      </c>
      <c r="J144" s="20">
        <v>4000</v>
      </c>
      <c r="K144" s="21">
        <v>3</v>
      </c>
      <c r="L144" s="22">
        <f t="shared" si="1"/>
        <v>12000</v>
      </c>
      <c r="M144" s="13" t="s">
        <v>6</v>
      </c>
      <c r="N144" s="13" t="b">
        <f t="shared" ca="1" si="6"/>
        <v>0</v>
      </c>
      <c r="O144" s="15" t="b">
        <f t="shared" ca="1" si="3"/>
        <v>0</v>
      </c>
    </row>
    <row r="145" spans="2:15" ht="14.25" customHeight="1" x14ac:dyDescent="0.35">
      <c r="B145" s="19" t="s">
        <v>458</v>
      </c>
      <c r="C145" s="11">
        <v>44855</v>
      </c>
      <c r="D145" s="13">
        <f t="shared" si="4"/>
        <v>21</v>
      </c>
      <c r="E145" s="13" t="str">
        <f t="shared" si="0"/>
        <v>Oct</v>
      </c>
      <c r="F145" s="13" t="s">
        <v>459</v>
      </c>
      <c r="G145" s="13" t="s">
        <v>460</v>
      </c>
      <c r="H145" s="13" t="s">
        <v>14</v>
      </c>
      <c r="I145" s="13" t="s">
        <v>17</v>
      </c>
      <c r="J145" s="20">
        <v>3200</v>
      </c>
      <c r="K145" s="21">
        <v>5</v>
      </c>
      <c r="L145" s="22">
        <f t="shared" si="1"/>
        <v>16000</v>
      </c>
      <c r="M145" s="13" t="s">
        <v>9</v>
      </c>
      <c r="N145" s="13" t="b">
        <f t="shared" ca="1" si="6"/>
        <v>0</v>
      </c>
      <c r="O145" s="15" t="b">
        <f t="shared" ca="1" si="3"/>
        <v>0</v>
      </c>
    </row>
    <row r="146" spans="2:15" ht="14.25" customHeight="1" x14ac:dyDescent="0.35">
      <c r="B146" s="19" t="s">
        <v>461</v>
      </c>
      <c r="C146" s="11">
        <v>44855</v>
      </c>
      <c r="D146" s="13">
        <f t="shared" si="4"/>
        <v>21</v>
      </c>
      <c r="E146" s="13" t="str">
        <f t="shared" si="0"/>
        <v>Oct</v>
      </c>
      <c r="F146" s="13" t="s">
        <v>462</v>
      </c>
      <c r="G146" s="13" t="s">
        <v>463</v>
      </c>
      <c r="H146" s="13" t="s">
        <v>8</v>
      </c>
      <c r="I146" s="13" t="s">
        <v>18</v>
      </c>
      <c r="J146" s="20">
        <v>2900</v>
      </c>
      <c r="K146" s="21">
        <v>3</v>
      </c>
      <c r="L146" s="22">
        <f t="shared" si="1"/>
        <v>8700</v>
      </c>
      <c r="M146" s="13" t="s">
        <v>6</v>
      </c>
      <c r="N146" s="13" t="b">
        <f t="shared" ca="1" si="6"/>
        <v>0</v>
      </c>
      <c r="O146" s="15" t="b">
        <f t="shared" ca="1" si="3"/>
        <v>0</v>
      </c>
    </row>
    <row r="147" spans="2:15" ht="14.25" customHeight="1" x14ac:dyDescent="0.35">
      <c r="B147" s="19" t="s">
        <v>464</v>
      </c>
      <c r="C147" s="11">
        <v>44855</v>
      </c>
      <c r="D147" s="13">
        <f t="shared" si="4"/>
        <v>21</v>
      </c>
      <c r="E147" s="13" t="str">
        <f t="shared" si="0"/>
        <v>Oct</v>
      </c>
      <c r="F147" s="13" t="s">
        <v>465</v>
      </c>
      <c r="G147" s="13" t="s">
        <v>466</v>
      </c>
      <c r="H147" s="13" t="s">
        <v>11</v>
      </c>
      <c r="I147" s="13" t="s">
        <v>10</v>
      </c>
      <c r="J147" s="20">
        <v>190</v>
      </c>
      <c r="K147" s="21">
        <v>1</v>
      </c>
      <c r="L147" s="22">
        <f t="shared" si="1"/>
        <v>190</v>
      </c>
      <c r="M147" s="13" t="s">
        <v>9</v>
      </c>
      <c r="N147" s="13" t="b">
        <f t="shared" ca="1" si="6"/>
        <v>0</v>
      </c>
      <c r="O147" s="15" t="b">
        <f t="shared" ca="1" si="3"/>
        <v>0</v>
      </c>
    </row>
    <row r="148" spans="2:15" ht="14.25" customHeight="1" x14ac:dyDescent="0.35">
      <c r="B148" s="19" t="s">
        <v>467</v>
      </c>
      <c r="C148" s="11">
        <v>44855</v>
      </c>
      <c r="D148" s="13">
        <f t="shared" si="4"/>
        <v>21</v>
      </c>
      <c r="E148" s="13" t="str">
        <f t="shared" si="0"/>
        <v>Oct</v>
      </c>
      <c r="F148" s="13" t="s">
        <v>468</v>
      </c>
      <c r="G148" s="13" t="s">
        <v>469</v>
      </c>
      <c r="H148" s="13" t="s">
        <v>37</v>
      </c>
      <c r="I148" s="13" t="s">
        <v>15</v>
      </c>
      <c r="J148" s="20">
        <v>4000</v>
      </c>
      <c r="K148" s="21">
        <v>2</v>
      </c>
      <c r="L148" s="22">
        <f t="shared" si="1"/>
        <v>8000</v>
      </c>
      <c r="M148" s="13" t="s">
        <v>6</v>
      </c>
      <c r="N148" s="13" t="b">
        <f t="shared" ca="1" si="6"/>
        <v>0</v>
      </c>
      <c r="O148" s="15" t="b">
        <f t="shared" ca="1" si="3"/>
        <v>0</v>
      </c>
    </row>
    <row r="149" spans="2:15" ht="14.25" customHeight="1" x14ac:dyDescent="0.35">
      <c r="B149" s="19" t="s">
        <v>470</v>
      </c>
      <c r="C149" s="11">
        <v>44855</v>
      </c>
      <c r="D149" s="13">
        <f t="shared" si="4"/>
        <v>21</v>
      </c>
      <c r="E149" s="13" t="str">
        <f t="shared" si="0"/>
        <v>Oct</v>
      </c>
      <c r="F149" s="13" t="s">
        <v>471</v>
      </c>
      <c r="G149" s="13" t="s">
        <v>472</v>
      </c>
      <c r="H149" s="13" t="s">
        <v>14</v>
      </c>
      <c r="I149" s="13" t="s">
        <v>7</v>
      </c>
      <c r="J149" s="20">
        <v>1500</v>
      </c>
      <c r="K149" s="21">
        <v>3</v>
      </c>
      <c r="L149" s="22">
        <f t="shared" si="1"/>
        <v>4500</v>
      </c>
      <c r="M149" s="13" t="s">
        <v>9</v>
      </c>
      <c r="N149" s="13" t="b">
        <f t="shared" ca="1" si="6"/>
        <v>0</v>
      </c>
      <c r="O149" s="15" t="b">
        <f t="shared" ca="1" si="3"/>
        <v>0</v>
      </c>
    </row>
    <row r="150" spans="2:15" ht="14.25" customHeight="1" x14ac:dyDescent="0.35">
      <c r="B150" s="19" t="s">
        <v>473</v>
      </c>
      <c r="C150" s="11">
        <v>44856</v>
      </c>
      <c r="D150" s="13">
        <f t="shared" si="4"/>
        <v>22</v>
      </c>
      <c r="E150" s="13" t="str">
        <f t="shared" si="0"/>
        <v>Oct</v>
      </c>
      <c r="F150" s="13" t="s">
        <v>474</v>
      </c>
      <c r="G150" s="13" t="s">
        <v>475</v>
      </c>
      <c r="H150" s="13" t="s">
        <v>8</v>
      </c>
      <c r="I150" s="13" t="s">
        <v>16</v>
      </c>
      <c r="J150" s="20">
        <v>210</v>
      </c>
      <c r="K150" s="21">
        <v>7</v>
      </c>
      <c r="L150" s="22">
        <f t="shared" si="1"/>
        <v>1470</v>
      </c>
      <c r="M150" s="13" t="s">
        <v>6</v>
      </c>
      <c r="N150" s="13" t="b">
        <f t="shared" ca="1" si="6"/>
        <v>0</v>
      </c>
      <c r="O150" s="15" t="b">
        <f t="shared" ca="1" si="3"/>
        <v>0</v>
      </c>
    </row>
    <row r="151" spans="2:15" ht="14.25" customHeight="1" x14ac:dyDescent="0.35">
      <c r="B151" s="19" t="s">
        <v>476</v>
      </c>
      <c r="C151" s="11">
        <v>44856</v>
      </c>
      <c r="D151" s="13">
        <f t="shared" si="4"/>
        <v>22</v>
      </c>
      <c r="E151" s="13" t="str">
        <f t="shared" si="0"/>
        <v>Oct</v>
      </c>
      <c r="F151" s="13" t="s">
        <v>477</v>
      </c>
      <c r="G151" s="13" t="s">
        <v>478</v>
      </c>
      <c r="H151" s="13" t="s">
        <v>11</v>
      </c>
      <c r="I151" s="13" t="s">
        <v>13</v>
      </c>
      <c r="J151" s="20">
        <v>4000</v>
      </c>
      <c r="K151" s="21">
        <v>6</v>
      </c>
      <c r="L151" s="22">
        <f t="shared" si="1"/>
        <v>24000</v>
      </c>
      <c r="M151" s="13" t="s">
        <v>9</v>
      </c>
      <c r="N151" s="13" t="b">
        <f t="shared" ca="1" si="6"/>
        <v>0</v>
      </c>
      <c r="O151" s="15" t="b">
        <f t="shared" ca="1" si="3"/>
        <v>0</v>
      </c>
    </row>
    <row r="152" spans="2:15" ht="14.25" customHeight="1" x14ac:dyDescent="0.35">
      <c r="B152" s="19" t="s">
        <v>479</v>
      </c>
      <c r="C152" s="11">
        <v>44856</v>
      </c>
      <c r="D152" s="13">
        <f t="shared" si="4"/>
        <v>22</v>
      </c>
      <c r="E152" s="13" t="str">
        <f t="shared" si="0"/>
        <v>Oct</v>
      </c>
      <c r="F152" s="13" t="s">
        <v>480</v>
      </c>
      <c r="G152" s="13" t="s">
        <v>481</v>
      </c>
      <c r="H152" s="13" t="s">
        <v>37</v>
      </c>
      <c r="I152" s="13" t="s">
        <v>17</v>
      </c>
      <c r="J152" s="20">
        <v>3200</v>
      </c>
      <c r="K152" s="21">
        <v>1</v>
      </c>
      <c r="L152" s="22">
        <f t="shared" si="1"/>
        <v>3200</v>
      </c>
      <c r="M152" s="13" t="s">
        <v>6</v>
      </c>
      <c r="N152" s="13" t="b">
        <f t="shared" ca="1" si="6"/>
        <v>0</v>
      </c>
      <c r="O152" s="15" t="b">
        <f t="shared" ca="1" si="3"/>
        <v>0</v>
      </c>
    </row>
    <row r="153" spans="2:15" ht="14.25" customHeight="1" x14ac:dyDescent="0.35">
      <c r="B153" s="19" t="s">
        <v>482</v>
      </c>
      <c r="C153" s="11">
        <v>44856</v>
      </c>
      <c r="D153" s="13">
        <f t="shared" si="4"/>
        <v>22</v>
      </c>
      <c r="E153" s="13" t="str">
        <f t="shared" si="0"/>
        <v>Oct</v>
      </c>
      <c r="F153" s="13" t="s">
        <v>483</v>
      </c>
      <c r="G153" s="13" t="s">
        <v>484</v>
      </c>
      <c r="H153" s="13" t="s">
        <v>14</v>
      </c>
      <c r="I153" s="13" t="s">
        <v>18</v>
      </c>
      <c r="J153" s="20">
        <v>2900</v>
      </c>
      <c r="K153" s="21">
        <v>3</v>
      </c>
      <c r="L153" s="22">
        <f t="shared" si="1"/>
        <v>8700</v>
      </c>
      <c r="M153" s="13" t="s">
        <v>9</v>
      </c>
      <c r="N153" s="13" t="b">
        <f t="shared" ca="1" si="6"/>
        <v>0</v>
      </c>
      <c r="O153" s="15" t="b">
        <f t="shared" ca="1" si="3"/>
        <v>0</v>
      </c>
    </row>
    <row r="154" spans="2:15" ht="14.25" customHeight="1" x14ac:dyDescent="0.35">
      <c r="B154" s="19" t="s">
        <v>485</v>
      </c>
      <c r="C154" s="11">
        <v>44856</v>
      </c>
      <c r="D154" s="13">
        <f t="shared" si="4"/>
        <v>22</v>
      </c>
      <c r="E154" s="13" t="str">
        <f t="shared" si="0"/>
        <v>Oct</v>
      </c>
      <c r="F154" s="13" t="s">
        <v>486</v>
      </c>
      <c r="G154" s="13" t="s">
        <v>487</v>
      </c>
      <c r="H154" s="13" t="s">
        <v>8</v>
      </c>
      <c r="I154" s="13" t="s">
        <v>10</v>
      </c>
      <c r="J154" s="20">
        <v>190</v>
      </c>
      <c r="K154" s="21">
        <v>4</v>
      </c>
      <c r="L154" s="22">
        <f t="shared" si="1"/>
        <v>760</v>
      </c>
      <c r="M154" s="13" t="s">
        <v>6</v>
      </c>
      <c r="N154" s="13" t="b">
        <f t="shared" ca="1" si="6"/>
        <v>0</v>
      </c>
      <c r="O154" s="15" t="b">
        <f t="shared" ca="1" si="3"/>
        <v>0</v>
      </c>
    </row>
    <row r="155" spans="2:15" ht="14.25" customHeight="1" x14ac:dyDescent="0.35">
      <c r="B155" s="19" t="s">
        <v>488</v>
      </c>
      <c r="C155" s="11">
        <v>44856</v>
      </c>
      <c r="D155" s="13">
        <f t="shared" si="4"/>
        <v>22</v>
      </c>
      <c r="E155" s="13" t="str">
        <f t="shared" si="0"/>
        <v>Oct</v>
      </c>
      <c r="F155" s="13" t="s">
        <v>489</v>
      </c>
      <c r="G155" s="13" t="s">
        <v>490</v>
      </c>
      <c r="H155" s="13" t="s">
        <v>11</v>
      </c>
      <c r="I155" s="13" t="s">
        <v>15</v>
      </c>
      <c r="J155" s="20">
        <v>4000</v>
      </c>
      <c r="K155" s="21">
        <v>2</v>
      </c>
      <c r="L155" s="22">
        <f t="shared" si="1"/>
        <v>8000</v>
      </c>
      <c r="M155" s="13" t="s">
        <v>9</v>
      </c>
      <c r="N155" s="13" t="b">
        <f t="shared" ca="1" si="6"/>
        <v>0</v>
      </c>
      <c r="O155" s="15" t="b">
        <f t="shared" ca="1" si="3"/>
        <v>0</v>
      </c>
    </row>
    <row r="156" spans="2:15" ht="14.25" customHeight="1" x14ac:dyDescent="0.35">
      <c r="B156" s="19" t="s">
        <v>491</v>
      </c>
      <c r="C156" s="11">
        <v>44856</v>
      </c>
      <c r="D156" s="13">
        <f t="shared" si="4"/>
        <v>22</v>
      </c>
      <c r="E156" s="13" t="str">
        <f t="shared" si="0"/>
        <v>Oct</v>
      </c>
      <c r="F156" s="13" t="s">
        <v>492</v>
      </c>
      <c r="G156" s="13" t="s">
        <v>493</v>
      </c>
      <c r="H156" s="13" t="s">
        <v>37</v>
      </c>
      <c r="I156" s="13" t="s">
        <v>7</v>
      </c>
      <c r="J156" s="20">
        <v>1500</v>
      </c>
      <c r="K156" s="21">
        <v>3</v>
      </c>
      <c r="L156" s="22">
        <f t="shared" si="1"/>
        <v>4500</v>
      </c>
      <c r="M156" s="13" t="s">
        <v>6</v>
      </c>
      <c r="N156" s="13" t="b">
        <f t="shared" ca="1" si="6"/>
        <v>0</v>
      </c>
      <c r="O156" s="15" t="b">
        <f t="shared" ca="1" si="3"/>
        <v>0</v>
      </c>
    </row>
    <row r="157" spans="2:15" ht="14.25" customHeight="1" x14ac:dyDescent="0.35">
      <c r="B157" s="19" t="s">
        <v>494</v>
      </c>
      <c r="C157" s="11">
        <v>44857</v>
      </c>
      <c r="D157" s="13">
        <f t="shared" si="4"/>
        <v>23</v>
      </c>
      <c r="E157" s="13" t="str">
        <f t="shared" si="0"/>
        <v>Oct</v>
      </c>
      <c r="F157" s="13" t="s">
        <v>495</v>
      </c>
      <c r="G157" s="13" t="s">
        <v>496</v>
      </c>
      <c r="H157" s="13" t="s">
        <v>14</v>
      </c>
      <c r="I157" s="13" t="s">
        <v>16</v>
      </c>
      <c r="J157" s="20">
        <v>210</v>
      </c>
      <c r="K157" s="21">
        <v>4</v>
      </c>
      <c r="L157" s="22">
        <f t="shared" si="1"/>
        <v>840</v>
      </c>
      <c r="M157" s="13" t="s">
        <v>9</v>
      </c>
      <c r="N157" s="13" t="b">
        <f t="shared" ca="1" si="6"/>
        <v>0</v>
      </c>
      <c r="O157" s="15" t="b">
        <f t="shared" ca="1" si="3"/>
        <v>0</v>
      </c>
    </row>
    <row r="158" spans="2:15" ht="14.25" customHeight="1" x14ac:dyDescent="0.35">
      <c r="B158" s="19" t="s">
        <v>497</v>
      </c>
      <c r="C158" s="11">
        <v>44857</v>
      </c>
      <c r="D158" s="13">
        <f t="shared" si="4"/>
        <v>23</v>
      </c>
      <c r="E158" s="13" t="str">
        <f t="shared" si="0"/>
        <v>Oct</v>
      </c>
      <c r="F158" s="13" t="s">
        <v>498</v>
      </c>
      <c r="G158" s="13" t="s">
        <v>499</v>
      </c>
      <c r="H158" s="13" t="s">
        <v>8</v>
      </c>
      <c r="I158" s="13" t="s">
        <v>13</v>
      </c>
      <c r="J158" s="20">
        <v>4000</v>
      </c>
      <c r="K158" s="21">
        <v>5</v>
      </c>
      <c r="L158" s="22">
        <f t="shared" si="1"/>
        <v>20000</v>
      </c>
      <c r="M158" s="13" t="s">
        <v>6</v>
      </c>
      <c r="N158" s="13" t="b">
        <f t="shared" ca="1" si="6"/>
        <v>0</v>
      </c>
      <c r="O158" s="15" t="b">
        <f t="shared" ca="1" si="3"/>
        <v>0</v>
      </c>
    </row>
    <row r="159" spans="2:15" ht="14.25" customHeight="1" x14ac:dyDescent="0.35">
      <c r="B159" s="19" t="s">
        <v>500</v>
      </c>
      <c r="C159" s="11">
        <v>44857</v>
      </c>
      <c r="D159" s="13">
        <f t="shared" si="4"/>
        <v>23</v>
      </c>
      <c r="E159" s="13" t="str">
        <f t="shared" si="0"/>
        <v>Oct</v>
      </c>
      <c r="F159" s="13" t="s">
        <v>501</v>
      </c>
      <c r="G159" s="13" t="s">
        <v>502</v>
      </c>
      <c r="H159" s="13" t="s">
        <v>11</v>
      </c>
      <c r="I159" s="13" t="s">
        <v>17</v>
      </c>
      <c r="J159" s="20">
        <v>3200</v>
      </c>
      <c r="K159" s="21">
        <v>6</v>
      </c>
      <c r="L159" s="22">
        <f t="shared" si="1"/>
        <v>19200</v>
      </c>
      <c r="M159" s="13" t="s">
        <v>9</v>
      </c>
      <c r="N159" s="13" t="b">
        <f t="shared" ca="1" si="6"/>
        <v>0</v>
      </c>
      <c r="O159" s="15" t="b">
        <f t="shared" ca="1" si="3"/>
        <v>0</v>
      </c>
    </row>
    <row r="160" spans="2:15" ht="14.25" customHeight="1" x14ac:dyDescent="0.35">
      <c r="B160" s="19" t="s">
        <v>503</v>
      </c>
      <c r="C160" s="11">
        <v>44857</v>
      </c>
      <c r="D160" s="13">
        <f t="shared" si="4"/>
        <v>23</v>
      </c>
      <c r="E160" s="13" t="str">
        <f t="shared" si="0"/>
        <v>Oct</v>
      </c>
      <c r="F160" s="13" t="s">
        <v>504</v>
      </c>
      <c r="G160" s="13" t="s">
        <v>505</v>
      </c>
      <c r="H160" s="13" t="s">
        <v>37</v>
      </c>
      <c r="I160" s="13" t="s">
        <v>18</v>
      </c>
      <c r="J160" s="20">
        <v>2900</v>
      </c>
      <c r="K160" s="21">
        <v>5</v>
      </c>
      <c r="L160" s="22">
        <f t="shared" si="1"/>
        <v>14500</v>
      </c>
      <c r="M160" s="13" t="s">
        <v>6</v>
      </c>
      <c r="N160" s="13" t="b">
        <f t="shared" ca="1" si="6"/>
        <v>0</v>
      </c>
      <c r="O160" s="15" t="b">
        <f t="shared" ca="1" si="3"/>
        <v>0</v>
      </c>
    </row>
    <row r="161" spans="2:15" ht="14.25" customHeight="1" x14ac:dyDescent="0.35">
      <c r="B161" s="19" t="s">
        <v>506</v>
      </c>
      <c r="C161" s="11">
        <v>44857</v>
      </c>
      <c r="D161" s="13">
        <f t="shared" si="4"/>
        <v>23</v>
      </c>
      <c r="E161" s="13" t="str">
        <f t="shared" si="0"/>
        <v>Oct</v>
      </c>
      <c r="F161" s="13" t="s">
        <v>507</v>
      </c>
      <c r="G161" s="13" t="s">
        <v>508</v>
      </c>
      <c r="H161" s="13" t="s">
        <v>14</v>
      </c>
      <c r="I161" s="13" t="s">
        <v>10</v>
      </c>
      <c r="J161" s="20">
        <v>190</v>
      </c>
      <c r="K161" s="21">
        <v>4</v>
      </c>
      <c r="L161" s="22">
        <f t="shared" si="1"/>
        <v>760</v>
      </c>
      <c r="M161" s="13" t="s">
        <v>9</v>
      </c>
      <c r="N161" s="13" t="b">
        <f t="shared" ca="1" si="6"/>
        <v>0</v>
      </c>
      <c r="O161" s="15" t="b">
        <f t="shared" ca="1" si="3"/>
        <v>0</v>
      </c>
    </row>
    <row r="162" spans="2:15" ht="14.25" customHeight="1" x14ac:dyDescent="0.35">
      <c r="B162" s="19" t="s">
        <v>509</v>
      </c>
      <c r="C162" s="11">
        <v>44857</v>
      </c>
      <c r="D162" s="13">
        <f t="shared" si="4"/>
        <v>23</v>
      </c>
      <c r="E162" s="13" t="str">
        <f t="shared" si="0"/>
        <v>Oct</v>
      </c>
      <c r="F162" s="13" t="s">
        <v>510</v>
      </c>
      <c r="G162" s="13" t="s">
        <v>511</v>
      </c>
      <c r="H162" s="13" t="s">
        <v>8</v>
      </c>
      <c r="I162" s="13" t="s">
        <v>15</v>
      </c>
      <c r="J162" s="20">
        <v>4000</v>
      </c>
      <c r="K162" s="21">
        <v>10</v>
      </c>
      <c r="L162" s="22">
        <f t="shared" si="1"/>
        <v>40000</v>
      </c>
      <c r="M162" s="13" t="s">
        <v>6</v>
      </c>
      <c r="N162" s="13" t="b">
        <f t="shared" ca="1" si="6"/>
        <v>0</v>
      </c>
      <c r="O162" s="15" t="b">
        <f t="shared" ca="1" si="3"/>
        <v>0</v>
      </c>
    </row>
    <row r="163" spans="2:15" ht="14.25" customHeight="1" x14ac:dyDescent="0.35">
      <c r="B163" s="19" t="s">
        <v>512</v>
      </c>
      <c r="C163" s="11">
        <v>44857</v>
      </c>
      <c r="D163" s="13">
        <f t="shared" si="4"/>
        <v>23</v>
      </c>
      <c r="E163" s="13" t="str">
        <f t="shared" si="0"/>
        <v>Oct</v>
      </c>
      <c r="F163" s="13" t="s">
        <v>513</v>
      </c>
      <c r="G163" s="13" t="s">
        <v>514</v>
      </c>
      <c r="H163" s="13" t="s">
        <v>11</v>
      </c>
      <c r="I163" s="13" t="s">
        <v>7</v>
      </c>
      <c r="J163" s="20">
        <v>1500</v>
      </c>
      <c r="K163" s="21">
        <v>3</v>
      </c>
      <c r="L163" s="22">
        <f t="shared" si="1"/>
        <v>4500</v>
      </c>
      <c r="M163" s="13" t="s">
        <v>9</v>
      </c>
      <c r="N163" s="13" t="b">
        <f t="shared" ca="1" si="6"/>
        <v>0</v>
      </c>
      <c r="O163" s="15" t="b">
        <f t="shared" ca="1" si="3"/>
        <v>0</v>
      </c>
    </row>
    <row r="164" spans="2:15" ht="14.25" customHeight="1" x14ac:dyDescent="0.35">
      <c r="B164" s="19" t="s">
        <v>515</v>
      </c>
      <c r="C164" s="11">
        <v>44858</v>
      </c>
      <c r="D164" s="13">
        <f t="shared" si="4"/>
        <v>24</v>
      </c>
      <c r="E164" s="13" t="str">
        <f t="shared" si="0"/>
        <v>Oct</v>
      </c>
      <c r="F164" s="13" t="s">
        <v>516</v>
      </c>
      <c r="G164" s="13" t="s">
        <v>517</v>
      </c>
      <c r="H164" s="13" t="s">
        <v>37</v>
      </c>
      <c r="I164" s="13" t="s">
        <v>16</v>
      </c>
      <c r="J164" s="20">
        <v>210</v>
      </c>
      <c r="K164" s="21">
        <v>4</v>
      </c>
      <c r="L164" s="22">
        <f t="shared" si="1"/>
        <v>840</v>
      </c>
      <c r="M164" s="13" t="s">
        <v>6</v>
      </c>
      <c r="N164" s="13" t="b">
        <f t="shared" ca="1" si="6"/>
        <v>0</v>
      </c>
      <c r="O164" s="15" t="b">
        <f t="shared" ca="1" si="3"/>
        <v>0</v>
      </c>
    </row>
    <row r="165" spans="2:15" ht="14.25" customHeight="1" x14ac:dyDescent="0.35">
      <c r="B165" s="19" t="s">
        <v>518</v>
      </c>
      <c r="C165" s="11">
        <v>44858</v>
      </c>
      <c r="D165" s="13">
        <f t="shared" si="4"/>
        <v>24</v>
      </c>
      <c r="E165" s="13" t="str">
        <f t="shared" si="0"/>
        <v>Oct</v>
      </c>
      <c r="F165" s="13" t="s">
        <v>519</v>
      </c>
      <c r="G165" s="13" t="s">
        <v>520</v>
      </c>
      <c r="H165" s="13" t="s">
        <v>14</v>
      </c>
      <c r="I165" s="13" t="s">
        <v>13</v>
      </c>
      <c r="J165" s="20">
        <v>4000</v>
      </c>
      <c r="K165" s="21">
        <v>5</v>
      </c>
      <c r="L165" s="22">
        <f t="shared" si="1"/>
        <v>20000</v>
      </c>
      <c r="M165" s="13" t="s">
        <v>9</v>
      </c>
      <c r="N165" s="13" t="b">
        <f t="shared" ca="1" si="6"/>
        <v>0</v>
      </c>
      <c r="O165" s="15" t="b">
        <f t="shared" ca="1" si="3"/>
        <v>0</v>
      </c>
    </row>
    <row r="166" spans="2:15" ht="14.25" customHeight="1" x14ac:dyDescent="0.35">
      <c r="B166" s="19" t="s">
        <v>521</v>
      </c>
      <c r="C166" s="11">
        <v>44858</v>
      </c>
      <c r="D166" s="13">
        <f t="shared" si="4"/>
        <v>24</v>
      </c>
      <c r="E166" s="13" t="str">
        <f t="shared" si="0"/>
        <v>Oct</v>
      </c>
      <c r="F166" s="13" t="s">
        <v>522</v>
      </c>
      <c r="G166" s="13" t="s">
        <v>523</v>
      </c>
      <c r="H166" s="13" t="s">
        <v>8</v>
      </c>
      <c r="I166" s="13" t="s">
        <v>17</v>
      </c>
      <c r="J166" s="20">
        <v>3200</v>
      </c>
      <c r="K166" s="21">
        <v>6</v>
      </c>
      <c r="L166" s="22">
        <f t="shared" si="1"/>
        <v>19200</v>
      </c>
      <c r="M166" s="13" t="s">
        <v>6</v>
      </c>
      <c r="N166" s="13" t="b">
        <f t="shared" ca="1" si="6"/>
        <v>0</v>
      </c>
      <c r="O166" s="15" t="b">
        <f t="shared" ca="1" si="3"/>
        <v>0</v>
      </c>
    </row>
    <row r="167" spans="2:15" ht="14.25" customHeight="1" x14ac:dyDescent="0.35">
      <c r="B167" s="19" t="s">
        <v>524</v>
      </c>
      <c r="C167" s="11">
        <v>44858</v>
      </c>
      <c r="D167" s="13">
        <f t="shared" si="4"/>
        <v>24</v>
      </c>
      <c r="E167" s="13" t="str">
        <f t="shared" si="0"/>
        <v>Oct</v>
      </c>
      <c r="F167" s="13" t="s">
        <v>525</v>
      </c>
      <c r="G167" s="13" t="s">
        <v>526</v>
      </c>
      <c r="H167" s="13" t="s">
        <v>11</v>
      </c>
      <c r="I167" s="13" t="s">
        <v>18</v>
      </c>
      <c r="J167" s="20">
        <v>2900</v>
      </c>
      <c r="K167" s="21">
        <v>5</v>
      </c>
      <c r="L167" s="22">
        <f t="shared" si="1"/>
        <v>14500</v>
      </c>
      <c r="M167" s="13" t="s">
        <v>9</v>
      </c>
      <c r="N167" s="13" t="b">
        <f t="shared" ca="1" si="6"/>
        <v>0</v>
      </c>
      <c r="O167" s="15" t="b">
        <f t="shared" ca="1" si="3"/>
        <v>0</v>
      </c>
    </row>
    <row r="168" spans="2:15" ht="14.25" customHeight="1" x14ac:dyDescent="0.35">
      <c r="B168" s="19" t="s">
        <v>527</v>
      </c>
      <c r="C168" s="11">
        <v>44858</v>
      </c>
      <c r="D168" s="13">
        <f t="shared" si="4"/>
        <v>24</v>
      </c>
      <c r="E168" s="13" t="str">
        <f t="shared" si="0"/>
        <v>Oct</v>
      </c>
      <c r="F168" s="13" t="s">
        <v>528</v>
      </c>
      <c r="G168" s="13" t="s">
        <v>529</v>
      </c>
      <c r="H168" s="13" t="s">
        <v>37</v>
      </c>
      <c r="I168" s="13" t="s">
        <v>10</v>
      </c>
      <c r="J168" s="20">
        <v>190</v>
      </c>
      <c r="K168" s="21">
        <v>6</v>
      </c>
      <c r="L168" s="22">
        <f t="shared" si="1"/>
        <v>1140</v>
      </c>
      <c r="M168" s="13" t="s">
        <v>6</v>
      </c>
      <c r="N168" s="13" t="b">
        <f t="shared" ca="1" si="6"/>
        <v>0</v>
      </c>
      <c r="O168" s="15" t="b">
        <f t="shared" ca="1" si="3"/>
        <v>0</v>
      </c>
    </row>
    <row r="169" spans="2:15" ht="14.25" customHeight="1" x14ac:dyDescent="0.35">
      <c r="B169" s="19" t="s">
        <v>530</v>
      </c>
      <c r="C169" s="11">
        <v>44858</v>
      </c>
      <c r="D169" s="13">
        <f t="shared" si="4"/>
        <v>24</v>
      </c>
      <c r="E169" s="13" t="str">
        <f t="shared" si="0"/>
        <v>Oct</v>
      </c>
      <c r="F169" s="13" t="s">
        <v>531</v>
      </c>
      <c r="G169" s="13" t="s">
        <v>532</v>
      </c>
      <c r="H169" s="13" t="s">
        <v>14</v>
      </c>
      <c r="I169" s="13" t="s">
        <v>15</v>
      </c>
      <c r="J169" s="20">
        <v>4000</v>
      </c>
      <c r="K169" s="21">
        <v>5</v>
      </c>
      <c r="L169" s="22">
        <f t="shared" si="1"/>
        <v>20000</v>
      </c>
      <c r="M169" s="13" t="s">
        <v>9</v>
      </c>
      <c r="N169" s="13" t="b">
        <f t="shared" ca="1" si="6"/>
        <v>0</v>
      </c>
      <c r="O169" s="15" t="b">
        <f t="shared" ca="1" si="3"/>
        <v>0</v>
      </c>
    </row>
    <row r="170" spans="2:15" ht="14.25" customHeight="1" x14ac:dyDescent="0.35">
      <c r="B170" s="19" t="s">
        <v>533</v>
      </c>
      <c r="C170" s="11">
        <v>44858</v>
      </c>
      <c r="D170" s="13">
        <f t="shared" si="4"/>
        <v>24</v>
      </c>
      <c r="E170" s="13" t="str">
        <f t="shared" si="0"/>
        <v>Oct</v>
      </c>
      <c r="F170" s="13" t="s">
        <v>534</v>
      </c>
      <c r="G170" s="13" t="s">
        <v>535</v>
      </c>
      <c r="H170" s="13" t="s">
        <v>8</v>
      </c>
      <c r="I170" s="13" t="s">
        <v>7</v>
      </c>
      <c r="J170" s="20">
        <v>1500</v>
      </c>
      <c r="K170" s="21">
        <v>6</v>
      </c>
      <c r="L170" s="22">
        <f t="shared" si="1"/>
        <v>9000</v>
      </c>
      <c r="M170" s="13" t="s">
        <v>6</v>
      </c>
      <c r="N170" s="13" t="b">
        <f t="shared" ca="1" si="6"/>
        <v>0</v>
      </c>
      <c r="O170" s="15" t="b">
        <f t="shared" ca="1" si="3"/>
        <v>0</v>
      </c>
    </row>
    <row r="171" spans="2:15" ht="14.25" customHeight="1" x14ac:dyDescent="0.35">
      <c r="B171" s="19" t="s">
        <v>536</v>
      </c>
      <c r="C171" s="11">
        <v>44859</v>
      </c>
      <c r="D171" s="13">
        <f t="shared" si="4"/>
        <v>25</v>
      </c>
      <c r="E171" s="13" t="str">
        <f t="shared" si="0"/>
        <v>Oct</v>
      </c>
      <c r="F171" s="13" t="s">
        <v>537</v>
      </c>
      <c r="G171" s="13" t="s">
        <v>538</v>
      </c>
      <c r="H171" s="13" t="s">
        <v>11</v>
      </c>
      <c r="I171" s="13" t="s">
        <v>16</v>
      </c>
      <c r="J171" s="20">
        <v>210</v>
      </c>
      <c r="K171" s="21">
        <v>2</v>
      </c>
      <c r="L171" s="22">
        <f t="shared" si="1"/>
        <v>420</v>
      </c>
      <c r="M171" s="13" t="s">
        <v>9</v>
      </c>
      <c r="N171" s="13" t="b">
        <f t="shared" ca="1" si="6"/>
        <v>0</v>
      </c>
      <c r="O171" s="15" t="b">
        <f t="shared" ca="1" si="3"/>
        <v>0</v>
      </c>
    </row>
    <row r="172" spans="2:15" ht="14.25" customHeight="1" x14ac:dyDescent="0.35">
      <c r="B172" s="19" t="s">
        <v>539</v>
      </c>
      <c r="C172" s="11">
        <v>44859</v>
      </c>
      <c r="D172" s="13">
        <f t="shared" si="4"/>
        <v>25</v>
      </c>
      <c r="E172" s="13" t="str">
        <f t="shared" si="0"/>
        <v>Oct</v>
      </c>
      <c r="F172" s="13" t="s">
        <v>540</v>
      </c>
      <c r="G172" s="13" t="s">
        <v>541</v>
      </c>
      <c r="H172" s="13" t="s">
        <v>37</v>
      </c>
      <c r="I172" s="13" t="s">
        <v>13</v>
      </c>
      <c r="J172" s="20">
        <v>4000</v>
      </c>
      <c r="K172" s="21">
        <v>3</v>
      </c>
      <c r="L172" s="22">
        <f t="shared" si="1"/>
        <v>12000</v>
      </c>
      <c r="M172" s="13" t="s">
        <v>6</v>
      </c>
      <c r="N172" s="13" t="b">
        <f t="shared" ca="1" si="6"/>
        <v>0</v>
      </c>
      <c r="O172" s="15" t="b">
        <f t="shared" ca="1" si="3"/>
        <v>0</v>
      </c>
    </row>
    <row r="173" spans="2:15" ht="14.25" customHeight="1" x14ac:dyDescent="0.35">
      <c r="B173" s="19" t="s">
        <v>542</v>
      </c>
      <c r="C173" s="11">
        <v>44859</v>
      </c>
      <c r="D173" s="13">
        <f t="shared" si="4"/>
        <v>25</v>
      </c>
      <c r="E173" s="13" t="str">
        <f t="shared" si="0"/>
        <v>Oct</v>
      </c>
      <c r="F173" s="13" t="s">
        <v>543</v>
      </c>
      <c r="G173" s="13" t="s">
        <v>544</v>
      </c>
      <c r="H173" s="13" t="s">
        <v>14</v>
      </c>
      <c r="I173" s="13" t="s">
        <v>17</v>
      </c>
      <c r="J173" s="20">
        <v>3200</v>
      </c>
      <c r="K173" s="21">
        <v>5</v>
      </c>
      <c r="L173" s="22">
        <f t="shared" si="1"/>
        <v>16000</v>
      </c>
      <c r="M173" s="13" t="s">
        <v>9</v>
      </c>
      <c r="N173" s="13" t="b">
        <f t="shared" ca="1" si="6"/>
        <v>0</v>
      </c>
      <c r="O173" s="15" t="b">
        <f t="shared" ca="1" si="3"/>
        <v>0</v>
      </c>
    </row>
    <row r="174" spans="2:15" ht="14.25" customHeight="1" x14ac:dyDescent="0.35">
      <c r="B174" s="19" t="s">
        <v>545</v>
      </c>
      <c r="C174" s="11">
        <v>44859</v>
      </c>
      <c r="D174" s="13">
        <f t="shared" si="4"/>
        <v>25</v>
      </c>
      <c r="E174" s="13" t="str">
        <f t="shared" si="0"/>
        <v>Oct</v>
      </c>
      <c r="F174" s="13" t="s">
        <v>546</v>
      </c>
      <c r="G174" s="13" t="s">
        <v>547</v>
      </c>
      <c r="H174" s="13" t="s">
        <v>8</v>
      </c>
      <c r="I174" s="13" t="s">
        <v>18</v>
      </c>
      <c r="J174" s="20">
        <v>2900</v>
      </c>
      <c r="K174" s="21">
        <v>3</v>
      </c>
      <c r="L174" s="22">
        <f t="shared" si="1"/>
        <v>8700</v>
      </c>
      <c r="M174" s="13" t="s">
        <v>6</v>
      </c>
      <c r="N174" s="13" t="b">
        <f t="shared" ca="1" si="6"/>
        <v>0</v>
      </c>
      <c r="O174" s="15" t="b">
        <f t="shared" ca="1" si="3"/>
        <v>0</v>
      </c>
    </row>
    <row r="175" spans="2:15" ht="14.25" customHeight="1" x14ac:dyDescent="0.35">
      <c r="B175" s="19" t="s">
        <v>548</v>
      </c>
      <c r="C175" s="11">
        <v>44859</v>
      </c>
      <c r="D175" s="13">
        <f t="shared" si="4"/>
        <v>25</v>
      </c>
      <c r="E175" s="13" t="str">
        <f t="shared" si="0"/>
        <v>Oct</v>
      </c>
      <c r="F175" s="13" t="s">
        <v>549</v>
      </c>
      <c r="G175" s="13" t="s">
        <v>550</v>
      </c>
      <c r="H175" s="13" t="s">
        <v>11</v>
      </c>
      <c r="I175" s="13" t="s">
        <v>10</v>
      </c>
      <c r="J175" s="20">
        <v>190</v>
      </c>
      <c r="K175" s="21">
        <v>1</v>
      </c>
      <c r="L175" s="22">
        <f t="shared" si="1"/>
        <v>190</v>
      </c>
      <c r="M175" s="13" t="s">
        <v>9</v>
      </c>
      <c r="N175" s="13" t="b">
        <f t="shared" ca="1" si="6"/>
        <v>0</v>
      </c>
      <c r="O175" s="15" t="b">
        <f t="shared" ca="1" si="3"/>
        <v>0</v>
      </c>
    </row>
    <row r="176" spans="2:15" ht="14.25" customHeight="1" x14ac:dyDescent="0.35">
      <c r="B176" s="19" t="s">
        <v>551</v>
      </c>
      <c r="C176" s="11">
        <v>44859</v>
      </c>
      <c r="D176" s="13">
        <f t="shared" si="4"/>
        <v>25</v>
      </c>
      <c r="E176" s="13" t="str">
        <f t="shared" si="0"/>
        <v>Oct</v>
      </c>
      <c r="F176" s="13" t="s">
        <v>552</v>
      </c>
      <c r="G176" s="13" t="s">
        <v>553</v>
      </c>
      <c r="H176" s="13" t="s">
        <v>37</v>
      </c>
      <c r="I176" s="13" t="s">
        <v>15</v>
      </c>
      <c r="J176" s="20">
        <v>4000</v>
      </c>
      <c r="K176" s="21">
        <v>2</v>
      </c>
      <c r="L176" s="22">
        <f t="shared" si="1"/>
        <v>8000</v>
      </c>
      <c r="M176" s="13" t="s">
        <v>6</v>
      </c>
      <c r="N176" s="13" t="b">
        <f t="shared" ca="1" si="6"/>
        <v>0</v>
      </c>
      <c r="O176" s="15" t="b">
        <f t="shared" ca="1" si="3"/>
        <v>0</v>
      </c>
    </row>
    <row r="177" spans="2:15" ht="14.25" customHeight="1" x14ac:dyDescent="0.35">
      <c r="B177" s="19" t="s">
        <v>554</v>
      </c>
      <c r="C177" s="11">
        <v>44859</v>
      </c>
      <c r="D177" s="13">
        <f t="shared" si="4"/>
        <v>25</v>
      </c>
      <c r="E177" s="13" t="str">
        <f t="shared" si="0"/>
        <v>Oct</v>
      </c>
      <c r="F177" s="13" t="s">
        <v>555</v>
      </c>
      <c r="G177" s="13" t="s">
        <v>556</v>
      </c>
      <c r="H177" s="13" t="s">
        <v>14</v>
      </c>
      <c r="I177" s="13" t="s">
        <v>7</v>
      </c>
      <c r="J177" s="20">
        <v>1500</v>
      </c>
      <c r="K177" s="21">
        <v>3</v>
      </c>
      <c r="L177" s="22">
        <f t="shared" si="1"/>
        <v>4500</v>
      </c>
      <c r="M177" s="13" t="s">
        <v>9</v>
      </c>
      <c r="N177" s="13" t="b">
        <f t="shared" ca="1" si="6"/>
        <v>0</v>
      </c>
      <c r="O177" s="15" t="b">
        <f t="shared" ca="1" si="3"/>
        <v>0</v>
      </c>
    </row>
    <row r="178" spans="2:15" ht="14.25" customHeight="1" x14ac:dyDescent="0.35">
      <c r="B178" s="19" t="s">
        <v>557</v>
      </c>
      <c r="C178" s="11">
        <v>44860</v>
      </c>
      <c r="D178" s="13">
        <f t="shared" si="4"/>
        <v>26</v>
      </c>
      <c r="E178" s="13" t="str">
        <f t="shared" si="0"/>
        <v>Oct</v>
      </c>
      <c r="F178" s="13" t="s">
        <v>558</v>
      </c>
      <c r="G178" s="13" t="s">
        <v>559</v>
      </c>
      <c r="H178" s="13" t="s">
        <v>8</v>
      </c>
      <c r="I178" s="13" t="s">
        <v>16</v>
      </c>
      <c r="J178" s="20">
        <v>210</v>
      </c>
      <c r="K178" s="21">
        <v>7</v>
      </c>
      <c r="L178" s="22">
        <f t="shared" si="1"/>
        <v>1470</v>
      </c>
      <c r="M178" s="13" t="s">
        <v>6</v>
      </c>
      <c r="N178" s="13" t="b">
        <f t="shared" ca="1" si="6"/>
        <v>0</v>
      </c>
      <c r="O178" s="15" t="b">
        <f t="shared" ca="1" si="3"/>
        <v>0</v>
      </c>
    </row>
    <row r="179" spans="2:15" ht="14.25" customHeight="1" x14ac:dyDescent="0.35">
      <c r="B179" s="19" t="s">
        <v>560</v>
      </c>
      <c r="C179" s="11">
        <v>44860</v>
      </c>
      <c r="D179" s="13">
        <f t="shared" si="4"/>
        <v>26</v>
      </c>
      <c r="E179" s="13" t="str">
        <f t="shared" si="0"/>
        <v>Oct</v>
      </c>
      <c r="F179" s="13" t="s">
        <v>561</v>
      </c>
      <c r="G179" s="13" t="s">
        <v>562</v>
      </c>
      <c r="H179" s="13" t="s">
        <v>11</v>
      </c>
      <c r="I179" s="13" t="s">
        <v>13</v>
      </c>
      <c r="J179" s="20">
        <v>4000</v>
      </c>
      <c r="K179" s="21">
        <v>6</v>
      </c>
      <c r="L179" s="22">
        <f t="shared" si="1"/>
        <v>24000</v>
      </c>
      <c r="M179" s="13" t="s">
        <v>9</v>
      </c>
      <c r="N179" s="13" t="b">
        <f t="shared" ca="1" si="6"/>
        <v>0</v>
      </c>
      <c r="O179" s="15" t="b">
        <f t="shared" ca="1" si="3"/>
        <v>0</v>
      </c>
    </row>
    <row r="180" spans="2:15" ht="14.25" customHeight="1" x14ac:dyDescent="0.35">
      <c r="B180" s="19" t="s">
        <v>563</v>
      </c>
      <c r="C180" s="11">
        <v>44860</v>
      </c>
      <c r="D180" s="13">
        <f t="shared" si="4"/>
        <v>26</v>
      </c>
      <c r="E180" s="13" t="str">
        <f t="shared" si="0"/>
        <v>Oct</v>
      </c>
      <c r="F180" s="13" t="s">
        <v>564</v>
      </c>
      <c r="G180" s="13" t="s">
        <v>565</v>
      </c>
      <c r="H180" s="13" t="s">
        <v>37</v>
      </c>
      <c r="I180" s="13" t="s">
        <v>17</v>
      </c>
      <c r="J180" s="20">
        <v>3200</v>
      </c>
      <c r="K180" s="21">
        <v>1</v>
      </c>
      <c r="L180" s="22">
        <f t="shared" si="1"/>
        <v>3200</v>
      </c>
      <c r="M180" s="13" t="s">
        <v>6</v>
      </c>
      <c r="N180" s="13" t="b">
        <f t="shared" ca="1" si="6"/>
        <v>0</v>
      </c>
      <c r="O180" s="15" t="b">
        <f t="shared" ca="1" si="3"/>
        <v>0</v>
      </c>
    </row>
    <row r="181" spans="2:15" ht="14.25" customHeight="1" x14ac:dyDescent="0.35">
      <c r="B181" s="19" t="s">
        <v>566</v>
      </c>
      <c r="C181" s="11">
        <v>44860</v>
      </c>
      <c r="D181" s="13">
        <f t="shared" si="4"/>
        <v>26</v>
      </c>
      <c r="E181" s="13" t="str">
        <f t="shared" si="0"/>
        <v>Oct</v>
      </c>
      <c r="F181" s="13" t="s">
        <v>567</v>
      </c>
      <c r="G181" s="13" t="s">
        <v>568</v>
      </c>
      <c r="H181" s="13" t="s">
        <v>14</v>
      </c>
      <c r="I181" s="13" t="s">
        <v>18</v>
      </c>
      <c r="J181" s="20">
        <v>2900</v>
      </c>
      <c r="K181" s="21">
        <v>3</v>
      </c>
      <c r="L181" s="22">
        <f t="shared" si="1"/>
        <v>8700</v>
      </c>
      <c r="M181" s="13" t="s">
        <v>9</v>
      </c>
      <c r="N181" s="13" t="b">
        <f t="shared" ca="1" si="6"/>
        <v>0</v>
      </c>
      <c r="O181" s="15" t="b">
        <f t="shared" ca="1" si="3"/>
        <v>0</v>
      </c>
    </row>
    <row r="182" spans="2:15" ht="14.25" customHeight="1" x14ac:dyDescent="0.35">
      <c r="B182" s="19" t="s">
        <v>569</v>
      </c>
      <c r="C182" s="11">
        <v>44860</v>
      </c>
      <c r="D182" s="13">
        <f t="shared" si="4"/>
        <v>26</v>
      </c>
      <c r="E182" s="13" t="str">
        <f t="shared" si="0"/>
        <v>Oct</v>
      </c>
      <c r="F182" s="13" t="s">
        <v>570</v>
      </c>
      <c r="G182" s="13" t="s">
        <v>571</v>
      </c>
      <c r="H182" s="13" t="s">
        <v>8</v>
      </c>
      <c r="I182" s="13" t="s">
        <v>10</v>
      </c>
      <c r="J182" s="20">
        <v>190</v>
      </c>
      <c r="K182" s="21">
        <v>4</v>
      </c>
      <c r="L182" s="22">
        <f t="shared" si="1"/>
        <v>760</v>
      </c>
      <c r="M182" s="13" t="s">
        <v>6</v>
      </c>
      <c r="N182" s="13" t="b">
        <f t="shared" ca="1" si="6"/>
        <v>0</v>
      </c>
      <c r="O182" s="15" t="b">
        <f t="shared" ca="1" si="3"/>
        <v>0</v>
      </c>
    </row>
    <row r="183" spans="2:15" ht="14.25" customHeight="1" x14ac:dyDescent="0.35">
      <c r="B183" s="19" t="s">
        <v>572</v>
      </c>
      <c r="C183" s="11">
        <v>44860</v>
      </c>
      <c r="D183" s="13">
        <f t="shared" si="4"/>
        <v>26</v>
      </c>
      <c r="E183" s="13" t="str">
        <f t="shared" si="0"/>
        <v>Oct</v>
      </c>
      <c r="F183" s="13" t="s">
        <v>573</v>
      </c>
      <c r="G183" s="13" t="s">
        <v>574</v>
      </c>
      <c r="H183" s="13" t="s">
        <v>11</v>
      </c>
      <c r="I183" s="13" t="s">
        <v>15</v>
      </c>
      <c r="J183" s="20">
        <v>4000</v>
      </c>
      <c r="K183" s="21">
        <v>2</v>
      </c>
      <c r="L183" s="22">
        <f t="shared" si="1"/>
        <v>8000</v>
      </c>
      <c r="M183" s="13" t="s">
        <v>9</v>
      </c>
      <c r="N183" s="13" t="b">
        <f t="shared" ca="1" si="6"/>
        <v>0</v>
      </c>
      <c r="O183" s="15" t="b">
        <f t="shared" ca="1" si="3"/>
        <v>0</v>
      </c>
    </row>
    <row r="184" spans="2:15" ht="14.25" customHeight="1" x14ac:dyDescent="0.35">
      <c r="B184" s="19" t="s">
        <v>575</v>
      </c>
      <c r="C184" s="11">
        <v>44860</v>
      </c>
      <c r="D184" s="13">
        <f t="shared" si="4"/>
        <v>26</v>
      </c>
      <c r="E184" s="13" t="str">
        <f t="shared" si="0"/>
        <v>Oct</v>
      </c>
      <c r="F184" s="13" t="s">
        <v>576</v>
      </c>
      <c r="G184" s="13" t="s">
        <v>577</v>
      </c>
      <c r="H184" s="13" t="s">
        <v>37</v>
      </c>
      <c r="I184" s="13" t="s">
        <v>7</v>
      </c>
      <c r="J184" s="20">
        <v>1500</v>
      </c>
      <c r="K184" s="21">
        <v>3</v>
      </c>
      <c r="L184" s="22">
        <f t="shared" si="1"/>
        <v>4500</v>
      </c>
      <c r="M184" s="13" t="s">
        <v>6</v>
      </c>
      <c r="N184" s="13" t="b">
        <f t="shared" ca="1" si="6"/>
        <v>0</v>
      </c>
      <c r="O184" s="15" t="b">
        <f t="shared" ca="1" si="3"/>
        <v>0</v>
      </c>
    </row>
    <row r="185" spans="2:15" ht="14.25" customHeight="1" x14ac:dyDescent="0.35">
      <c r="B185" s="19" t="s">
        <v>578</v>
      </c>
      <c r="C185" s="11">
        <v>44861</v>
      </c>
      <c r="D185" s="13">
        <f t="shared" si="4"/>
        <v>27</v>
      </c>
      <c r="E185" s="13" t="str">
        <f t="shared" si="0"/>
        <v>Oct</v>
      </c>
      <c r="F185" s="13" t="s">
        <v>579</v>
      </c>
      <c r="G185" s="13" t="s">
        <v>580</v>
      </c>
      <c r="H185" s="13" t="s">
        <v>14</v>
      </c>
      <c r="I185" s="13" t="s">
        <v>16</v>
      </c>
      <c r="J185" s="20">
        <v>210</v>
      </c>
      <c r="K185" s="21">
        <v>4</v>
      </c>
      <c r="L185" s="22">
        <f t="shared" si="1"/>
        <v>840</v>
      </c>
      <c r="M185" s="13" t="s">
        <v>9</v>
      </c>
      <c r="N185" s="13" t="b">
        <f t="shared" ca="1" si="6"/>
        <v>0</v>
      </c>
      <c r="O185" s="15" t="b">
        <f t="shared" ca="1" si="3"/>
        <v>0</v>
      </c>
    </row>
    <row r="186" spans="2:15" ht="14.25" customHeight="1" x14ac:dyDescent="0.35">
      <c r="B186" s="19" t="s">
        <v>581</v>
      </c>
      <c r="C186" s="11">
        <v>44861</v>
      </c>
      <c r="D186" s="13">
        <f t="shared" si="4"/>
        <v>27</v>
      </c>
      <c r="E186" s="13" t="str">
        <f t="shared" si="0"/>
        <v>Oct</v>
      </c>
      <c r="F186" s="13" t="s">
        <v>582</v>
      </c>
      <c r="G186" s="13" t="s">
        <v>583</v>
      </c>
      <c r="H186" s="13" t="s">
        <v>8</v>
      </c>
      <c r="I186" s="13" t="s">
        <v>13</v>
      </c>
      <c r="J186" s="20">
        <v>4000</v>
      </c>
      <c r="K186" s="21">
        <v>5</v>
      </c>
      <c r="L186" s="22">
        <f t="shared" si="1"/>
        <v>20000</v>
      </c>
      <c r="M186" s="13" t="s">
        <v>6</v>
      </c>
      <c r="N186" s="13" t="b">
        <f t="shared" ca="1" si="6"/>
        <v>0</v>
      </c>
      <c r="O186" s="15" t="b">
        <f t="shared" ca="1" si="3"/>
        <v>0</v>
      </c>
    </row>
    <row r="187" spans="2:15" ht="14.25" customHeight="1" x14ac:dyDescent="0.35">
      <c r="B187" s="19" t="s">
        <v>584</v>
      </c>
      <c r="C187" s="11">
        <v>44861</v>
      </c>
      <c r="D187" s="13">
        <f t="shared" si="4"/>
        <v>27</v>
      </c>
      <c r="E187" s="13" t="str">
        <f t="shared" si="0"/>
        <v>Oct</v>
      </c>
      <c r="F187" s="13" t="s">
        <v>585</v>
      </c>
      <c r="G187" s="13" t="s">
        <v>586</v>
      </c>
      <c r="H187" s="13" t="s">
        <v>11</v>
      </c>
      <c r="I187" s="13" t="s">
        <v>17</v>
      </c>
      <c r="J187" s="20">
        <v>3200</v>
      </c>
      <c r="K187" s="21">
        <v>6</v>
      </c>
      <c r="L187" s="22">
        <f t="shared" si="1"/>
        <v>19200</v>
      </c>
      <c r="M187" s="13" t="s">
        <v>9</v>
      </c>
      <c r="N187" s="13" t="b">
        <f t="shared" ca="1" si="6"/>
        <v>0</v>
      </c>
      <c r="O187" s="15" t="b">
        <f t="shared" ca="1" si="3"/>
        <v>0</v>
      </c>
    </row>
    <row r="188" spans="2:15" ht="14.25" customHeight="1" x14ac:dyDescent="0.35">
      <c r="B188" s="19" t="s">
        <v>587</v>
      </c>
      <c r="C188" s="11">
        <v>44861</v>
      </c>
      <c r="D188" s="13">
        <f t="shared" si="4"/>
        <v>27</v>
      </c>
      <c r="E188" s="13" t="str">
        <f t="shared" si="0"/>
        <v>Oct</v>
      </c>
      <c r="F188" s="13" t="s">
        <v>588</v>
      </c>
      <c r="G188" s="13" t="s">
        <v>589</v>
      </c>
      <c r="H188" s="13" t="s">
        <v>37</v>
      </c>
      <c r="I188" s="13" t="s">
        <v>18</v>
      </c>
      <c r="J188" s="20">
        <v>2900</v>
      </c>
      <c r="K188" s="21">
        <v>5</v>
      </c>
      <c r="L188" s="22">
        <f t="shared" si="1"/>
        <v>14500</v>
      </c>
      <c r="M188" s="13" t="s">
        <v>6</v>
      </c>
      <c r="N188" s="13" t="b">
        <f t="shared" ca="1" si="6"/>
        <v>0</v>
      </c>
      <c r="O188" s="15" t="b">
        <f t="shared" ca="1" si="3"/>
        <v>0</v>
      </c>
    </row>
    <row r="189" spans="2:15" ht="14.25" customHeight="1" x14ac:dyDescent="0.35">
      <c r="B189" s="19" t="s">
        <v>590</v>
      </c>
      <c r="C189" s="11">
        <v>44861</v>
      </c>
      <c r="D189" s="13">
        <f t="shared" si="4"/>
        <v>27</v>
      </c>
      <c r="E189" s="13" t="str">
        <f t="shared" si="0"/>
        <v>Oct</v>
      </c>
      <c r="F189" s="13" t="s">
        <v>591</v>
      </c>
      <c r="G189" s="13" t="s">
        <v>592</v>
      </c>
      <c r="H189" s="13" t="s">
        <v>14</v>
      </c>
      <c r="I189" s="13" t="s">
        <v>10</v>
      </c>
      <c r="J189" s="20">
        <v>190</v>
      </c>
      <c r="K189" s="21">
        <v>4</v>
      </c>
      <c r="L189" s="22">
        <f t="shared" si="1"/>
        <v>760</v>
      </c>
      <c r="M189" s="13" t="s">
        <v>9</v>
      </c>
      <c r="N189" s="13" t="b">
        <f t="shared" ca="1" si="6"/>
        <v>0</v>
      </c>
      <c r="O189" s="15" t="b">
        <f t="shared" ca="1" si="3"/>
        <v>0</v>
      </c>
    </row>
    <row r="190" spans="2:15" ht="14.25" customHeight="1" x14ac:dyDescent="0.35">
      <c r="B190" s="19" t="s">
        <v>593</v>
      </c>
      <c r="C190" s="11">
        <v>44861</v>
      </c>
      <c r="D190" s="13">
        <f t="shared" si="4"/>
        <v>27</v>
      </c>
      <c r="E190" s="13" t="str">
        <f t="shared" si="0"/>
        <v>Oct</v>
      </c>
      <c r="F190" s="13" t="s">
        <v>594</v>
      </c>
      <c r="G190" s="13" t="s">
        <v>595</v>
      </c>
      <c r="H190" s="13" t="s">
        <v>8</v>
      </c>
      <c r="I190" s="13" t="s">
        <v>15</v>
      </c>
      <c r="J190" s="20">
        <v>4000</v>
      </c>
      <c r="K190" s="21">
        <v>10</v>
      </c>
      <c r="L190" s="22">
        <f t="shared" si="1"/>
        <v>40000</v>
      </c>
      <c r="M190" s="13" t="s">
        <v>6</v>
      </c>
      <c r="N190" s="13" t="b">
        <f t="shared" ca="1" si="6"/>
        <v>0</v>
      </c>
      <c r="O190" s="15" t="b">
        <f t="shared" ca="1" si="3"/>
        <v>0</v>
      </c>
    </row>
    <row r="191" spans="2:15" ht="14.25" customHeight="1" x14ac:dyDescent="0.35">
      <c r="B191" s="19" t="s">
        <v>596</v>
      </c>
      <c r="C191" s="11">
        <v>44861</v>
      </c>
      <c r="D191" s="13">
        <f t="shared" si="4"/>
        <v>27</v>
      </c>
      <c r="E191" s="13" t="str">
        <f t="shared" si="0"/>
        <v>Oct</v>
      </c>
      <c r="F191" s="13" t="s">
        <v>597</v>
      </c>
      <c r="G191" s="13" t="s">
        <v>598</v>
      </c>
      <c r="H191" s="13" t="s">
        <v>11</v>
      </c>
      <c r="I191" s="13" t="s">
        <v>7</v>
      </c>
      <c r="J191" s="20">
        <v>1500</v>
      </c>
      <c r="K191" s="21">
        <v>3</v>
      </c>
      <c r="L191" s="22">
        <f t="shared" si="1"/>
        <v>4500</v>
      </c>
      <c r="M191" s="13" t="s">
        <v>9</v>
      </c>
      <c r="N191" s="13" t="b">
        <f t="shared" ca="1" si="6"/>
        <v>0</v>
      </c>
      <c r="O191" s="15" t="b">
        <f t="shared" ca="1" si="3"/>
        <v>0</v>
      </c>
    </row>
    <row r="192" spans="2:15" ht="14.25" customHeight="1" x14ac:dyDescent="0.35">
      <c r="B192" s="19" t="s">
        <v>599</v>
      </c>
      <c r="C192" s="11">
        <v>44862</v>
      </c>
      <c r="D192" s="13">
        <f t="shared" si="4"/>
        <v>28</v>
      </c>
      <c r="E192" s="13" t="str">
        <f t="shared" si="0"/>
        <v>Oct</v>
      </c>
      <c r="F192" s="13" t="s">
        <v>600</v>
      </c>
      <c r="G192" s="13" t="s">
        <v>601</v>
      </c>
      <c r="H192" s="13" t="s">
        <v>37</v>
      </c>
      <c r="I192" s="13" t="s">
        <v>16</v>
      </c>
      <c r="J192" s="20">
        <v>210</v>
      </c>
      <c r="K192" s="21">
        <v>4</v>
      </c>
      <c r="L192" s="22">
        <f t="shared" si="1"/>
        <v>840</v>
      </c>
      <c r="M192" s="13" t="s">
        <v>6</v>
      </c>
      <c r="N192" s="13" t="b">
        <f t="shared" ca="1" si="6"/>
        <v>0</v>
      </c>
      <c r="O192" s="15" t="b">
        <f t="shared" ca="1" si="3"/>
        <v>0</v>
      </c>
    </row>
    <row r="193" spans="2:15" ht="14.25" customHeight="1" x14ac:dyDescent="0.35">
      <c r="B193" s="19" t="s">
        <v>602</v>
      </c>
      <c r="C193" s="11">
        <v>44862</v>
      </c>
      <c r="D193" s="13">
        <f t="shared" si="4"/>
        <v>28</v>
      </c>
      <c r="E193" s="13" t="str">
        <f t="shared" si="0"/>
        <v>Oct</v>
      </c>
      <c r="F193" s="13" t="s">
        <v>603</v>
      </c>
      <c r="G193" s="13" t="s">
        <v>604</v>
      </c>
      <c r="H193" s="13" t="s">
        <v>14</v>
      </c>
      <c r="I193" s="13" t="s">
        <v>13</v>
      </c>
      <c r="J193" s="20">
        <v>4000</v>
      </c>
      <c r="K193" s="21">
        <v>5</v>
      </c>
      <c r="L193" s="22">
        <f t="shared" si="1"/>
        <v>20000</v>
      </c>
      <c r="M193" s="13" t="s">
        <v>9</v>
      </c>
      <c r="N193" s="13" t="b">
        <f t="shared" ca="1" si="6"/>
        <v>0</v>
      </c>
      <c r="O193" s="15" t="b">
        <f t="shared" ca="1" si="3"/>
        <v>0</v>
      </c>
    </row>
    <row r="194" spans="2:15" ht="14.25" customHeight="1" x14ac:dyDescent="0.35">
      <c r="B194" s="19" t="s">
        <v>605</v>
      </c>
      <c r="C194" s="11">
        <v>44862</v>
      </c>
      <c r="D194" s="13">
        <f t="shared" si="4"/>
        <v>28</v>
      </c>
      <c r="E194" s="13" t="str">
        <f t="shared" si="0"/>
        <v>Oct</v>
      </c>
      <c r="F194" s="13" t="s">
        <v>606</v>
      </c>
      <c r="G194" s="13" t="s">
        <v>607</v>
      </c>
      <c r="H194" s="13" t="s">
        <v>8</v>
      </c>
      <c r="I194" s="13" t="s">
        <v>17</v>
      </c>
      <c r="J194" s="20">
        <v>3200</v>
      </c>
      <c r="K194" s="21">
        <v>6</v>
      </c>
      <c r="L194" s="22">
        <f t="shared" si="1"/>
        <v>19200</v>
      </c>
      <c r="M194" s="13" t="s">
        <v>6</v>
      </c>
      <c r="N194" s="13" t="b">
        <f t="shared" ca="1" si="6"/>
        <v>0</v>
      </c>
      <c r="O194" s="15" t="b">
        <f t="shared" ca="1" si="3"/>
        <v>0</v>
      </c>
    </row>
    <row r="195" spans="2:15" ht="14.25" customHeight="1" x14ac:dyDescent="0.35">
      <c r="B195" s="19" t="s">
        <v>608</v>
      </c>
      <c r="C195" s="11">
        <v>44862</v>
      </c>
      <c r="D195" s="13">
        <f t="shared" si="4"/>
        <v>28</v>
      </c>
      <c r="E195" s="13" t="str">
        <f t="shared" si="0"/>
        <v>Oct</v>
      </c>
      <c r="F195" s="13" t="s">
        <v>609</v>
      </c>
      <c r="G195" s="13" t="s">
        <v>610</v>
      </c>
      <c r="H195" s="13" t="s">
        <v>11</v>
      </c>
      <c r="I195" s="13" t="s">
        <v>18</v>
      </c>
      <c r="J195" s="20">
        <v>2900</v>
      </c>
      <c r="K195" s="21">
        <v>5</v>
      </c>
      <c r="L195" s="22">
        <f t="shared" si="1"/>
        <v>14500</v>
      </c>
      <c r="M195" s="13" t="s">
        <v>9</v>
      </c>
      <c r="N195" s="13" t="b">
        <f t="shared" ca="1" si="6"/>
        <v>0</v>
      </c>
      <c r="O195" s="15" t="b">
        <f t="shared" ca="1" si="3"/>
        <v>0</v>
      </c>
    </row>
    <row r="196" spans="2:15" ht="14.25" customHeight="1" x14ac:dyDescent="0.35">
      <c r="B196" s="19" t="s">
        <v>611</v>
      </c>
      <c r="C196" s="11">
        <v>44862</v>
      </c>
      <c r="D196" s="13">
        <f t="shared" si="4"/>
        <v>28</v>
      </c>
      <c r="E196" s="13" t="str">
        <f t="shared" si="0"/>
        <v>Oct</v>
      </c>
      <c r="F196" s="13" t="s">
        <v>612</v>
      </c>
      <c r="G196" s="13" t="s">
        <v>613</v>
      </c>
      <c r="H196" s="13" t="s">
        <v>37</v>
      </c>
      <c r="I196" s="13" t="s">
        <v>10</v>
      </c>
      <c r="J196" s="20">
        <v>190</v>
      </c>
      <c r="K196" s="21">
        <v>6</v>
      </c>
      <c r="L196" s="22">
        <f t="shared" si="1"/>
        <v>1140</v>
      </c>
      <c r="M196" s="13" t="s">
        <v>6</v>
      </c>
      <c r="N196" s="13" t="b">
        <f t="shared" ref="N196:N259" ca="1" si="7">IF(C196&gt;=TODAY()-28, TRUE, FALSE)</f>
        <v>0</v>
      </c>
      <c r="O196" s="15" t="b">
        <f t="shared" ca="1" si="3"/>
        <v>0</v>
      </c>
    </row>
    <row r="197" spans="2:15" ht="14.25" customHeight="1" x14ac:dyDescent="0.35">
      <c r="B197" s="19" t="s">
        <v>614</v>
      </c>
      <c r="C197" s="11">
        <v>44862</v>
      </c>
      <c r="D197" s="13">
        <f t="shared" si="4"/>
        <v>28</v>
      </c>
      <c r="E197" s="13" t="str">
        <f t="shared" si="0"/>
        <v>Oct</v>
      </c>
      <c r="F197" s="13" t="s">
        <v>615</v>
      </c>
      <c r="G197" s="13" t="s">
        <v>616</v>
      </c>
      <c r="H197" s="13" t="s">
        <v>14</v>
      </c>
      <c r="I197" s="13" t="s">
        <v>15</v>
      </c>
      <c r="J197" s="20">
        <v>4000</v>
      </c>
      <c r="K197" s="21">
        <v>5</v>
      </c>
      <c r="L197" s="22">
        <f t="shared" si="1"/>
        <v>20000</v>
      </c>
      <c r="M197" s="13" t="s">
        <v>9</v>
      </c>
      <c r="N197" s="13" t="b">
        <f t="shared" ca="1" si="7"/>
        <v>0</v>
      </c>
      <c r="O197" s="15" t="b">
        <f t="shared" ca="1" si="3"/>
        <v>0</v>
      </c>
    </row>
    <row r="198" spans="2:15" ht="14.25" customHeight="1" x14ac:dyDescent="0.35">
      <c r="B198" s="19" t="s">
        <v>617</v>
      </c>
      <c r="C198" s="11">
        <v>44862</v>
      </c>
      <c r="D198" s="13">
        <f t="shared" si="4"/>
        <v>28</v>
      </c>
      <c r="E198" s="13" t="str">
        <f t="shared" si="0"/>
        <v>Oct</v>
      </c>
      <c r="F198" s="13" t="s">
        <v>618</v>
      </c>
      <c r="G198" s="13" t="s">
        <v>619</v>
      </c>
      <c r="H198" s="13" t="s">
        <v>8</v>
      </c>
      <c r="I198" s="13" t="s">
        <v>7</v>
      </c>
      <c r="J198" s="20">
        <v>1500</v>
      </c>
      <c r="K198" s="21">
        <v>6</v>
      </c>
      <c r="L198" s="22">
        <f t="shared" si="1"/>
        <v>9000</v>
      </c>
      <c r="M198" s="13" t="s">
        <v>6</v>
      </c>
      <c r="N198" s="13" t="b">
        <f t="shared" ca="1" si="7"/>
        <v>0</v>
      </c>
      <c r="O198" s="15" t="b">
        <f t="shared" ca="1" si="3"/>
        <v>0</v>
      </c>
    </row>
    <row r="199" spans="2:15" ht="14.25" customHeight="1" x14ac:dyDescent="0.35">
      <c r="B199" s="19" t="s">
        <v>620</v>
      </c>
      <c r="C199" s="11">
        <v>44863</v>
      </c>
      <c r="D199" s="13">
        <f t="shared" si="4"/>
        <v>29</v>
      </c>
      <c r="E199" s="13" t="str">
        <f t="shared" si="0"/>
        <v>Oct</v>
      </c>
      <c r="F199" s="13" t="s">
        <v>621</v>
      </c>
      <c r="G199" s="13" t="s">
        <v>622</v>
      </c>
      <c r="H199" s="13" t="s">
        <v>11</v>
      </c>
      <c r="I199" s="13" t="s">
        <v>16</v>
      </c>
      <c r="J199" s="20">
        <v>210</v>
      </c>
      <c r="K199" s="21">
        <v>2</v>
      </c>
      <c r="L199" s="22">
        <f t="shared" si="1"/>
        <v>420</v>
      </c>
      <c r="M199" s="13" t="s">
        <v>9</v>
      </c>
      <c r="N199" s="13" t="b">
        <f t="shared" ca="1" si="7"/>
        <v>0</v>
      </c>
      <c r="O199" s="15" t="b">
        <f t="shared" ca="1" si="3"/>
        <v>0</v>
      </c>
    </row>
    <row r="200" spans="2:15" ht="14.25" customHeight="1" x14ac:dyDescent="0.35">
      <c r="B200" s="19" t="s">
        <v>623</v>
      </c>
      <c r="C200" s="11">
        <v>44863</v>
      </c>
      <c r="D200" s="13">
        <f t="shared" si="4"/>
        <v>29</v>
      </c>
      <c r="E200" s="13" t="str">
        <f t="shared" si="0"/>
        <v>Oct</v>
      </c>
      <c r="F200" s="13" t="s">
        <v>624</v>
      </c>
      <c r="G200" s="13" t="s">
        <v>625</v>
      </c>
      <c r="H200" s="13" t="s">
        <v>37</v>
      </c>
      <c r="I200" s="13" t="s">
        <v>13</v>
      </c>
      <c r="J200" s="20">
        <v>4000</v>
      </c>
      <c r="K200" s="21">
        <v>3</v>
      </c>
      <c r="L200" s="22">
        <f t="shared" si="1"/>
        <v>12000</v>
      </c>
      <c r="M200" s="13" t="s">
        <v>6</v>
      </c>
      <c r="N200" s="13" t="b">
        <f t="shared" ca="1" si="7"/>
        <v>0</v>
      </c>
      <c r="O200" s="15" t="b">
        <f t="shared" ca="1" si="3"/>
        <v>0</v>
      </c>
    </row>
    <row r="201" spans="2:15" ht="14.25" customHeight="1" x14ac:dyDescent="0.35">
      <c r="B201" s="19" t="s">
        <v>626</v>
      </c>
      <c r="C201" s="11">
        <v>44863</v>
      </c>
      <c r="D201" s="13">
        <f t="shared" si="4"/>
        <v>29</v>
      </c>
      <c r="E201" s="13" t="str">
        <f t="shared" si="0"/>
        <v>Oct</v>
      </c>
      <c r="F201" s="13" t="s">
        <v>627</v>
      </c>
      <c r="G201" s="13" t="s">
        <v>628</v>
      </c>
      <c r="H201" s="13" t="s">
        <v>14</v>
      </c>
      <c r="I201" s="13" t="s">
        <v>17</v>
      </c>
      <c r="J201" s="20">
        <v>3200</v>
      </c>
      <c r="K201" s="21">
        <v>5</v>
      </c>
      <c r="L201" s="22">
        <f t="shared" si="1"/>
        <v>16000</v>
      </c>
      <c r="M201" s="13" t="s">
        <v>9</v>
      </c>
      <c r="N201" s="13" t="b">
        <f t="shared" ca="1" si="7"/>
        <v>0</v>
      </c>
      <c r="O201" s="15" t="b">
        <f t="shared" ca="1" si="3"/>
        <v>0</v>
      </c>
    </row>
    <row r="202" spans="2:15" ht="14.25" customHeight="1" x14ac:dyDescent="0.35">
      <c r="B202" s="19" t="s">
        <v>629</v>
      </c>
      <c r="C202" s="11">
        <v>44863</v>
      </c>
      <c r="D202" s="13">
        <f t="shared" si="4"/>
        <v>29</v>
      </c>
      <c r="E202" s="13" t="str">
        <f t="shared" si="0"/>
        <v>Oct</v>
      </c>
      <c r="F202" s="13" t="s">
        <v>630</v>
      </c>
      <c r="G202" s="13" t="s">
        <v>631</v>
      </c>
      <c r="H202" s="13" t="s">
        <v>8</v>
      </c>
      <c r="I202" s="13" t="s">
        <v>18</v>
      </c>
      <c r="J202" s="20">
        <v>2900</v>
      </c>
      <c r="K202" s="21">
        <v>3</v>
      </c>
      <c r="L202" s="22">
        <f t="shared" si="1"/>
        <v>8700</v>
      </c>
      <c r="M202" s="13" t="s">
        <v>6</v>
      </c>
      <c r="N202" s="13" t="b">
        <f t="shared" ca="1" si="7"/>
        <v>0</v>
      </c>
      <c r="O202" s="15" t="b">
        <f t="shared" ca="1" si="3"/>
        <v>0</v>
      </c>
    </row>
    <row r="203" spans="2:15" ht="14.25" customHeight="1" x14ac:dyDescent="0.35">
      <c r="B203" s="19" t="s">
        <v>632</v>
      </c>
      <c r="C203" s="11">
        <v>44863</v>
      </c>
      <c r="D203" s="13">
        <f t="shared" si="4"/>
        <v>29</v>
      </c>
      <c r="E203" s="13" t="str">
        <f t="shared" si="0"/>
        <v>Oct</v>
      </c>
      <c r="F203" s="13" t="s">
        <v>633</v>
      </c>
      <c r="G203" s="13" t="s">
        <v>634</v>
      </c>
      <c r="H203" s="13" t="s">
        <v>11</v>
      </c>
      <c r="I203" s="13" t="s">
        <v>10</v>
      </c>
      <c r="J203" s="20">
        <v>190</v>
      </c>
      <c r="K203" s="21">
        <v>1</v>
      </c>
      <c r="L203" s="22">
        <f t="shared" si="1"/>
        <v>190</v>
      </c>
      <c r="M203" s="13" t="s">
        <v>9</v>
      </c>
      <c r="N203" s="13" t="b">
        <f t="shared" ca="1" si="7"/>
        <v>0</v>
      </c>
      <c r="O203" s="15" t="b">
        <f t="shared" ca="1" si="3"/>
        <v>0</v>
      </c>
    </row>
    <row r="204" spans="2:15" ht="14.25" customHeight="1" x14ac:dyDescent="0.35">
      <c r="B204" s="19" t="s">
        <v>635</v>
      </c>
      <c r="C204" s="11">
        <v>44863</v>
      </c>
      <c r="D204" s="13">
        <f t="shared" si="4"/>
        <v>29</v>
      </c>
      <c r="E204" s="13" t="str">
        <f t="shared" si="0"/>
        <v>Oct</v>
      </c>
      <c r="F204" s="13" t="s">
        <v>636</v>
      </c>
      <c r="G204" s="13" t="s">
        <v>637</v>
      </c>
      <c r="H204" s="13" t="s">
        <v>37</v>
      </c>
      <c r="I204" s="13" t="s">
        <v>15</v>
      </c>
      <c r="J204" s="20">
        <v>4000</v>
      </c>
      <c r="K204" s="21">
        <v>2</v>
      </c>
      <c r="L204" s="22">
        <f t="shared" si="1"/>
        <v>8000</v>
      </c>
      <c r="M204" s="13" t="s">
        <v>6</v>
      </c>
      <c r="N204" s="13" t="b">
        <f t="shared" ca="1" si="7"/>
        <v>0</v>
      </c>
      <c r="O204" s="15" t="b">
        <f t="shared" ca="1" si="3"/>
        <v>0</v>
      </c>
    </row>
    <row r="205" spans="2:15" ht="14.25" customHeight="1" x14ac:dyDescent="0.35">
      <c r="B205" s="19" t="s">
        <v>638</v>
      </c>
      <c r="C205" s="11">
        <v>44863</v>
      </c>
      <c r="D205" s="13">
        <f t="shared" si="4"/>
        <v>29</v>
      </c>
      <c r="E205" s="13" t="str">
        <f t="shared" si="0"/>
        <v>Oct</v>
      </c>
      <c r="F205" s="13" t="s">
        <v>639</v>
      </c>
      <c r="G205" s="13" t="s">
        <v>640</v>
      </c>
      <c r="H205" s="13" t="s">
        <v>14</v>
      </c>
      <c r="I205" s="13" t="s">
        <v>7</v>
      </c>
      <c r="J205" s="20">
        <v>1500</v>
      </c>
      <c r="K205" s="21">
        <v>3</v>
      </c>
      <c r="L205" s="22">
        <f t="shared" si="1"/>
        <v>4500</v>
      </c>
      <c r="M205" s="13" t="s">
        <v>9</v>
      </c>
      <c r="N205" s="13" t="b">
        <f t="shared" ca="1" si="7"/>
        <v>0</v>
      </c>
      <c r="O205" s="15" t="b">
        <f t="shared" ca="1" si="3"/>
        <v>0</v>
      </c>
    </row>
    <row r="206" spans="2:15" ht="14.25" customHeight="1" x14ac:dyDescent="0.35">
      <c r="B206" s="19" t="s">
        <v>641</v>
      </c>
      <c r="C206" s="11">
        <v>44864</v>
      </c>
      <c r="D206" s="13">
        <f t="shared" si="4"/>
        <v>30</v>
      </c>
      <c r="E206" s="13" t="str">
        <f t="shared" si="0"/>
        <v>Oct</v>
      </c>
      <c r="F206" s="13" t="s">
        <v>642</v>
      </c>
      <c r="G206" s="13" t="s">
        <v>643</v>
      </c>
      <c r="H206" s="13" t="s">
        <v>8</v>
      </c>
      <c r="I206" s="13" t="s">
        <v>16</v>
      </c>
      <c r="J206" s="20">
        <v>210</v>
      </c>
      <c r="K206" s="21">
        <v>7</v>
      </c>
      <c r="L206" s="22">
        <f t="shared" si="1"/>
        <v>1470</v>
      </c>
      <c r="M206" s="13" t="s">
        <v>6</v>
      </c>
      <c r="N206" s="13" t="b">
        <f t="shared" ca="1" si="7"/>
        <v>0</v>
      </c>
      <c r="O206" s="15" t="b">
        <f t="shared" ca="1" si="3"/>
        <v>0</v>
      </c>
    </row>
    <row r="207" spans="2:15" ht="14.25" customHeight="1" x14ac:dyDescent="0.35">
      <c r="B207" s="19" t="s">
        <v>644</v>
      </c>
      <c r="C207" s="11">
        <v>44864</v>
      </c>
      <c r="D207" s="13">
        <f t="shared" si="4"/>
        <v>30</v>
      </c>
      <c r="E207" s="13" t="str">
        <f t="shared" si="0"/>
        <v>Oct</v>
      </c>
      <c r="F207" s="13" t="s">
        <v>645</v>
      </c>
      <c r="G207" s="13" t="s">
        <v>646</v>
      </c>
      <c r="H207" s="13" t="s">
        <v>11</v>
      </c>
      <c r="I207" s="13" t="s">
        <v>13</v>
      </c>
      <c r="J207" s="20">
        <v>4000</v>
      </c>
      <c r="K207" s="21">
        <v>6</v>
      </c>
      <c r="L207" s="22">
        <f t="shared" si="1"/>
        <v>24000</v>
      </c>
      <c r="M207" s="13" t="s">
        <v>9</v>
      </c>
      <c r="N207" s="13" t="b">
        <f t="shared" ca="1" si="7"/>
        <v>0</v>
      </c>
      <c r="O207" s="15" t="b">
        <f t="shared" ca="1" si="3"/>
        <v>0</v>
      </c>
    </row>
    <row r="208" spans="2:15" ht="14.25" customHeight="1" x14ac:dyDescent="0.35">
      <c r="B208" s="19" t="s">
        <v>647</v>
      </c>
      <c r="C208" s="11">
        <v>44864</v>
      </c>
      <c r="D208" s="13">
        <f t="shared" si="4"/>
        <v>30</v>
      </c>
      <c r="E208" s="13" t="str">
        <f t="shared" si="0"/>
        <v>Oct</v>
      </c>
      <c r="F208" s="13" t="s">
        <v>648</v>
      </c>
      <c r="G208" s="13" t="s">
        <v>649</v>
      </c>
      <c r="H208" s="13" t="s">
        <v>37</v>
      </c>
      <c r="I208" s="13" t="s">
        <v>17</v>
      </c>
      <c r="J208" s="20">
        <v>3200</v>
      </c>
      <c r="K208" s="21">
        <v>1</v>
      </c>
      <c r="L208" s="22">
        <f t="shared" si="1"/>
        <v>3200</v>
      </c>
      <c r="M208" s="13" t="s">
        <v>6</v>
      </c>
      <c r="N208" s="13" t="b">
        <f t="shared" ca="1" si="7"/>
        <v>0</v>
      </c>
      <c r="O208" s="15" t="b">
        <f t="shared" ca="1" si="3"/>
        <v>0</v>
      </c>
    </row>
    <row r="209" spans="2:15" ht="14.25" customHeight="1" x14ac:dyDescent="0.35">
      <c r="B209" s="19" t="s">
        <v>650</v>
      </c>
      <c r="C209" s="11">
        <v>44864</v>
      </c>
      <c r="D209" s="13">
        <f t="shared" si="4"/>
        <v>30</v>
      </c>
      <c r="E209" s="13" t="str">
        <f t="shared" si="0"/>
        <v>Oct</v>
      </c>
      <c r="F209" s="13" t="s">
        <v>651</v>
      </c>
      <c r="G209" s="13" t="s">
        <v>652</v>
      </c>
      <c r="H209" s="13" t="s">
        <v>14</v>
      </c>
      <c r="I209" s="13" t="s">
        <v>18</v>
      </c>
      <c r="J209" s="20">
        <v>2900</v>
      </c>
      <c r="K209" s="21">
        <v>3</v>
      </c>
      <c r="L209" s="22">
        <f t="shared" si="1"/>
        <v>8700</v>
      </c>
      <c r="M209" s="13" t="s">
        <v>9</v>
      </c>
      <c r="N209" s="13" t="b">
        <f t="shared" ca="1" si="7"/>
        <v>0</v>
      </c>
      <c r="O209" s="15" t="b">
        <f t="shared" ca="1" si="3"/>
        <v>0</v>
      </c>
    </row>
    <row r="210" spans="2:15" ht="14.25" customHeight="1" x14ac:dyDescent="0.35">
      <c r="B210" s="19" t="s">
        <v>653</v>
      </c>
      <c r="C210" s="11">
        <v>44864</v>
      </c>
      <c r="D210" s="13">
        <f t="shared" si="4"/>
        <v>30</v>
      </c>
      <c r="E210" s="13" t="str">
        <f t="shared" si="0"/>
        <v>Oct</v>
      </c>
      <c r="F210" s="13" t="s">
        <v>654</v>
      </c>
      <c r="G210" s="13" t="s">
        <v>655</v>
      </c>
      <c r="H210" s="13" t="s">
        <v>8</v>
      </c>
      <c r="I210" s="13" t="s">
        <v>10</v>
      </c>
      <c r="J210" s="20">
        <v>190</v>
      </c>
      <c r="K210" s="21">
        <v>4</v>
      </c>
      <c r="L210" s="22">
        <f t="shared" si="1"/>
        <v>760</v>
      </c>
      <c r="M210" s="13" t="s">
        <v>6</v>
      </c>
      <c r="N210" s="13" t="b">
        <f t="shared" ca="1" si="7"/>
        <v>0</v>
      </c>
      <c r="O210" s="15" t="b">
        <f t="shared" ca="1" si="3"/>
        <v>0</v>
      </c>
    </row>
    <row r="211" spans="2:15" ht="14.25" customHeight="1" x14ac:dyDescent="0.35">
      <c r="B211" s="19" t="s">
        <v>656</v>
      </c>
      <c r="C211" s="11">
        <v>44864</v>
      </c>
      <c r="D211" s="13">
        <f t="shared" si="4"/>
        <v>30</v>
      </c>
      <c r="E211" s="13" t="str">
        <f t="shared" si="0"/>
        <v>Oct</v>
      </c>
      <c r="F211" s="13" t="s">
        <v>657</v>
      </c>
      <c r="G211" s="13" t="s">
        <v>658</v>
      </c>
      <c r="H211" s="13" t="s">
        <v>11</v>
      </c>
      <c r="I211" s="13" t="s">
        <v>15</v>
      </c>
      <c r="J211" s="20">
        <v>4000</v>
      </c>
      <c r="K211" s="21">
        <v>2</v>
      </c>
      <c r="L211" s="22">
        <f t="shared" si="1"/>
        <v>8000</v>
      </c>
      <c r="M211" s="13" t="s">
        <v>9</v>
      </c>
      <c r="N211" s="13" t="b">
        <f t="shared" ca="1" si="7"/>
        <v>0</v>
      </c>
      <c r="O211" s="15" t="b">
        <f t="shared" ca="1" si="3"/>
        <v>0</v>
      </c>
    </row>
    <row r="212" spans="2:15" ht="14.25" customHeight="1" x14ac:dyDescent="0.35">
      <c r="B212" s="19" t="s">
        <v>659</v>
      </c>
      <c r="C212" s="11">
        <v>44864</v>
      </c>
      <c r="D212" s="13">
        <f t="shared" si="4"/>
        <v>30</v>
      </c>
      <c r="E212" s="13" t="str">
        <f t="shared" si="0"/>
        <v>Oct</v>
      </c>
      <c r="F212" s="13" t="s">
        <v>660</v>
      </c>
      <c r="G212" s="13" t="s">
        <v>661</v>
      </c>
      <c r="H212" s="13" t="s">
        <v>37</v>
      </c>
      <c r="I212" s="13" t="s">
        <v>7</v>
      </c>
      <c r="J212" s="20">
        <v>1500</v>
      </c>
      <c r="K212" s="21">
        <v>3</v>
      </c>
      <c r="L212" s="22">
        <f t="shared" si="1"/>
        <v>4500</v>
      </c>
      <c r="M212" s="13" t="s">
        <v>6</v>
      </c>
      <c r="N212" s="13" t="b">
        <f t="shared" ca="1" si="7"/>
        <v>0</v>
      </c>
      <c r="O212" s="15" t="b">
        <f t="shared" ca="1" si="3"/>
        <v>0</v>
      </c>
    </row>
    <row r="213" spans="2:15" ht="14.25" customHeight="1" x14ac:dyDescent="0.35">
      <c r="B213" s="19" t="s">
        <v>662</v>
      </c>
      <c r="C213" s="11">
        <v>44866</v>
      </c>
      <c r="D213" s="13">
        <f t="shared" si="4"/>
        <v>1</v>
      </c>
      <c r="E213" s="13" t="str">
        <f t="shared" si="0"/>
        <v>Nov</v>
      </c>
      <c r="F213" s="13" t="s">
        <v>663</v>
      </c>
      <c r="G213" s="13" t="s">
        <v>664</v>
      </c>
      <c r="H213" s="13" t="s">
        <v>14</v>
      </c>
      <c r="I213" s="13" t="s">
        <v>16</v>
      </c>
      <c r="J213" s="20">
        <v>210</v>
      </c>
      <c r="K213" s="21">
        <v>4</v>
      </c>
      <c r="L213" s="22">
        <f t="shared" si="1"/>
        <v>840</v>
      </c>
      <c r="M213" s="13" t="s">
        <v>9</v>
      </c>
      <c r="N213" s="13" t="b">
        <f t="shared" ca="1" si="7"/>
        <v>0</v>
      </c>
      <c r="O213" s="15" t="b">
        <f t="shared" ca="1" si="3"/>
        <v>0</v>
      </c>
    </row>
    <row r="214" spans="2:15" ht="14.25" customHeight="1" x14ac:dyDescent="0.35">
      <c r="B214" s="19" t="s">
        <v>665</v>
      </c>
      <c r="C214" s="11">
        <v>44866</v>
      </c>
      <c r="D214" s="13">
        <f t="shared" si="4"/>
        <v>1</v>
      </c>
      <c r="E214" s="13" t="str">
        <f t="shared" si="0"/>
        <v>Nov</v>
      </c>
      <c r="F214" s="13" t="s">
        <v>666</v>
      </c>
      <c r="G214" s="13" t="s">
        <v>667</v>
      </c>
      <c r="H214" s="13" t="s">
        <v>8</v>
      </c>
      <c r="I214" s="13" t="s">
        <v>13</v>
      </c>
      <c r="J214" s="20">
        <v>4000</v>
      </c>
      <c r="K214" s="21">
        <v>5</v>
      </c>
      <c r="L214" s="22">
        <f t="shared" si="1"/>
        <v>20000</v>
      </c>
      <c r="M214" s="13" t="s">
        <v>6</v>
      </c>
      <c r="N214" s="13" t="b">
        <f t="shared" ca="1" si="7"/>
        <v>0</v>
      </c>
      <c r="O214" s="15" t="b">
        <f t="shared" ca="1" si="3"/>
        <v>0</v>
      </c>
    </row>
    <row r="215" spans="2:15" ht="14.25" customHeight="1" x14ac:dyDescent="0.35">
      <c r="B215" s="19" t="s">
        <v>668</v>
      </c>
      <c r="C215" s="11">
        <v>44866</v>
      </c>
      <c r="D215" s="13">
        <f t="shared" si="4"/>
        <v>1</v>
      </c>
      <c r="E215" s="13" t="str">
        <f t="shared" si="0"/>
        <v>Nov</v>
      </c>
      <c r="F215" s="13" t="s">
        <v>669</v>
      </c>
      <c r="G215" s="13" t="s">
        <v>670</v>
      </c>
      <c r="H215" s="13" t="s">
        <v>11</v>
      </c>
      <c r="I215" s="13" t="s">
        <v>17</v>
      </c>
      <c r="J215" s="20">
        <v>3200</v>
      </c>
      <c r="K215" s="21">
        <v>6</v>
      </c>
      <c r="L215" s="22">
        <f t="shared" si="1"/>
        <v>19200</v>
      </c>
      <c r="M215" s="13" t="s">
        <v>9</v>
      </c>
      <c r="N215" s="13" t="b">
        <f t="shared" ca="1" si="7"/>
        <v>0</v>
      </c>
      <c r="O215" s="15" t="b">
        <f t="shared" ca="1" si="3"/>
        <v>0</v>
      </c>
    </row>
    <row r="216" spans="2:15" ht="14.25" customHeight="1" x14ac:dyDescent="0.35">
      <c r="B216" s="19" t="s">
        <v>671</v>
      </c>
      <c r="C216" s="11">
        <v>44866</v>
      </c>
      <c r="D216" s="13">
        <f t="shared" si="4"/>
        <v>1</v>
      </c>
      <c r="E216" s="13" t="str">
        <f t="shared" si="0"/>
        <v>Nov</v>
      </c>
      <c r="F216" s="13" t="s">
        <v>672</v>
      </c>
      <c r="G216" s="13" t="s">
        <v>673</v>
      </c>
      <c r="H216" s="13" t="s">
        <v>37</v>
      </c>
      <c r="I216" s="13" t="s">
        <v>18</v>
      </c>
      <c r="J216" s="20">
        <v>2900</v>
      </c>
      <c r="K216" s="21">
        <v>5</v>
      </c>
      <c r="L216" s="22">
        <f t="shared" si="1"/>
        <v>14500</v>
      </c>
      <c r="M216" s="13" t="s">
        <v>6</v>
      </c>
      <c r="N216" s="13" t="b">
        <f t="shared" ca="1" si="7"/>
        <v>0</v>
      </c>
      <c r="O216" s="15" t="b">
        <f t="shared" ca="1" si="3"/>
        <v>0</v>
      </c>
    </row>
    <row r="217" spans="2:15" ht="14.25" customHeight="1" x14ac:dyDescent="0.35">
      <c r="B217" s="19" t="s">
        <v>674</v>
      </c>
      <c r="C217" s="11">
        <v>44866</v>
      </c>
      <c r="D217" s="13">
        <f t="shared" si="4"/>
        <v>1</v>
      </c>
      <c r="E217" s="13" t="str">
        <f t="shared" si="0"/>
        <v>Nov</v>
      </c>
      <c r="F217" s="13" t="s">
        <v>675</v>
      </c>
      <c r="G217" s="13" t="s">
        <v>676</v>
      </c>
      <c r="H217" s="13" t="s">
        <v>14</v>
      </c>
      <c r="I217" s="13" t="s">
        <v>10</v>
      </c>
      <c r="J217" s="20">
        <v>190</v>
      </c>
      <c r="K217" s="21">
        <v>4</v>
      </c>
      <c r="L217" s="22">
        <f t="shared" si="1"/>
        <v>760</v>
      </c>
      <c r="M217" s="13" t="s">
        <v>9</v>
      </c>
      <c r="N217" s="13" t="b">
        <f t="shared" ca="1" si="7"/>
        <v>0</v>
      </c>
      <c r="O217" s="15" t="b">
        <f t="shared" ca="1" si="3"/>
        <v>0</v>
      </c>
    </row>
    <row r="218" spans="2:15" ht="14.25" customHeight="1" x14ac:dyDescent="0.35">
      <c r="B218" s="19" t="s">
        <v>677</v>
      </c>
      <c r="C218" s="11">
        <v>44866</v>
      </c>
      <c r="D218" s="13">
        <f t="shared" si="4"/>
        <v>1</v>
      </c>
      <c r="E218" s="13" t="str">
        <f t="shared" si="0"/>
        <v>Nov</v>
      </c>
      <c r="F218" s="13" t="s">
        <v>678</v>
      </c>
      <c r="G218" s="13" t="s">
        <v>679</v>
      </c>
      <c r="H218" s="13" t="s">
        <v>8</v>
      </c>
      <c r="I218" s="13" t="s">
        <v>15</v>
      </c>
      <c r="J218" s="20">
        <v>4000</v>
      </c>
      <c r="K218" s="21">
        <v>10</v>
      </c>
      <c r="L218" s="22">
        <f t="shared" si="1"/>
        <v>40000</v>
      </c>
      <c r="M218" s="13" t="s">
        <v>6</v>
      </c>
      <c r="N218" s="13" t="b">
        <f t="shared" ca="1" si="7"/>
        <v>0</v>
      </c>
      <c r="O218" s="15" t="b">
        <f t="shared" ca="1" si="3"/>
        <v>0</v>
      </c>
    </row>
    <row r="219" spans="2:15" ht="14.25" customHeight="1" x14ac:dyDescent="0.35">
      <c r="B219" s="19" t="s">
        <v>680</v>
      </c>
      <c r="C219" s="11">
        <v>44866</v>
      </c>
      <c r="D219" s="13">
        <f t="shared" si="4"/>
        <v>1</v>
      </c>
      <c r="E219" s="13" t="str">
        <f t="shared" si="0"/>
        <v>Nov</v>
      </c>
      <c r="F219" s="13" t="s">
        <v>681</v>
      </c>
      <c r="G219" s="13" t="s">
        <v>682</v>
      </c>
      <c r="H219" s="13" t="s">
        <v>11</v>
      </c>
      <c r="I219" s="13" t="s">
        <v>7</v>
      </c>
      <c r="J219" s="20">
        <v>1500</v>
      </c>
      <c r="K219" s="21">
        <v>3</v>
      </c>
      <c r="L219" s="22">
        <f t="shared" si="1"/>
        <v>4500</v>
      </c>
      <c r="M219" s="13" t="s">
        <v>9</v>
      </c>
      <c r="N219" s="13" t="b">
        <f t="shared" ca="1" si="7"/>
        <v>0</v>
      </c>
      <c r="O219" s="15" t="b">
        <f t="shared" ca="1" si="3"/>
        <v>0</v>
      </c>
    </row>
    <row r="220" spans="2:15" ht="14.25" customHeight="1" x14ac:dyDescent="0.35">
      <c r="B220" s="19" t="s">
        <v>683</v>
      </c>
      <c r="C220" s="11">
        <v>44867</v>
      </c>
      <c r="D220" s="13">
        <f t="shared" si="4"/>
        <v>2</v>
      </c>
      <c r="E220" s="13" t="str">
        <f t="shared" si="0"/>
        <v>Nov</v>
      </c>
      <c r="F220" s="13" t="s">
        <v>684</v>
      </c>
      <c r="G220" s="13" t="s">
        <v>685</v>
      </c>
      <c r="H220" s="13" t="s">
        <v>37</v>
      </c>
      <c r="I220" s="13" t="s">
        <v>16</v>
      </c>
      <c r="J220" s="20">
        <v>210</v>
      </c>
      <c r="K220" s="21">
        <v>4</v>
      </c>
      <c r="L220" s="22">
        <f t="shared" si="1"/>
        <v>840</v>
      </c>
      <c r="M220" s="13" t="s">
        <v>6</v>
      </c>
      <c r="N220" s="13" t="b">
        <f t="shared" ca="1" si="7"/>
        <v>0</v>
      </c>
      <c r="O220" s="15" t="b">
        <f t="shared" ca="1" si="3"/>
        <v>0</v>
      </c>
    </row>
    <row r="221" spans="2:15" ht="14.25" customHeight="1" x14ac:dyDescent="0.35">
      <c r="B221" s="19" t="s">
        <v>686</v>
      </c>
      <c r="C221" s="11">
        <v>44867</v>
      </c>
      <c r="D221" s="13">
        <f t="shared" si="4"/>
        <v>2</v>
      </c>
      <c r="E221" s="13" t="str">
        <f t="shared" si="0"/>
        <v>Nov</v>
      </c>
      <c r="F221" s="13" t="s">
        <v>687</v>
      </c>
      <c r="G221" s="13" t="s">
        <v>688</v>
      </c>
      <c r="H221" s="13" t="s">
        <v>14</v>
      </c>
      <c r="I221" s="13" t="s">
        <v>13</v>
      </c>
      <c r="J221" s="20">
        <v>4000</v>
      </c>
      <c r="K221" s="21">
        <v>5</v>
      </c>
      <c r="L221" s="22">
        <f t="shared" si="1"/>
        <v>20000</v>
      </c>
      <c r="M221" s="13" t="s">
        <v>9</v>
      </c>
      <c r="N221" s="13" t="b">
        <f t="shared" ca="1" si="7"/>
        <v>0</v>
      </c>
      <c r="O221" s="15" t="b">
        <f t="shared" ca="1" si="3"/>
        <v>0</v>
      </c>
    </row>
    <row r="222" spans="2:15" ht="14.25" customHeight="1" x14ac:dyDescent="0.35">
      <c r="B222" s="19" t="s">
        <v>689</v>
      </c>
      <c r="C222" s="11">
        <v>44867</v>
      </c>
      <c r="D222" s="13">
        <f t="shared" si="4"/>
        <v>2</v>
      </c>
      <c r="E222" s="13" t="str">
        <f t="shared" si="0"/>
        <v>Nov</v>
      </c>
      <c r="F222" s="13" t="s">
        <v>690</v>
      </c>
      <c r="G222" s="13" t="s">
        <v>691</v>
      </c>
      <c r="H222" s="13" t="s">
        <v>8</v>
      </c>
      <c r="I222" s="13" t="s">
        <v>17</v>
      </c>
      <c r="J222" s="20">
        <v>3200</v>
      </c>
      <c r="K222" s="21">
        <v>6</v>
      </c>
      <c r="L222" s="22">
        <f t="shared" si="1"/>
        <v>19200</v>
      </c>
      <c r="M222" s="13" t="s">
        <v>6</v>
      </c>
      <c r="N222" s="13" t="b">
        <f t="shared" ca="1" si="7"/>
        <v>0</v>
      </c>
      <c r="O222" s="15" t="b">
        <f t="shared" ca="1" si="3"/>
        <v>0</v>
      </c>
    </row>
    <row r="223" spans="2:15" ht="14.25" customHeight="1" x14ac:dyDescent="0.35">
      <c r="B223" s="19" t="s">
        <v>692</v>
      </c>
      <c r="C223" s="11">
        <v>44867</v>
      </c>
      <c r="D223" s="13">
        <f t="shared" si="4"/>
        <v>2</v>
      </c>
      <c r="E223" s="13" t="str">
        <f t="shared" si="0"/>
        <v>Nov</v>
      </c>
      <c r="F223" s="13" t="s">
        <v>693</v>
      </c>
      <c r="G223" s="13" t="s">
        <v>694</v>
      </c>
      <c r="H223" s="13" t="s">
        <v>11</v>
      </c>
      <c r="I223" s="13" t="s">
        <v>18</v>
      </c>
      <c r="J223" s="20">
        <v>2900</v>
      </c>
      <c r="K223" s="21">
        <v>5</v>
      </c>
      <c r="L223" s="22">
        <f t="shared" si="1"/>
        <v>14500</v>
      </c>
      <c r="M223" s="13" t="s">
        <v>9</v>
      </c>
      <c r="N223" s="13" t="b">
        <f t="shared" ca="1" si="7"/>
        <v>0</v>
      </c>
      <c r="O223" s="15" t="b">
        <f t="shared" ca="1" si="3"/>
        <v>0</v>
      </c>
    </row>
    <row r="224" spans="2:15" ht="14.25" customHeight="1" x14ac:dyDescent="0.35">
      <c r="B224" s="19" t="s">
        <v>695</v>
      </c>
      <c r="C224" s="11">
        <v>44867</v>
      </c>
      <c r="D224" s="13">
        <f t="shared" si="4"/>
        <v>2</v>
      </c>
      <c r="E224" s="13" t="str">
        <f t="shared" si="0"/>
        <v>Nov</v>
      </c>
      <c r="F224" s="13" t="s">
        <v>696</v>
      </c>
      <c r="G224" s="13" t="s">
        <v>697</v>
      </c>
      <c r="H224" s="13" t="s">
        <v>37</v>
      </c>
      <c r="I224" s="13" t="s">
        <v>10</v>
      </c>
      <c r="J224" s="20">
        <v>190</v>
      </c>
      <c r="K224" s="21">
        <v>6</v>
      </c>
      <c r="L224" s="22">
        <f t="shared" si="1"/>
        <v>1140</v>
      </c>
      <c r="M224" s="13" t="s">
        <v>6</v>
      </c>
      <c r="N224" s="13" t="b">
        <f t="shared" ca="1" si="7"/>
        <v>0</v>
      </c>
      <c r="O224" s="15" t="b">
        <f t="shared" ca="1" si="3"/>
        <v>0</v>
      </c>
    </row>
    <row r="225" spans="2:15" ht="14.25" customHeight="1" x14ac:dyDescent="0.35">
      <c r="B225" s="19" t="s">
        <v>698</v>
      </c>
      <c r="C225" s="11">
        <v>44867</v>
      </c>
      <c r="D225" s="13">
        <f t="shared" si="4"/>
        <v>2</v>
      </c>
      <c r="E225" s="13" t="str">
        <f t="shared" si="0"/>
        <v>Nov</v>
      </c>
      <c r="F225" s="13" t="s">
        <v>699</v>
      </c>
      <c r="G225" s="13" t="s">
        <v>700</v>
      </c>
      <c r="H225" s="13" t="s">
        <v>14</v>
      </c>
      <c r="I225" s="13" t="s">
        <v>15</v>
      </c>
      <c r="J225" s="20">
        <v>4000</v>
      </c>
      <c r="K225" s="21">
        <v>5</v>
      </c>
      <c r="L225" s="22">
        <f t="shared" si="1"/>
        <v>20000</v>
      </c>
      <c r="M225" s="13" t="s">
        <v>9</v>
      </c>
      <c r="N225" s="13" t="b">
        <f t="shared" ca="1" si="7"/>
        <v>0</v>
      </c>
      <c r="O225" s="15" t="b">
        <f t="shared" ca="1" si="3"/>
        <v>0</v>
      </c>
    </row>
    <row r="226" spans="2:15" ht="14.25" customHeight="1" x14ac:dyDescent="0.35">
      <c r="B226" s="19" t="s">
        <v>701</v>
      </c>
      <c r="C226" s="11">
        <v>44867</v>
      </c>
      <c r="D226" s="13">
        <f t="shared" si="4"/>
        <v>2</v>
      </c>
      <c r="E226" s="13" t="str">
        <f t="shared" si="0"/>
        <v>Nov</v>
      </c>
      <c r="F226" s="13" t="s">
        <v>702</v>
      </c>
      <c r="G226" s="13" t="s">
        <v>703</v>
      </c>
      <c r="H226" s="13" t="s">
        <v>8</v>
      </c>
      <c r="I226" s="13" t="s">
        <v>7</v>
      </c>
      <c r="J226" s="20">
        <v>1500</v>
      </c>
      <c r="K226" s="21">
        <v>6</v>
      </c>
      <c r="L226" s="22">
        <f t="shared" si="1"/>
        <v>9000</v>
      </c>
      <c r="M226" s="13" t="s">
        <v>6</v>
      </c>
      <c r="N226" s="13" t="b">
        <f t="shared" ca="1" si="7"/>
        <v>0</v>
      </c>
      <c r="O226" s="15" t="b">
        <f t="shared" ca="1" si="3"/>
        <v>0</v>
      </c>
    </row>
    <row r="227" spans="2:15" ht="14.25" customHeight="1" x14ac:dyDescent="0.35">
      <c r="B227" s="19" t="s">
        <v>704</v>
      </c>
      <c r="C227" s="11">
        <v>44868</v>
      </c>
      <c r="D227" s="13">
        <f t="shared" si="4"/>
        <v>3</v>
      </c>
      <c r="E227" s="13" t="str">
        <f t="shared" si="0"/>
        <v>Nov</v>
      </c>
      <c r="F227" s="13" t="s">
        <v>705</v>
      </c>
      <c r="G227" s="13" t="s">
        <v>706</v>
      </c>
      <c r="H227" s="13" t="s">
        <v>11</v>
      </c>
      <c r="I227" s="13" t="s">
        <v>16</v>
      </c>
      <c r="J227" s="20">
        <v>210</v>
      </c>
      <c r="K227" s="21">
        <v>2</v>
      </c>
      <c r="L227" s="22">
        <f t="shared" si="1"/>
        <v>420</v>
      </c>
      <c r="M227" s="13" t="s">
        <v>9</v>
      </c>
      <c r="N227" s="13" t="b">
        <f t="shared" ca="1" si="7"/>
        <v>0</v>
      </c>
      <c r="O227" s="15" t="b">
        <f t="shared" ca="1" si="3"/>
        <v>0</v>
      </c>
    </row>
    <row r="228" spans="2:15" ht="14.25" customHeight="1" x14ac:dyDescent="0.35">
      <c r="B228" s="19" t="s">
        <v>707</v>
      </c>
      <c r="C228" s="11">
        <v>44868</v>
      </c>
      <c r="D228" s="13">
        <f t="shared" si="4"/>
        <v>3</v>
      </c>
      <c r="E228" s="13" t="str">
        <f t="shared" si="0"/>
        <v>Nov</v>
      </c>
      <c r="F228" s="13" t="s">
        <v>708</v>
      </c>
      <c r="G228" s="13" t="s">
        <v>709</v>
      </c>
      <c r="H228" s="13" t="s">
        <v>37</v>
      </c>
      <c r="I228" s="13" t="s">
        <v>13</v>
      </c>
      <c r="J228" s="20">
        <v>4000</v>
      </c>
      <c r="K228" s="21">
        <v>3</v>
      </c>
      <c r="L228" s="22">
        <f t="shared" si="1"/>
        <v>12000</v>
      </c>
      <c r="M228" s="13" t="s">
        <v>6</v>
      </c>
      <c r="N228" s="13" t="b">
        <f t="shared" ca="1" si="7"/>
        <v>0</v>
      </c>
      <c r="O228" s="15" t="b">
        <f t="shared" ca="1" si="3"/>
        <v>0</v>
      </c>
    </row>
    <row r="229" spans="2:15" ht="14.25" customHeight="1" x14ac:dyDescent="0.35">
      <c r="B229" s="19" t="s">
        <v>710</v>
      </c>
      <c r="C229" s="11">
        <v>44868</v>
      </c>
      <c r="D229" s="13">
        <f t="shared" si="4"/>
        <v>3</v>
      </c>
      <c r="E229" s="13" t="str">
        <f t="shared" si="0"/>
        <v>Nov</v>
      </c>
      <c r="F229" s="13" t="s">
        <v>711</v>
      </c>
      <c r="G229" s="13" t="s">
        <v>712</v>
      </c>
      <c r="H229" s="13" t="s">
        <v>14</v>
      </c>
      <c r="I229" s="13" t="s">
        <v>17</v>
      </c>
      <c r="J229" s="20">
        <v>3200</v>
      </c>
      <c r="K229" s="21">
        <v>5</v>
      </c>
      <c r="L229" s="22">
        <f t="shared" si="1"/>
        <v>16000</v>
      </c>
      <c r="M229" s="13" t="s">
        <v>9</v>
      </c>
      <c r="N229" s="13" t="b">
        <f t="shared" ca="1" si="7"/>
        <v>0</v>
      </c>
      <c r="O229" s="15" t="b">
        <f t="shared" ca="1" si="3"/>
        <v>0</v>
      </c>
    </row>
    <row r="230" spans="2:15" ht="14.25" customHeight="1" x14ac:dyDescent="0.35">
      <c r="B230" s="19" t="s">
        <v>713</v>
      </c>
      <c r="C230" s="11">
        <v>44868</v>
      </c>
      <c r="D230" s="13">
        <f t="shared" si="4"/>
        <v>3</v>
      </c>
      <c r="E230" s="13" t="str">
        <f t="shared" si="0"/>
        <v>Nov</v>
      </c>
      <c r="F230" s="13" t="s">
        <v>714</v>
      </c>
      <c r="G230" s="13" t="s">
        <v>715</v>
      </c>
      <c r="H230" s="13" t="s">
        <v>8</v>
      </c>
      <c r="I230" s="13" t="s">
        <v>18</v>
      </c>
      <c r="J230" s="20">
        <v>2900</v>
      </c>
      <c r="K230" s="21">
        <v>3</v>
      </c>
      <c r="L230" s="22">
        <f t="shared" si="1"/>
        <v>8700</v>
      </c>
      <c r="M230" s="13" t="s">
        <v>6</v>
      </c>
      <c r="N230" s="13" t="b">
        <f t="shared" ca="1" si="7"/>
        <v>0</v>
      </c>
      <c r="O230" s="15" t="b">
        <f t="shared" ca="1" si="3"/>
        <v>0</v>
      </c>
    </row>
    <row r="231" spans="2:15" ht="14.25" customHeight="1" x14ac:dyDescent="0.35">
      <c r="B231" s="19" t="s">
        <v>716</v>
      </c>
      <c r="C231" s="11">
        <v>44868</v>
      </c>
      <c r="D231" s="13">
        <f t="shared" si="4"/>
        <v>3</v>
      </c>
      <c r="E231" s="13" t="str">
        <f t="shared" si="0"/>
        <v>Nov</v>
      </c>
      <c r="F231" s="13" t="s">
        <v>717</v>
      </c>
      <c r="G231" s="13" t="s">
        <v>718</v>
      </c>
      <c r="H231" s="13" t="s">
        <v>11</v>
      </c>
      <c r="I231" s="13" t="s">
        <v>10</v>
      </c>
      <c r="J231" s="20">
        <v>190</v>
      </c>
      <c r="K231" s="21">
        <v>1</v>
      </c>
      <c r="L231" s="22">
        <f t="shared" si="1"/>
        <v>190</v>
      </c>
      <c r="M231" s="13" t="s">
        <v>9</v>
      </c>
      <c r="N231" s="13" t="b">
        <f t="shared" ca="1" si="7"/>
        <v>0</v>
      </c>
      <c r="O231" s="15" t="b">
        <f t="shared" ca="1" si="3"/>
        <v>0</v>
      </c>
    </row>
    <row r="232" spans="2:15" ht="14.25" customHeight="1" x14ac:dyDescent="0.35">
      <c r="B232" s="19" t="s">
        <v>719</v>
      </c>
      <c r="C232" s="11">
        <v>44868</v>
      </c>
      <c r="D232" s="13">
        <f t="shared" si="4"/>
        <v>3</v>
      </c>
      <c r="E232" s="13" t="str">
        <f t="shared" si="0"/>
        <v>Nov</v>
      </c>
      <c r="F232" s="13" t="s">
        <v>720</v>
      </c>
      <c r="G232" s="13" t="s">
        <v>721</v>
      </c>
      <c r="H232" s="13" t="s">
        <v>37</v>
      </c>
      <c r="I232" s="13" t="s">
        <v>15</v>
      </c>
      <c r="J232" s="20">
        <v>4000</v>
      </c>
      <c r="K232" s="21">
        <v>2</v>
      </c>
      <c r="L232" s="22">
        <f t="shared" si="1"/>
        <v>8000</v>
      </c>
      <c r="M232" s="13" t="s">
        <v>6</v>
      </c>
      <c r="N232" s="13" t="b">
        <f t="shared" ca="1" si="7"/>
        <v>0</v>
      </c>
      <c r="O232" s="15" t="b">
        <f t="shared" ca="1" si="3"/>
        <v>0</v>
      </c>
    </row>
    <row r="233" spans="2:15" ht="14.25" customHeight="1" x14ac:dyDescent="0.35">
      <c r="B233" s="19" t="s">
        <v>722</v>
      </c>
      <c r="C233" s="11">
        <v>44868</v>
      </c>
      <c r="D233" s="13">
        <f t="shared" si="4"/>
        <v>3</v>
      </c>
      <c r="E233" s="13" t="str">
        <f t="shared" si="0"/>
        <v>Nov</v>
      </c>
      <c r="F233" s="13" t="s">
        <v>723</v>
      </c>
      <c r="G233" s="13" t="s">
        <v>724</v>
      </c>
      <c r="H233" s="13" t="s">
        <v>14</v>
      </c>
      <c r="I233" s="13" t="s">
        <v>7</v>
      </c>
      <c r="J233" s="20">
        <v>1500</v>
      </c>
      <c r="K233" s="21">
        <v>3</v>
      </c>
      <c r="L233" s="22">
        <f t="shared" si="1"/>
        <v>4500</v>
      </c>
      <c r="M233" s="13" t="s">
        <v>9</v>
      </c>
      <c r="N233" s="13" t="b">
        <f t="shared" ca="1" si="7"/>
        <v>0</v>
      </c>
      <c r="O233" s="15" t="b">
        <f t="shared" ca="1" si="3"/>
        <v>0</v>
      </c>
    </row>
    <row r="234" spans="2:15" ht="14.25" customHeight="1" x14ac:dyDescent="0.35">
      <c r="B234" s="19" t="s">
        <v>725</v>
      </c>
      <c r="C234" s="11">
        <v>44869</v>
      </c>
      <c r="D234" s="13">
        <f t="shared" si="4"/>
        <v>4</v>
      </c>
      <c r="E234" s="13" t="str">
        <f t="shared" si="0"/>
        <v>Nov</v>
      </c>
      <c r="F234" s="13" t="s">
        <v>726</v>
      </c>
      <c r="G234" s="13" t="s">
        <v>727</v>
      </c>
      <c r="H234" s="13" t="s">
        <v>8</v>
      </c>
      <c r="I234" s="13" t="s">
        <v>16</v>
      </c>
      <c r="J234" s="20">
        <v>210</v>
      </c>
      <c r="K234" s="21">
        <v>7</v>
      </c>
      <c r="L234" s="22">
        <f t="shared" si="1"/>
        <v>1470</v>
      </c>
      <c r="M234" s="13" t="s">
        <v>6</v>
      </c>
      <c r="N234" s="13" t="b">
        <f t="shared" ca="1" si="7"/>
        <v>0</v>
      </c>
      <c r="O234" s="15" t="b">
        <f t="shared" ca="1" si="3"/>
        <v>0</v>
      </c>
    </row>
    <row r="235" spans="2:15" ht="14.25" customHeight="1" x14ac:dyDescent="0.35">
      <c r="B235" s="19" t="s">
        <v>728</v>
      </c>
      <c r="C235" s="11">
        <v>44869</v>
      </c>
      <c r="D235" s="13">
        <f t="shared" si="4"/>
        <v>4</v>
      </c>
      <c r="E235" s="13" t="str">
        <f t="shared" si="0"/>
        <v>Nov</v>
      </c>
      <c r="F235" s="13" t="s">
        <v>729</v>
      </c>
      <c r="G235" s="13" t="s">
        <v>730</v>
      </c>
      <c r="H235" s="13" t="s">
        <v>11</v>
      </c>
      <c r="I235" s="13" t="s">
        <v>13</v>
      </c>
      <c r="J235" s="20">
        <v>4000</v>
      </c>
      <c r="K235" s="21">
        <v>6</v>
      </c>
      <c r="L235" s="22">
        <f t="shared" si="1"/>
        <v>24000</v>
      </c>
      <c r="M235" s="13" t="s">
        <v>9</v>
      </c>
      <c r="N235" s="13" t="b">
        <f t="shared" ca="1" si="7"/>
        <v>0</v>
      </c>
      <c r="O235" s="15" t="b">
        <f t="shared" ca="1" si="3"/>
        <v>0</v>
      </c>
    </row>
    <row r="236" spans="2:15" ht="14.25" customHeight="1" x14ac:dyDescent="0.35">
      <c r="B236" s="19" t="s">
        <v>731</v>
      </c>
      <c r="C236" s="11">
        <v>44869</v>
      </c>
      <c r="D236" s="13">
        <f t="shared" si="4"/>
        <v>4</v>
      </c>
      <c r="E236" s="13" t="str">
        <f t="shared" si="0"/>
        <v>Nov</v>
      </c>
      <c r="F236" s="13" t="s">
        <v>732</v>
      </c>
      <c r="G236" s="13" t="s">
        <v>733</v>
      </c>
      <c r="H236" s="13" t="s">
        <v>37</v>
      </c>
      <c r="I236" s="13" t="s">
        <v>17</v>
      </c>
      <c r="J236" s="20">
        <v>3200</v>
      </c>
      <c r="K236" s="21">
        <v>1</v>
      </c>
      <c r="L236" s="22">
        <f t="shared" si="1"/>
        <v>3200</v>
      </c>
      <c r="M236" s="13" t="s">
        <v>6</v>
      </c>
      <c r="N236" s="13" t="b">
        <f t="shared" ca="1" si="7"/>
        <v>0</v>
      </c>
      <c r="O236" s="15" t="b">
        <f t="shared" ca="1" si="3"/>
        <v>0</v>
      </c>
    </row>
    <row r="237" spans="2:15" ht="14.25" customHeight="1" x14ac:dyDescent="0.35">
      <c r="B237" s="19" t="s">
        <v>734</v>
      </c>
      <c r="C237" s="11">
        <v>44869</v>
      </c>
      <c r="D237" s="13">
        <f t="shared" si="4"/>
        <v>4</v>
      </c>
      <c r="E237" s="13" t="str">
        <f t="shared" si="0"/>
        <v>Nov</v>
      </c>
      <c r="F237" s="13" t="s">
        <v>735</v>
      </c>
      <c r="G237" s="13" t="s">
        <v>736</v>
      </c>
      <c r="H237" s="13" t="s">
        <v>14</v>
      </c>
      <c r="I237" s="13" t="s">
        <v>18</v>
      </c>
      <c r="J237" s="20">
        <v>2900</v>
      </c>
      <c r="K237" s="21">
        <v>3</v>
      </c>
      <c r="L237" s="22">
        <f t="shared" si="1"/>
        <v>8700</v>
      </c>
      <c r="M237" s="13" t="s">
        <v>9</v>
      </c>
      <c r="N237" s="13" t="b">
        <f t="shared" ca="1" si="7"/>
        <v>0</v>
      </c>
      <c r="O237" s="15" t="b">
        <f t="shared" ca="1" si="3"/>
        <v>0</v>
      </c>
    </row>
    <row r="238" spans="2:15" ht="14.25" customHeight="1" x14ac:dyDescent="0.35">
      <c r="B238" s="19" t="s">
        <v>737</v>
      </c>
      <c r="C238" s="11">
        <v>44869</v>
      </c>
      <c r="D238" s="13">
        <f t="shared" si="4"/>
        <v>4</v>
      </c>
      <c r="E238" s="13" t="str">
        <f t="shared" si="0"/>
        <v>Nov</v>
      </c>
      <c r="F238" s="13" t="s">
        <v>738</v>
      </c>
      <c r="G238" s="13" t="s">
        <v>739</v>
      </c>
      <c r="H238" s="13" t="s">
        <v>8</v>
      </c>
      <c r="I238" s="13" t="s">
        <v>10</v>
      </c>
      <c r="J238" s="20">
        <v>190</v>
      </c>
      <c r="K238" s="21">
        <v>4</v>
      </c>
      <c r="L238" s="22">
        <f t="shared" si="1"/>
        <v>760</v>
      </c>
      <c r="M238" s="13" t="s">
        <v>6</v>
      </c>
      <c r="N238" s="13" t="b">
        <f t="shared" ca="1" si="7"/>
        <v>0</v>
      </c>
      <c r="O238" s="15" t="b">
        <f t="shared" ca="1" si="3"/>
        <v>0</v>
      </c>
    </row>
    <row r="239" spans="2:15" ht="14.25" customHeight="1" x14ac:dyDescent="0.35">
      <c r="B239" s="19" t="s">
        <v>740</v>
      </c>
      <c r="C239" s="11">
        <v>44869</v>
      </c>
      <c r="D239" s="13">
        <f t="shared" si="4"/>
        <v>4</v>
      </c>
      <c r="E239" s="13" t="str">
        <f t="shared" si="0"/>
        <v>Nov</v>
      </c>
      <c r="F239" s="13" t="s">
        <v>741</v>
      </c>
      <c r="G239" s="13" t="s">
        <v>742</v>
      </c>
      <c r="H239" s="13" t="s">
        <v>11</v>
      </c>
      <c r="I239" s="13" t="s">
        <v>15</v>
      </c>
      <c r="J239" s="20">
        <v>4000</v>
      </c>
      <c r="K239" s="21">
        <v>2</v>
      </c>
      <c r="L239" s="22">
        <f t="shared" si="1"/>
        <v>8000</v>
      </c>
      <c r="M239" s="13" t="s">
        <v>9</v>
      </c>
      <c r="N239" s="13" t="b">
        <f t="shared" ca="1" si="7"/>
        <v>0</v>
      </c>
      <c r="O239" s="15" t="b">
        <f t="shared" ca="1" si="3"/>
        <v>0</v>
      </c>
    </row>
    <row r="240" spans="2:15" ht="14.25" customHeight="1" x14ac:dyDescent="0.35">
      <c r="B240" s="19" t="s">
        <v>743</v>
      </c>
      <c r="C240" s="11">
        <v>44869</v>
      </c>
      <c r="D240" s="13">
        <f t="shared" si="4"/>
        <v>4</v>
      </c>
      <c r="E240" s="13" t="str">
        <f t="shared" si="0"/>
        <v>Nov</v>
      </c>
      <c r="F240" s="13" t="s">
        <v>744</v>
      </c>
      <c r="G240" s="13" t="s">
        <v>745</v>
      </c>
      <c r="H240" s="13" t="s">
        <v>37</v>
      </c>
      <c r="I240" s="13" t="s">
        <v>7</v>
      </c>
      <c r="J240" s="20">
        <v>1500</v>
      </c>
      <c r="K240" s="21">
        <v>3</v>
      </c>
      <c r="L240" s="22">
        <f t="shared" si="1"/>
        <v>4500</v>
      </c>
      <c r="M240" s="13" t="s">
        <v>6</v>
      </c>
      <c r="N240" s="13" t="b">
        <f t="shared" ca="1" si="7"/>
        <v>0</v>
      </c>
      <c r="O240" s="15" t="b">
        <f t="shared" ca="1" si="3"/>
        <v>0</v>
      </c>
    </row>
    <row r="241" spans="2:15" ht="14.25" customHeight="1" x14ac:dyDescent="0.35">
      <c r="B241" s="19" t="s">
        <v>746</v>
      </c>
      <c r="C241" s="11">
        <v>44870</v>
      </c>
      <c r="D241" s="13">
        <f t="shared" si="4"/>
        <v>5</v>
      </c>
      <c r="E241" s="13" t="str">
        <f t="shared" si="0"/>
        <v>Nov</v>
      </c>
      <c r="F241" s="13" t="s">
        <v>747</v>
      </c>
      <c r="G241" s="13" t="s">
        <v>748</v>
      </c>
      <c r="H241" s="13" t="s">
        <v>14</v>
      </c>
      <c r="I241" s="13" t="s">
        <v>16</v>
      </c>
      <c r="J241" s="20">
        <v>210</v>
      </c>
      <c r="K241" s="21">
        <v>4</v>
      </c>
      <c r="L241" s="22">
        <f t="shared" si="1"/>
        <v>840</v>
      </c>
      <c r="M241" s="13" t="s">
        <v>9</v>
      </c>
      <c r="N241" s="13" t="b">
        <f t="shared" ca="1" si="7"/>
        <v>0</v>
      </c>
      <c r="O241" s="15" t="b">
        <f t="shared" ca="1" si="3"/>
        <v>0</v>
      </c>
    </row>
    <row r="242" spans="2:15" ht="14.25" customHeight="1" x14ac:dyDescent="0.35">
      <c r="B242" s="19" t="s">
        <v>749</v>
      </c>
      <c r="C242" s="11">
        <v>44870</v>
      </c>
      <c r="D242" s="13">
        <f t="shared" si="4"/>
        <v>5</v>
      </c>
      <c r="E242" s="13" t="str">
        <f t="shared" si="0"/>
        <v>Nov</v>
      </c>
      <c r="F242" s="13" t="s">
        <v>750</v>
      </c>
      <c r="G242" s="13" t="s">
        <v>751</v>
      </c>
      <c r="H242" s="13" t="s">
        <v>8</v>
      </c>
      <c r="I242" s="13" t="s">
        <v>13</v>
      </c>
      <c r="J242" s="20">
        <v>4000</v>
      </c>
      <c r="K242" s="21">
        <v>5</v>
      </c>
      <c r="L242" s="22">
        <f t="shared" si="1"/>
        <v>20000</v>
      </c>
      <c r="M242" s="13" t="s">
        <v>6</v>
      </c>
      <c r="N242" s="13" t="b">
        <f t="shared" ca="1" si="7"/>
        <v>0</v>
      </c>
      <c r="O242" s="15" t="b">
        <f t="shared" ca="1" si="3"/>
        <v>0</v>
      </c>
    </row>
    <row r="243" spans="2:15" ht="14.25" customHeight="1" x14ac:dyDescent="0.35">
      <c r="B243" s="19" t="s">
        <v>752</v>
      </c>
      <c r="C243" s="11">
        <v>44870</v>
      </c>
      <c r="D243" s="13">
        <f t="shared" si="4"/>
        <v>5</v>
      </c>
      <c r="E243" s="13" t="str">
        <f t="shared" si="0"/>
        <v>Nov</v>
      </c>
      <c r="F243" s="13" t="s">
        <v>753</v>
      </c>
      <c r="G243" s="13" t="s">
        <v>754</v>
      </c>
      <c r="H243" s="13" t="s">
        <v>11</v>
      </c>
      <c r="I243" s="13" t="s">
        <v>17</v>
      </c>
      <c r="J243" s="20">
        <v>3200</v>
      </c>
      <c r="K243" s="21">
        <v>6</v>
      </c>
      <c r="L243" s="22">
        <f t="shared" si="1"/>
        <v>19200</v>
      </c>
      <c r="M243" s="13" t="s">
        <v>9</v>
      </c>
      <c r="N243" s="13" t="b">
        <f t="shared" ca="1" si="7"/>
        <v>0</v>
      </c>
      <c r="O243" s="15" t="b">
        <f t="shared" ca="1" si="3"/>
        <v>0</v>
      </c>
    </row>
    <row r="244" spans="2:15" ht="14.25" customHeight="1" x14ac:dyDescent="0.35">
      <c r="B244" s="19" t="s">
        <v>755</v>
      </c>
      <c r="C244" s="11">
        <v>44870</v>
      </c>
      <c r="D244" s="13">
        <f t="shared" si="4"/>
        <v>5</v>
      </c>
      <c r="E244" s="13" t="str">
        <f t="shared" si="0"/>
        <v>Nov</v>
      </c>
      <c r="F244" s="13" t="s">
        <v>756</v>
      </c>
      <c r="G244" s="13" t="s">
        <v>757</v>
      </c>
      <c r="H244" s="13" t="s">
        <v>37</v>
      </c>
      <c r="I244" s="13" t="s">
        <v>18</v>
      </c>
      <c r="J244" s="20">
        <v>2900</v>
      </c>
      <c r="K244" s="21">
        <v>5</v>
      </c>
      <c r="L244" s="22">
        <f t="shared" si="1"/>
        <v>14500</v>
      </c>
      <c r="M244" s="13" t="s">
        <v>6</v>
      </c>
      <c r="N244" s="13" t="b">
        <f t="shared" ca="1" si="7"/>
        <v>0</v>
      </c>
      <c r="O244" s="15" t="b">
        <f t="shared" ca="1" si="3"/>
        <v>0</v>
      </c>
    </row>
    <row r="245" spans="2:15" ht="14.25" customHeight="1" x14ac:dyDescent="0.35">
      <c r="B245" s="19" t="s">
        <v>758</v>
      </c>
      <c r="C245" s="11">
        <v>44870</v>
      </c>
      <c r="D245" s="13">
        <f t="shared" si="4"/>
        <v>5</v>
      </c>
      <c r="E245" s="13" t="str">
        <f t="shared" si="0"/>
        <v>Nov</v>
      </c>
      <c r="F245" s="13" t="s">
        <v>759</v>
      </c>
      <c r="G245" s="13" t="s">
        <v>760</v>
      </c>
      <c r="H245" s="13" t="s">
        <v>14</v>
      </c>
      <c r="I245" s="13" t="s">
        <v>10</v>
      </c>
      <c r="J245" s="20">
        <v>190</v>
      </c>
      <c r="K245" s="21">
        <v>4</v>
      </c>
      <c r="L245" s="22">
        <f t="shared" si="1"/>
        <v>760</v>
      </c>
      <c r="M245" s="13" t="s">
        <v>9</v>
      </c>
      <c r="N245" s="13" t="b">
        <f t="shared" ca="1" si="7"/>
        <v>0</v>
      </c>
      <c r="O245" s="15" t="b">
        <f t="shared" ca="1" si="3"/>
        <v>0</v>
      </c>
    </row>
    <row r="246" spans="2:15" ht="14.25" customHeight="1" x14ac:dyDescent="0.35">
      <c r="B246" s="19" t="s">
        <v>761</v>
      </c>
      <c r="C246" s="11">
        <v>44870</v>
      </c>
      <c r="D246" s="13">
        <f t="shared" si="4"/>
        <v>5</v>
      </c>
      <c r="E246" s="13" t="str">
        <f t="shared" si="0"/>
        <v>Nov</v>
      </c>
      <c r="F246" s="13" t="s">
        <v>762</v>
      </c>
      <c r="G246" s="13" t="s">
        <v>763</v>
      </c>
      <c r="H246" s="13" t="s">
        <v>8</v>
      </c>
      <c r="I246" s="13" t="s">
        <v>15</v>
      </c>
      <c r="J246" s="20">
        <v>4000</v>
      </c>
      <c r="K246" s="21">
        <v>10</v>
      </c>
      <c r="L246" s="22">
        <f t="shared" si="1"/>
        <v>40000</v>
      </c>
      <c r="M246" s="13" t="s">
        <v>6</v>
      </c>
      <c r="N246" s="13" t="b">
        <f t="shared" ca="1" si="7"/>
        <v>0</v>
      </c>
      <c r="O246" s="15" t="b">
        <f t="shared" ca="1" si="3"/>
        <v>0</v>
      </c>
    </row>
    <row r="247" spans="2:15" ht="14.25" customHeight="1" x14ac:dyDescent="0.35">
      <c r="B247" s="19" t="s">
        <v>764</v>
      </c>
      <c r="C247" s="11">
        <v>44870</v>
      </c>
      <c r="D247" s="13">
        <f t="shared" si="4"/>
        <v>5</v>
      </c>
      <c r="E247" s="13" t="str">
        <f t="shared" si="0"/>
        <v>Nov</v>
      </c>
      <c r="F247" s="13" t="s">
        <v>765</v>
      </c>
      <c r="G247" s="13" t="s">
        <v>766</v>
      </c>
      <c r="H247" s="13" t="s">
        <v>11</v>
      </c>
      <c r="I247" s="13" t="s">
        <v>7</v>
      </c>
      <c r="J247" s="20">
        <v>1500</v>
      </c>
      <c r="K247" s="21">
        <v>3</v>
      </c>
      <c r="L247" s="22">
        <f t="shared" si="1"/>
        <v>4500</v>
      </c>
      <c r="M247" s="13" t="s">
        <v>9</v>
      </c>
      <c r="N247" s="13" t="b">
        <f t="shared" ca="1" si="7"/>
        <v>0</v>
      </c>
      <c r="O247" s="15" t="b">
        <f t="shared" ca="1" si="3"/>
        <v>0</v>
      </c>
    </row>
    <row r="248" spans="2:15" ht="14.25" customHeight="1" x14ac:dyDescent="0.35">
      <c r="B248" s="19" t="s">
        <v>767</v>
      </c>
      <c r="C248" s="11">
        <v>44871</v>
      </c>
      <c r="D248" s="13">
        <f t="shared" si="4"/>
        <v>6</v>
      </c>
      <c r="E248" s="13" t="str">
        <f t="shared" si="0"/>
        <v>Nov</v>
      </c>
      <c r="F248" s="13" t="s">
        <v>768</v>
      </c>
      <c r="G248" s="13" t="s">
        <v>769</v>
      </c>
      <c r="H248" s="13" t="s">
        <v>37</v>
      </c>
      <c r="I248" s="13" t="s">
        <v>16</v>
      </c>
      <c r="J248" s="20">
        <v>210</v>
      </c>
      <c r="K248" s="21">
        <v>4</v>
      </c>
      <c r="L248" s="22">
        <f t="shared" si="1"/>
        <v>840</v>
      </c>
      <c r="M248" s="13" t="s">
        <v>6</v>
      </c>
      <c r="N248" s="13" t="b">
        <f t="shared" ca="1" si="7"/>
        <v>0</v>
      </c>
      <c r="O248" s="15" t="b">
        <f t="shared" ca="1" si="3"/>
        <v>0</v>
      </c>
    </row>
    <row r="249" spans="2:15" ht="14.25" customHeight="1" x14ac:dyDescent="0.35">
      <c r="B249" s="19" t="s">
        <v>770</v>
      </c>
      <c r="C249" s="11">
        <v>44871</v>
      </c>
      <c r="D249" s="13">
        <f t="shared" si="4"/>
        <v>6</v>
      </c>
      <c r="E249" s="13" t="str">
        <f t="shared" si="0"/>
        <v>Nov</v>
      </c>
      <c r="F249" s="13" t="s">
        <v>771</v>
      </c>
      <c r="G249" s="13" t="s">
        <v>772</v>
      </c>
      <c r="H249" s="13" t="s">
        <v>14</v>
      </c>
      <c r="I249" s="13" t="s">
        <v>13</v>
      </c>
      <c r="J249" s="20">
        <v>4000</v>
      </c>
      <c r="K249" s="21">
        <v>5</v>
      </c>
      <c r="L249" s="22">
        <f t="shared" si="1"/>
        <v>20000</v>
      </c>
      <c r="M249" s="13" t="s">
        <v>9</v>
      </c>
      <c r="N249" s="13" t="b">
        <f t="shared" ca="1" si="7"/>
        <v>0</v>
      </c>
      <c r="O249" s="15" t="b">
        <f t="shared" ca="1" si="3"/>
        <v>0</v>
      </c>
    </row>
    <row r="250" spans="2:15" ht="14.25" customHeight="1" x14ac:dyDescent="0.35">
      <c r="B250" s="19" t="s">
        <v>773</v>
      </c>
      <c r="C250" s="11">
        <v>44871</v>
      </c>
      <c r="D250" s="13">
        <f t="shared" si="4"/>
        <v>6</v>
      </c>
      <c r="E250" s="13" t="str">
        <f t="shared" si="0"/>
        <v>Nov</v>
      </c>
      <c r="F250" s="13" t="s">
        <v>774</v>
      </c>
      <c r="G250" s="13" t="s">
        <v>775</v>
      </c>
      <c r="H250" s="13" t="s">
        <v>8</v>
      </c>
      <c r="I250" s="13" t="s">
        <v>17</v>
      </c>
      <c r="J250" s="20">
        <v>3200</v>
      </c>
      <c r="K250" s="21">
        <v>6</v>
      </c>
      <c r="L250" s="22">
        <f t="shared" si="1"/>
        <v>19200</v>
      </c>
      <c r="M250" s="13" t="s">
        <v>6</v>
      </c>
      <c r="N250" s="13" t="b">
        <f t="shared" ca="1" si="7"/>
        <v>0</v>
      </c>
      <c r="O250" s="15" t="b">
        <f t="shared" ca="1" si="3"/>
        <v>0</v>
      </c>
    </row>
    <row r="251" spans="2:15" ht="14.25" customHeight="1" x14ac:dyDescent="0.35">
      <c r="B251" s="19" t="s">
        <v>776</v>
      </c>
      <c r="C251" s="11">
        <v>44871</v>
      </c>
      <c r="D251" s="13">
        <f t="shared" si="4"/>
        <v>6</v>
      </c>
      <c r="E251" s="13" t="str">
        <f t="shared" si="0"/>
        <v>Nov</v>
      </c>
      <c r="F251" s="13" t="s">
        <v>777</v>
      </c>
      <c r="G251" s="13" t="s">
        <v>778</v>
      </c>
      <c r="H251" s="13" t="s">
        <v>11</v>
      </c>
      <c r="I251" s="13" t="s">
        <v>18</v>
      </c>
      <c r="J251" s="20">
        <v>2900</v>
      </c>
      <c r="K251" s="21">
        <v>5</v>
      </c>
      <c r="L251" s="22">
        <f t="shared" si="1"/>
        <v>14500</v>
      </c>
      <c r="M251" s="13" t="s">
        <v>9</v>
      </c>
      <c r="N251" s="13" t="b">
        <f t="shared" ca="1" si="7"/>
        <v>0</v>
      </c>
      <c r="O251" s="15" t="b">
        <f t="shared" ca="1" si="3"/>
        <v>0</v>
      </c>
    </row>
    <row r="252" spans="2:15" ht="14.25" customHeight="1" x14ac:dyDescent="0.35">
      <c r="B252" s="19" t="s">
        <v>779</v>
      </c>
      <c r="C252" s="11">
        <v>44871</v>
      </c>
      <c r="D252" s="13">
        <f t="shared" si="4"/>
        <v>6</v>
      </c>
      <c r="E252" s="13" t="str">
        <f t="shared" si="0"/>
        <v>Nov</v>
      </c>
      <c r="F252" s="13" t="s">
        <v>780</v>
      </c>
      <c r="G252" s="13" t="s">
        <v>781</v>
      </c>
      <c r="H252" s="13" t="s">
        <v>37</v>
      </c>
      <c r="I252" s="13" t="s">
        <v>10</v>
      </c>
      <c r="J252" s="20">
        <v>190</v>
      </c>
      <c r="K252" s="21">
        <v>6</v>
      </c>
      <c r="L252" s="22">
        <f t="shared" si="1"/>
        <v>1140</v>
      </c>
      <c r="M252" s="13" t="s">
        <v>6</v>
      </c>
      <c r="N252" s="13" t="b">
        <f t="shared" ca="1" si="7"/>
        <v>0</v>
      </c>
      <c r="O252" s="15" t="b">
        <f t="shared" ca="1" si="3"/>
        <v>0</v>
      </c>
    </row>
    <row r="253" spans="2:15" ht="14.25" customHeight="1" x14ac:dyDescent="0.35">
      <c r="B253" s="19" t="s">
        <v>782</v>
      </c>
      <c r="C253" s="11">
        <v>44871</v>
      </c>
      <c r="D253" s="13">
        <f t="shared" si="4"/>
        <v>6</v>
      </c>
      <c r="E253" s="13" t="str">
        <f t="shared" si="0"/>
        <v>Nov</v>
      </c>
      <c r="F253" s="13" t="s">
        <v>783</v>
      </c>
      <c r="G253" s="13" t="s">
        <v>784</v>
      </c>
      <c r="H253" s="13" t="s">
        <v>14</v>
      </c>
      <c r="I253" s="13" t="s">
        <v>15</v>
      </c>
      <c r="J253" s="20">
        <v>4000</v>
      </c>
      <c r="K253" s="21">
        <v>5</v>
      </c>
      <c r="L253" s="22">
        <f t="shared" si="1"/>
        <v>20000</v>
      </c>
      <c r="M253" s="13" t="s">
        <v>9</v>
      </c>
      <c r="N253" s="13" t="b">
        <f t="shared" ca="1" si="7"/>
        <v>0</v>
      </c>
      <c r="O253" s="15" t="b">
        <f t="shared" ca="1" si="3"/>
        <v>0</v>
      </c>
    </row>
    <row r="254" spans="2:15" ht="14.25" customHeight="1" x14ac:dyDescent="0.35">
      <c r="B254" s="19" t="s">
        <v>785</v>
      </c>
      <c r="C254" s="11">
        <v>44871</v>
      </c>
      <c r="D254" s="13">
        <f t="shared" si="4"/>
        <v>6</v>
      </c>
      <c r="E254" s="13" t="str">
        <f t="shared" si="0"/>
        <v>Nov</v>
      </c>
      <c r="F254" s="13" t="s">
        <v>786</v>
      </c>
      <c r="G254" s="13" t="s">
        <v>787</v>
      </c>
      <c r="H254" s="13" t="s">
        <v>8</v>
      </c>
      <c r="I254" s="13" t="s">
        <v>7</v>
      </c>
      <c r="J254" s="20">
        <v>1500</v>
      </c>
      <c r="K254" s="21">
        <v>6</v>
      </c>
      <c r="L254" s="22">
        <f t="shared" si="1"/>
        <v>9000</v>
      </c>
      <c r="M254" s="13" t="s">
        <v>6</v>
      </c>
      <c r="N254" s="13" t="b">
        <f t="shared" ca="1" si="7"/>
        <v>0</v>
      </c>
      <c r="O254" s="15" t="b">
        <f t="shared" ca="1" si="3"/>
        <v>0</v>
      </c>
    </row>
    <row r="255" spans="2:15" ht="14.25" customHeight="1" x14ac:dyDescent="0.35">
      <c r="B255" s="19" t="s">
        <v>788</v>
      </c>
      <c r="C255" s="11">
        <v>44872</v>
      </c>
      <c r="D255" s="13">
        <f t="shared" si="4"/>
        <v>7</v>
      </c>
      <c r="E255" s="13" t="str">
        <f t="shared" si="0"/>
        <v>Nov</v>
      </c>
      <c r="F255" s="13" t="s">
        <v>789</v>
      </c>
      <c r="G255" s="13" t="s">
        <v>790</v>
      </c>
      <c r="H255" s="13" t="s">
        <v>11</v>
      </c>
      <c r="I255" s="13" t="s">
        <v>16</v>
      </c>
      <c r="J255" s="20">
        <v>210</v>
      </c>
      <c r="K255" s="21">
        <v>2</v>
      </c>
      <c r="L255" s="22">
        <f t="shared" si="1"/>
        <v>420</v>
      </c>
      <c r="M255" s="13" t="s">
        <v>9</v>
      </c>
      <c r="N255" s="13" t="b">
        <f t="shared" ca="1" si="7"/>
        <v>0</v>
      </c>
      <c r="O255" s="15" t="b">
        <f t="shared" ca="1" si="3"/>
        <v>0</v>
      </c>
    </row>
    <row r="256" spans="2:15" ht="14.25" customHeight="1" x14ac:dyDescent="0.35">
      <c r="B256" s="19" t="s">
        <v>791</v>
      </c>
      <c r="C256" s="11">
        <v>44872</v>
      </c>
      <c r="D256" s="13">
        <f t="shared" si="4"/>
        <v>7</v>
      </c>
      <c r="E256" s="13" t="str">
        <f t="shared" si="0"/>
        <v>Nov</v>
      </c>
      <c r="F256" s="13" t="s">
        <v>792</v>
      </c>
      <c r="G256" s="13" t="s">
        <v>793</v>
      </c>
      <c r="H256" s="13" t="s">
        <v>37</v>
      </c>
      <c r="I256" s="13" t="s">
        <v>13</v>
      </c>
      <c r="J256" s="20">
        <v>4000</v>
      </c>
      <c r="K256" s="21">
        <v>3</v>
      </c>
      <c r="L256" s="22">
        <f t="shared" si="1"/>
        <v>12000</v>
      </c>
      <c r="M256" s="13" t="s">
        <v>6</v>
      </c>
      <c r="N256" s="13" t="b">
        <f t="shared" ca="1" si="7"/>
        <v>0</v>
      </c>
      <c r="O256" s="15" t="b">
        <f t="shared" ca="1" si="3"/>
        <v>0</v>
      </c>
    </row>
    <row r="257" spans="2:15" ht="14.25" customHeight="1" x14ac:dyDescent="0.35">
      <c r="B257" s="19" t="s">
        <v>794</v>
      </c>
      <c r="C257" s="11">
        <v>44872</v>
      </c>
      <c r="D257" s="13">
        <f t="shared" si="4"/>
        <v>7</v>
      </c>
      <c r="E257" s="13" t="str">
        <f t="shared" si="0"/>
        <v>Nov</v>
      </c>
      <c r="F257" s="13" t="s">
        <v>795</v>
      </c>
      <c r="G257" s="13" t="s">
        <v>796</v>
      </c>
      <c r="H257" s="13" t="s">
        <v>14</v>
      </c>
      <c r="I257" s="13" t="s">
        <v>17</v>
      </c>
      <c r="J257" s="20">
        <v>3200</v>
      </c>
      <c r="K257" s="21">
        <v>5</v>
      </c>
      <c r="L257" s="22">
        <f t="shared" si="1"/>
        <v>16000</v>
      </c>
      <c r="M257" s="13" t="s">
        <v>9</v>
      </c>
      <c r="N257" s="13" t="b">
        <f t="shared" ca="1" si="7"/>
        <v>0</v>
      </c>
      <c r="O257" s="15" t="b">
        <f t="shared" ca="1" si="3"/>
        <v>0</v>
      </c>
    </row>
    <row r="258" spans="2:15" ht="14.25" customHeight="1" x14ac:dyDescent="0.35">
      <c r="B258" s="19" t="s">
        <v>797</v>
      </c>
      <c r="C258" s="11">
        <v>44872</v>
      </c>
      <c r="D258" s="13">
        <f t="shared" ref="D258:D512" si="8">DAY(C258)</f>
        <v>7</v>
      </c>
      <c r="E258" s="13" t="str">
        <f t="shared" ref="E258:E512" si="9">TEXT(C258,"mmm")</f>
        <v>Nov</v>
      </c>
      <c r="F258" s="13" t="s">
        <v>798</v>
      </c>
      <c r="G258" s="13" t="s">
        <v>799</v>
      </c>
      <c r="H258" s="13" t="s">
        <v>8</v>
      </c>
      <c r="I258" s="13" t="s">
        <v>18</v>
      </c>
      <c r="J258" s="20">
        <v>2900</v>
      </c>
      <c r="K258" s="21">
        <v>3</v>
      </c>
      <c r="L258" s="22">
        <f t="shared" ref="L258:L512" si="10">J258*K258</f>
        <v>8700</v>
      </c>
      <c r="M258" s="13" t="s">
        <v>6</v>
      </c>
      <c r="N258" s="13" t="b">
        <f t="shared" ca="1" si="7"/>
        <v>0</v>
      </c>
      <c r="O258" s="15" t="b">
        <f t="shared" ref="O258:O512" ca="1" si="11">AND(C258&gt;=(TODAY()-56),C258&lt;(TODAY()-28))</f>
        <v>0</v>
      </c>
    </row>
    <row r="259" spans="2:15" ht="14.25" customHeight="1" x14ac:dyDescent="0.35">
      <c r="B259" s="19" t="s">
        <v>800</v>
      </c>
      <c r="C259" s="11">
        <v>44872</v>
      </c>
      <c r="D259" s="13">
        <f t="shared" si="8"/>
        <v>7</v>
      </c>
      <c r="E259" s="13" t="str">
        <f t="shared" si="9"/>
        <v>Nov</v>
      </c>
      <c r="F259" s="13" t="s">
        <v>801</v>
      </c>
      <c r="G259" s="13" t="s">
        <v>802</v>
      </c>
      <c r="H259" s="13" t="s">
        <v>11</v>
      </c>
      <c r="I259" s="13" t="s">
        <v>10</v>
      </c>
      <c r="J259" s="20">
        <v>190</v>
      </c>
      <c r="K259" s="21">
        <v>1</v>
      </c>
      <c r="L259" s="22">
        <f t="shared" si="10"/>
        <v>190</v>
      </c>
      <c r="M259" s="13" t="s">
        <v>9</v>
      </c>
      <c r="N259" s="13" t="b">
        <f t="shared" ca="1" si="7"/>
        <v>0</v>
      </c>
      <c r="O259" s="15" t="b">
        <f t="shared" ca="1" si="11"/>
        <v>0</v>
      </c>
    </row>
    <row r="260" spans="2:15" ht="14.25" customHeight="1" x14ac:dyDescent="0.35">
      <c r="B260" s="19" t="s">
        <v>803</v>
      </c>
      <c r="C260" s="11">
        <v>44872</v>
      </c>
      <c r="D260" s="13">
        <f t="shared" si="8"/>
        <v>7</v>
      </c>
      <c r="E260" s="13" t="str">
        <f t="shared" si="9"/>
        <v>Nov</v>
      </c>
      <c r="F260" s="13" t="s">
        <v>804</v>
      </c>
      <c r="G260" s="13" t="s">
        <v>805</v>
      </c>
      <c r="H260" s="13" t="s">
        <v>37</v>
      </c>
      <c r="I260" s="13" t="s">
        <v>15</v>
      </c>
      <c r="J260" s="20">
        <v>4000</v>
      </c>
      <c r="K260" s="21">
        <v>2</v>
      </c>
      <c r="L260" s="22">
        <f t="shared" si="10"/>
        <v>8000</v>
      </c>
      <c r="M260" s="13" t="s">
        <v>6</v>
      </c>
      <c r="N260" s="13" t="b">
        <f t="shared" ref="N260:N323" ca="1" si="12">IF(C260&gt;=TODAY()-28, TRUE, FALSE)</f>
        <v>0</v>
      </c>
      <c r="O260" s="15" t="b">
        <f t="shared" ca="1" si="11"/>
        <v>0</v>
      </c>
    </row>
    <row r="261" spans="2:15" ht="14.25" customHeight="1" x14ac:dyDescent="0.35">
      <c r="B261" s="19" t="s">
        <v>806</v>
      </c>
      <c r="C261" s="11">
        <v>44872</v>
      </c>
      <c r="D261" s="13">
        <f t="shared" si="8"/>
        <v>7</v>
      </c>
      <c r="E261" s="13" t="str">
        <f t="shared" si="9"/>
        <v>Nov</v>
      </c>
      <c r="F261" s="13" t="s">
        <v>807</v>
      </c>
      <c r="G261" s="13" t="s">
        <v>808</v>
      </c>
      <c r="H261" s="13" t="s">
        <v>14</v>
      </c>
      <c r="I261" s="13" t="s">
        <v>7</v>
      </c>
      <c r="J261" s="20">
        <v>1500</v>
      </c>
      <c r="K261" s="21">
        <v>3</v>
      </c>
      <c r="L261" s="22">
        <f t="shared" si="10"/>
        <v>4500</v>
      </c>
      <c r="M261" s="13" t="s">
        <v>9</v>
      </c>
      <c r="N261" s="13" t="b">
        <f t="shared" ca="1" si="12"/>
        <v>0</v>
      </c>
      <c r="O261" s="15" t="b">
        <f t="shared" ca="1" si="11"/>
        <v>0</v>
      </c>
    </row>
    <row r="262" spans="2:15" ht="14.25" customHeight="1" x14ac:dyDescent="0.35">
      <c r="B262" s="19" t="s">
        <v>809</v>
      </c>
      <c r="C262" s="11">
        <v>44873</v>
      </c>
      <c r="D262" s="13">
        <f t="shared" si="8"/>
        <v>8</v>
      </c>
      <c r="E262" s="13" t="str">
        <f t="shared" si="9"/>
        <v>Nov</v>
      </c>
      <c r="F262" s="13" t="s">
        <v>810</v>
      </c>
      <c r="G262" s="13" t="s">
        <v>811</v>
      </c>
      <c r="H262" s="13" t="s">
        <v>8</v>
      </c>
      <c r="I262" s="13" t="s">
        <v>16</v>
      </c>
      <c r="J262" s="20">
        <v>210</v>
      </c>
      <c r="K262" s="21">
        <v>7</v>
      </c>
      <c r="L262" s="22">
        <f t="shared" si="10"/>
        <v>1470</v>
      </c>
      <c r="M262" s="13" t="s">
        <v>6</v>
      </c>
      <c r="N262" s="13" t="b">
        <f t="shared" ca="1" si="12"/>
        <v>0</v>
      </c>
      <c r="O262" s="15" t="b">
        <f t="shared" ca="1" si="11"/>
        <v>0</v>
      </c>
    </row>
    <row r="263" spans="2:15" ht="14.25" customHeight="1" x14ac:dyDescent="0.35">
      <c r="B263" s="19" t="s">
        <v>812</v>
      </c>
      <c r="C263" s="11">
        <v>44873</v>
      </c>
      <c r="D263" s="13">
        <f t="shared" si="8"/>
        <v>8</v>
      </c>
      <c r="E263" s="13" t="str">
        <f t="shared" si="9"/>
        <v>Nov</v>
      </c>
      <c r="F263" s="13" t="s">
        <v>813</v>
      </c>
      <c r="G263" s="13" t="s">
        <v>814</v>
      </c>
      <c r="H263" s="13" t="s">
        <v>11</v>
      </c>
      <c r="I263" s="13" t="s">
        <v>13</v>
      </c>
      <c r="J263" s="20">
        <v>4000</v>
      </c>
      <c r="K263" s="21">
        <v>6</v>
      </c>
      <c r="L263" s="22">
        <f t="shared" si="10"/>
        <v>24000</v>
      </c>
      <c r="M263" s="13" t="s">
        <v>9</v>
      </c>
      <c r="N263" s="13" t="b">
        <f t="shared" ca="1" si="12"/>
        <v>0</v>
      </c>
      <c r="O263" s="15" t="b">
        <f t="shared" ca="1" si="11"/>
        <v>0</v>
      </c>
    </row>
    <row r="264" spans="2:15" ht="14.25" customHeight="1" x14ac:dyDescent="0.35">
      <c r="B264" s="19" t="s">
        <v>815</v>
      </c>
      <c r="C264" s="11">
        <v>44873</v>
      </c>
      <c r="D264" s="13">
        <f t="shared" si="8"/>
        <v>8</v>
      </c>
      <c r="E264" s="13" t="str">
        <f t="shared" si="9"/>
        <v>Nov</v>
      </c>
      <c r="F264" s="13" t="s">
        <v>816</v>
      </c>
      <c r="G264" s="13" t="s">
        <v>817</v>
      </c>
      <c r="H264" s="13" t="s">
        <v>37</v>
      </c>
      <c r="I264" s="13" t="s">
        <v>17</v>
      </c>
      <c r="J264" s="20">
        <v>3200</v>
      </c>
      <c r="K264" s="21">
        <v>1</v>
      </c>
      <c r="L264" s="22">
        <f t="shared" si="10"/>
        <v>3200</v>
      </c>
      <c r="M264" s="13" t="s">
        <v>6</v>
      </c>
      <c r="N264" s="13" t="b">
        <f t="shared" ca="1" si="12"/>
        <v>0</v>
      </c>
      <c r="O264" s="15" t="b">
        <f t="shared" ca="1" si="11"/>
        <v>0</v>
      </c>
    </row>
    <row r="265" spans="2:15" ht="14.25" customHeight="1" x14ac:dyDescent="0.35">
      <c r="B265" s="19" t="s">
        <v>818</v>
      </c>
      <c r="C265" s="11">
        <v>44873</v>
      </c>
      <c r="D265" s="13">
        <f t="shared" si="8"/>
        <v>8</v>
      </c>
      <c r="E265" s="13" t="str">
        <f t="shared" si="9"/>
        <v>Nov</v>
      </c>
      <c r="F265" s="13" t="s">
        <v>819</v>
      </c>
      <c r="G265" s="13" t="s">
        <v>820</v>
      </c>
      <c r="H265" s="13" t="s">
        <v>14</v>
      </c>
      <c r="I265" s="13" t="s">
        <v>18</v>
      </c>
      <c r="J265" s="20">
        <v>2900</v>
      </c>
      <c r="K265" s="21">
        <v>3</v>
      </c>
      <c r="L265" s="22">
        <f t="shared" si="10"/>
        <v>8700</v>
      </c>
      <c r="M265" s="13" t="s">
        <v>9</v>
      </c>
      <c r="N265" s="13" t="b">
        <f t="shared" ca="1" si="12"/>
        <v>0</v>
      </c>
      <c r="O265" s="15" t="b">
        <f t="shared" ca="1" si="11"/>
        <v>0</v>
      </c>
    </row>
    <row r="266" spans="2:15" ht="14.25" customHeight="1" x14ac:dyDescent="0.35">
      <c r="B266" s="19" t="s">
        <v>821</v>
      </c>
      <c r="C266" s="11">
        <v>44873</v>
      </c>
      <c r="D266" s="13">
        <f t="shared" si="8"/>
        <v>8</v>
      </c>
      <c r="E266" s="13" t="str">
        <f t="shared" si="9"/>
        <v>Nov</v>
      </c>
      <c r="F266" s="13" t="s">
        <v>822</v>
      </c>
      <c r="G266" s="13" t="s">
        <v>823</v>
      </c>
      <c r="H266" s="13" t="s">
        <v>8</v>
      </c>
      <c r="I266" s="13" t="s">
        <v>10</v>
      </c>
      <c r="J266" s="20">
        <v>190</v>
      </c>
      <c r="K266" s="21">
        <v>4</v>
      </c>
      <c r="L266" s="22">
        <f t="shared" si="10"/>
        <v>760</v>
      </c>
      <c r="M266" s="13" t="s">
        <v>6</v>
      </c>
      <c r="N266" s="13" t="b">
        <f t="shared" ca="1" si="12"/>
        <v>0</v>
      </c>
      <c r="O266" s="15" t="b">
        <f t="shared" ca="1" si="11"/>
        <v>0</v>
      </c>
    </row>
    <row r="267" spans="2:15" ht="14.25" customHeight="1" x14ac:dyDescent="0.35">
      <c r="B267" s="19" t="s">
        <v>824</v>
      </c>
      <c r="C267" s="11">
        <v>44873</v>
      </c>
      <c r="D267" s="13">
        <f t="shared" si="8"/>
        <v>8</v>
      </c>
      <c r="E267" s="13" t="str">
        <f t="shared" si="9"/>
        <v>Nov</v>
      </c>
      <c r="F267" s="13" t="s">
        <v>825</v>
      </c>
      <c r="G267" s="13" t="s">
        <v>826</v>
      </c>
      <c r="H267" s="13" t="s">
        <v>11</v>
      </c>
      <c r="I267" s="13" t="s">
        <v>15</v>
      </c>
      <c r="J267" s="20">
        <v>4000</v>
      </c>
      <c r="K267" s="21">
        <v>2</v>
      </c>
      <c r="L267" s="22">
        <f t="shared" si="10"/>
        <v>8000</v>
      </c>
      <c r="M267" s="13" t="s">
        <v>9</v>
      </c>
      <c r="N267" s="13" t="b">
        <f t="shared" ca="1" si="12"/>
        <v>0</v>
      </c>
      <c r="O267" s="15" t="b">
        <f t="shared" ca="1" si="11"/>
        <v>0</v>
      </c>
    </row>
    <row r="268" spans="2:15" ht="14.25" customHeight="1" x14ac:dyDescent="0.35">
      <c r="B268" s="19" t="s">
        <v>827</v>
      </c>
      <c r="C268" s="11">
        <v>44873</v>
      </c>
      <c r="D268" s="13">
        <f t="shared" si="8"/>
        <v>8</v>
      </c>
      <c r="E268" s="13" t="str">
        <f t="shared" si="9"/>
        <v>Nov</v>
      </c>
      <c r="F268" s="13" t="s">
        <v>828</v>
      </c>
      <c r="G268" s="13" t="s">
        <v>829</v>
      </c>
      <c r="H268" s="13" t="s">
        <v>37</v>
      </c>
      <c r="I268" s="13" t="s">
        <v>7</v>
      </c>
      <c r="J268" s="20">
        <v>1500</v>
      </c>
      <c r="K268" s="21">
        <v>3</v>
      </c>
      <c r="L268" s="22">
        <f t="shared" si="10"/>
        <v>4500</v>
      </c>
      <c r="M268" s="13" t="s">
        <v>6</v>
      </c>
      <c r="N268" s="13" t="b">
        <f t="shared" ca="1" si="12"/>
        <v>0</v>
      </c>
      <c r="O268" s="15" t="b">
        <f t="shared" ca="1" si="11"/>
        <v>0</v>
      </c>
    </row>
    <row r="269" spans="2:15" ht="14.25" customHeight="1" x14ac:dyDescent="0.35">
      <c r="B269" s="19" t="s">
        <v>830</v>
      </c>
      <c r="C269" s="11">
        <v>44874</v>
      </c>
      <c r="D269" s="13">
        <f t="shared" si="8"/>
        <v>9</v>
      </c>
      <c r="E269" s="13" t="str">
        <f t="shared" si="9"/>
        <v>Nov</v>
      </c>
      <c r="F269" s="13" t="s">
        <v>831</v>
      </c>
      <c r="G269" s="13" t="s">
        <v>832</v>
      </c>
      <c r="H269" s="13" t="s">
        <v>14</v>
      </c>
      <c r="I269" s="13" t="s">
        <v>16</v>
      </c>
      <c r="J269" s="20">
        <v>210</v>
      </c>
      <c r="K269" s="21">
        <v>4</v>
      </c>
      <c r="L269" s="22">
        <f t="shared" si="10"/>
        <v>840</v>
      </c>
      <c r="M269" s="13" t="s">
        <v>9</v>
      </c>
      <c r="N269" s="13" t="b">
        <f t="shared" ca="1" si="12"/>
        <v>0</v>
      </c>
      <c r="O269" s="15" t="b">
        <f t="shared" ca="1" si="11"/>
        <v>0</v>
      </c>
    </row>
    <row r="270" spans="2:15" ht="14.25" customHeight="1" x14ac:dyDescent="0.35">
      <c r="B270" s="19" t="s">
        <v>833</v>
      </c>
      <c r="C270" s="11">
        <v>44874</v>
      </c>
      <c r="D270" s="13">
        <f t="shared" si="8"/>
        <v>9</v>
      </c>
      <c r="E270" s="13" t="str">
        <f t="shared" si="9"/>
        <v>Nov</v>
      </c>
      <c r="F270" s="13" t="s">
        <v>834</v>
      </c>
      <c r="G270" s="13" t="s">
        <v>835</v>
      </c>
      <c r="H270" s="13" t="s">
        <v>8</v>
      </c>
      <c r="I270" s="13" t="s">
        <v>13</v>
      </c>
      <c r="J270" s="20">
        <v>4000</v>
      </c>
      <c r="K270" s="21">
        <v>5</v>
      </c>
      <c r="L270" s="22">
        <f t="shared" si="10"/>
        <v>20000</v>
      </c>
      <c r="M270" s="13" t="s">
        <v>6</v>
      </c>
      <c r="N270" s="13" t="b">
        <f t="shared" ca="1" si="12"/>
        <v>0</v>
      </c>
      <c r="O270" s="15" t="b">
        <f t="shared" ca="1" si="11"/>
        <v>0</v>
      </c>
    </row>
    <row r="271" spans="2:15" ht="14.25" customHeight="1" x14ac:dyDescent="0.35">
      <c r="B271" s="19" t="s">
        <v>836</v>
      </c>
      <c r="C271" s="11">
        <v>44874</v>
      </c>
      <c r="D271" s="13">
        <f t="shared" si="8"/>
        <v>9</v>
      </c>
      <c r="E271" s="13" t="str">
        <f t="shared" si="9"/>
        <v>Nov</v>
      </c>
      <c r="F271" s="13" t="s">
        <v>837</v>
      </c>
      <c r="G271" s="13" t="s">
        <v>838</v>
      </c>
      <c r="H271" s="13" t="s">
        <v>11</v>
      </c>
      <c r="I271" s="13" t="s">
        <v>17</v>
      </c>
      <c r="J271" s="20">
        <v>3200</v>
      </c>
      <c r="K271" s="21">
        <v>6</v>
      </c>
      <c r="L271" s="22">
        <f t="shared" si="10"/>
        <v>19200</v>
      </c>
      <c r="M271" s="13" t="s">
        <v>9</v>
      </c>
      <c r="N271" s="13" t="b">
        <f t="shared" ca="1" si="12"/>
        <v>0</v>
      </c>
      <c r="O271" s="15" t="b">
        <f t="shared" ca="1" si="11"/>
        <v>0</v>
      </c>
    </row>
    <row r="272" spans="2:15" ht="14.25" customHeight="1" x14ac:dyDescent="0.35">
      <c r="B272" s="19" t="s">
        <v>839</v>
      </c>
      <c r="C272" s="11">
        <v>44874</v>
      </c>
      <c r="D272" s="13">
        <f t="shared" si="8"/>
        <v>9</v>
      </c>
      <c r="E272" s="13" t="str">
        <f t="shared" si="9"/>
        <v>Nov</v>
      </c>
      <c r="F272" s="13" t="s">
        <v>840</v>
      </c>
      <c r="G272" s="13" t="s">
        <v>841</v>
      </c>
      <c r="H272" s="13" t="s">
        <v>37</v>
      </c>
      <c r="I272" s="13" t="s">
        <v>18</v>
      </c>
      <c r="J272" s="20">
        <v>2900</v>
      </c>
      <c r="K272" s="21">
        <v>5</v>
      </c>
      <c r="L272" s="22">
        <f t="shared" si="10"/>
        <v>14500</v>
      </c>
      <c r="M272" s="13" t="s">
        <v>6</v>
      </c>
      <c r="N272" s="13" t="b">
        <f t="shared" ca="1" si="12"/>
        <v>0</v>
      </c>
      <c r="O272" s="15" t="b">
        <f t="shared" ca="1" si="11"/>
        <v>0</v>
      </c>
    </row>
    <row r="273" spans="2:15" ht="14.25" customHeight="1" x14ac:dyDescent="0.35">
      <c r="B273" s="19" t="s">
        <v>842</v>
      </c>
      <c r="C273" s="11">
        <v>44874</v>
      </c>
      <c r="D273" s="13">
        <f t="shared" si="8"/>
        <v>9</v>
      </c>
      <c r="E273" s="13" t="str">
        <f t="shared" si="9"/>
        <v>Nov</v>
      </c>
      <c r="F273" s="13" t="s">
        <v>843</v>
      </c>
      <c r="G273" s="13" t="s">
        <v>844</v>
      </c>
      <c r="H273" s="13" t="s">
        <v>14</v>
      </c>
      <c r="I273" s="13" t="s">
        <v>10</v>
      </c>
      <c r="J273" s="20">
        <v>190</v>
      </c>
      <c r="K273" s="21">
        <v>4</v>
      </c>
      <c r="L273" s="22">
        <f t="shared" si="10"/>
        <v>760</v>
      </c>
      <c r="M273" s="13" t="s">
        <v>9</v>
      </c>
      <c r="N273" s="13" t="b">
        <f t="shared" ca="1" si="12"/>
        <v>0</v>
      </c>
      <c r="O273" s="15" t="b">
        <f t="shared" ca="1" si="11"/>
        <v>0</v>
      </c>
    </row>
    <row r="274" spans="2:15" ht="14.25" customHeight="1" x14ac:dyDescent="0.35">
      <c r="B274" s="19" t="s">
        <v>845</v>
      </c>
      <c r="C274" s="11">
        <v>44874</v>
      </c>
      <c r="D274" s="13">
        <f t="shared" si="8"/>
        <v>9</v>
      </c>
      <c r="E274" s="13" t="str">
        <f t="shared" si="9"/>
        <v>Nov</v>
      </c>
      <c r="F274" s="13" t="s">
        <v>846</v>
      </c>
      <c r="G274" s="13" t="s">
        <v>847</v>
      </c>
      <c r="H274" s="13" t="s">
        <v>8</v>
      </c>
      <c r="I274" s="13" t="s">
        <v>15</v>
      </c>
      <c r="J274" s="20">
        <v>4000</v>
      </c>
      <c r="K274" s="21">
        <v>10</v>
      </c>
      <c r="L274" s="22">
        <f t="shared" si="10"/>
        <v>40000</v>
      </c>
      <c r="M274" s="13" t="s">
        <v>6</v>
      </c>
      <c r="N274" s="13" t="b">
        <f t="shared" ca="1" si="12"/>
        <v>0</v>
      </c>
      <c r="O274" s="15" t="b">
        <f t="shared" ca="1" si="11"/>
        <v>0</v>
      </c>
    </row>
    <row r="275" spans="2:15" ht="14.25" customHeight="1" x14ac:dyDescent="0.35">
      <c r="B275" s="19" t="s">
        <v>848</v>
      </c>
      <c r="C275" s="11">
        <v>44874</v>
      </c>
      <c r="D275" s="13">
        <f t="shared" si="8"/>
        <v>9</v>
      </c>
      <c r="E275" s="13" t="str">
        <f t="shared" si="9"/>
        <v>Nov</v>
      </c>
      <c r="F275" s="13" t="s">
        <v>849</v>
      </c>
      <c r="G275" s="13" t="s">
        <v>850</v>
      </c>
      <c r="H275" s="13" t="s">
        <v>11</v>
      </c>
      <c r="I275" s="13" t="s">
        <v>7</v>
      </c>
      <c r="J275" s="20">
        <v>1500</v>
      </c>
      <c r="K275" s="21">
        <v>3</v>
      </c>
      <c r="L275" s="22">
        <f t="shared" si="10"/>
        <v>4500</v>
      </c>
      <c r="M275" s="13" t="s">
        <v>9</v>
      </c>
      <c r="N275" s="13" t="b">
        <f t="shared" ca="1" si="12"/>
        <v>0</v>
      </c>
      <c r="O275" s="15" t="b">
        <f t="shared" ca="1" si="11"/>
        <v>0</v>
      </c>
    </row>
    <row r="276" spans="2:15" ht="14.25" customHeight="1" x14ac:dyDescent="0.35">
      <c r="B276" s="19" t="s">
        <v>851</v>
      </c>
      <c r="C276" s="11">
        <v>44875</v>
      </c>
      <c r="D276" s="13">
        <f t="shared" si="8"/>
        <v>10</v>
      </c>
      <c r="E276" s="13" t="str">
        <f t="shared" si="9"/>
        <v>Nov</v>
      </c>
      <c r="F276" s="13" t="s">
        <v>852</v>
      </c>
      <c r="G276" s="13" t="s">
        <v>853</v>
      </c>
      <c r="H276" s="13" t="s">
        <v>37</v>
      </c>
      <c r="I276" s="13" t="s">
        <v>16</v>
      </c>
      <c r="J276" s="20">
        <v>210</v>
      </c>
      <c r="K276" s="21">
        <v>4</v>
      </c>
      <c r="L276" s="22">
        <f t="shared" si="10"/>
        <v>840</v>
      </c>
      <c r="M276" s="13" t="s">
        <v>6</v>
      </c>
      <c r="N276" s="13" t="b">
        <f t="shared" ca="1" si="12"/>
        <v>0</v>
      </c>
      <c r="O276" s="15" t="b">
        <f t="shared" ca="1" si="11"/>
        <v>0</v>
      </c>
    </row>
    <row r="277" spans="2:15" ht="14.25" customHeight="1" x14ac:dyDescent="0.35">
      <c r="B277" s="19" t="s">
        <v>854</v>
      </c>
      <c r="C277" s="11">
        <v>44875</v>
      </c>
      <c r="D277" s="13">
        <f t="shared" si="8"/>
        <v>10</v>
      </c>
      <c r="E277" s="13" t="str">
        <f t="shared" si="9"/>
        <v>Nov</v>
      </c>
      <c r="F277" s="13" t="s">
        <v>855</v>
      </c>
      <c r="G277" s="13" t="s">
        <v>856</v>
      </c>
      <c r="H277" s="13" t="s">
        <v>14</v>
      </c>
      <c r="I277" s="13" t="s">
        <v>13</v>
      </c>
      <c r="J277" s="20">
        <v>4000</v>
      </c>
      <c r="K277" s="21">
        <v>5</v>
      </c>
      <c r="L277" s="22">
        <f t="shared" si="10"/>
        <v>20000</v>
      </c>
      <c r="M277" s="13" t="s">
        <v>9</v>
      </c>
      <c r="N277" s="13" t="b">
        <f t="shared" ca="1" si="12"/>
        <v>0</v>
      </c>
      <c r="O277" s="15" t="b">
        <f t="shared" ca="1" si="11"/>
        <v>0</v>
      </c>
    </row>
    <row r="278" spans="2:15" ht="14.25" customHeight="1" x14ac:dyDescent="0.35">
      <c r="B278" s="19" t="s">
        <v>857</v>
      </c>
      <c r="C278" s="11">
        <v>44875</v>
      </c>
      <c r="D278" s="13">
        <f t="shared" si="8"/>
        <v>10</v>
      </c>
      <c r="E278" s="13" t="str">
        <f t="shared" si="9"/>
        <v>Nov</v>
      </c>
      <c r="F278" s="13" t="s">
        <v>858</v>
      </c>
      <c r="G278" s="13" t="s">
        <v>859</v>
      </c>
      <c r="H278" s="13" t="s">
        <v>8</v>
      </c>
      <c r="I278" s="13" t="s">
        <v>17</v>
      </c>
      <c r="J278" s="20">
        <v>3200</v>
      </c>
      <c r="K278" s="21">
        <v>6</v>
      </c>
      <c r="L278" s="22">
        <f t="shared" si="10"/>
        <v>19200</v>
      </c>
      <c r="M278" s="13" t="s">
        <v>6</v>
      </c>
      <c r="N278" s="13" t="b">
        <f t="shared" ca="1" si="12"/>
        <v>0</v>
      </c>
      <c r="O278" s="15" t="b">
        <f t="shared" ca="1" si="11"/>
        <v>0</v>
      </c>
    </row>
    <row r="279" spans="2:15" ht="14.25" customHeight="1" x14ac:dyDescent="0.35">
      <c r="B279" s="19" t="s">
        <v>860</v>
      </c>
      <c r="C279" s="11">
        <v>44875</v>
      </c>
      <c r="D279" s="13">
        <f t="shared" si="8"/>
        <v>10</v>
      </c>
      <c r="E279" s="13" t="str">
        <f t="shared" si="9"/>
        <v>Nov</v>
      </c>
      <c r="F279" s="13" t="s">
        <v>861</v>
      </c>
      <c r="G279" s="13" t="s">
        <v>862</v>
      </c>
      <c r="H279" s="13" t="s">
        <v>11</v>
      </c>
      <c r="I279" s="13" t="s">
        <v>18</v>
      </c>
      <c r="J279" s="20">
        <v>2900</v>
      </c>
      <c r="K279" s="21">
        <v>5</v>
      </c>
      <c r="L279" s="22">
        <f t="shared" si="10"/>
        <v>14500</v>
      </c>
      <c r="M279" s="13" t="s">
        <v>9</v>
      </c>
      <c r="N279" s="13" t="b">
        <f t="shared" ca="1" si="12"/>
        <v>0</v>
      </c>
      <c r="O279" s="15" t="b">
        <f t="shared" ca="1" si="11"/>
        <v>0</v>
      </c>
    </row>
    <row r="280" spans="2:15" ht="14.25" customHeight="1" x14ac:dyDescent="0.35">
      <c r="B280" s="19" t="s">
        <v>863</v>
      </c>
      <c r="C280" s="11">
        <v>44875</v>
      </c>
      <c r="D280" s="13">
        <f t="shared" si="8"/>
        <v>10</v>
      </c>
      <c r="E280" s="13" t="str">
        <f t="shared" si="9"/>
        <v>Nov</v>
      </c>
      <c r="F280" s="13" t="s">
        <v>864</v>
      </c>
      <c r="G280" s="13" t="s">
        <v>865</v>
      </c>
      <c r="H280" s="13" t="s">
        <v>37</v>
      </c>
      <c r="I280" s="13" t="s">
        <v>10</v>
      </c>
      <c r="J280" s="20">
        <v>190</v>
      </c>
      <c r="K280" s="21">
        <v>6</v>
      </c>
      <c r="L280" s="22">
        <f t="shared" si="10"/>
        <v>1140</v>
      </c>
      <c r="M280" s="13" t="s">
        <v>6</v>
      </c>
      <c r="N280" s="13" t="b">
        <f t="shared" ca="1" si="12"/>
        <v>0</v>
      </c>
      <c r="O280" s="15" t="b">
        <f t="shared" ca="1" si="11"/>
        <v>0</v>
      </c>
    </row>
    <row r="281" spans="2:15" ht="14.25" customHeight="1" x14ac:dyDescent="0.35">
      <c r="B281" s="19" t="s">
        <v>866</v>
      </c>
      <c r="C281" s="11">
        <v>44875</v>
      </c>
      <c r="D281" s="13">
        <f t="shared" si="8"/>
        <v>10</v>
      </c>
      <c r="E281" s="13" t="str">
        <f t="shared" si="9"/>
        <v>Nov</v>
      </c>
      <c r="F281" s="13" t="s">
        <v>867</v>
      </c>
      <c r="G281" s="13" t="s">
        <v>868</v>
      </c>
      <c r="H281" s="13" t="s">
        <v>14</v>
      </c>
      <c r="I281" s="13" t="s">
        <v>15</v>
      </c>
      <c r="J281" s="20">
        <v>4000</v>
      </c>
      <c r="K281" s="21">
        <v>5</v>
      </c>
      <c r="L281" s="22">
        <f t="shared" si="10"/>
        <v>20000</v>
      </c>
      <c r="M281" s="13" t="s">
        <v>9</v>
      </c>
      <c r="N281" s="13" t="b">
        <f t="shared" ca="1" si="12"/>
        <v>0</v>
      </c>
      <c r="O281" s="15" t="b">
        <f t="shared" ca="1" si="11"/>
        <v>0</v>
      </c>
    </row>
    <row r="282" spans="2:15" ht="14.25" customHeight="1" x14ac:dyDescent="0.35">
      <c r="B282" s="19" t="s">
        <v>869</v>
      </c>
      <c r="C282" s="11">
        <v>44875</v>
      </c>
      <c r="D282" s="13">
        <f t="shared" si="8"/>
        <v>10</v>
      </c>
      <c r="E282" s="13" t="str">
        <f t="shared" si="9"/>
        <v>Nov</v>
      </c>
      <c r="F282" s="13" t="s">
        <v>870</v>
      </c>
      <c r="G282" s="13" t="s">
        <v>871</v>
      </c>
      <c r="H282" s="13" t="s">
        <v>8</v>
      </c>
      <c r="I282" s="13" t="s">
        <v>7</v>
      </c>
      <c r="J282" s="20">
        <v>1500</v>
      </c>
      <c r="K282" s="21">
        <v>6</v>
      </c>
      <c r="L282" s="22">
        <f t="shared" si="10"/>
        <v>9000</v>
      </c>
      <c r="M282" s="13" t="s">
        <v>6</v>
      </c>
      <c r="N282" s="13" t="b">
        <f t="shared" ca="1" si="12"/>
        <v>0</v>
      </c>
      <c r="O282" s="15" t="b">
        <f t="shared" ca="1" si="11"/>
        <v>0</v>
      </c>
    </row>
    <row r="283" spans="2:15" ht="14.25" customHeight="1" x14ac:dyDescent="0.35">
      <c r="B283" s="19" t="s">
        <v>872</v>
      </c>
      <c r="C283" s="11">
        <v>44876</v>
      </c>
      <c r="D283" s="13">
        <f t="shared" si="8"/>
        <v>11</v>
      </c>
      <c r="E283" s="13" t="str">
        <f t="shared" si="9"/>
        <v>Nov</v>
      </c>
      <c r="F283" s="13" t="s">
        <v>873</v>
      </c>
      <c r="G283" s="13" t="s">
        <v>874</v>
      </c>
      <c r="H283" s="13" t="s">
        <v>11</v>
      </c>
      <c r="I283" s="13" t="s">
        <v>16</v>
      </c>
      <c r="J283" s="20">
        <v>210</v>
      </c>
      <c r="K283" s="21">
        <v>2</v>
      </c>
      <c r="L283" s="22">
        <f t="shared" si="10"/>
        <v>420</v>
      </c>
      <c r="M283" s="13" t="s">
        <v>9</v>
      </c>
      <c r="N283" s="13" t="b">
        <f t="shared" ca="1" si="12"/>
        <v>0</v>
      </c>
      <c r="O283" s="15" t="b">
        <f t="shared" ca="1" si="11"/>
        <v>0</v>
      </c>
    </row>
    <row r="284" spans="2:15" ht="14.25" customHeight="1" x14ac:dyDescent="0.35">
      <c r="B284" s="19" t="s">
        <v>875</v>
      </c>
      <c r="C284" s="11">
        <v>44876</v>
      </c>
      <c r="D284" s="13">
        <f t="shared" si="8"/>
        <v>11</v>
      </c>
      <c r="E284" s="13" t="str">
        <f t="shared" si="9"/>
        <v>Nov</v>
      </c>
      <c r="F284" s="13" t="s">
        <v>876</v>
      </c>
      <c r="G284" s="13" t="s">
        <v>877</v>
      </c>
      <c r="H284" s="13" t="s">
        <v>37</v>
      </c>
      <c r="I284" s="13" t="s">
        <v>13</v>
      </c>
      <c r="J284" s="20">
        <v>4000</v>
      </c>
      <c r="K284" s="21">
        <v>3</v>
      </c>
      <c r="L284" s="22">
        <f t="shared" si="10"/>
        <v>12000</v>
      </c>
      <c r="M284" s="13" t="s">
        <v>6</v>
      </c>
      <c r="N284" s="13" t="b">
        <f t="shared" ca="1" si="12"/>
        <v>0</v>
      </c>
      <c r="O284" s="15" t="b">
        <f t="shared" ca="1" si="11"/>
        <v>0</v>
      </c>
    </row>
    <row r="285" spans="2:15" ht="14.25" customHeight="1" x14ac:dyDescent="0.35">
      <c r="B285" s="19" t="s">
        <v>878</v>
      </c>
      <c r="C285" s="11">
        <v>44876</v>
      </c>
      <c r="D285" s="13">
        <f t="shared" si="8"/>
        <v>11</v>
      </c>
      <c r="E285" s="13" t="str">
        <f t="shared" si="9"/>
        <v>Nov</v>
      </c>
      <c r="F285" s="13" t="s">
        <v>879</v>
      </c>
      <c r="G285" s="13" t="s">
        <v>880</v>
      </c>
      <c r="H285" s="13" t="s">
        <v>14</v>
      </c>
      <c r="I285" s="13" t="s">
        <v>17</v>
      </c>
      <c r="J285" s="20">
        <v>3200</v>
      </c>
      <c r="K285" s="21">
        <v>5</v>
      </c>
      <c r="L285" s="22">
        <f t="shared" si="10"/>
        <v>16000</v>
      </c>
      <c r="M285" s="13" t="s">
        <v>9</v>
      </c>
      <c r="N285" s="13" t="b">
        <f t="shared" ca="1" si="12"/>
        <v>0</v>
      </c>
      <c r="O285" s="15" t="b">
        <f t="shared" ca="1" si="11"/>
        <v>0</v>
      </c>
    </row>
    <row r="286" spans="2:15" ht="14.25" customHeight="1" x14ac:dyDescent="0.35">
      <c r="B286" s="19" t="s">
        <v>881</v>
      </c>
      <c r="C286" s="11">
        <v>44876</v>
      </c>
      <c r="D286" s="13">
        <f t="shared" si="8"/>
        <v>11</v>
      </c>
      <c r="E286" s="13" t="str">
        <f t="shared" si="9"/>
        <v>Nov</v>
      </c>
      <c r="F286" s="13" t="s">
        <v>882</v>
      </c>
      <c r="G286" s="13" t="s">
        <v>883</v>
      </c>
      <c r="H286" s="13" t="s">
        <v>8</v>
      </c>
      <c r="I286" s="13" t="s">
        <v>18</v>
      </c>
      <c r="J286" s="20">
        <v>2900</v>
      </c>
      <c r="K286" s="21">
        <v>3</v>
      </c>
      <c r="L286" s="22">
        <f t="shared" si="10"/>
        <v>8700</v>
      </c>
      <c r="M286" s="13" t="s">
        <v>6</v>
      </c>
      <c r="N286" s="13" t="b">
        <f t="shared" ca="1" si="12"/>
        <v>0</v>
      </c>
      <c r="O286" s="15" t="b">
        <f t="shared" ca="1" si="11"/>
        <v>0</v>
      </c>
    </row>
    <row r="287" spans="2:15" ht="14.25" customHeight="1" x14ac:dyDescent="0.35">
      <c r="B287" s="19" t="s">
        <v>884</v>
      </c>
      <c r="C287" s="11">
        <v>44876</v>
      </c>
      <c r="D287" s="13">
        <f t="shared" si="8"/>
        <v>11</v>
      </c>
      <c r="E287" s="13" t="str">
        <f t="shared" si="9"/>
        <v>Nov</v>
      </c>
      <c r="F287" s="13" t="s">
        <v>885</v>
      </c>
      <c r="G287" s="13" t="s">
        <v>886</v>
      </c>
      <c r="H287" s="13" t="s">
        <v>11</v>
      </c>
      <c r="I287" s="13" t="s">
        <v>10</v>
      </c>
      <c r="J287" s="20">
        <v>190</v>
      </c>
      <c r="K287" s="21">
        <v>1</v>
      </c>
      <c r="L287" s="22">
        <f t="shared" si="10"/>
        <v>190</v>
      </c>
      <c r="M287" s="13" t="s">
        <v>9</v>
      </c>
      <c r="N287" s="13" t="b">
        <f t="shared" ca="1" si="12"/>
        <v>0</v>
      </c>
      <c r="O287" s="15" t="b">
        <f t="shared" ca="1" si="11"/>
        <v>0</v>
      </c>
    </row>
    <row r="288" spans="2:15" ht="14.25" customHeight="1" x14ac:dyDescent="0.35">
      <c r="B288" s="19" t="s">
        <v>887</v>
      </c>
      <c r="C288" s="11">
        <v>44876</v>
      </c>
      <c r="D288" s="13">
        <f t="shared" si="8"/>
        <v>11</v>
      </c>
      <c r="E288" s="13" t="str">
        <f t="shared" si="9"/>
        <v>Nov</v>
      </c>
      <c r="F288" s="13" t="s">
        <v>888</v>
      </c>
      <c r="G288" s="13" t="s">
        <v>889</v>
      </c>
      <c r="H288" s="13" t="s">
        <v>37</v>
      </c>
      <c r="I288" s="13" t="s">
        <v>15</v>
      </c>
      <c r="J288" s="20">
        <v>4000</v>
      </c>
      <c r="K288" s="21">
        <v>2</v>
      </c>
      <c r="L288" s="22">
        <f t="shared" si="10"/>
        <v>8000</v>
      </c>
      <c r="M288" s="13" t="s">
        <v>6</v>
      </c>
      <c r="N288" s="13" t="b">
        <f t="shared" ca="1" si="12"/>
        <v>0</v>
      </c>
      <c r="O288" s="15" t="b">
        <f t="shared" ca="1" si="11"/>
        <v>0</v>
      </c>
    </row>
    <row r="289" spans="2:15" ht="14.25" customHeight="1" x14ac:dyDescent="0.35">
      <c r="B289" s="19" t="s">
        <v>890</v>
      </c>
      <c r="C289" s="11">
        <v>44876</v>
      </c>
      <c r="D289" s="13">
        <f t="shared" si="8"/>
        <v>11</v>
      </c>
      <c r="E289" s="13" t="str">
        <f t="shared" si="9"/>
        <v>Nov</v>
      </c>
      <c r="F289" s="13" t="s">
        <v>891</v>
      </c>
      <c r="G289" s="13" t="s">
        <v>892</v>
      </c>
      <c r="H289" s="13" t="s">
        <v>14</v>
      </c>
      <c r="I289" s="13" t="s">
        <v>7</v>
      </c>
      <c r="J289" s="20">
        <v>1500</v>
      </c>
      <c r="K289" s="21">
        <v>3</v>
      </c>
      <c r="L289" s="22">
        <f t="shared" si="10"/>
        <v>4500</v>
      </c>
      <c r="M289" s="13" t="s">
        <v>9</v>
      </c>
      <c r="N289" s="13" t="b">
        <f t="shared" ca="1" si="12"/>
        <v>0</v>
      </c>
      <c r="O289" s="15" t="b">
        <f t="shared" ca="1" si="11"/>
        <v>0</v>
      </c>
    </row>
    <row r="290" spans="2:15" ht="14.25" customHeight="1" x14ac:dyDescent="0.35">
      <c r="B290" s="19" t="s">
        <v>893</v>
      </c>
      <c r="C290" s="11">
        <v>44877</v>
      </c>
      <c r="D290" s="13">
        <f t="shared" si="8"/>
        <v>12</v>
      </c>
      <c r="E290" s="13" t="str">
        <f t="shared" si="9"/>
        <v>Nov</v>
      </c>
      <c r="F290" s="13" t="s">
        <v>894</v>
      </c>
      <c r="G290" s="13" t="s">
        <v>895</v>
      </c>
      <c r="H290" s="13" t="s">
        <v>8</v>
      </c>
      <c r="I290" s="13" t="s">
        <v>16</v>
      </c>
      <c r="J290" s="20">
        <v>210</v>
      </c>
      <c r="K290" s="21">
        <v>7</v>
      </c>
      <c r="L290" s="22">
        <f t="shared" si="10"/>
        <v>1470</v>
      </c>
      <c r="M290" s="13" t="s">
        <v>6</v>
      </c>
      <c r="N290" s="13" t="b">
        <f t="shared" ca="1" si="12"/>
        <v>0</v>
      </c>
      <c r="O290" s="15" t="b">
        <f t="shared" ca="1" si="11"/>
        <v>0</v>
      </c>
    </row>
    <row r="291" spans="2:15" ht="14.25" customHeight="1" x14ac:dyDescent="0.35">
      <c r="B291" s="19" t="s">
        <v>896</v>
      </c>
      <c r="C291" s="11">
        <v>44877</v>
      </c>
      <c r="D291" s="13">
        <f t="shared" si="8"/>
        <v>12</v>
      </c>
      <c r="E291" s="13" t="str">
        <f t="shared" si="9"/>
        <v>Nov</v>
      </c>
      <c r="F291" s="13" t="s">
        <v>897</v>
      </c>
      <c r="G291" s="13" t="s">
        <v>898</v>
      </c>
      <c r="H291" s="13" t="s">
        <v>11</v>
      </c>
      <c r="I291" s="13" t="s">
        <v>13</v>
      </c>
      <c r="J291" s="20">
        <v>4000</v>
      </c>
      <c r="K291" s="21">
        <v>6</v>
      </c>
      <c r="L291" s="22">
        <f t="shared" si="10"/>
        <v>24000</v>
      </c>
      <c r="M291" s="13" t="s">
        <v>9</v>
      </c>
      <c r="N291" s="13" t="b">
        <f t="shared" ca="1" si="12"/>
        <v>0</v>
      </c>
      <c r="O291" s="15" t="b">
        <f t="shared" ca="1" si="11"/>
        <v>0</v>
      </c>
    </row>
    <row r="292" spans="2:15" ht="14.25" customHeight="1" x14ac:dyDescent="0.35">
      <c r="B292" s="19" t="s">
        <v>899</v>
      </c>
      <c r="C292" s="11">
        <v>44877</v>
      </c>
      <c r="D292" s="13">
        <f t="shared" si="8"/>
        <v>12</v>
      </c>
      <c r="E292" s="13" t="str">
        <f t="shared" si="9"/>
        <v>Nov</v>
      </c>
      <c r="F292" s="13" t="s">
        <v>900</v>
      </c>
      <c r="G292" s="13" t="s">
        <v>901</v>
      </c>
      <c r="H292" s="13" t="s">
        <v>37</v>
      </c>
      <c r="I292" s="13" t="s">
        <v>17</v>
      </c>
      <c r="J292" s="20">
        <v>3200</v>
      </c>
      <c r="K292" s="21">
        <v>1</v>
      </c>
      <c r="L292" s="22">
        <f t="shared" si="10"/>
        <v>3200</v>
      </c>
      <c r="M292" s="13" t="s">
        <v>6</v>
      </c>
      <c r="N292" s="13" t="b">
        <f t="shared" ca="1" si="12"/>
        <v>0</v>
      </c>
      <c r="O292" s="15" t="b">
        <f t="shared" ca="1" si="11"/>
        <v>0</v>
      </c>
    </row>
    <row r="293" spans="2:15" ht="14.25" customHeight="1" x14ac:dyDescent="0.35">
      <c r="B293" s="19" t="s">
        <v>902</v>
      </c>
      <c r="C293" s="11">
        <v>44877</v>
      </c>
      <c r="D293" s="13">
        <f t="shared" si="8"/>
        <v>12</v>
      </c>
      <c r="E293" s="13" t="str">
        <f t="shared" si="9"/>
        <v>Nov</v>
      </c>
      <c r="F293" s="13" t="s">
        <v>903</v>
      </c>
      <c r="G293" s="13" t="s">
        <v>904</v>
      </c>
      <c r="H293" s="13" t="s">
        <v>14</v>
      </c>
      <c r="I293" s="13" t="s">
        <v>18</v>
      </c>
      <c r="J293" s="20">
        <v>2900</v>
      </c>
      <c r="K293" s="21">
        <v>3</v>
      </c>
      <c r="L293" s="22">
        <f t="shared" si="10"/>
        <v>8700</v>
      </c>
      <c r="M293" s="13" t="s">
        <v>9</v>
      </c>
      <c r="N293" s="13" t="b">
        <f t="shared" ca="1" si="12"/>
        <v>0</v>
      </c>
      <c r="O293" s="15" t="b">
        <f t="shared" ca="1" si="11"/>
        <v>0</v>
      </c>
    </row>
    <row r="294" spans="2:15" ht="14.25" customHeight="1" x14ac:dyDescent="0.35">
      <c r="B294" s="19" t="s">
        <v>905</v>
      </c>
      <c r="C294" s="11">
        <v>44877</v>
      </c>
      <c r="D294" s="13">
        <f t="shared" si="8"/>
        <v>12</v>
      </c>
      <c r="E294" s="13" t="str">
        <f t="shared" si="9"/>
        <v>Nov</v>
      </c>
      <c r="F294" s="13" t="s">
        <v>906</v>
      </c>
      <c r="G294" s="13" t="s">
        <v>907</v>
      </c>
      <c r="H294" s="13" t="s">
        <v>8</v>
      </c>
      <c r="I294" s="13" t="s">
        <v>10</v>
      </c>
      <c r="J294" s="20">
        <v>190</v>
      </c>
      <c r="K294" s="21">
        <v>4</v>
      </c>
      <c r="L294" s="22">
        <f t="shared" si="10"/>
        <v>760</v>
      </c>
      <c r="M294" s="13" t="s">
        <v>6</v>
      </c>
      <c r="N294" s="13" t="b">
        <f t="shared" ca="1" si="12"/>
        <v>0</v>
      </c>
      <c r="O294" s="15" t="b">
        <f t="shared" ca="1" si="11"/>
        <v>0</v>
      </c>
    </row>
    <row r="295" spans="2:15" ht="14.25" customHeight="1" x14ac:dyDescent="0.35">
      <c r="B295" s="19" t="s">
        <v>908</v>
      </c>
      <c r="C295" s="11">
        <v>44877</v>
      </c>
      <c r="D295" s="13">
        <f t="shared" si="8"/>
        <v>12</v>
      </c>
      <c r="E295" s="13" t="str">
        <f t="shared" si="9"/>
        <v>Nov</v>
      </c>
      <c r="F295" s="13" t="s">
        <v>909</v>
      </c>
      <c r="G295" s="13" t="s">
        <v>910</v>
      </c>
      <c r="H295" s="13" t="s">
        <v>11</v>
      </c>
      <c r="I295" s="13" t="s">
        <v>15</v>
      </c>
      <c r="J295" s="20">
        <v>4000</v>
      </c>
      <c r="K295" s="21">
        <v>2</v>
      </c>
      <c r="L295" s="22">
        <f t="shared" si="10"/>
        <v>8000</v>
      </c>
      <c r="M295" s="13" t="s">
        <v>9</v>
      </c>
      <c r="N295" s="13" t="b">
        <f t="shared" ca="1" si="12"/>
        <v>0</v>
      </c>
      <c r="O295" s="15" t="b">
        <f t="shared" ca="1" si="11"/>
        <v>0</v>
      </c>
    </row>
    <row r="296" spans="2:15" ht="14.25" customHeight="1" x14ac:dyDescent="0.35">
      <c r="B296" s="19" t="s">
        <v>911</v>
      </c>
      <c r="C296" s="11">
        <v>44877</v>
      </c>
      <c r="D296" s="13">
        <f t="shared" si="8"/>
        <v>12</v>
      </c>
      <c r="E296" s="13" t="str">
        <f t="shared" si="9"/>
        <v>Nov</v>
      </c>
      <c r="F296" s="13" t="s">
        <v>912</v>
      </c>
      <c r="G296" s="13" t="s">
        <v>913</v>
      </c>
      <c r="H296" s="13" t="s">
        <v>37</v>
      </c>
      <c r="I296" s="13" t="s">
        <v>7</v>
      </c>
      <c r="J296" s="20">
        <v>1500</v>
      </c>
      <c r="K296" s="21">
        <v>3</v>
      </c>
      <c r="L296" s="22">
        <f t="shared" si="10"/>
        <v>4500</v>
      </c>
      <c r="M296" s="13" t="s">
        <v>6</v>
      </c>
      <c r="N296" s="13" t="b">
        <f t="shared" ca="1" si="12"/>
        <v>0</v>
      </c>
      <c r="O296" s="15" t="b">
        <f t="shared" ca="1" si="11"/>
        <v>0</v>
      </c>
    </row>
    <row r="297" spans="2:15" ht="14.25" customHeight="1" x14ac:dyDescent="0.35">
      <c r="B297" s="19" t="s">
        <v>914</v>
      </c>
      <c r="C297" s="11">
        <v>44878</v>
      </c>
      <c r="D297" s="13">
        <f t="shared" si="8"/>
        <v>13</v>
      </c>
      <c r="E297" s="13" t="str">
        <f t="shared" si="9"/>
        <v>Nov</v>
      </c>
      <c r="F297" s="13" t="s">
        <v>915</v>
      </c>
      <c r="G297" s="13" t="s">
        <v>916</v>
      </c>
      <c r="H297" s="13" t="s">
        <v>14</v>
      </c>
      <c r="I297" s="13" t="s">
        <v>16</v>
      </c>
      <c r="J297" s="20">
        <v>210</v>
      </c>
      <c r="K297" s="21">
        <v>4</v>
      </c>
      <c r="L297" s="22">
        <f t="shared" si="10"/>
        <v>840</v>
      </c>
      <c r="M297" s="13" t="s">
        <v>9</v>
      </c>
      <c r="N297" s="13" t="b">
        <f t="shared" ca="1" si="12"/>
        <v>0</v>
      </c>
      <c r="O297" s="15" t="b">
        <f t="shared" ca="1" si="11"/>
        <v>0</v>
      </c>
    </row>
    <row r="298" spans="2:15" ht="14.25" customHeight="1" x14ac:dyDescent="0.35">
      <c r="B298" s="19" t="s">
        <v>917</v>
      </c>
      <c r="C298" s="11">
        <v>44878</v>
      </c>
      <c r="D298" s="13">
        <f t="shared" si="8"/>
        <v>13</v>
      </c>
      <c r="E298" s="13" t="str">
        <f t="shared" si="9"/>
        <v>Nov</v>
      </c>
      <c r="F298" s="13" t="s">
        <v>918</v>
      </c>
      <c r="G298" s="13" t="s">
        <v>919</v>
      </c>
      <c r="H298" s="13" t="s">
        <v>8</v>
      </c>
      <c r="I298" s="13" t="s">
        <v>13</v>
      </c>
      <c r="J298" s="20">
        <v>4000</v>
      </c>
      <c r="K298" s="21">
        <v>5</v>
      </c>
      <c r="L298" s="22">
        <f t="shared" si="10"/>
        <v>20000</v>
      </c>
      <c r="M298" s="13" t="s">
        <v>6</v>
      </c>
      <c r="N298" s="13" t="b">
        <f t="shared" ca="1" si="12"/>
        <v>0</v>
      </c>
      <c r="O298" s="15" t="b">
        <f t="shared" ca="1" si="11"/>
        <v>0</v>
      </c>
    </row>
    <row r="299" spans="2:15" ht="14.25" customHeight="1" x14ac:dyDescent="0.35">
      <c r="B299" s="19" t="s">
        <v>920</v>
      </c>
      <c r="C299" s="11">
        <v>44878</v>
      </c>
      <c r="D299" s="13">
        <f t="shared" si="8"/>
        <v>13</v>
      </c>
      <c r="E299" s="13" t="str">
        <f t="shared" si="9"/>
        <v>Nov</v>
      </c>
      <c r="F299" s="13" t="s">
        <v>921</v>
      </c>
      <c r="G299" s="13" t="s">
        <v>922</v>
      </c>
      <c r="H299" s="13" t="s">
        <v>11</v>
      </c>
      <c r="I299" s="13" t="s">
        <v>17</v>
      </c>
      <c r="J299" s="20">
        <v>3200</v>
      </c>
      <c r="K299" s="21">
        <v>6</v>
      </c>
      <c r="L299" s="22">
        <f t="shared" si="10"/>
        <v>19200</v>
      </c>
      <c r="M299" s="13" t="s">
        <v>9</v>
      </c>
      <c r="N299" s="13" t="b">
        <f t="shared" ca="1" si="12"/>
        <v>0</v>
      </c>
      <c r="O299" s="15" t="b">
        <f t="shared" ca="1" si="11"/>
        <v>0</v>
      </c>
    </row>
    <row r="300" spans="2:15" ht="14.25" customHeight="1" x14ac:dyDescent="0.35">
      <c r="B300" s="19" t="s">
        <v>923</v>
      </c>
      <c r="C300" s="11">
        <v>44878</v>
      </c>
      <c r="D300" s="13">
        <f t="shared" si="8"/>
        <v>13</v>
      </c>
      <c r="E300" s="13" t="str">
        <f t="shared" si="9"/>
        <v>Nov</v>
      </c>
      <c r="F300" s="13" t="s">
        <v>924</v>
      </c>
      <c r="G300" s="13" t="s">
        <v>925</v>
      </c>
      <c r="H300" s="13" t="s">
        <v>37</v>
      </c>
      <c r="I300" s="13" t="s">
        <v>18</v>
      </c>
      <c r="J300" s="20">
        <v>2900</v>
      </c>
      <c r="K300" s="21">
        <v>5</v>
      </c>
      <c r="L300" s="22">
        <f t="shared" si="10"/>
        <v>14500</v>
      </c>
      <c r="M300" s="13" t="s">
        <v>6</v>
      </c>
      <c r="N300" s="13" t="b">
        <f t="shared" ca="1" si="12"/>
        <v>0</v>
      </c>
      <c r="O300" s="15" t="b">
        <f t="shared" ca="1" si="11"/>
        <v>0</v>
      </c>
    </row>
    <row r="301" spans="2:15" ht="14.25" customHeight="1" x14ac:dyDescent="0.35">
      <c r="B301" s="19" t="s">
        <v>926</v>
      </c>
      <c r="C301" s="11">
        <v>44878</v>
      </c>
      <c r="D301" s="13">
        <f t="shared" si="8"/>
        <v>13</v>
      </c>
      <c r="E301" s="13" t="str">
        <f t="shared" si="9"/>
        <v>Nov</v>
      </c>
      <c r="F301" s="13" t="s">
        <v>927</v>
      </c>
      <c r="G301" s="13" t="s">
        <v>928</v>
      </c>
      <c r="H301" s="13" t="s">
        <v>14</v>
      </c>
      <c r="I301" s="13" t="s">
        <v>10</v>
      </c>
      <c r="J301" s="20">
        <v>190</v>
      </c>
      <c r="K301" s="21">
        <v>4</v>
      </c>
      <c r="L301" s="22">
        <f t="shared" si="10"/>
        <v>760</v>
      </c>
      <c r="M301" s="13" t="s">
        <v>9</v>
      </c>
      <c r="N301" s="13" t="b">
        <f t="shared" ca="1" si="12"/>
        <v>0</v>
      </c>
      <c r="O301" s="15" t="b">
        <f t="shared" ca="1" si="11"/>
        <v>0</v>
      </c>
    </row>
    <row r="302" spans="2:15" ht="14.25" customHeight="1" x14ac:dyDescent="0.35">
      <c r="B302" s="19" t="s">
        <v>929</v>
      </c>
      <c r="C302" s="11">
        <v>44878</v>
      </c>
      <c r="D302" s="13">
        <f t="shared" si="8"/>
        <v>13</v>
      </c>
      <c r="E302" s="13" t="str">
        <f t="shared" si="9"/>
        <v>Nov</v>
      </c>
      <c r="F302" s="13" t="s">
        <v>930</v>
      </c>
      <c r="G302" s="13" t="s">
        <v>931</v>
      </c>
      <c r="H302" s="13" t="s">
        <v>8</v>
      </c>
      <c r="I302" s="13" t="s">
        <v>15</v>
      </c>
      <c r="J302" s="20">
        <v>4000</v>
      </c>
      <c r="K302" s="21">
        <v>10</v>
      </c>
      <c r="L302" s="22">
        <f t="shared" si="10"/>
        <v>40000</v>
      </c>
      <c r="M302" s="13" t="s">
        <v>6</v>
      </c>
      <c r="N302" s="13" t="b">
        <f t="shared" ca="1" si="12"/>
        <v>0</v>
      </c>
      <c r="O302" s="15" t="b">
        <f t="shared" ca="1" si="11"/>
        <v>0</v>
      </c>
    </row>
    <row r="303" spans="2:15" ht="14.25" customHeight="1" x14ac:dyDescent="0.35">
      <c r="B303" s="19" t="s">
        <v>932</v>
      </c>
      <c r="C303" s="11">
        <v>44878</v>
      </c>
      <c r="D303" s="13">
        <f t="shared" si="8"/>
        <v>13</v>
      </c>
      <c r="E303" s="13" t="str">
        <f t="shared" si="9"/>
        <v>Nov</v>
      </c>
      <c r="F303" s="13" t="s">
        <v>933</v>
      </c>
      <c r="G303" s="13" t="s">
        <v>934</v>
      </c>
      <c r="H303" s="13" t="s">
        <v>11</v>
      </c>
      <c r="I303" s="13" t="s">
        <v>7</v>
      </c>
      <c r="J303" s="20">
        <v>1500</v>
      </c>
      <c r="K303" s="21">
        <v>3</v>
      </c>
      <c r="L303" s="22">
        <f t="shared" si="10"/>
        <v>4500</v>
      </c>
      <c r="M303" s="13" t="s">
        <v>9</v>
      </c>
      <c r="N303" s="13" t="b">
        <f t="shared" ca="1" si="12"/>
        <v>0</v>
      </c>
      <c r="O303" s="15" t="b">
        <f t="shared" ca="1" si="11"/>
        <v>0</v>
      </c>
    </row>
    <row r="304" spans="2:15" ht="14.25" customHeight="1" x14ac:dyDescent="0.35">
      <c r="B304" s="19" t="s">
        <v>935</v>
      </c>
      <c r="C304" s="11">
        <v>44879</v>
      </c>
      <c r="D304" s="13">
        <f t="shared" si="8"/>
        <v>14</v>
      </c>
      <c r="E304" s="13" t="str">
        <f t="shared" si="9"/>
        <v>Nov</v>
      </c>
      <c r="F304" s="13" t="s">
        <v>936</v>
      </c>
      <c r="G304" s="13" t="s">
        <v>937</v>
      </c>
      <c r="H304" s="13" t="s">
        <v>37</v>
      </c>
      <c r="I304" s="13" t="s">
        <v>16</v>
      </c>
      <c r="J304" s="20">
        <v>210</v>
      </c>
      <c r="K304" s="21">
        <v>4</v>
      </c>
      <c r="L304" s="22">
        <f t="shared" si="10"/>
        <v>840</v>
      </c>
      <c r="M304" s="13" t="s">
        <v>6</v>
      </c>
      <c r="N304" s="13" t="b">
        <f t="shared" ca="1" si="12"/>
        <v>0</v>
      </c>
      <c r="O304" s="15" t="b">
        <f t="shared" ca="1" si="11"/>
        <v>0</v>
      </c>
    </row>
    <row r="305" spans="2:15" ht="14.25" customHeight="1" x14ac:dyDescent="0.35">
      <c r="B305" s="19" t="s">
        <v>938</v>
      </c>
      <c r="C305" s="11">
        <v>44879</v>
      </c>
      <c r="D305" s="13">
        <f t="shared" si="8"/>
        <v>14</v>
      </c>
      <c r="E305" s="13" t="str">
        <f t="shared" si="9"/>
        <v>Nov</v>
      </c>
      <c r="F305" s="13" t="s">
        <v>939</v>
      </c>
      <c r="G305" s="13" t="s">
        <v>940</v>
      </c>
      <c r="H305" s="13" t="s">
        <v>14</v>
      </c>
      <c r="I305" s="13" t="s">
        <v>13</v>
      </c>
      <c r="J305" s="20">
        <v>4000</v>
      </c>
      <c r="K305" s="21">
        <v>5</v>
      </c>
      <c r="L305" s="22">
        <f t="shared" si="10"/>
        <v>20000</v>
      </c>
      <c r="M305" s="13" t="s">
        <v>9</v>
      </c>
      <c r="N305" s="13" t="b">
        <f t="shared" ca="1" si="12"/>
        <v>0</v>
      </c>
      <c r="O305" s="15" t="b">
        <f t="shared" ca="1" si="11"/>
        <v>0</v>
      </c>
    </row>
    <row r="306" spans="2:15" ht="14.25" customHeight="1" x14ac:dyDescent="0.35">
      <c r="B306" s="19" t="s">
        <v>941</v>
      </c>
      <c r="C306" s="11">
        <v>44879</v>
      </c>
      <c r="D306" s="13">
        <f t="shared" si="8"/>
        <v>14</v>
      </c>
      <c r="E306" s="13" t="str">
        <f t="shared" si="9"/>
        <v>Nov</v>
      </c>
      <c r="F306" s="13" t="s">
        <v>942</v>
      </c>
      <c r="G306" s="13" t="s">
        <v>943</v>
      </c>
      <c r="H306" s="13" t="s">
        <v>8</v>
      </c>
      <c r="I306" s="13" t="s">
        <v>17</v>
      </c>
      <c r="J306" s="20">
        <v>3200</v>
      </c>
      <c r="K306" s="21">
        <v>6</v>
      </c>
      <c r="L306" s="22">
        <f t="shared" si="10"/>
        <v>19200</v>
      </c>
      <c r="M306" s="13" t="s">
        <v>6</v>
      </c>
      <c r="N306" s="13" t="b">
        <f t="shared" ca="1" si="12"/>
        <v>0</v>
      </c>
      <c r="O306" s="15" t="b">
        <f t="shared" ca="1" si="11"/>
        <v>0</v>
      </c>
    </row>
    <row r="307" spans="2:15" ht="14.25" customHeight="1" x14ac:dyDescent="0.35">
      <c r="B307" s="19" t="s">
        <v>944</v>
      </c>
      <c r="C307" s="11">
        <v>44879</v>
      </c>
      <c r="D307" s="13">
        <f t="shared" si="8"/>
        <v>14</v>
      </c>
      <c r="E307" s="13" t="str">
        <f t="shared" si="9"/>
        <v>Nov</v>
      </c>
      <c r="F307" s="13" t="s">
        <v>945</v>
      </c>
      <c r="G307" s="13" t="s">
        <v>946</v>
      </c>
      <c r="H307" s="13" t="s">
        <v>11</v>
      </c>
      <c r="I307" s="13" t="s">
        <v>18</v>
      </c>
      <c r="J307" s="20">
        <v>2900</v>
      </c>
      <c r="K307" s="21">
        <v>5</v>
      </c>
      <c r="L307" s="22">
        <f t="shared" si="10"/>
        <v>14500</v>
      </c>
      <c r="M307" s="13" t="s">
        <v>9</v>
      </c>
      <c r="N307" s="13" t="b">
        <f t="shared" ca="1" si="12"/>
        <v>0</v>
      </c>
      <c r="O307" s="15" t="b">
        <f t="shared" ca="1" si="11"/>
        <v>0</v>
      </c>
    </row>
    <row r="308" spans="2:15" ht="14.25" customHeight="1" x14ac:dyDescent="0.35">
      <c r="B308" s="19" t="s">
        <v>947</v>
      </c>
      <c r="C308" s="11">
        <v>44879</v>
      </c>
      <c r="D308" s="13">
        <f t="shared" si="8"/>
        <v>14</v>
      </c>
      <c r="E308" s="13" t="str">
        <f t="shared" si="9"/>
        <v>Nov</v>
      </c>
      <c r="F308" s="13" t="s">
        <v>948</v>
      </c>
      <c r="G308" s="13" t="s">
        <v>949</v>
      </c>
      <c r="H308" s="13" t="s">
        <v>37</v>
      </c>
      <c r="I308" s="13" t="s">
        <v>10</v>
      </c>
      <c r="J308" s="20">
        <v>190</v>
      </c>
      <c r="K308" s="21">
        <v>6</v>
      </c>
      <c r="L308" s="22">
        <f t="shared" si="10"/>
        <v>1140</v>
      </c>
      <c r="M308" s="13" t="s">
        <v>6</v>
      </c>
      <c r="N308" s="13" t="b">
        <f t="shared" ca="1" si="12"/>
        <v>0</v>
      </c>
      <c r="O308" s="15" t="b">
        <f t="shared" ca="1" si="11"/>
        <v>0</v>
      </c>
    </row>
    <row r="309" spans="2:15" ht="14.25" customHeight="1" x14ac:dyDescent="0.35">
      <c r="B309" s="19" t="s">
        <v>950</v>
      </c>
      <c r="C309" s="11">
        <v>44879</v>
      </c>
      <c r="D309" s="13">
        <f t="shared" si="8"/>
        <v>14</v>
      </c>
      <c r="E309" s="13" t="str">
        <f t="shared" si="9"/>
        <v>Nov</v>
      </c>
      <c r="F309" s="13" t="s">
        <v>951</v>
      </c>
      <c r="G309" s="13" t="s">
        <v>952</v>
      </c>
      <c r="H309" s="13" t="s">
        <v>14</v>
      </c>
      <c r="I309" s="13" t="s">
        <v>15</v>
      </c>
      <c r="J309" s="20">
        <v>4000</v>
      </c>
      <c r="K309" s="21">
        <v>5</v>
      </c>
      <c r="L309" s="22">
        <f t="shared" si="10"/>
        <v>20000</v>
      </c>
      <c r="M309" s="13" t="s">
        <v>9</v>
      </c>
      <c r="N309" s="13" t="b">
        <f t="shared" ca="1" si="12"/>
        <v>0</v>
      </c>
      <c r="O309" s="15" t="b">
        <f t="shared" ca="1" si="11"/>
        <v>0</v>
      </c>
    </row>
    <row r="310" spans="2:15" ht="14.25" customHeight="1" x14ac:dyDescent="0.35">
      <c r="B310" s="19" t="s">
        <v>953</v>
      </c>
      <c r="C310" s="11">
        <v>44879</v>
      </c>
      <c r="D310" s="13">
        <f t="shared" si="8"/>
        <v>14</v>
      </c>
      <c r="E310" s="13" t="str">
        <f t="shared" si="9"/>
        <v>Nov</v>
      </c>
      <c r="F310" s="13" t="s">
        <v>954</v>
      </c>
      <c r="G310" s="13" t="s">
        <v>955</v>
      </c>
      <c r="H310" s="13" t="s">
        <v>8</v>
      </c>
      <c r="I310" s="13" t="s">
        <v>7</v>
      </c>
      <c r="J310" s="20">
        <v>1500</v>
      </c>
      <c r="K310" s="21">
        <v>6</v>
      </c>
      <c r="L310" s="22">
        <f t="shared" si="10"/>
        <v>9000</v>
      </c>
      <c r="M310" s="13" t="s">
        <v>6</v>
      </c>
      <c r="N310" s="13" t="b">
        <f t="shared" ca="1" si="12"/>
        <v>0</v>
      </c>
      <c r="O310" s="15" t="b">
        <f t="shared" ca="1" si="11"/>
        <v>0</v>
      </c>
    </row>
    <row r="311" spans="2:15" ht="14.25" customHeight="1" x14ac:dyDescent="0.35">
      <c r="B311" s="19" t="s">
        <v>956</v>
      </c>
      <c r="C311" s="11">
        <v>44880</v>
      </c>
      <c r="D311" s="13">
        <f t="shared" si="8"/>
        <v>15</v>
      </c>
      <c r="E311" s="13" t="str">
        <f t="shared" si="9"/>
        <v>Nov</v>
      </c>
      <c r="F311" s="13" t="s">
        <v>957</v>
      </c>
      <c r="G311" s="13" t="s">
        <v>958</v>
      </c>
      <c r="H311" s="13" t="s">
        <v>11</v>
      </c>
      <c r="I311" s="13" t="s">
        <v>16</v>
      </c>
      <c r="J311" s="20">
        <v>210</v>
      </c>
      <c r="K311" s="21">
        <v>2</v>
      </c>
      <c r="L311" s="22">
        <f t="shared" si="10"/>
        <v>420</v>
      </c>
      <c r="M311" s="13" t="s">
        <v>9</v>
      </c>
      <c r="N311" s="13" t="b">
        <f t="shared" ca="1" si="12"/>
        <v>0</v>
      </c>
      <c r="O311" s="15" t="b">
        <f t="shared" ca="1" si="11"/>
        <v>0</v>
      </c>
    </row>
    <row r="312" spans="2:15" ht="14.25" customHeight="1" x14ac:dyDescent="0.35">
      <c r="B312" s="19" t="s">
        <v>959</v>
      </c>
      <c r="C312" s="11">
        <v>44880</v>
      </c>
      <c r="D312" s="13">
        <f t="shared" si="8"/>
        <v>15</v>
      </c>
      <c r="E312" s="13" t="str">
        <f t="shared" si="9"/>
        <v>Nov</v>
      </c>
      <c r="F312" s="13" t="s">
        <v>960</v>
      </c>
      <c r="G312" s="13" t="s">
        <v>961</v>
      </c>
      <c r="H312" s="13" t="s">
        <v>37</v>
      </c>
      <c r="I312" s="13" t="s">
        <v>13</v>
      </c>
      <c r="J312" s="20">
        <v>4000</v>
      </c>
      <c r="K312" s="21">
        <v>3</v>
      </c>
      <c r="L312" s="22">
        <f t="shared" si="10"/>
        <v>12000</v>
      </c>
      <c r="M312" s="13" t="s">
        <v>6</v>
      </c>
      <c r="N312" s="13" t="b">
        <f t="shared" ca="1" si="12"/>
        <v>0</v>
      </c>
      <c r="O312" s="15" t="b">
        <f t="shared" ca="1" si="11"/>
        <v>0</v>
      </c>
    </row>
    <row r="313" spans="2:15" ht="14.25" customHeight="1" x14ac:dyDescent="0.35">
      <c r="B313" s="19" t="s">
        <v>962</v>
      </c>
      <c r="C313" s="11">
        <v>44880</v>
      </c>
      <c r="D313" s="13">
        <f t="shared" si="8"/>
        <v>15</v>
      </c>
      <c r="E313" s="13" t="str">
        <f t="shared" si="9"/>
        <v>Nov</v>
      </c>
      <c r="F313" s="13" t="s">
        <v>963</v>
      </c>
      <c r="G313" s="13" t="s">
        <v>964</v>
      </c>
      <c r="H313" s="13" t="s">
        <v>14</v>
      </c>
      <c r="I313" s="13" t="s">
        <v>17</v>
      </c>
      <c r="J313" s="20">
        <v>3200</v>
      </c>
      <c r="K313" s="21">
        <v>5</v>
      </c>
      <c r="L313" s="22">
        <f t="shared" si="10"/>
        <v>16000</v>
      </c>
      <c r="M313" s="13" t="s">
        <v>9</v>
      </c>
      <c r="N313" s="13" t="b">
        <f t="shared" ca="1" si="12"/>
        <v>0</v>
      </c>
      <c r="O313" s="15" t="b">
        <f t="shared" ca="1" si="11"/>
        <v>0</v>
      </c>
    </row>
    <row r="314" spans="2:15" ht="14.25" customHeight="1" x14ac:dyDescent="0.35">
      <c r="B314" s="19" t="s">
        <v>965</v>
      </c>
      <c r="C314" s="11">
        <v>44880</v>
      </c>
      <c r="D314" s="13">
        <f t="shared" si="8"/>
        <v>15</v>
      </c>
      <c r="E314" s="13" t="str">
        <f t="shared" si="9"/>
        <v>Nov</v>
      </c>
      <c r="F314" s="13" t="s">
        <v>966</v>
      </c>
      <c r="G314" s="13" t="s">
        <v>967</v>
      </c>
      <c r="H314" s="13" t="s">
        <v>8</v>
      </c>
      <c r="I314" s="13" t="s">
        <v>18</v>
      </c>
      <c r="J314" s="20">
        <v>2900</v>
      </c>
      <c r="K314" s="21">
        <v>3</v>
      </c>
      <c r="L314" s="22">
        <f t="shared" si="10"/>
        <v>8700</v>
      </c>
      <c r="M314" s="13" t="s">
        <v>6</v>
      </c>
      <c r="N314" s="13" t="b">
        <f t="shared" ca="1" si="12"/>
        <v>0</v>
      </c>
      <c r="O314" s="15" t="b">
        <f t="shared" ca="1" si="11"/>
        <v>0</v>
      </c>
    </row>
    <row r="315" spans="2:15" ht="14.25" customHeight="1" x14ac:dyDescent="0.35">
      <c r="B315" s="19" t="s">
        <v>968</v>
      </c>
      <c r="C315" s="11">
        <v>44880</v>
      </c>
      <c r="D315" s="13">
        <f t="shared" si="8"/>
        <v>15</v>
      </c>
      <c r="E315" s="13" t="str">
        <f t="shared" si="9"/>
        <v>Nov</v>
      </c>
      <c r="F315" s="13" t="s">
        <v>969</v>
      </c>
      <c r="G315" s="13" t="s">
        <v>970</v>
      </c>
      <c r="H315" s="13" t="s">
        <v>11</v>
      </c>
      <c r="I315" s="13" t="s">
        <v>10</v>
      </c>
      <c r="J315" s="20">
        <v>190</v>
      </c>
      <c r="K315" s="21">
        <v>1</v>
      </c>
      <c r="L315" s="22">
        <f t="shared" si="10"/>
        <v>190</v>
      </c>
      <c r="M315" s="13" t="s">
        <v>9</v>
      </c>
      <c r="N315" s="13" t="b">
        <f t="shared" ca="1" si="12"/>
        <v>0</v>
      </c>
      <c r="O315" s="15" t="b">
        <f t="shared" ca="1" si="11"/>
        <v>0</v>
      </c>
    </row>
    <row r="316" spans="2:15" ht="14.25" customHeight="1" x14ac:dyDescent="0.35">
      <c r="B316" s="19" t="s">
        <v>971</v>
      </c>
      <c r="C316" s="11">
        <v>44880</v>
      </c>
      <c r="D316" s="13">
        <f t="shared" si="8"/>
        <v>15</v>
      </c>
      <c r="E316" s="13" t="str">
        <f t="shared" si="9"/>
        <v>Nov</v>
      </c>
      <c r="F316" s="13" t="s">
        <v>972</v>
      </c>
      <c r="G316" s="13" t="s">
        <v>973</v>
      </c>
      <c r="H316" s="13" t="s">
        <v>37</v>
      </c>
      <c r="I316" s="13" t="s">
        <v>15</v>
      </c>
      <c r="J316" s="20">
        <v>4000</v>
      </c>
      <c r="K316" s="21">
        <v>2</v>
      </c>
      <c r="L316" s="22">
        <f t="shared" si="10"/>
        <v>8000</v>
      </c>
      <c r="M316" s="13" t="s">
        <v>6</v>
      </c>
      <c r="N316" s="13" t="b">
        <f t="shared" ca="1" si="12"/>
        <v>0</v>
      </c>
      <c r="O316" s="15" t="b">
        <f t="shared" ca="1" si="11"/>
        <v>0</v>
      </c>
    </row>
    <row r="317" spans="2:15" ht="14.25" customHeight="1" x14ac:dyDescent="0.35">
      <c r="B317" s="19" t="s">
        <v>974</v>
      </c>
      <c r="C317" s="11">
        <v>44880</v>
      </c>
      <c r="D317" s="13">
        <f t="shared" si="8"/>
        <v>15</v>
      </c>
      <c r="E317" s="13" t="str">
        <f t="shared" si="9"/>
        <v>Nov</v>
      </c>
      <c r="F317" s="13" t="s">
        <v>975</v>
      </c>
      <c r="G317" s="13" t="s">
        <v>976</v>
      </c>
      <c r="H317" s="13" t="s">
        <v>14</v>
      </c>
      <c r="I317" s="13" t="s">
        <v>7</v>
      </c>
      <c r="J317" s="20">
        <v>1500</v>
      </c>
      <c r="K317" s="21">
        <v>3</v>
      </c>
      <c r="L317" s="22">
        <f t="shared" si="10"/>
        <v>4500</v>
      </c>
      <c r="M317" s="13" t="s">
        <v>9</v>
      </c>
      <c r="N317" s="13" t="b">
        <f t="shared" ca="1" si="12"/>
        <v>0</v>
      </c>
      <c r="O317" s="15" t="b">
        <f t="shared" ca="1" si="11"/>
        <v>0</v>
      </c>
    </row>
    <row r="318" spans="2:15" ht="14.25" customHeight="1" x14ac:dyDescent="0.35">
      <c r="B318" s="19" t="s">
        <v>977</v>
      </c>
      <c r="C318" s="11">
        <v>44881</v>
      </c>
      <c r="D318" s="13">
        <f t="shared" si="8"/>
        <v>16</v>
      </c>
      <c r="E318" s="13" t="str">
        <f t="shared" si="9"/>
        <v>Nov</v>
      </c>
      <c r="F318" s="13" t="s">
        <v>978</v>
      </c>
      <c r="G318" s="13" t="s">
        <v>979</v>
      </c>
      <c r="H318" s="13" t="s">
        <v>8</v>
      </c>
      <c r="I318" s="13" t="s">
        <v>16</v>
      </c>
      <c r="J318" s="20">
        <v>210</v>
      </c>
      <c r="K318" s="21">
        <v>7</v>
      </c>
      <c r="L318" s="22">
        <f t="shared" si="10"/>
        <v>1470</v>
      </c>
      <c r="M318" s="13" t="s">
        <v>6</v>
      </c>
      <c r="N318" s="13" t="b">
        <f t="shared" ca="1" si="12"/>
        <v>0</v>
      </c>
      <c r="O318" s="15" t="b">
        <f t="shared" ca="1" si="11"/>
        <v>0</v>
      </c>
    </row>
    <row r="319" spans="2:15" ht="14.25" customHeight="1" x14ac:dyDescent="0.35">
      <c r="B319" s="19" t="s">
        <v>980</v>
      </c>
      <c r="C319" s="11">
        <v>44881</v>
      </c>
      <c r="D319" s="13">
        <f t="shared" si="8"/>
        <v>16</v>
      </c>
      <c r="E319" s="13" t="str">
        <f t="shared" si="9"/>
        <v>Nov</v>
      </c>
      <c r="F319" s="13" t="s">
        <v>981</v>
      </c>
      <c r="G319" s="13" t="s">
        <v>982</v>
      </c>
      <c r="H319" s="13" t="s">
        <v>11</v>
      </c>
      <c r="I319" s="13" t="s">
        <v>13</v>
      </c>
      <c r="J319" s="20">
        <v>4000</v>
      </c>
      <c r="K319" s="21">
        <v>6</v>
      </c>
      <c r="L319" s="22">
        <f t="shared" si="10"/>
        <v>24000</v>
      </c>
      <c r="M319" s="13" t="s">
        <v>9</v>
      </c>
      <c r="N319" s="13" t="b">
        <f t="shared" ca="1" si="12"/>
        <v>0</v>
      </c>
      <c r="O319" s="15" t="b">
        <f t="shared" ca="1" si="11"/>
        <v>0</v>
      </c>
    </row>
    <row r="320" spans="2:15" ht="14.25" customHeight="1" x14ac:dyDescent="0.35">
      <c r="B320" s="19" t="s">
        <v>983</v>
      </c>
      <c r="C320" s="11">
        <v>44881</v>
      </c>
      <c r="D320" s="13">
        <f t="shared" si="8"/>
        <v>16</v>
      </c>
      <c r="E320" s="13" t="str">
        <f t="shared" si="9"/>
        <v>Nov</v>
      </c>
      <c r="F320" s="13" t="s">
        <v>984</v>
      </c>
      <c r="G320" s="13" t="s">
        <v>985</v>
      </c>
      <c r="H320" s="13" t="s">
        <v>37</v>
      </c>
      <c r="I320" s="13" t="s">
        <v>17</v>
      </c>
      <c r="J320" s="20">
        <v>3200</v>
      </c>
      <c r="K320" s="21">
        <v>1</v>
      </c>
      <c r="L320" s="22">
        <f t="shared" si="10"/>
        <v>3200</v>
      </c>
      <c r="M320" s="13" t="s">
        <v>6</v>
      </c>
      <c r="N320" s="13" t="b">
        <f t="shared" ca="1" si="12"/>
        <v>0</v>
      </c>
      <c r="O320" s="15" t="b">
        <f t="shared" ca="1" si="11"/>
        <v>0</v>
      </c>
    </row>
    <row r="321" spans="2:15" ht="14.25" customHeight="1" x14ac:dyDescent="0.35">
      <c r="B321" s="19" t="s">
        <v>986</v>
      </c>
      <c r="C321" s="11">
        <v>44881</v>
      </c>
      <c r="D321" s="13">
        <f t="shared" si="8"/>
        <v>16</v>
      </c>
      <c r="E321" s="13" t="str">
        <f t="shared" si="9"/>
        <v>Nov</v>
      </c>
      <c r="F321" s="13" t="s">
        <v>987</v>
      </c>
      <c r="G321" s="13" t="s">
        <v>988</v>
      </c>
      <c r="H321" s="13" t="s">
        <v>14</v>
      </c>
      <c r="I321" s="13" t="s">
        <v>18</v>
      </c>
      <c r="J321" s="20">
        <v>2900</v>
      </c>
      <c r="K321" s="21">
        <v>3</v>
      </c>
      <c r="L321" s="22">
        <f t="shared" si="10"/>
        <v>8700</v>
      </c>
      <c r="M321" s="13" t="s">
        <v>9</v>
      </c>
      <c r="N321" s="13" t="b">
        <f t="shared" ca="1" si="12"/>
        <v>0</v>
      </c>
      <c r="O321" s="15" t="b">
        <f t="shared" ca="1" si="11"/>
        <v>0</v>
      </c>
    </row>
    <row r="322" spans="2:15" ht="14.25" customHeight="1" x14ac:dyDescent="0.35">
      <c r="B322" s="19" t="s">
        <v>989</v>
      </c>
      <c r="C322" s="11">
        <v>44881</v>
      </c>
      <c r="D322" s="13">
        <f t="shared" si="8"/>
        <v>16</v>
      </c>
      <c r="E322" s="13" t="str">
        <f t="shared" si="9"/>
        <v>Nov</v>
      </c>
      <c r="F322" s="13" t="s">
        <v>990</v>
      </c>
      <c r="G322" s="13" t="s">
        <v>991</v>
      </c>
      <c r="H322" s="13" t="s">
        <v>8</v>
      </c>
      <c r="I322" s="13" t="s">
        <v>10</v>
      </c>
      <c r="J322" s="20">
        <v>190</v>
      </c>
      <c r="K322" s="21">
        <v>4</v>
      </c>
      <c r="L322" s="22">
        <f t="shared" si="10"/>
        <v>760</v>
      </c>
      <c r="M322" s="13" t="s">
        <v>6</v>
      </c>
      <c r="N322" s="13" t="b">
        <f t="shared" ca="1" si="12"/>
        <v>0</v>
      </c>
      <c r="O322" s="15" t="b">
        <f t="shared" ca="1" si="11"/>
        <v>0</v>
      </c>
    </row>
    <row r="323" spans="2:15" ht="14.25" customHeight="1" x14ac:dyDescent="0.35">
      <c r="B323" s="19" t="s">
        <v>992</v>
      </c>
      <c r="C323" s="11">
        <v>44881</v>
      </c>
      <c r="D323" s="13">
        <f t="shared" si="8"/>
        <v>16</v>
      </c>
      <c r="E323" s="13" t="str">
        <f t="shared" si="9"/>
        <v>Nov</v>
      </c>
      <c r="F323" s="13" t="s">
        <v>993</v>
      </c>
      <c r="G323" s="13" t="s">
        <v>994</v>
      </c>
      <c r="H323" s="13" t="s">
        <v>11</v>
      </c>
      <c r="I323" s="13" t="s">
        <v>15</v>
      </c>
      <c r="J323" s="20">
        <v>4000</v>
      </c>
      <c r="K323" s="21">
        <v>2</v>
      </c>
      <c r="L323" s="22">
        <f t="shared" si="10"/>
        <v>8000</v>
      </c>
      <c r="M323" s="13" t="s">
        <v>9</v>
      </c>
      <c r="N323" s="13" t="b">
        <f t="shared" ca="1" si="12"/>
        <v>0</v>
      </c>
      <c r="O323" s="15" t="b">
        <f t="shared" ca="1" si="11"/>
        <v>0</v>
      </c>
    </row>
    <row r="324" spans="2:15" ht="14.25" customHeight="1" x14ac:dyDescent="0.35">
      <c r="B324" s="19" t="s">
        <v>995</v>
      </c>
      <c r="C324" s="11">
        <v>44881</v>
      </c>
      <c r="D324" s="13">
        <f t="shared" si="8"/>
        <v>16</v>
      </c>
      <c r="E324" s="13" t="str">
        <f t="shared" si="9"/>
        <v>Nov</v>
      </c>
      <c r="F324" s="13" t="s">
        <v>996</v>
      </c>
      <c r="G324" s="13" t="s">
        <v>997</v>
      </c>
      <c r="H324" s="13" t="s">
        <v>37</v>
      </c>
      <c r="I324" s="13" t="s">
        <v>7</v>
      </c>
      <c r="J324" s="20">
        <v>1500</v>
      </c>
      <c r="K324" s="21">
        <v>3</v>
      </c>
      <c r="L324" s="22">
        <f t="shared" si="10"/>
        <v>4500</v>
      </c>
      <c r="M324" s="13" t="s">
        <v>6</v>
      </c>
      <c r="N324" s="13" t="b">
        <f t="shared" ref="N324:N387" ca="1" si="13">IF(C324&gt;=TODAY()-28, TRUE, FALSE)</f>
        <v>0</v>
      </c>
      <c r="O324" s="15" t="b">
        <f t="shared" ca="1" si="11"/>
        <v>0</v>
      </c>
    </row>
    <row r="325" spans="2:15" ht="14.25" customHeight="1" x14ac:dyDescent="0.35">
      <c r="B325" s="19" t="s">
        <v>998</v>
      </c>
      <c r="C325" s="11">
        <v>44882</v>
      </c>
      <c r="D325" s="13">
        <f t="shared" si="8"/>
        <v>17</v>
      </c>
      <c r="E325" s="13" t="str">
        <f t="shared" si="9"/>
        <v>Nov</v>
      </c>
      <c r="F325" s="13" t="s">
        <v>999</v>
      </c>
      <c r="G325" s="13" t="s">
        <v>1000</v>
      </c>
      <c r="H325" s="13" t="s">
        <v>14</v>
      </c>
      <c r="I325" s="13" t="s">
        <v>16</v>
      </c>
      <c r="J325" s="20">
        <v>210</v>
      </c>
      <c r="K325" s="21">
        <v>4</v>
      </c>
      <c r="L325" s="22">
        <f t="shared" si="10"/>
        <v>840</v>
      </c>
      <c r="M325" s="13" t="s">
        <v>9</v>
      </c>
      <c r="N325" s="13" t="b">
        <f t="shared" ca="1" si="13"/>
        <v>0</v>
      </c>
      <c r="O325" s="15" t="b">
        <f t="shared" ca="1" si="11"/>
        <v>0</v>
      </c>
    </row>
    <row r="326" spans="2:15" ht="14.25" customHeight="1" x14ac:dyDescent="0.35">
      <c r="B326" s="19" t="s">
        <v>1001</v>
      </c>
      <c r="C326" s="11">
        <v>44882</v>
      </c>
      <c r="D326" s="13">
        <f t="shared" si="8"/>
        <v>17</v>
      </c>
      <c r="E326" s="13" t="str">
        <f t="shared" si="9"/>
        <v>Nov</v>
      </c>
      <c r="F326" s="13" t="s">
        <v>1002</v>
      </c>
      <c r="G326" s="13" t="s">
        <v>1003</v>
      </c>
      <c r="H326" s="13" t="s">
        <v>8</v>
      </c>
      <c r="I326" s="13" t="s">
        <v>13</v>
      </c>
      <c r="J326" s="20">
        <v>4000</v>
      </c>
      <c r="K326" s="21">
        <v>5</v>
      </c>
      <c r="L326" s="22">
        <f t="shared" si="10"/>
        <v>20000</v>
      </c>
      <c r="M326" s="13" t="s">
        <v>6</v>
      </c>
      <c r="N326" s="13" t="b">
        <f t="shared" ca="1" si="13"/>
        <v>0</v>
      </c>
      <c r="O326" s="15" t="b">
        <f t="shared" ca="1" si="11"/>
        <v>0</v>
      </c>
    </row>
    <row r="327" spans="2:15" ht="14.25" customHeight="1" x14ac:dyDescent="0.35">
      <c r="B327" s="19" t="s">
        <v>1004</v>
      </c>
      <c r="C327" s="11">
        <v>44882</v>
      </c>
      <c r="D327" s="13">
        <f t="shared" si="8"/>
        <v>17</v>
      </c>
      <c r="E327" s="13" t="str">
        <f t="shared" si="9"/>
        <v>Nov</v>
      </c>
      <c r="F327" s="13" t="s">
        <v>1005</v>
      </c>
      <c r="G327" s="13" t="s">
        <v>1006</v>
      </c>
      <c r="H327" s="13" t="s">
        <v>11</v>
      </c>
      <c r="I327" s="13" t="s">
        <v>17</v>
      </c>
      <c r="J327" s="20">
        <v>3200</v>
      </c>
      <c r="K327" s="21">
        <v>6</v>
      </c>
      <c r="L327" s="22">
        <f t="shared" si="10"/>
        <v>19200</v>
      </c>
      <c r="M327" s="13" t="s">
        <v>9</v>
      </c>
      <c r="N327" s="13" t="b">
        <f t="shared" ca="1" si="13"/>
        <v>0</v>
      </c>
      <c r="O327" s="15" t="b">
        <f t="shared" ca="1" si="11"/>
        <v>0</v>
      </c>
    </row>
    <row r="328" spans="2:15" ht="14.25" customHeight="1" x14ac:dyDescent="0.35">
      <c r="B328" s="19" t="s">
        <v>1007</v>
      </c>
      <c r="C328" s="11">
        <v>44882</v>
      </c>
      <c r="D328" s="13">
        <f t="shared" si="8"/>
        <v>17</v>
      </c>
      <c r="E328" s="13" t="str">
        <f t="shared" si="9"/>
        <v>Nov</v>
      </c>
      <c r="F328" s="13" t="s">
        <v>1008</v>
      </c>
      <c r="G328" s="13" t="s">
        <v>1009</v>
      </c>
      <c r="H328" s="13" t="s">
        <v>37</v>
      </c>
      <c r="I328" s="13" t="s">
        <v>18</v>
      </c>
      <c r="J328" s="20">
        <v>2900</v>
      </c>
      <c r="K328" s="21">
        <v>5</v>
      </c>
      <c r="L328" s="22">
        <f t="shared" si="10"/>
        <v>14500</v>
      </c>
      <c r="M328" s="13" t="s">
        <v>6</v>
      </c>
      <c r="N328" s="13" t="b">
        <f t="shared" ca="1" si="13"/>
        <v>0</v>
      </c>
      <c r="O328" s="15" t="b">
        <f t="shared" ca="1" si="11"/>
        <v>0</v>
      </c>
    </row>
    <row r="329" spans="2:15" ht="14.25" customHeight="1" x14ac:dyDescent="0.35">
      <c r="B329" s="19" t="s">
        <v>1010</v>
      </c>
      <c r="C329" s="11">
        <v>44882</v>
      </c>
      <c r="D329" s="13">
        <f t="shared" si="8"/>
        <v>17</v>
      </c>
      <c r="E329" s="13" t="str">
        <f t="shared" si="9"/>
        <v>Nov</v>
      </c>
      <c r="F329" s="13" t="s">
        <v>1011</v>
      </c>
      <c r="G329" s="13" t="s">
        <v>1012</v>
      </c>
      <c r="H329" s="13" t="s">
        <v>14</v>
      </c>
      <c r="I329" s="13" t="s">
        <v>10</v>
      </c>
      <c r="J329" s="20">
        <v>190</v>
      </c>
      <c r="K329" s="21">
        <v>4</v>
      </c>
      <c r="L329" s="22">
        <f t="shared" si="10"/>
        <v>760</v>
      </c>
      <c r="M329" s="13" t="s">
        <v>9</v>
      </c>
      <c r="N329" s="13" t="b">
        <f t="shared" ca="1" si="13"/>
        <v>0</v>
      </c>
      <c r="O329" s="15" t="b">
        <f t="shared" ca="1" si="11"/>
        <v>0</v>
      </c>
    </row>
    <row r="330" spans="2:15" ht="14.25" customHeight="1" x14ac:dyDescent="0.35">
      <c r="B330" s="19" t="s">
        <v>1013</v>
      </c>
      <c r="C330" s="11">
        <v>44882</v>
      </c>
      <c r="D330" s="13">
        <f t="shared" si="8"/>
        <v>17</v>
      </c>
      <c r="E330" s="13" t="str">
        <f t="shared" si="9"/>
        <v>Nov</v>
      </c>
      <c r="F330" s="13" t="s">
        <v>1014</v>
      </c>
      <c r="G330" s="13" t="s">
        <v>1015</v>
      </c>
      <c r="H330" s="13" t="s">
        <v>8</v>
      </c>
      <c r="I330" s="13" t="s">
        <v>15</v>
      </c>
      <c r="J330" s="20">
        <v>4000</v>
      </c>
      <c r="K330" s="21">
        <v>10</v>
      </c>
      <c r="L330" s="22">
        <f t="shared" si="10"/>
        <v>40000</v>
      </c>
      <c r="M330" s="13" t="s">
        <v>6</v>
      </c>
      <c r="N330" s="13" t="b">
        <f t="shared" ca="1" si="13"/>
        <v>0</v>
      </c>
      <c r="O330" s="15" t="b">
        <f t="shared" ca="1" si="11"/>
        <v>0</v>
      </c>
    </row>
    <row r="331" spans="2:15" ht="14.25" customHeight="1" x14ac:dyDescent="0.35">
      <c r="B331" s="19" t="s">
        <v>1016</v>
      </c>
      <c r="C331" s="11">
        <v>44882</v>
      </c>
      <c r="D331" s="13">
        <f t="shared" si="8"/>
        <v>17</v>
      </c>
      <c r="E331" s="13" t="str">
        <f t="shared" si="9"/>
        <v>Nov</v>
      </c>
      <c r="F331" s="13" t="s">
        <v>1017</v>
      </c>
      <c r="G331" s="13" t="s">
        <v>1018</v>
      </c>
      <c r="H331" s="13" t="s">
        <v>11</v>
      </c>
      <c r="I331" s="13" t="s">
        <v>7</v>
      </c>
      <c r="J331" s="20">
        <v>1500</v>
      </c>
      <c r="K331" s="21">
        <v>3</v>
      </c>
      <c r="L331" s="22">
        <f t="shared" si="10"/>
        <v>4500</v>
      </c>
      <c r="M331" s="13" t="s">
        <v>9</v>
      </c>
      <c r="N331" s="13" t="b">
        <f t="shared" ca="1" si="13"/>
        <v>0</v>
      </c>
      <c r="O331" s="15" t="b">
        <f t="shared" ca="1" si="11"/>
        <v>0</v>
      </c>
    </row>
    <row r="332" spans="2:15" ht="14.25" customHeight="1" x14ac:dyDescent="0.35">
      <c r="B332" s="19" t="s">
        <v>1019</v>
      </c>
      <c r="C332" s="11">
        <v>44883</v>
      </c>
      <c r="D332" s="13">
        <f t="shared" si="8"/>
        <v>18</v>
      </c>
      <c r="E332" s="13" t="str">
        <f t="shared" si="9"/>
        <v>Nov</v>
      </c>
      <c r="F332" s="13" t="s">
        <v>1020</v>
      </c>
      <c r="G332" s="13" t="s">
        <v>1021</v>
      </c>
      <c r="H332" s="13" t="s">
        <v>37</v>
      </c>
      <c r="I332" s="13" t="s">
        <v>16</v>
      </c>
      <c r="J332" s="20">
        <v>210</v>
      </c>
      <c r="K332" s="21">
        <v>4</v>
      </c>
      <c r="L332" s="22">
        <f t="shared" si="10"/>
        <v>840</v>
      </c>
      <c r="M332" s="13" t="s">
        <v>6</v>
      </c>
      <c r="N332" s="13" t="b">
        <f t="shared" ca="1" si="13"/>
        <v>0</v>
      </c>
      <c r="O332" s="15" t="b">
        <f t="shared" ca="1" si="11"/>
        <v>0</v>
      </c>
    </row>
    <row r="333" spans="2:15" ht="14.25" customHeight="1" x14ac:dyDescent="0.35">
      <c r="B333" s="19" t="s">
        <v>1022</v>
      </c>
      <c r="C333" s="11">
        <v>44883</v>
      </c>
      <c r="D333" s="13">
        <f t="shared" si="8"/>
        <v>18</v>
      </c>
      <c r="E333" s="13" t="str">
        <f t="shared" si="9"/>
        <v>Nov</v>
      </c>
      <c r="F333" s="13" t="s">
        <v>1023</v>
      </c>
      <c r="G333" s="13" t="s">
        <v>1024</v>
      </c>
      <c r="H333" s="13" t="s">
        <v>14</v>
      </c>
      <c r="I333" s="13" t="s">
        <v>13</v>
      </c>
      <c r="J333" s="20">
        <v>4000</v>
      </c>
      <c r="K333" s="21">
        <v>5</v>
      </c>
      <c r="L333" s="22">
        <f t="shared" si="10"/>
        <v>20000</v>
      </c>
      <c r="M333" s="13" t="s">
        <v>9</v>
      </c>
      <c r="N333" s="13" t="b">
        <f t="shared" ca="1" si="13"/>
        <v>0</v>
      </c>
      <c r="O333" s="15" t="b">
        <f t="shared" ca="1" si="11"/>
        <v>0</v>
      </c>
    </row>
    <row r="334" spans="2:15" ht="14.25" customHeight="1" x14ac:dyDescent="0.35">
      <c r="B334" s="19" t="s">
        <v>1025</v>
      </c>
      <c r="C334" s="11">
        <v>44883</v>
      </c>
      <c r="D334" s="13">
        <f t="shared" si="8"/>
        <v>18</v>
      </c>
      <c r="E334" s="13" t="str">
        <f t="shared" si="9"/>
        <v>Nov</v>
      </c>
      <c r="F334" s="13" t="s">
        <v>1026</v>
      </c>
      <c r="G334" s="13" t="s">
        <v>1027</v>
      </c>
      <c r="H334" s="13" t="s">
        <v>8</v>
      </c>
      <c r="I334" s="13" t="s">
        <v>17</v>
      </c>
      <c r="J334" s="20">
        <v>3200</v>
      </c>
      <c r="K334" s="21">
        <v>6</v>
      </c>
      <c r="L334" s="22">
        <f t="shared" si="10"/>
        <v>19200</v>
      </c>
      <c r="M334" s="13" t="s">
        <v>6</v>
      </c>
      <c r="N334" s="13" t="b">
        <f t="shared" ca="1" si="13"/>
        <v>0</v>
      </c>
      <c r="O334" s="15" t="b">
        <f t="shared" ca="1" si="11"/>
        <v>0</v>
      </c>
    </row>
    <row r="335" spans="2:15" ht="14.25" customHeight="1" x14ac:dyDescent="0.35">
      <c r="B335" s="19" t="s">
        <v>1028</v>
      </c>
      <c r="C335" s="11">
        <v>44883</v>
      </c>
      <c r="D335" s="13">
        <f t="shared" si="8"/>
        <v>18</v>
      </c>
      <c r="E335" s="13" t="str">
        <f t="shared" si="9"/>
        <v>Nov</v>
      </c>
      <c r="F335" s="13" t="s">
        <v>1029</v>
      </c>
      <c r="G335" s="13" t="s">
        <v>1030</v>
      </c>
      <c r="H335" s="13" t="s">
        <v>11</v>
      </c>
      <c r="I335" s="13" t="s">
        <v>18</v>
      </c>
      <c r="J335" s="20">
        <v>2900</v>
      </c>
      <c r="K335" s="21">
        <v>5</v>
      </c>
      <c r="L335" s="22">
        <f t="shared" si="10"/>
        <v>14500</v>
      </c>
      <c r="M335" s="13" t="s">
        <v>9</v>
      </c>
      <c r="N335" s="13" t="b">
        <f t="shared" ca="1" si="13"/>
        <v>0</v>
      </c>
      <c r="O335" s="15" t="b">
        <f t="shared" ca="1" si="11"/>
        <v>0</v>
      </c>
    </row>
    <row r="336" spans="2:15" ht="14.25" customHeight="1" x14ac:dyDescent="0.35">
      <c r="B336" s="19" t="s">
        <v>1031</v>
      </c>
      <c r="C336" s="11">
        <v>44883</v>
      </c>
      <c r="D336" s="13">
        <f t="shared" si="8"/>
        <v>18</v>
      </c>
      <c r="E336" s="13" t="str">
        <f t="shared" si="9"/>
        <v>Nov</v>
      </c>
      <c r="F336" s="13" t="s">
        <v>1032</v>
      </c>
      <c r="G336" s="13" t="s">
        <v>1033</v>
      </c>
      <c r="H336" s="13" t="s">
        <v>37</v>
      </c>
      <c r="I336" s="13" t="s">
        <v>10</v>
      </c>
      <c r="J336" s="20">
        <v>190</v>
      </c>
      <c r="K336" s="21">
        <v>6</v>
      </c>
      <c r="L336" s="22">
        <f t="shared" si="10"/>
        <v>1140</v>
      </c>
      <c r="M336" s="13" t="s">
        <v>6</v>
      </c>
      <c r="N336" s="13" t="b">
        <f t="shared" ca="1" si="13"/>
        <v>0</v>
      </c>
      <c r="O336" s="15" t="b">
        <f t="shared" ca="1" si="11"/>
        <v>0</v>
      </c>
    </row>
    <row r="337" spans="2:15" ht="14.25" customHeight="1" x14ac:dyDescent="0.35">
      <c r="B337" s="19" t="s">
        <v>1034</v>
      </c>
      <c r="C337" s="11">
        <v>44883</v>
      </c>
      <c r="D337" s="13">
        <f t="shared" si="8"/>
        <v>18</v>
      </c>
      <c r="E337" s="13" t="str">
        <f t="shared" si="9"/>
        <v>Nov</v>
      </c>
      <c r="F337" s="13" t="s">
        <v>1035</v>
      </c>
      <c r="G337" s="13" t="s">
        <v>1036</v>
      </c>
      <c r="H337" s="13" t="s">
        <v>14</v>
      </c>
      <c r="I337" s="13" t="s">
        <v>15</v>
      </c>
      <c r="J337" s="20">
        <v>4000</v>
      </c>
      <c r="K337" s="21">
        <v>5</v>
      </c>
      <c r="L337" s="22">
        <f t="shared" si="10"/>
        <v>20000</v>
      </c>
      <c r="M337" s="13" t="s">
        <v>9</v>
      </c>
      <c r="N337" s="13" t="b">
        <f t="shared" ca="1" si="13"/>
        <v>0</v>
      </c>
      <c r="O337" s="15" t="b">
        <f t="shared" ca="1" si="11"/>
        <v>0</v>
      </c>
    </row>
    <row r="338" spans="2:15" ht="14.25" customHeight="1" x14ac:dyDescent="0.35">
      <c r="B338" s="19" t="s">
        <v>1037</v>
      </c>
      <c r="C338" s="11">
        <v>44883</v>
      </c>
      <c r="D338" s="13">
        <f t="shared" si="8"/>
        <v>18</v>
      </c>
      <c r="E338" s="13" t="str">
        <f t="shared" si="9"/>
        <v>Nov</v>
      </c>
      <c r="F338" s="13" t="s">
        <v>1038</v>
      </c>
      <c r="G338" s="13" t="s">
        <v>1039</v>
      </c>
      <c r="H338" s="13" t="s">
        <v>8</v>
      </c>
      <c r="I338" s="13" t="s">
        <v>7</v>
      </c>
      <c r="J338" s="20">
        <v>1500</v>
      </c>
      <c r="K338" s="21">
        <v>6</v>
      </c>
      <c r="L338" s="22">
        <f t="shared" si="10"/>
        <v>9000</v>
      </c>
      <c r="M338" s="13" t="s">
        <v>6</v>
      </c>
      <c r="N338" s="13" t="b">
        <f t="shared" ca="1" si="13"/>
        <v>0</v>
      </c>
      <c r="O338" s="15" t="b">
        <f t="shared" ca="1" si="11"/>
        <v>0</v>
      </c>
    </row>
    <row r="339" spans="2:15" ht="14.25" customHeight="1" x14ac:dyDescent="0.35">
      <c r="B339" s="19" t="s">
        <v>1040</v>
      </c>
      <c r="C339" s="11">
        <v>44884</v>
      </c>
      <c r="D339" s="13">
        <f t="shared" si="8"/>
        <v>19</v>
      </c>
      <c r="E339" s="13" t="str">
        <f t="shared" si="9"/>
        <v>Nov</v>
      </c>
      <c r="F339" s="13" t="s">
        <v>1041</v>
      </c>
      <c r="G339" s="13" t="s">
        <v>1042</v>
      </c>
      <c r="H339" s="13" t="s">
        <v>11</v>
      </c>
      <c r="I339" s="13" t="s">
        <v>16</v>
      </c>
      <c r="J339" s="20">
        <v>210</v>
      </c>
      <c r="K339" s="21">
        <v>2</v>
      </c>
      <c r="L339" s="22">
        <f t="shared" si="10"/>
        <v>420</v>
      </c>
      <c r="M339" s="13" t="s">
        <v>9</v>
      </c>
      <c r="N339" s="13" t="b">
        <f t="shared" ca="1" si="13"/>
        <v>0</v>
      </c>
      <c r="O339" s="15" t="b">
        <f t="shared" ca="1" si="11"/>
        <v>0</v>
      </c>
    </row>
    <row r="340" spans="2:15" ht="14.25" customHeight="1" x14ac:dyDescent="0.35">
      <c r="B340" s="19" t="s">
        <v>1043</v>
      </c>
      <c r="C340" s="11">
        <v>44884</v>
      </c>
      <c r="D340" s="13">
        <f t="shared" si="8"/>
        <v>19</v>
      </c>
      <c r="E340" s="13" t="str">
        <f t="shared" si="9"/>
        <v>Nov</v>
      </c>
      <c r="F340" s="13" t="s">
        <v>1044</v>
      </c>
      <c r="G340" s="13" t="s">
        <v>1045</v>
      </c>
      <c r="H340" s="13" t="s">
        <v>37</v>
      </c>
      <c r="I340" s="13" t="s">
        <v>13</v>
      </c>
      <c r="J340" s="20">
        <v>4000</v>
      </c>
      <c r="K340" s="21">
        <v>3</v>
      </c>
      <c r="L340" s="22">
        <f t="shared" si="10"/>
        <v>12000</v>
      </c>
      <c r="M340" s="13" t="s">
        <v>6</v>
      </c>
      <c r="N340" s="13" t="b">
        <f t="shared" ca="1" si="13"/>
        <v>0</v>
      </c>
      <c r="O340" s="15" t="b">
        <f t="shared" ca="1" si="11"/>
        <v>0</v>
      </c>
    </row>
    <row r="341" spans="2:15" ht="14.25" customHeight="1" x14ac:dyDescent="0.35">
      <c r="B341" s="19" t="s">
        <v>1046</v>
      </c>
      <c r="C341" s="11">
        <v>44884</v>
      </c>
      <c r="D341" s="13">
        <f t="shared" si="8"/>
        <v>19</v>
      </c>
      <c r="E341" s="13" t="str">
        <f t="shared" si="9"/>
        <v>Nov</v>
      </c>
      <c r="F341" s="13" t="s">
        <v>1047</v>
      </c>
      <c r="G341" s="13" t="s">
        <v>1048</v>
      </c>
      <c r="H341" s="13" t="s">
        <v>14</v>
      </c>
      <c r="I341" s="13" t="s">
        <v>17</v>
      </c>
      <c r="J341" s="20">
        <v>3200</v>
      </c>
      <c r="K341" s="21">
        <v>5</v>
      </c>
      <c r="L341" s="22">
        <f t="shared" si="10"/>
        <v>16000</v>
      </c>
      <c r="M341" s="13" t="s">
        <v>9</v>
      </c>
      <c r="N341" s="13" t="b">
        <f t="shared" ca="1" si="13"/>
        <v>0</v>
      </c>
      <c r="O341" s="15" t="b">
        <f t="shared" ca="1" si="11"/>
        <v>0</v>
      </c>
    </row>
    <row r="342" spans="2:15" ht="14.25" customHeight="1" x14ac:dyDescent="0.35">
      <c r="B342" s="19" t="s">
        <v>1049</v>
      </c>
      <c r="C342" s="11">
        <v>44884</v>
      </c>
      <c r="D342" s="13">
        <f t="shared" si="8"/>
        <v>19</v>
      </c>
      <c r="E342" s="13" t="str">
        <f t="shared" si="9"/>
        <v>Nov</v>
      </c>
      <c r="F342" s="13" t="s">
        <v>1050</v>
      </c>
      <c r="G342" s="13" t="s">
        <v>1051</v>
      </c>
      <c r="H342" s="13" t="s">
        <v>8</v>
      </c>
      <c r="I342" s="13" t="s">
        <v>18</v>
      </c>
      <c r="J342" s="20">
        <v>2900</v>
      </c>
      <c r="K342" s="21">
        <v>3</v>
      </c>
      <c r="L342" s="22">
        <f t="shared" si="10"/>
        <v>8700</v>
      </c>
      <c r="M342" s="13" t="s">
        <v>6</v>
      </c>
      <c r="N342" s="13" t="b">
        <f t="shared" ca="1" si="13"/>
        <v>0</v>
      </c>
      <c r="O342" s="15" t="b">
        <f t="shared" ca="1" si="11"/>
        <v>0</v>
      </c>
    </row>
    <row r="343" spans="2:15" ht="14.25" customHeight="1" x14ac:dyDescent="0.35">
      <c r="B343" s="19" t="s">
        <v>1052</v>
      </c>
      <c r="C343" s="11">
        <v>44884</v>
      </c>
      <c r="D343" s="13">
        <f t="shared" si="8"/>
        <v>19</v>
      </c>
      <c r="E343" s="13" t="str">
        <f t="shared" si="9"/>
        <v>Nov</v>
      </c>
      <c r="F343" s="13" t="s">
        <v>1053</v>
      </c>
      <c r="G343" s="13" t="s">
        <v>1054</v>
      </c>
      <c r="H343" s="13" t="s">
        <v>11</v>
      </c>
      <c r="I343" s="13" t="s">
        <v>10</v>
      </c>
      <c r="J343" s="20">
        <v>190</v>
      </c>
      <c r="K343" s="21">
        <v>1</v>
      </c>
      <c r="L343" s="22">
        <f t="shared" si="10"/>
        <v>190</v>
      </c>
      <c r="M343" s="13" t="s">
        <v>9</v>
      </c>
      <c r="N343" s="13" t="b">
        <f t="shared" ca="1" si="13"/>
        <v>0</v>
      </c>
      <c r="O343" s="15" t="b">
        <f t="shared" ca="1" si="11"/>
        <v>0</v>
      </c>
    </row>
    <row r="344" spans="2:15" ht="14.25" customHeight="1" x14ac:dyDescent="0.35">
      <c r="B344" s="19" t="s">
        <v>1055</v>
      </c>
      <c r="C344" s="11">
        <v>44884</v>
      </c>
      <c r="D344" s="13">
        <f t="shared" si="8"/>
        <v>19</v>
      </c>
      <c r="E344" s="13" t="str">
        <f t="shared" si="9"/>
        <v>Nov</v>
      </c>
      <c r="F344" s="13" t="s">
        <v>1056</v>
      </c>
      <c r="G344" s="13" t="s">
        <v>1057</v>
      </c>
      <c r="H344" s="13" t="s">
        <v>37</v>
      </c>
      <c r="I344" s="13" t="s">
        <v>15</v>
      </c>
      <c r="J344" s="20">
        <v>4000</v>
      </c>
      <c r="K344" s="21">
        <v>2</v>
      </c>
      <c r="L344" s="22">
        <f t="shared" si="10"/>
        <v>8000</v>
      </c>
      <c r="M344" s="13" t="s">
        <v>6</v>
      </c>
      <c r="N344" s="13" t="b">
        <f t="shared" ca="1" si="13"/>
        <v>0</v>
      </c>
      <c r="O344" s="15" t="b">
        <f t="shared" ca="1" si="11"/>
        <v>0</v>
      </c>
    </row>
    <row r="345" spans="2:15" ht="14.25" customHeight="1" x14ac:dyDescent="0.35">
      <c r="B345" s="19" t="s">
        <v>1058</v>
      </c>
      <c r="C345" s="11">
        <v>44884</v>
      </c>
      <c r="D345" s="13">
        <f t="shared" si="8"/>
        <v>19</v>
      </c>
      <c r="E345" s="13" t="str">
        <f t="shared" si="9"/>
        <v>Nov</v>
      </c>
      <c r="F345" s="13" t="s">
        <v>1059</v>
      </c>
      <c r="G345" s="13" t="s">
        <v>1060</v>
      </c>
      <c r="H345" s="13" t="s">
        <v>14</v>
      </c>
      <c r="I345" s="13" t="s">
        <v>7</v>
      </c>
      <c r="J345" s="20">
        <v>1500</v>
      </c>
      <c r="K345" s="21">
        <v>3</v>
      </c>
      <c r="L345" s="22">
        <f t="shared" si="10"/>
        <v>4500</v>
      </c>
      <c r="M345" s="13" t="s">
        <v>9</v>
      </c>
      <c r="N345" s="13" t="b">
        <f t="shared" ca="1" si="13"/>
        <v>0</v>
      </c>
      <c r="O345" s="15" t="b">
        <f t="shared" ca="1" si="11"/>
        <v>0</v>
      </c>
    </row>
    <row r="346" spans="2:15" ht="14.25" customHeight="1" x14ac:dyDescent="0.35">
      <c r="B346" s="19" t="s">
        <v>1061</v>
      </c>
      <c r="C346" s="11">
        <v>44885</v>
      </c>
      <c r="D346" s="13">
        <f t="shared" si="8"/>
        <v>20</v>
      </c>
      <c r="E346" s="13" t="str">
        <f t="shared" si="9"/>
        <v>Nov</v>
      </c>
      <c r="F346" s="13" t="s">
        <v>1062</v>
      </c>
      <c r="G346" s="13" t="s">
        <v>1063</v>
      </c>
      <c r="H346" s="13" t="s">
        <v>8</v>
      </c>
      <c r="I346" s="13" t="s">
        <v>16</v>
      </c>
      <c r="J346" s="20">
        <v>210</v>
      </c>
      <c r="K346" s="21">
        <v>7</v>
      </c>
      <c r="L346" s="22">
        <f t="shared" si="10"/>
        <v>1470</v>
      </c>
      <c r="M346" s="13" t="s">
        <v>6</v>
      </c>
      <c r="N346" s="13" t="b">
        <f t="shared" ca="1" si="13"/>
        <v>0</v>
      </c>
      <c r="O346" s="15" t="b">
        <f t="shared" ca="1" si="11"/>
        <v>0</v>
      </c>
    </row>
    <row r="347" spans="2:15" ht="14.25" customHeight="1" x14ac:dyDescent="0.35">
      <c r="B347" s="19" t="s">
        <v>1064</v>
      </c>
      <c r="C347" s="11">
        <v>44885</v>
      </c>
      <c r="D347" s="13">
        <f t="shared" si="8"/>
        <v>20</v>
      </c>
      <c r="E347" s="13" t="str">
        <f t="shared" si="9"/>
        <v>Nov</v>
      </c>
      <c r="F347" s="13" t="s">
        <v>1065</v>
      </c>
      <c r="G347" s="13" t="s">
        <v>1066</v>
      </c>
      <c r="H347" s="13" t="s">
        <v>11</v>
      </c>
      <c r="I347" s="13" t="s">
        <v>13</v>
      </c>
      <c r="J347" s="20">
        <v>4000</v>
      </c>
      <c r="K347" s="21">
        <v>6</v>
      </c>
      <c r="L347" s="22">
        <f t="shared" si="10"/>
        <v>24000</v>
      </c>
      <c r="M347" s="13" t="s">
        <v>9</v>
      </c>
      <c r="N347" s="13" t="b">
        <f t="shared" ca="1" si="13"/>
        <v>0</v>
      </c>
      <c r="O347" s="15" t="b">
        <f t="shared" ca="1" si="11"/>
        <v>0</v>
      </c>
    </row>
    <row r="348" spans="2:15" ht="14.25" customHeight="1" x14ac:dyDescent="0.35">
      <c r="B348" s="19" t="s">
        <v>1067</v>
      </c>
      <c r="C348" s="11">
        <v>44885</v>
      </c>
      <c r="D348" s="13">
        <f t="shared" si="8"/>
        <v>20</v>
      </c>
      <c r="E348" s="13" t="str">
        <f t="shared" si="9"/>
        <v>Nov</v>
      </c>
      <c r="F348" s="13" t="s">
        <v>1068</v>
      </c>
      <c r="G348" s="13" t="s">
        <v>1069</v>
      </c>
      <c r="H348" s="13" t="s">
        <v>37</v>
      </c>
      <c r="I348" s="13" t="s">
        <v>17</v>
      </c>
      <c r="J348" s="20">
        <v>3200</v>
      </c>
      <c r="K348" s="21">
        <v>1</v>
      </c>
      <c r="L348" s="22">
        <f t="shared" si="10"/>
        <v>3200</v>
      </c>
      <c r="M348" s="13" t="s">
        <v>6</v>
      </c>
      <c r="N348" s="13" t="b">
        <f t="shared" ca="1" si="13"/>
        <v>0</v>
      </c>
      <c r="O348" s="15" t="b">
        <f t="shared" ca="1" si="11"/>
        <v>0</v>
      </c>
    </row>
    <row r="349" spans="2:15" ht="14.25" customHeight="1" x14ac:dyDescent="0.35">
      <c r="B349" s="19" t="s">
        <v>1070</v>
      </c>
      <c r="C349" s="11">
        <v>44885</v>
      </c>
      <c r="D349" s="13">
        <f t="shared" si="8"/>
        <v>20</v>
      </c>
      <c r="E349" s="13" t="str">
        <f t="shared" si="9"/>
        <v>Nov</v>
      </c>
      <c r="F349" s="13" t="s">
        <v>1071</v>
      </c>
      <c r="G349" s="13" t="s">
        <v>1072</v>
      </c>
      <c r="H349" s="13" t="s">
        <v>14</v>
      </c>
      <c r="I349" s="13" t="s">
        <v>18</v>
      </c>
      <c r="J349" s="20">
        <v>2900</v>
      </c>
      <c r="K349" s="21">
        <v>3</v>
      </c>
      <c r="L349" s="22">
        <f t="shared" si="10"/>
        <v>8700</v>
      </c>
      <c r="M349" s="13" t="s">
        <v>9</v>
      </c>
      <c r="N349" s="13" t="b">
        <f t="shared" ca="1" si="13"/>
        <v>0</v>
      </c>
      <c r="O349" s="15" t="b">
        <f t="shared" ca="1" si="11"/>
        <v>0</v>
      </c>
    </row>
    <row r="350" spans="2:15" ht="14.25" customHeight="1" x14ac:dyDescent="0.35">
      <c r="B350" s="19" t="s">
        <v>1073</v>
      </c>
      <c r="C350" s="11">
        <v>44885</v>
      </c>
      <c r="D350" s="13">
        <f t="shared" si="8"/>
        <v>20</v>
      </c>
      <c r="E350" s="13" t="str">
        <f t="shared" si="9"/>
        <v>Nov</v>
      </c>
      <c r="F350" s="13" t="s">
        <v>1074</v>
      </c>
      <c r="G350" s="13" t="s">
        <v>1075</v>
      </c>
      <c r="H350" s="13" t="s">
        <v>8</v>
      </c>
      <c r="I350" s="13" t="s">
        <v>10</v>
      </c>
      <c r="J350" s="20">
        <v>190</v>
      </c>
      <c r="K350" s="21">
        <v>4</v>
      </c>
      <c r="L350" s="22">
        <f t="shared" si="10"/>
        <v>760</v>
      </c>
      <c r="M350" s="13" t="s">
        <v>6</v>
      </c>
      <c r="N350" s="13" t="b">
        <f t="shared" ca="1" si="13"/>
        <v>0</v>
      </c>
      <c r="O350" s="15" t="b">
        <f t="shared" ca="1" si="11"/>
        <v>0</v>
      </c>
    </row>
    <row r="351" spans="2:15" ht="14.25" customHeight="1" x14ac:dyDescent="0.35">
      <c r="B351" s="19" t="s">
        <v>1076</v>
      </c>
      <c r="C351" s="11">
        <v>44885</v>
      </c>
      <c r="D351" s="13">
        <f t="shared" si="8"/>
        <v>20</v>
      </c>
      <c r="E351" s="13" t="str">
        <f t="shared" si="9"/>
        <v>Nov</v>
      </c>
      <c r="F351" s="13" t="s">
        <v>1077</v>
      </c>
      <c r="G351" s="13" t="s">
        <v>1078</v>
      </c>
      <c r="H351" s="13" t="s">
        <v>11</v>
      </c>
      <c r="I351" s="13" t="s">
        <v>15</v>
      </c>
      <c r="J351" s="20">
        <v>4000</v>
      </c>
      <c r="K351" s="21">
        <v>2</v>
      </c>
      <c r="L351" s="22">
        <f t="shared" si="10"/>
        <v>8000</v>
      </c>
      <c r="M351" s="13" t="s">
        <v>9</v>
      </c>
      <c r="N351" s="13" t="b">
        <f t="shared" ca="1" si="13"/>
        <v>0</v>
      </c>
      <c r="O351" s="15" t="b">
        <f t="shared" ca="1" si="11"/>
        <v>0</v>
      </c>
    </row>
    <row r="352" spans="2:15" ht="14.25" customHeight="1" x14ac:dyDescent="0.35">
      <c r="B352" s="19" t="s">
        <v>1079</v>
      </c>
      <c r="C352" s="11">
        <v>44885</v>
      </c>
      <c r="D352" s="13">
        <f t="shared" si="8"/>
        <v>20</v>
      </c>
      <c r="E352" s="13" t="str">
        <f t="shared" si="9"/>
        <v>Nov</v>
      </c>
      <c r="F352" s="13" t="s">
        <v>1080</v>
      </c>
      <c r="G352" s="13" t="s">
        <v>1081</v>
      </c>
      <c r="H352" s="13" t="s">
        <v>37</v>
      </c>
      <c r="I352" s="13" t="s">
        <v>7</v>
      </c>
      <c r="J352" s="20">
        <v>1500</v>
      </c>
      <c r="K352" s="21">
        <v>3</v>
      </c>
      <c r="L352" s="22">
        <f t="shared" si="10"/>
        <v>4500</v>
      </c>
      <c r="M352" s="13" t="s">
        <v>6</v>
      </c>
      <c r="N352" s="13" t="b">
        <f t="shared" ca="1" si="13"/>
        <v>0</v>
      </c>
      <c r="O352" s="15" t="b">
        <f t="shared" ca="1" si="11"/>
        <v>0</v>
      </c>
    </row>
    <row r="353" spans="2:15" ht="14.25" customHeight="1" x14ac:dyDescent="0.35">
      <c r="B353" s="19" t="s">
        <v>1082</v>
      </c>
      <c r="C353" s="11">
        <v>44886</v>
      </c>
      <c r="D353" s="13">
        <f t="shared" si="8"/>
        <v>21</v>
      </c>
      <c r="E353" s="13" t="str">
        <f t="shared" si="9"/>
        <v>Nov</v>
      </c>
      <c r="F353" s="13" t="s">
        <v>1083</v>
      </c>
      <c r="G353" s="13" t="s">
        <v>1084</v>
      </c>
      <c r="H353" s="13" t="s">
        <v>14</v>
      </c>
      <c r="I353" s="13" t="s">
        <v>16</v>
      </c>
      <c r="J353" s="20">
        <v>210</v>
      </c>
      <c r="K353" s="21">
        <v>4</v>
      </c>
      <c r="L353" s="22">
        <f t="shared" si="10"/>
        <v>840</v>
      </c>
      <c r="M353" s="13" t="s">
        <v>9</v>
      </c>
      <c r="N353" s="13" t="b">
        <f t="shared" ca="1" si="13"/>
        <v>0</v>
      </c>
      <c r="O353" s="15" t="b">
        <f t="shared" ca="1" si="11"/>
        <v>0</v>
      </c>
    </row>
    <row r="354" spans="2:15" ht="14.25" customHeight="1" x14ac:dyDescent="0.35">
      <c r="B354" s="19" t="s">
        <v>1085</v>
      </c>
      <c r="C354" s="11">
        <v>44886</v>
      </c>
      <c r="D354" s="13">
        <f t="shared" si="8"/>
        <v>21</v>
      </c>
      <c r="E354" s="13" t="str">
        <f t="shared" si="9"/>
        <v>Nov</v>
      </c>
      <c r="F354" s="13" t="s">
        <v>1086</v>
      </c>
      <c r="G354" s="13" t="s">
        <v>1087</v>
      </c>
      <c r="H354" s="13" t="s">
        <v>8</v>
      </c>
      <c r="I354" s="13" t="s">
        <v>13</v>
      </c>
      <c r="J354" s="20">
        <v>4000</v>
      </c>
      <c r="K354" s="21">
        <v>5</v>
      </c>
      <c r="L354" s="22">
        <f t="shared" si="10"/>
        <v>20000</v>
      </c>
      <c r="M354" s="13" t="s">
        <v>6</v>
      </c>
      <c r="N354" s="13" t="b">
        <f t="shared" ca="1" si="13"/>
        <v>0</v>
      </c>
      <c r="O354" s="15" t="b">
        <f t="shared" ca="1" si="11"/>
        <v>0</v>
      </c>
    </row>
    <row r="355" spans="2:15" ht="14.25" customHeight="1" x14ac:dyDescent="0.35">
      <c r="B355" s="19" t="s">
        <v>1088</v>
      </c>
      <c r="C355" s="11">
        <v>44886</v>
      </c>
      <c r="D355" s="13">
        <f t="shared" si="8"/>
        <v>21</v>
      </c>
      <c r="E355" s="13" t="str">
        <f t="shared" si="9"/>
        <v>Nov</v>
      </c>
      <c r="F355" s="13" t="s">
        <v>1089</v>
      </c>
      <c r="G355" s="13" t="s">
        <v>1090</v>
      </c>
      <c r="H355" s="13" t="s">
        <v>11</v>
      </c>
      <c r="I355" s="13" t="s">
        <v>17</v>
      </c>
      <c r="J355" s="20">
        <v>3200</v>
      </c>
      <c r="K355" s="21">
        <v>6</v>
      </c>
      <c r="L355" s="22">
        <f t="shared" si="10"/>
        <v>19200</v>
      </c>
      <c r="M355" s="13" t="s">
        <v>9</v>
      </c>
      <c r="N355" s="13" t="b">
        <f t="shared" ca="1" si="13"/>
        <v>0</v>
      </c>
      <c r="O355" s="15" t="b">
        <f t="shared" ca="1" si="11"/>
        <v>0</v>
      </c>
    </row>
    <row r="356" spans="2:15" ht="14.25" customHeight="1" x14ac:dyDescent="0.35">
      <c r="B356" s="19" t="s">
        <v>1091</v>
      </c>
      <c r="C356" s="11">
        <v>44886</v>
      </c>
      <c r="D356" s="13">
        <f t="shared" si="8"/>
        <v>21</v>
      </c>
      <c r="E356" s="13" t="str">
        <f t="shared" si="9"/>
        <v>Nov</v>
      </c>
      <c r="F356" s="13" t="s">
        <v>1092</v>
      </c>
      <c r="G356" s="13" t="s">
        <v>1093</v>
      </c>
      <c r="H356" s="13" t="s">
        <v>37</v>
      </c>
      <c r="I356" s="13" t="s">
        <v>18</v>
      </c>
      <c r="J356" s="20">
        <v>2900</v>
      </c>
      <c r="K356" s="21">
        <v>5</v>
      </c>
      <c r="L356" s="22">
        <f t="shared" si="10"/>
        <v>14500</v>
      </c>
      <c r="M356" s="13" t="s">
        <v>6</v>
      </c>
      <c r="N356" s="13" t="b">
        <f t="shared" ca="1" si="13"/>
        <v>0</v>
      </c>
      <c r="O356" s="15" t="b">
        <f t="shared" ca="1" si="11"/>
        <v>0</v>
      </c>
    </row>
    <row r="357" spans="2:15" ht="14.25" customHeight="1" x14ac:dyDescent="0.35">
      <c r="B357" s="19" t="s">
        <v>1094</v>
      </c>
      <c r="C357" s="11">
        <v>44886</v>
      </c>
      <c r="D357" s="13">
        <f t="shared" si="8"/>
        <v>21</v>
      </c>
      <c r="E357" s="13" t="str">
        <f t="shared" si="9"/>
        <v>Nov</v>
      </c>
      <c r="F357" s="13" t="s">
        <v>1095</v>
      </c>
      <c r="G357" s="13" t="s">
        <v>1096</v>
      </c>
      <c r="H357" s="13" t="s">
        <v>14</v>
      </c>
      <c r="I357" s="13" t="s">
        <v>10</v>
      </c>
      <c r="J357" s="20">
        <v>190</v>
      </c>
      <c r="K357" s="21">
        <v>4</v>
      </c>
      <c r="L357" s="22">
        <f t="shared" si="10"/>
        <v>760</v>
      </c>
      <c r="M357" s="13" t="s">
        <v>9</v>
      </c>
      <c r="N357" s="13" t="b">
        <f t="shared" ca="1" si="13"/>
        <v>0</v>
      </c>
      <c r="O357" s="15" t="b">
        <f t="shared" ca="1" si="11"/>
        <v>0</v>
      </c>
    </row>
    <row r="358" spans="2:15" ht="14.25" customHeight="1" x14ac:dyDescent="0.35">
      <c r="B358" s="19" t="s">
        <v>1097</v>
      </c>
      <c r="C358" s="11">
        <v>44886</v>
      </c>
      <c r="D358" s="13">
        <f t="shared" si="8"/>
        <v>21</v>
      </c>
      <c r="E358" s="13" t="str">
        <f t="shared" si="9"/>
        <v>Nov</v>
      </c>
      <c r="F358" s="13" t="s">
        <v>1098</v>
      </c>
      <c r="G358" s="13" t="s">
        <v>1099</v>
      </c>
      <c r="H358" s="13" t="s">
        <v>8</v>
      </c>
      <c r="I358" s="13" t="s">
        <v>15</v>
      </c>
      <c r="J358" s="20">
        <v>4000</v>
      </c>
      <c r="K358" s="21">
        <v>10</v>
      </c>
      <c r="L358" s="22">
        <f t="shared" si="10"/>
        <v>40000</v>
      </c>
      <c r="M358" s="13" t="s">
        <v>6</v>
      </c>
      <c r="N358" s="13" t="b">
        <f t="shared" ca="1" si="13"/>
        <v>0</v>
      </c>
      <c r="O358" s="15" t="b">
        <f t="shared" ca="1" si="11"/>
        <v>0</v>
      </c>
    </row>
    <row r="359" spans="2:15" ht="14.25" customHeight="1" x14ac:dyDescent="0.35">
      <c r="B359" s="19" t="s">
        <v>1100</v>
      </c>
      <c r="C359" s="11">
        <v>44886</v>
      </c>
      <c r="D359" s="13">
        <f t="shared" si="8"/>
        <v>21</v>
      </c>
      <c r="E359" s="13" t="str">
        <f t="shared" si="9"/>
        <v>Nov</v>
      </c>
      <c r="F359" s="13" t="s">
        <v>1101</v>
      </c>
      <c r="G359" s="13" t="s">
        <v>1102</v>
      </c>
      <c r="H359" s="13" t="s">
        <v>11</v>
      </c>
      <c r="I359" s="13" t="s">
        <v>7</v>
      </c>
      <c r="J359" s="20">
        <v>1500</v>
      </c>
      <c r="K359" s="21">
        <v>3</v>
      </c>
      <c r="L359" s="22">
        <f t="shared" si="10"/>
        <v>4500</v>
      </c>
      <c r="M359" s="13" t="s">
        <v>9</v>
      </c>
      <c r="N359" s="13" t="b">
        <f t="shared" ca="1" si="13"/>
        <v>0</v>
      </c>
      <c r="O359" s="15" t="b">
        <f t="shared" ca="1" si="11"/>
        <v>0</v>
      </c>
    </row>
    <row r="360" spans="2:15" ht="14.25" customHeight="1" x14ac:dyDescent="0.35">
      <c r="B360" s="19" t="s">
        <v>1103</v>
      </c>
      <c r="C360" s="11">
        <v>44887</v>
      </c>
      <c r="D360" s="13">
        <f t="shared" si="8"/>
        <v>22</v>
      </c>
      <c r="E360" s="13" t="str">
        <f t="shared" si="9"/>
        <v>Nov</v>
      </c>
      <c r="F360" s="13" t="s">
        <v>1104</v>
      </c>
      <c r="G360" s="13" t="s">
        <v>1105</v>
      </c>
      <c r="H360" s="13" t="s">
        <v>37</v>
      </c>
      <c r="I360" s="13" t="s">
        <v>16</v>
      </c>
      <c r="J360" s="20">
        <v>210</v>
      </c>
      <c r="K360" s="21">
        <v>4</v>
      </c>
      <c r="L360" s="22">
        <f t="shared" si="10"/>
        <v>840</v>
      </c>
      <c r="M360" s="13" t="s">
        <v>6</v>
      </c>
      <c r="N360" s="13" t="b">
        <f t="shared" ca="1" si="13"/>
        <v>0</v>
      </c>
      <c r="O360" s="15" t="b">
        <f t="shared" ca="1" si="11"/>
        <v>0</v>
      </c>
    </row>
    <row r="361" spans="2:15" ht="14.25" customHeight="1" x14ac:dyDescent="0.35">
      <c r="B361" s="19" t="s">
        <v>1106</v>
      </c>
      <c r="C361" s="11">
        <v>44887</v>
      </c>
      <c r="D361" s="13">
        <f t="shared" si="8"/>
        <v>22</v>
      </c>
      <c r="E361" s="13" t="str">
        <f t="shared" si="9"/>
        <v>Nov</v>
      </c>
      <c r="F361" s="13" t="s">
        <v>1107</v>
      </c>
      <c r="G361" s="13" t="s">
        <v>1108</v>
      </c>
      <c r="H361" s="13" t="s">
        <v>14</v>
      </c>
      <c r="I361" s="13" t="s">
        <v>13</v>
      </c>
      <c r="J361" s="20">
        <v>4000</v>
      </c>
      <c r="K361" s="21">
        <v>5</v>
      </c>
      <c r="L361" s="22">
        <f t="shared" si="10"/>
        <v>20000</v>
      </c>
      <c r="M361" s="13" t="s">
        <v>9</v>
      </c>
      <c r="N361" s="13" t="b">
        <f t="shared" ca="1" si="13"/>
        <v>0</v>
      </c>
      <c r="O361" s="15" t="b">
        <f t="shared" ca="1" si="11"/>
        <v>0</v>
      </c>
    </row>
    <row r="362" spans="2:15" ht="14.25" customHeight="1" x14ac:dyDescent="0.35">
      <c r="B362" s="19" t="s">
        <v>1109</v>
      </c>
      <c r="C362" s="11">
        <v>44887</v>
      </c>
      <c r="D362" s="13">
        <f t="shared" si="8"/>
        <v>22</v>
      </c>
      <c r="E362" s="13" t="str">
        <f t="shared" si="9"/>
        <v>Nov</v>
      </c>
      <c r="F362" s="13" t="s">
        <v>1110</v>
      </c>
      <c r="G362" s="13" t="s">
        <v>1111</v>
      </c>
      <c r="H362" s="13" t="s">
        <v>8</v>
      </c>
      <c r="I362" s="13" t="s">
        <v>17</v>
      </c>
      <c r="J362" s="20">
        <v>3200</v>
      </c>
      <c r="K362" s="21">
        <v>6</v>
      </c>
      <c r="L362" s="22">
        <f t="shared" si="10"/>
        <v>19200</v>
      </c>
      <c r="M362" s="13" t="s">
        <v>6</v>
      </c>
      <c r="N362" s="13" t="b">
        <f t="shared" ca="1" si="13"/>
        <v>0</v>
      </c>
      <c r="O362" s="15" t="b">
        <f t="shared" ca="1" si="11"/>
        <v>0</v>
      </c>
    </row>
    <row r="363" spans="2:15" ht="14.25" customHeight="1" x14ac:dyDescent="0.35">
      <c r="B363" s="19" t="s">
        <v>1112</v>
      </c>
      <c r="C363" s="11">
        <v>44887</v>
      </c>
      <c r="D363" s="13">
        <f t="shared" si="8"/>
        <v>22</v>
      </c>
      <c r="E363" s="13" t="str">
        <f t="shared" si="9"/>
        <v>Nov</v>
      </c>
      <c r="F363" s="13" t="s">
        <v>1113</v>
      </c>
      <c r="G363" s="13" t="s">
        <v>1114</v>
      </c>
      <c r="H363" s="13" t="s">
        <v>11</v>
      </c>
      <c r="I363" s="13" t="s">
        <v>18</v>
      </c>
      <c r="J363" s="20">
        <v>2900</v>
      </c>
      <c r="K363" s="21">
        <v>5</v>
      </c>
      <c r="L363" s="22">
        <f t="shared" si="10"/>
        <v>14500</v>
      </c>
      <c r="M363" s="13" t="s">
        <v>9</v>
      </c>
      <c r="N363" s="13" t="b">
        <f t="shared" ca="1" si="13"/>
        <v>0</v>
      </c>
      <c r="O363" s="15" t="b">
        <f t="shared" ca="1" si="11"/>
        <v>0</v>
      </c>
    </row>
    <row r="364" spans="2:15" ht="14.25" customHeight="1" x14ac:dyDescent="0.35">
      <c r="B364" s="19" t="s">
        <v>1115</v>
      </c>
      <c r="C364" s="11">
        <v>44887</v>
      </c>
      <c r="D364" s="13">
        <f t="shared" si="8"/>
        <v>22</v>
      </c>
      <c r="E364" s="13" t="str">
        <f t="shared" si="9"/>
        <v>Nov</v>
      </c>
      <c r="F364" s="13" t="s">
        <v>1116</v>
      </c>
      <c r="G364" s="13" t="s">
        <v>1117</v>
      </c>
      <c r="H364" s="13" t="s">
        <v>37</v>
      </c>
      <c r="I364" s="13" t="s">
        <v>10</v>
      </c>
      <c r="J364" s="20">
        <v>190</v>
      </c>
      <c r="K364" s="21">
        <v>6</v>
      </c>
      <c r="L364" s="22">
        <f t="shared" si="10"/>
        <v>1140</v>
      </c>
      <c r="M364" s="13" t="s">
        <v>6</v>
      </c>
      <c r="N364" s="13" t="b">
        <f t="shared" ca="1" si="13"/>
        <v>0</v>
      </c>
      <c r="O364" s="15" t="b">
        <f t="shared" ca="1" si="11"/>
        <v>0</v>
      </c>
    </row>
    <row r="365" spans="2:15" ht="14.25" customHeight="1" x14ac:dyDescent="0.35">
      <c r="B365" s="19" t="s">
        <v>1118</v>
      </c>
      <c r="C365" s="11">
        <v>44887</v>
      </c>
      <c r="D365" s="13">
        <f t="shared" si="8"/>
        <v>22</v>
      </c>
      <c r="E365" s="13" t="str">
        <f t="shared" si="9"/>
        <v>Nov</v>
      </c>
      <c r="F365" s="13" t="s">
        <v>1119</v>
      </c>
      <c r="G365" s="13" t="s">
        <v>1120</v>
      </c>
      <c r="H365" s="13" t="s">
        <v>14</v>
      </c>
      <c r="I365" s="13" t="s">
        <v>15</v>
      </c>
      <c r="J365" s="20">
        <v>4000</v>
      </c>
      <c r="K365" s="21">
        <v>5</v>
      </c>
      <c r="L365" s="22">
        <f t="shared" si="10"/>
        <v>20000</v>
      </c>
      <c r="M365" s="13" t="s">
        <v>9</v>
      </c>
      <c r="N365" s="13" t="b">
        <f t="shared" ca="1" si="13"/>
        <v>0</v>
      </c>
      <c r="O365" s="15" t="b">
        <f t="shared" ca="1" si="11"/>
        <v>0</v>
      </c>
    </row>
    <row r="366" spans="2:15" ht="14.25" customHeight="1" x14ac:dyDescent="0.35">
      <c r="B366" s="19" t="s">
        <v>1121</v>
      </c>
      <c r="C366" s="11">
        <v>44887</v>
      </c>
      <c r="D366" s="13">
        <f t="shared" si="8"/>
        <v>22</v>
      </c>
      <c r="E366" s="13" t="str">
        <f t="shared" si="9"/>
        <v>Nov</v>
      </c>
      <c r="F366" s="13" t="s">
        <v>1122</v>
      </c>
      <c r="G366" s="13" t="s">
        <v>1123</v>
      </c>
      <c r="H366" s="13" t="s">
        <v>8</v>
      </c>
      <c r="I366" s="13" t="s">
        <v>7</v>
      </c>
      <c r="J366" s="20">
        <v>1500</v>
      </c>
      <c r="K366" s="21">
        <v>6</v>
      </c>
      <c r="L366" s="22">
        <f t="shared" si="10"/>
        <v>9000</v>
      </c>
      <c r="M366" s="13" t="s">
        <v>6</v>
      </c>
      <c r="N366" s="13" t="b">
        <f t="shared" ca="1" si="13"/>
        <v>0</v>
      </c>
      <c r="O366" s="15" t="b">
        <f t="shared" ca="1" si="11"/>
        <v>0</v>
      </c>
    </row>
    <row r="367" spans="2:15" ht="14.25" customHeight="1" x14ac:dyDescent="0.35">
      <c r="B367" s="19" t="s">
        <v>1124</v>
      </c>
      <c r="C367" s="11">
        <v>44888</v>
      </c>
      <c r="D367" s="13">
        <f t="shared" si="8"/>
        <v>23</v>
      </c>
      <c r="E367" s="13" t="str">
        <f t="shared" si="9"/>
        <v>Nov</v>
      </c>
      <c r="F367" s="13" t="s">
        <v>1125</v>
      </c>
      <c r="G367" s="13" t="s">
        <v>1126</v>
      </c>
      <c r="H367" s="13" t="s">
        <v>11</v>
      </c>
      <c r="I367" s="13" t="s">
        <v>16</v>
      </c>
      <c r="J367" s="20">
        <v>210</v>
      </c>
      <c r="K367" s="21">
        <v>2</v>
      </c>
      <c r="L367" s="22">
        <f t="shared" si="10"/>
        <v>420</v>
      </c>
      <c r="M367" s="13" t="s">
        <v>9</v>
      </c>
      <c r="N367" s="13" t="b">
        <f t="shared" ca="1" si="13"/>
        <v>0</v>
      </c>
      <c r="O367" s="15" t="b">
        <f t="shared" ca="1" si="11"/>
        <v>0</v>
      </c>
    </row>
    <row r="368" spans="2:15" ht="14.25" customHeight="1" x14ac:dyDescent="0.35">
      <c r="B368" s="19" t="s">
        <v>1127</v>
      </c>
      <c r="C368" s="11">
        <v>44888</v>
      </c>
      <c r="D368" s="13">
        <f t="shared" si="8"/>
        <v>23</v>
      </c>
      <c r="E368" s="13" t="str">
        <f t="shared" si="9"/>
        <v>Nov</v>
      </c>
      <c r="F368" s="13" t="s">
        <v>1128</v>
      </c>
      <c r="G368" s="13" t="s">
        <v>1129</v>
      </c>
      <c r="H368" s="13" t="s">
        <v>37</v>
      </c>
      <c r="I368" s="13" t="s">
        <v>13</v>
      </c>
      <c r="J368" s="20">
        <v>4000</v>
      </c>
      <c r="K368" s="21">
        <v>3</v>
      </c>
      <c r="L368" s="22">
        <f t="shared" si="10"/>
        <v>12000</v>
      </c>
      <c r="M368" s="13" t="s">
        <v>6</v>
      </c>
      <c r="N368" s="13" t="b">
        <f t="shared" ca="1" si="13"/>
        <v>0</v>
      </c>
      <c r="O368" s="15" t="b">
        <f t="shared" ca="1" si="11"/>
        <v>0</v>
      </c>
    </row>
    <row r="369" spans="2:15" ht="14.25" customHeight="1" x14ac:dyDescent="0.35">
      <c r="B369" s="19" t="s">
        <v>1130</v>
      </c>
      <c r="C369" s="11">
        <v>44888</v>
      </c>
      <c r="D369" s="13">
        <f t="shared" si="8"/>
        <v>23</v>
      </c>
      <c r="E369" s="13" t="str">
        <f t="shared" si="9"/>
        <v>Nov</v>
      </c>
      <c r="F369" s="13" t="s">
        <v>1131</v>
      </c>
      <c r="G369" s="13" t="s">
        <v>1132</v>
      </c>
      <c r="H369" s="13" t="s">
        <v>14</v>
      </c>
      <c r="I369" s="13" t="s">
        <v>17</v>
      </c>
      <c r="J369" s="20">
        <v>3200</v>
      </c>
      <c r="K369" s="21">
        <v>5</v>
      </c>
      <c r="L369" s="22">
        <f t="shared" si="10"/>
        <v>16000</v>
      </c>
      <c r="M369" s="13" t="s">
        <v>9</v>
      </c>
      <c r="N369" s="13" t="b">
        <f t="shared" ca="1" si="13"/>
        <v>0</v>
      </c>
      <c r="O369" s="15" t="b">
        <f t="shared" ca="1" si="11"/>
        <v>0</v>
      </c>
    </row>
    <row r="370" spans="2:15" ht="14.25" customHeight="1" x14ac:dyDescent="0.35">
      <c r="B370" s="19" t="s">
        <v>1133</v>
      </c>
      <c r="C370" s="11">
        <v>44888</v>
      </c>
      <c r="D370" s="13">
        <f t="shared" si="8"/>
        <v>23</v>
      </c>
      <c r="E370" s="13" t="str">
        <f t="shared" si="9"/>
        <v>Nov</v>
      </c>
      <c r="F370" s="13" t="s">
        <v>1134</v>
      </c>
      <c r="G370" s="13" t="s">
        <v>1135</v>
      </c>
      <c r="H370" s="13" t="s">
        <v>8</v>
      </c>
      <c r="I370" s="13" t="s">
        <v>18</v>
      </c>
      <c r="J370" s="20">
        <v>2900</v>
      </c>
      <c r="K370" s="21">
        <v>3</v>
      </c>
      <c r="L370" s="22">
        <f t="shared" si="10"/>
        <v>8700</v>
      </c>
      <c r="M370" s="13" t="s">
        <v>6</v>
      </c>
      <c r="N370" s="13" t="b">
        <f t="shared" ca="1" si="13"/>
        <v>0</v>
      </c>
      <c r="O370" s="15" t="b">
        <f t="shared" ca="1" si="11"/>
        <v>0</v>
      </c>
    </row>
    <row r="371" spans="2:15" ht="14.25" customHeight="1" x14ac:dyDescent="0.35">
      <c r="B371" s="19" t="s">
        <v>1136</v>
      </c>
      <c r="C371" s="11">
        <v>44888</v>
      </c>
      <c r="D371" s="13">
        <f t="shared" si="8"/>
        <v>23</v>
      </c>
      <c r="E371" s="13" t="str">
        <f t="shared" si="9"/>
        <v>Nov</v>
      </c>
      <c r="F371" s="13" t="s">
        <v>1137</v>
      </c>
      <c r="G371" s="13" t="s">
        <v>1138</v>
      </c>
      <c r="H371" s="13" t="s">
        <v>11</v>
      </c>
      <c r="I371" s="13" t="s">
        <v>10</v>
      </c>
      <c r="J371" s="20">
        <v>190</v>
      </c>
      <c r="K371" s="21">
        <v>1</v>
      </c>
      <c r="L371" s="22">
        <f t="shared" si="10"/>
        <v>190</v>
      </c>
      <c r="M371" s="13" t="s">
        <v>9</v>
      </c>
      <c r="N371" s="13" t="b">
        <f t="shared" ca="1" si="13"/>
        <v>0</v>
      </c>
      <c r="O371" s="15" t="b">
        <f t="shared" ca="1" si="11"/>
        <v>0</v>
      </c>
    </row>
    <row r="372" spans="2:15" ht="14.25" customHeight="1" x14ac:dyDescent="0.35">
      <c r="B372" s="19" t="s">
        <v>1139</v>
      </c>
      <c r="C372" s="11">
        <v>44888</v>
      </c>
      <c r="D372" s="13">
        <f t="shared" si="8"/>
        <v>23</v>
      </c>
      <c r="E372" s="13" t="str">
        <f t="shared" si="9"/>
        <v>Nov</v>
      </c>
      <c r="F372" s="13" t="s">
        <v>1140</v>
      </c>
      <c r="G372" s="13" t="s">
        <v>1141</v>
      </c>
      <c r="H372" s="13" t="s">
        <v>37</v>
      </c>
      <c r="I372" s="13" t="s">
        <v>15</v>
      </c>
      <c r="J372" s="20">
        <v>4000</v>
      </c>
      <c r="K372" s="21">
        <v>2</v>
      </c>
      <c r="L372" s="22">
        <f t="shared" si="10"/>
        <v>8000</v>
      </c>
      <c r="M372" s="13" t="s">
        <v>6</v>
      </c>
      <c r="N372" s="13" t="b">
        <f t="shared" ca="1" si="13"/>
        <v>0</v>
      </c>
      <c r="O372" s="15" t="b">
        <f t="shared" ca="1" si="11"/>
        <v>0</v>
      </c>
    </row>
    <row r="373" spans="2:15" ht="14.25" customHeight="1" x14ac:dyDescent="0.35">
      <c r="B373" s="19" t="s">
        <v>1142</v>
      </c>
      <c r="C373" s="11">
        <v>44888</v>
      </c>
      <c r="D373" s="13">
        <f t="shared" si="8"/>
        <v>23</v>
      </c>
      <c r="E373" s="13" t="str">
        <f t="shared" si="9"/>
        <v>Nov</v>
      </c>
      <c r="F373" s="13" t="s">
        <v>1143</v>
      </c>
      <c r="G373" s="13" t="s">
        <v>1144</v>
      </c>
      <c r="H373" s="13" t="s">
        <v>14</v>
      </c>
      <c r="I373" s="13" t="s">
        <v>7</v>
      </c>
      <c r="J373" s="20">
        <v>1500</v>
      </c>
      <c r="K373" s="21">
        <v>3</v>
      </c>
      <c r="L373" s="22">
        <f t="shared" si="10"/>
        <v>4500</v>
      </c>
      <c r="M373" s="13" t="s">
        <v>9</v>
      </c>
      <c r="N373" s="13" t="b">
        <f t="shared" ca="1" si="13"/>
        <v>0</v>
      </c>
      <c r="O373" s="15" t="b">
        <f t="shared" ca="1" si="11"/>
        <v>0</v>
      </c>
    </row>
    <row r="374" spans="2:15" ht="14.25" customHeight="1" x14ac:dyDescent="0.35">
      <c r="B374" s="19" t="s">
        <v>1145</v>
      </c>
      <c r="C374" s="11">
        <v>44889</v>
      </c>
      <c r="D374" s="13">
        <f t="shared" si="8"/>
        <v>24</v>
      </c>
      <c r="E374" s="13" t="str">
        <f t="shared" si="9"/>
        <v>Nov</v>
      </c>
      <c r="F374" s="13" t="s">
        <v>1146</v>
      </c>
      <c r="G374" s="13" t="s">
        <v>1147</v>
      </c>
      <c r="H374" s="13" t="s">
        <v>8</v>
      </c>
      <c r="I374" s="13" t="s">
        <v>16</v>
      </c>
      <c r="J374" s="20">
        <v>210</v>
      </c>
      <c r="K374" s="21">
        <v>7</v>
      </c>
      <c r="L374" s="22">
        <f t="shared" si="10"/>
        <v>1470</v>
      </c>
      <c r="M374" s="13" t="s">
        <v>6</v>
      </c>
      <c r="N374" s="13" t="b">
        <f t="shared" ca="1" si="13"/>
        <v>0</v>
      </c>
      <c r="O374" s="15" t="b">
        <f t="shared" ca="1" si="11"/>
        <v>0</v>
      </c>
    </row>
    <row r="375" spans="2:15" ht="14.25" customHeight="1" x14ac:dyDescent="0.35">
      <c r="B375" s="19" t="s">
        <v>1148</v>
      </c>
      <c r="C375" s="11">
        <v>44889</v>
      </c>
      <c r="D375" s="13">
        <f t="shared" si="8"/>
        <v>24</v>
      </c>
      <c r="E375" s="13" t="str">
        <f t="shared" si="9"/>
        <v>Nov</v>
      </c>
      <c r="F375" s="13" t="s">
        <v>1149</v>
      </c>
      <c r="G375" s="13" t="s">
        <v>1150</v>
      </c>
      <c r="H375" s="13" t="s">
        <v>11</v>
      </c>
      <c r="I375" s="13" t="s">
        <v>13</v>
      </c>
      <c r="J375" s="20">
        <v>4000</v>
      </c>
      <c r="K375" s="21">
        <v>6</v>
      </c>
      <c r="L375" s="22">
        <f t="shared" si="10"/>
        <v>24000</v>
      </c>
      <c r="M375" s="13" t="s">
        <v>9</v>
      </c>
      <c r="N375" s="13" t="b">
        <f t="shared" ca="1" si="13"/>
        <v>0</v>
      </c>
      <c r="O375" s="15" t="b">
        <f t="shared" ca="1" si="11"/>
        <v>0</v>
      </c>
    </row>
    <row r="376" spans="2:15" ht="14.25" customHeight="1" x14ac:dyDescent="0.35">
      <c r="B376" s="19" t="s">
        <v>1151</v>
      </c>
      <c r="C376" s="11">
        <v>44889</v>
      </c>
      <c r="D376" s="13">
        <f t="shared" si="8"/>
        <v>24</v>
      </c>
      <c r="E376" s="13" t="str">
        <f t="shared" si="9"/>
        <v>Nov</v>
      </c>
      <c r="F376" s="13" t="s">
        <v>1152</v>
      </c>
      <c r="G376" s="13" t="s">
        <v>1153</v>
      </c>
      <c r="H376" s="13" t="s">
        <v>37</v>
      </c>
      <c r="I376" s="13" t="s">
        <v>17</v>
      </c>
      <c r="J376" s="20">
        <v>3200</v>
      </c>
      <c r="K376" s="21">
        <v>1</v>
      </c>
      <c r="L376" s="22">
        <f t="shared" si="10"/>
        <v>3200</v>
      </c>
      <c r="M376" s="13" t="s">
        <v>6</v>
      </c>
      <c r="N376" s="13" t="b">
        <f t="shared" ca="1" si="13"/>
        <v>0</v>
      </c>
      <c r="O376" s="15" t="b">
        <f t="shared" ca="1" si="11"/>
        <v>0</v>
      </c>
    </row>
    <row r="377" spans="2:15" ht="14.25" customHeight="1" x14ac:dyDescent="0.35">
      <c r="B377" s="19" t="s">
        <v>1154</v>
      </c>
      <c r="C377" s="11">
        <v>44889</v>
      </c>
      <c r="D377" s="13">
        <f t="shared" si="8"/>
        <v>24</v>
      </c>
      <c r="E377" s="13" t="str">
        <f t="shared" si="9"/>
        <v>Nov</v>
      </c>
      <c r="F377" s="13" t="s">
        <v>1155</v>
      </c>
      <c r="G377" s="13" t="s">
        <v>1156</v>
      </c>
      <c r="H377" s="13" t="s">
        <v>14</v>
      </c>
      <c r="I377" s="13" t="s">
        <v>18</v>
      </c>
      <c r="J377" s="20">
        <v>2900</v>
      </c>
      <c r="K377" s="21">
        <v>3</v>
      </c>
      <c r="L377" s="22">
        <f t="shared" si="10"/>
        <v>8700</v>
      </c>
      <c r="M377" s="13" t="s">
        <v>9</v>
      </c>
      <c r="N377" s="13" t="b">
        <f t="shared" ca="1" si="13"/>
        <v>0</v>
      </c>
      <c r="O377" s="15" t="b">
        <f t="shared" ca="1" si="11"/>
        <v>0</v>
      </c>
    </row>
    <row r="378" spans="2:15" ht="14.25" customHeight="1" x14ac:dyDescent="0.35">
      <c r="B378" s="19" t="s">
        <v>1157</v>
      </c>
      <c r="C378" s="11">
        <v>44889</v>
      </c>
      <c r="D378" s="13">
        <f t="shared" si="8"/>
        <v>24</v>
      </c>
      <c r="E378" s="13" t="str">
        <f t="shared" si="9"/>
        <v>Nov</v>
      </c>
      <c r="F378" s="13" t="s">
        <v>1158</v>
      </c>
      <c r="G378" s="13" t="s">
        <v>1159</v>
      </c>
      <c r="H378" s="13" t="s">
        <v>8</v>
      </c>
      <c r="I378" s="13" t="s">
        <v>10</v>
      </c>
      <c r="J378" s="20">
        <v>190</v>
      </c>
      <c r="K378" s="21">
        <v>4</v>
      </c>
      <c r="L378" s="22">
        <f t="shared" si="10"/>
        <v>760</v>
      </c>
      <c r="M378" s="13" t="s">
        <v>6</v>
      </c>
      <c r="N378" s="13" t="b">
        <f t="shared" ca="1" si="13"/>
        <v>0</v>
      </c>
      <c r="O378" s="15" t="b">
        <f t="shared" ca="1" si="11"/>
        <v>0</v>
      </c>
    </row>
    <row r="379" spans="2:15" ht="14.25" customHeight="1" x14ac:dyDescent="0.35">
      <c r="B379" s="19" t="s">
        <v>1160</v>
      </c>
      <c r="C379" s="11">
        <v>44889</v>
      </c>
      <c r="D379" s="13">
        <f t="shared" si="8"/>
        <v>24</v>
      </c>
      <c r="E379" s="13" t="str">
        <f t="shared" si="9"/>
        <v>Nov</v>
      </c>
      <c r="F379" s="13" t="s">
        <v>1161</v>
      </c>
      <c r="G379" s="13" t="s">
        <v>1162</v>
      </c>
      <c r="H379" s="13" t="s">
        <v>11</v>
      </c>
      <c r="I379" s="13" t="s">
        <v>15</v>
      </c>
      <c r="J379" s="20">
        <v>4000</v>
      </c>
      <c r="K379" s="21">
        <v>2</v>
      </c>
      <c r="L379" s="22">
        <f t="shared" si="10"/>
        <v>8000</v>
      </c>
      <c r="M379" s="13" t="s">
        <v>9</v>
      </c>
      <c r="N379" s="13" t="b">
        <f t="shared" ca="1" si="13"/>
        <v>0</v>
      </c>
      <c r="O379" s="15" t="b">
        <f t="shared" ca="1" si="11"/>
        <v>0</v>
      </c>
    </row>
    <row r="380" spans="2:15" ht="14.25" customHeight="1" x14ac:dyDescent="0.35">
      <c r="B380" s="19" t="s">
        <v>1163</v>
      </c>
      <c r="C380" s="11">
        <v>44889</v>
      </c>
      <c r="D380" s="13">
        <f t="shared" si="8"/>
        <v>24</v>
      </c>
      <c r="E380" s="13" t="str">
        <f t="shared" si="9"/>
        <v>Nov</v>
      </c>
      <c r="F380" s="13" t="s">
        <v>1164</v>
      </c>
      <c r="G380" s="13" t="s">
        <v>1165</v>
      </c>
      <c r="H380" s="13" t="s">
        <v>37</v>
      </c>
      <c r="I380" s="13" t="s">
        <v>7</v>
      </c>
      <c r="J380" s="20">
        <v>1500</v>
      </c>
      <c r="K380" s="21">
        <v>3</v>
      </c>
      <c r="L380" s="22">
        <f t="shared" si="10"/>
        <v>4500</v>
      </c>
      <c r="M380" s="13" t="s">
        <v>6</v>
      </c>
      <c r="N380" s="13" t="b">
        <f t="shared" ca="1" si="13"/>
        <v>0</v>
      </c>
      <c r="O380" s="15" t="b">
        <f t="shared" ca="1" si="11"/>
        <v>0</v>
      </c>
    </row>
    <row r="381" spans="2:15" ht="14.25" customHeight="1" x14ac:dyDescent="0.35">
      <c r="B381" s="19" t="s">
        <v>1166</v>
      </c>
      <c r="C381" s="11">
        <v>44890</v>
      </c>
      <c r="D381" s="13">
        <f t="shared" si="8"/>
        <v>25</v>
      </c>
      <c r="E381" s="13" t="str">
        <f t="shared" si="9"/>
        <v>Nov</v>
      </c>
      <c r="F381" s="13" t="s">
        <v>1167</v>
      </c>
      <c r="G381" s="13" t="s">
        <v>1168</v>
      </c>
      <c r="H381" s="13" t="s">
        <v>14</v>
      </c>
      <c r="I381" s="13" t="s">
        <v>16</v>
      </c>
      <c r="J381" s="20">
        <v>210</v>
      </c>
      <c r="K381" s="21">
        <v>4</v>
      </c>
      <c r="L381" s="22">
        <f t="shared" si="10"/>
        <v>840</v>
      </c>
      <c r="M381" s="13" t="s">
        <v>9</v>
      </c>
      <c r="N381" s="13" t="b">
        <f t="shared" ca="1" si="13"/>
        <v>0</v>
      </c>
      <c r="O381" s="15" t="b">
        <f t="shared" ca="1" si="11"/>
        <v>0</v>
      </c>
    </row>
    <row r="382" spans="2:15" ht="14.25" customHeight="1" x14ac:dyDescent="0.35">
      <c r="B382" s="19" t="s">
        <v>1169</v>
      </c>
      <c r="C382" s="11">
        <v>44890</v>
      </c>
      <c r="D382" s="13">
        <f t="shared" si="8"/>
        <v>25</v>
      </c>
      <c r="E382" s="13" t="str">
        <f t="shared" si="9"/>
        <v>Nov</v>
      </c>
      <c r="F382" s="13" t="s">
        <v>1170</v>
      </c>
      <c r="G382" s="13" t="s">
        <v>1171</v>
      </c>
      <c r="H382" s="13" t="s">
        <v>8</v>
      </c>
      <c r="I382" s="13" t="s">
        <v>13</v>
      </c>
      <c r="J382" s="20">
        <v>4000</v>
      </c>
      <c r="K382" s="21">
        <v>5</v>
      </c>
      <c r="L382" s="22">
        <f t="shared" si="10"/>
        <v>20000</v>
      </c>
      <c r="M382" s="13" t="s">
        <v>6</v>
      </c>
      <c r="N382" s="13" t="b">
        <f t="shared" ca="1" si="13"/>
        <v>0</v>
      </c>
      <c r="O382" s="15" t="b">
        <f t="shared" ca="1" si="11"/>
        <v>0</v>
      </c>
    </row>
    <row r="383" spans="2:15" ht="14.25" customHeight="1" x14ac:dyDescent="0.35">
      <c r="B383" s="19" t="s">
        <v>1172</v>
      </c>
      <c r="C383" s="11">
        <v>44890</v>
      </c>
      <c r="D383" s="13">
        <f t="shared" si="8"/>
        <v>25</v>
      </c>
      <c r="E383" s="13" t="str">
        <f t="shared" si="9"/>
        <v>Nov</v>
      </c>
      <c r="F383" s="13" t="s">
        <v>1173</v>
      </c>
      <c r="G383" s="13" t="s">
        <v>1174</v>
      </c>
      <c r="H383" s="13" t="s">
        <v>11</v>
      </c>
      <c r="I383" s="13" t="s">
        <v>17</v>
      </c>
      <c r="J383" s="20">
        <v>3200</v>
      </c>
      <c r="K383" s="21">
        <v>6</v>
      </c>
      <c r="L383" s="22">
        <f t="shared" si="10"/>
        <v>19200</v>
      </c>
      <c r="M383" s="13" t="s">
        <v>9</v>
      </c>
      <c r="N383" s="13" t="b">
        <f t="shared" ca="1" si="13"/>
        <v>0</v>
      </c>
      <c r="O383" s="15" t="b">
        <f t="shared" ca="1" si="11"/>
        <v>0</v>
      </c>
    </row>
    <row r="384" spans="2:15" ht="14.25" customHeight="1" x14ac:dyDescent="0.35">
      <c r="B384" s="19" t="s">
        <v>1175</v>
      </c>
      <c r="C384" s="11">
        <v>44890</v>
      </c>
      <c r="D384" s="13">
        <f t="shared" si="8"/>
        <v>25</v>
      </c>
      <c r="E384" s="13" t="str">
        <f t="shared" si="9"/>
        <v>Nov</v>
      </c>
      <c r="F384" s="13" t="s">
        <v>1176</v>
      </c>
      <c r="G384" s="13" t="s">
        <v>1177</v>
      </c>
      <c r="H384" s="13" t="s">
        <v>37</v>
      </c>
      <c r="I384" s="13" t="s">
        <v>18</v>
      </c>
      <c r="J384" s="20">
        <v>2900</v>
      </c>
      <c r="K384" s="21">
        <v>5</v>
      </c>
      <c r="L384" s="22">
        <f t="shared" si="10"/>
        <v>14500</v>
      </c>
      <c r="M384" s="13" t="s">
        <v>6</v>
      </c>
      <c r="N384" s="13" t="b">
        <f t="shared" ca="1" si="13"/>
        <v>0</v>
      </c>
      <c r="O384" s="15" t="b">
        <f t="shared" ca="1" si="11"/>
        <v>0</v>
      </c>
    </row>
    <row r="385" spans="2:15" ht="14.25" customHeight="1" x14ac:dyDescent="0.35">
      <c r="B385" s="19" t="s">
        <v>1178</v>
      </c>
      <c r="C385" s="11">
        <v>44890</v>
      </c>
      <c r="D385" s="13">
        <f t="shared" si="8"/>
        <v>25</v>
      </c>
      <c r="E385" s="13" t="str">
        <f t="shared" si="9"/>
        <v>Nov</v>
      </c>
      <c r="F385" s="13" t="s">
        <v>1179</v>
      </c>
      <c r="G385" s="13" t="s">
        <v>1180</v>
      </c>
      <c r="H385" s="13" t="s">
        <v>14</v>
      </c>
      <c r="I385" s="13" t="s">
        <v>10</v>
      </c>
      <c r="J385" s="20">
        <v>190</v>
      </c>
      <c r="K385" s="21">
        <v>4</v>
      </c>
      <c r="L385" s="22">
        <f t="shared" si="10"/>
        <v>760</v>
      </c>
      <c r="M385" s="13" t="s">
        <v>9</v>
      </c>
      <c r="N385" s="13" t="b">
        <f t="shared" ca="1" si="13"/>
        <v>0</v>
      </c>
      <c r="O385" s="15" t="b">
        <f t="shared" ca="1" si="11"/>
        <v>0</v>
      </c>
    </row>
    <row r="386" spans="2:15" ht="14.25" customHeight="1" x14ac:dyDescent="0.35">
      <c r="B386" s="19" t="s">
        <v>1181</v>
      </c>
      <c r="C386" s="11">
        <v>44890</v>
      </c>
      <c r="D386" s="13">
        <f t="shared" si="8"/>
        <v>25</v>
      </c>
      <c r="E386" s="13" t="str">
        <f t="shared" si="9"/>
        <v>Nov</v>
      </c>
      <c r="F386" s="13" t="s">
        <v>1182</v>
      </c>
      <c r="G386" s="13" t="s">
        <v>1183</v>
      </c>
      <c r="H386" s="13" t="s">
        <v>8</v>
      </c>
      <c r="I386" s="13" t="s">
        <v>15</v>
      </c>
      <c r="J386" s="20">
        <v>4000</v>
      </c>
      <c r="K386" s="21">
        <v>10</v>
      </c>
      <c r="L386" s="22">
        <f t="shared" si="10"/>
        <v>40000</v>
      </c>
      <c r="M386" s="13" t="s">
        <v>6</v>
      </c>
      <c r="N386" s="13" t="b">
        <f t="shared" ca="1" si="13"/>
        <v>0</v>
      </c>
      <c r="O386" s="15" t="b">
        <f t="shared" ca="1" si="11"/>
        <v>0</v>
      </c>
    </row>
    <row r="387" spans="2:15" ht="14.25" customHeight="1" x14ac:dyDescent="0.35">
      <c r="B387" s="19" t="s">
        <v>1184</v>
      </c>
      <c r="C387" s="11">
        <v>44890</v>
      </c>
      <c r="D387" s="13">
        <f t="shared" si="8"/>
        <v>25</v>
      </c>
      <c r="E387" s="13" t="str">
        <f t="shared" si="9"/>
        <v>Nov</v>
      </c>
      <c r="F387" s="13" t="s">
        <v>1185</v>
      </c>
      <c r="G387" s="13" t="s">
        <v>1186</v>
      </c>
      <c r="H387" s="13" t="s">
        <v>11</v>
      </c>
      <c r="I387" s="13" t="s">
        <v>7</v>
      </c>
      <c r="J387" s="20">
        <v>1500</v>
      </c>
      <c r="K387" s="21">
        <v>3</v>
      </c>
      <c r="L387" s="22">
        <f t="shared" si="10"/>
        <v>4500</v>
      </c>
      <c r="M387" s="13" t="s">
        <v>9</v>
      </c>
      <c r="N387" s="13" t="b">
        <f t="shared" ca="1" si="13"/>
        <v>0</v>
      </c>
      <c r="O387" s="15" t="b">
        <f t="shared" ca="1" si="11"/>
        <v>0</v>
      </c>
    </row>
    <row r="388" spans="2:15" ht="14.25" customHeight="1" x14ac:dyDescent="0.35">
      <c r="B388" s="19" t="s">
        <v>1187</v>
      </c>
      <c r="C388" s="11">
        <v>44891</v>
      </c>
      <c r="D388" s="13">
        <f t="shared" si="8"/>
        <v>26</v>
      </c>
      <c r="E388" s="13" t="str">
        <f t="shared" si="9"/>
        <v>Nov</v>
      </c>
      <c r="F388" s="13" t="s">
        <v>1188</v>
      </c>
      <c r="G388" s="13" t="s">
        <v>1189</v>
      </c>
      <c r="H388" s="13" t="s">
        <v>37</v>
      </c>
      <c r="I388" s="13" t="s">
        <v>16</v>
      </c>
      <c r="J388" s="20">
        <v>210</v>
      </c>
      <c r="K388" s="21">
        <v>4</v>
      </c>
      <c r="L388" s="22">
        <f t="shared" si="10"/>
        <v>840</v>
      </c>
      <c r="M388" s="13" t="s">
        <v>6</v>
      </c>
      <c r="N388" s="13" t="b">
        <f t="shared" ref="N388:N451" ca="1" si="14">IF(C388&gt;=TODAY()-28, TRUE, FALSE)</f>
        <v>0</v>
      </c>
      <c r="O388" s="15" t="b">
        <f t="shared" ca="1" si="11"/>
        <v>0</v>
      </c>
    </row>
    <row r="389" spans="2:15" ht="14.25" customHeight="1" x14ac:dyDescent="0.35">
      <c r="B389" s="19" t="s">
        <v>1190</v>
      </c>
      <c r="C389" s="11">
        <v>44891</v>
      </c>
      <c r="D389" s="13">
        <f t="shared" si="8"/>
        <v>26</v>
      </c>
      <c r="E389" s="13" t="str">
        <f t="shared" si="9"/>
        <v>Nov</v>
      </c>
      <c r="F389" s="13" t="s">
        <v>1191</v>
      </c>
      <c r="G389" s="13" t="s">
        <v>1192</v>
      </c>
      <c r="H389" s="13" t="s">
        <v>14</v>
      </c>
      <c r="I389" s="13" t="s">
        <v>13</v>
      </c>
      <c r="J389" s="20">
        <v>4000</v>
      </c>
      <c r="K389" s="21">
        <v>5</v>
      </c>
      <c r="L389" s="22">
        <f t="shared" si="10"/>
        <v>20000</v>
      </c>
      <c r="M389" s="13" t="s">
        <v>9</v>
      </c>
      <c r="N389" s="13" t="b">
        <f t="shared" ca="1" si="14"/>
        <v>0</v>
      </c>
      <c r="O389" s="15" t="b">
        <f t="shared" ca="1" si="11"/>
        <v>0</v>
      </c>
    </row>
    <row r="390" spans="2:15" ht="14.25" customHeight="1" x14ac:dyDescent="0.35">
      <c r="B390" s="19" t="s">
        <v>1193</v>
      </c>
      <c r="C390" s="11">
        <v>44891</v>
      </c>
      <c r="D390" s="13">
        <f t="shared" si="8"/>
        <v>26</v>
      </c>
      <c r="E390" s="13" t="str">
        <f t="shared" si="9"/>
        <v>Nov</v>
      </c>
      <c r="F390" s="13" t="s">
        <v>1194</v>
      </c>
      <c r="G390" s="13" t="s">
        <v>1195</v>
      </c>
      <c r="H390" s="13" t="s">
        <v>8</v>
      </c>
      <c r="I390" s="13" t="s">
        <v>17</v>
      </c>
      <c r="J390" s="20">
        <v>3200</v>
      </c>
      <c r="K390" s="21">
        <v>6</v>
      </c>
      <c r="L390" s="22">
        <f t="shared" si="10"/>
        <v>19200</v>
      </c>
      <c r="M390" s="13" t="s">
        <v>6</v>
      </c>
      <c r="N390" s="13" t="b">
        <f t="shared" ca="1" si="14"/>
        <v>0</v>
      </c>
      <c r="O390" s="15" t="b">
        <f t="shared" ca="1" si="11"/>
        <v>0</v>
      </c>
    </row>
    <row r="391" spans="2:15" ht="14.25" customHeight="1" x14ac:dyDescent="0.35">
      <c r="B391" s="19" t="s">
        <v>1196</v>
      </c>
      <c r="C391" s="11">
        <v>44891</v>
      </c>
      <c r="D391" s="13">
        <f t="shared" si="8"/>
        <v>26</v>
      </c>
      <c r="E391" s="13" t="str">
        <f t="shared" si="9"/>
        <v>Nov</v>
      </c>
      <c r="F391" s="13" t="s">
        <v>1197</v>
      </c>
      <c r="G391" s="13" t="s">
        <v>1198</v>
      </c>
      <c r="H391" s="13" t="s">
        <v>11</v>
      </c>
      <c r="I391" s="13" t="s">
        <v>18</v>
      </c>
      <c r="J391" s="20">
        <v>2900</v>
      </c>
      <c r="K391" s="21">
        <v>5</v>
      </c>
      <c r="L391" s="22">
        <f t="shared" si="10"/>
        <v>14500</v>
      </c>
      <c r="M391" s="13" t="s">
        <v>9</v>
      </c>
      <c r="N391" s="13" t="b">
        <f t="shared" ca="1" si="14"/>
        <v>0</v>
      </c>
      <c r="O391" s="15" t="b">
        <f t="shared" ca="1" si="11"/>
        <v>0</v>
      </c>
    </row>
    <row r="392" spans="2:15" ht="14.25" customHeight="1" x14ac:dyDescent="0.35">
      <c r="B392" s="19" t="s">
        <v>1199</v>
      </c>
      <c r="C392" s="11">
        <v>44891</v>
      </c>
      <c r="D392" s="13">
        <f t="shared" si="8"/>
        <v>26</v>
      </c>
      <c r="E392" s="13" t="str">
        <f t="shared" si="9"/>
        <v>Nov</v>
      </c>
      <c r="F392" s="13" t="s">
        <v>1200</v>
      </c>
      <c r="G392" s="13" t="s">
        <v>1201</v>
      </c>
      <c r="H392" s="13" t="s">
        <v>37</v>
      </c>
      <c r="I392" s="13" t="s">
        <v>10</v>
      </c>
      <c r="J392" s="20">
        <v>190</v>
      </c>
      <c r="K392" s="21">
        <v>6</v>
      </c>
      <c r="L392" s="22">
        <f t="shared" si="10"/>
        <v>1140</v>
      </c>
      <c r="M392" s="13" t="s">
        <v>6</v>
      </c>
      <c r="N392" s="13" t="b">
        <f t="shared" ca="1" si="14"/>
        <v>0</v>
      </c>
      <c r="O392" s="15" t="b">
        <f t="shared" ca="1" si="11"/>
        <v>0</v>
      </c>
    </row>
    <row r="393" spans="2:15" ht="14.25" customHeight="1" x14ac:dyDescent="0.35">
      <c r="B393" s="19" t="s">
        <v>1202</v>
      </c>
      <c r="C393" s="11">
        <v>44891</v>
      </c>
      <c r="D393" s="13">
        <f t="shared" si="8"/>
        <v>26</v>
      </c>
      <c r="E393" s="13" t="str">
        <f t="shared" si="9"/>
        <v>Nov</v>
      </c>
      <c r="F393" s="13" t="s">
        <v>1203</v>
      </c>
      <c r="G393" s="13" t="s">
        <v>1204</v>
      </c>
      <c r="H393" s="13" t="s">
        <v>14</v>
      </c>
      <c r="I393" s="13" t="s">
        <v>15</v>
      </c>
      <c r="J393" s="20">
        <v>4000</v>
      </c>
      <c r="K393" s="21">
        <v>5</v>
      </c>
      <c r="L393" s="22">
        <f t="shared" si="10"/>
        <v>20000</v>
      </c>
      <c r="M393" s="13" t="s">
        <v>9</v>
      </c>
      <c r="N393" s="13" t="b">
        <f t="shared" ca="1" si="14"/>
        <v>0</v>
      </c>
      <c r="O393" s="15" t="b">
        <f t="shared" ca="1" si="11"/>
        <v>0</v>
      </c>
    </row>
    <row r="394" spans="2:15" ht="14.25" customHeight="1" x14ac:dyDescent="0.35">
      <c r="B394" s="19" t="s">
        <v>1205</v>
      </c>
      <c r="C394" s="11">
        <v>44891</v>
      </c>
      <c r="D394" s="13">
        <f t="shared" si="8"/>
        <v>26</v>
      </c>
      <c r="E394" s="13" t="str">
        <f t="shared" si="9"/>
        <v>Nov</v>
      </c>
      <c r="F394" s="13" t="s">
        <v>1206</v>
      </c>
      <c r="G394" s="13" t="s">
        <v>1207</v>
      </c>
      <c r="H394" s="13" t="s">
        <v>8</v>
      </c>
      <c r="I394" s="13" t="s">
        <v>7</v>
      </c>
      <c r="J394" s="20">
        <v>1500</v>
      </c>
      <c r="K394" s="21">
        <v>6</v>
      </c>
      <c r="L394" s="22">
        <f t="shared" si="10"/>
        <v>9000</v>
      </c>
      <c r="M394" s="13" t="s">
        <v>6</v>
      </c>
      <c r="N394" s="13" t="b">
        <f t="shared" ca="1" si="14"/>
        <v>0</v>
      </c>
      <c r="O394" s="15" t="b">
        <f t="shared" ca="1" si="11"/>
        <v>0</v>
      </c>
    </row>
    <row r="395" spans="2:15" ht="14.25" customHeight="1" x14ac:dyDescent="0.35">
      <c r="B395" s="19" t="s">
        <v>1208</v>
      </c>
      <c r="C395" s="11">
        <v>44892</v>
      </c>
      <c r="D395" s="13">
        <f t="shared" si="8"/>
        <v>27</v>
      </c>
      <c r="E395" s="13" t="str">
        <f t="shared" si="9"/>
        <v>Nov</v>
      </c>
      <c r="F395" s="13" t="s">
        <v>1209</v>
      </c>
      <c r="G395" s="13" t="s">
        <v>1210</v>
      </c>
      <c r="H395" s="13" t="s">
        <v>11</v>
      </c>
      <c r="I395" s="13" t="s">
        <v>16</v>
      </c>
      <c r="J395" s="20">
        <v>210</v>
      </c>
      <c r="K395" s="21">
        <v>2</v>
      </c>
      <c r="L395" s="22">
        <f t="shared" si="10"/>
        <v>420</v>
      </c>
      <c r="M395" s="13" t="s">
        <v>9</v>
      </c>
      <c r="N395" s="13" t="b">
        <f t="shared" ca="1" si="14"/>
        <v>0</v>
      </c>
      <c r="O395" s="15" t="b">
        <f t="shared" ca="1" si="11"/>
        <v>0</v>
      </c>
    </row>
    <row r="396" spans="2:15" ht="14.25" customHeight="1" x14ac:dyDescent="0.35">
      <c r="B396" s="19" t="s">
        <v>1211</v>
      </c>
      <c r="C396" s="11">
        <v>44892</v>
      </c>
      <c r="D396" s="13">
        <f t="shared" si="8"/>
        <v>27</v>
      </c>
      <c r="E396" s="13" t="str">
        <f t="shared" si="9"/>
        <v>Nov</v>
      </c>
      <c r="F396" s="13" t="s">
        <v>1212</v>
      </c>
      <c r="G396" s="13" t="s">
        <v>1213</v>
      </c>
      <c r="H396" s="13" t="s">
        <v>37</v>
      </c>
      <c r="I396" s="13" t="s">
        <v>13</v>
      </c>
      <c r="J396" s="20">
        <v>4000</v>
      </c>
      <c r="K396" s="21">
        <v>3</v>
      </c>
      <c r="L396" s="22">
        <f t="shared" si="10"/>
        <v>12000</v>
      </c>
      <c r="M396" s="13" t="s">
        <v>6</v>
      </c>
      <c r="N396" s="13" t="b">
        <f t="shared" ca="1" si="14"/>
        <v>0</v>
      </c>
      <c r="O396" s="15" t="b">
        <f t="shared" ca="1" si="11"/>
        <v>0</v>
      </c>
    </row>
    <row r="397" spans="2:15" ht="14.25" customHeight="1" x14ac:dyDescent="0.35">
      <c r="B397" s="19" t="s">
        <v>1214</v>
      </c>
      <c r="C397" s="11">
        <v>44892</v>
      </c>
      <c r="D397" s="13">
        <f t="shared" si="8"/>
        <v>27</v>
      </c>
      <c r="E397" s="13" t="str">
        <f t="shared" si="9"/>
        <v>Nov</v>
      </c>
      <c r="F397" s="13" t="s">
        <v>1215</v>
      </c>
      <c r="G397" s="13" t="s">
        <v>1216</v>
      </c>
      <c r="H397" s="13" t="s">
        <v>14</v>
      </c>
      <c r="I397" s="13" t="s">
        <v>17</v>
      </c>
      <c r="J397" s="20">
        <v>3200</v>
      </c>
      <c r="K397" s="21">
        <v>5</v>
      </c>
      <c r="L397" s="22">
        <f t="shared" si="10"/>
        <v>16000</v>
      </c>
      <c r="M397" s="13" t="s">
        <v>9</v>
      </c>
      <c r="N397" s="13" t="b">
        <f t="shared" ca="1" si="14"/>
        <v>0</v>
      </c>
      <c r="O397" s="15" t="b">
        <f t="shared" ca="1" si="11"/>
        <v>0</v>
      </c>
    </row>
    <row r="398" spans="2:15" ht="14.25" customHeight="1" x14ac:dyDescent="0.35">
      <c r="B398" s="19" t="s">
        <v>1217</v>
      </c>
      <c r="C398" s="11">
        <v>44892</v>
      </c>
      <c r="D398" s="13">
        <f t="shared" si="8"/>
        <v>27</v>
      </c>
      <c r="E398" s="13" t="str">
        <f t="shared" si="9"/>
        <v>Nov</v>
      </c>
      <c r="F398" s="13" t="s">
        <v>1218</v>
      </c>
      <c r="G398" s="13" t="s">
        <v>1219</v>
      </c>
      <c r="H398" s="13" t="s">
        <v>8</v>
      </c>
      <c r="I398" s="13" t="s">
        <v>18</v>
      </c>
      <c r="J398" s="20">
        <v>2900</v>
      </c>
      <c r="K398" s="21">
        <v>3</v>
      </c>
      <c r="L398" s="22">
        <f t="shared" si="10"/>
        <v>8700</v>
      </c>
      <c r="M398" s="13" t="s">
        <v>6</v>
      </c>
      <c r="N398" s="13" t="b">
        <f t="shared" ca="1" si="14"/>
        <v>0</v>
      </c>
      <c r="O398" s="15" t="b">
        <f t="shared" ca="1" si="11"/>
        <v>0</v>
      </c>
    </row>
    <row r="399" spans="2:15" ht="14.25" customHeight="1" x14ac:dyDescent="0.35">
      <c r="B399" s="19" t="s">
        <v>1220</v>
      </c>
      <c r="C399" s="11">
        <v>44892</v>
      </c>
      <c r="D399" s="13">
        <f t="shared" si="8"/>
        <v>27</v>
      </c>
      <c r="E399" s="13" t="str">
        <f t="shared" si="9"/>
        <v>Nov</v>
      </c>
      <c r="F399" s="13" t="s">
        <v>1221</v>
      </c>
      <c r="G399" s="13" t="s">
        <v>1222</v>
      </c>
      <c r="H399" s="13" t="s">
        <v>11</v>
      </c>
      <c r="I399" s="13" t="s">
        <v>10</v>
      </c>
      <c r="J399" s="20">
        <v>190</v>
      </c>
      <c r="K399" s="21">
        <v>1</v>
      </c>
      <c r="L399" s="22">
        <f t="shared" si="10"/>
        <v>190</v>
      </c>
      <c r="M399" s="13" t="s">
        <v>9</v>
      </c>
      <c r="N399" s="13" t="b">
        <f t="shared" ca="1" si="14"/>
        <v>0</v>
      </c>
      <c r="O399" s="15" t="b">
        <f t="shared" ca="1" si="11"/>
        <v>0</v>
      </c>
    </row>
    <row r="400" spans="2:15" ht="14.25" customHeight="1" x14ac:dyDescent="0.35">
      <c r="B400" s="19" t="s">
        <v>1223</v>
      </c>
      <c r="C400" s="11">
        <v>44892</v>
      </c>
      <c r="D400" s="13">
        <f t="shared" si="8"/>
        <v>27</v>
      </c>
      <c r="E400" s="13" t="str">
        <f t="shared" si="9"/>
        <v>Nov</v>
      </c>
      <c r="F400" s="13" t="s">
        <v>1224</v>
      </c>
      <c r="G400" s="13" t="s">
        <v>1225</v>
      </c>
      <c r="H400" s="13" t="s">
        <v>37</v>
      </c>
      <c r="I400" s="13" t="s">
        <v>15</v>
      </c>
      <c r="J400" s="20">
        <v>4000</v>
      </c>
      <c r="K400" s="21">
        <v>2</v>
      </c>
      <c r="L400" s="22">
        <f t="shared" si="10"/>
        <v>8000</v>
      </c>
      <c r="M400" s="13" t="s">
        <v>6</v>
      </c>
      <c r="N400" s="13" t="b">
        <f t="shared" ca="1" si="14"/>
        <v>0</v>
      </c>
      <c r="O400" s="15" t="b">
        <f t="shared" ca="1" si="11"/>
        <v>0</v>
      </c>
    </row>
    <row r="401" spans="2:15" ht="14.25" customHeight="1" x14ac:dyDescent="0.35">
      <c r="B401" s="19" t="s">
        <v>1226</v>
      </c>
      <c r="C401" s="11">
        <v>44892</v>
      </c>
      <c r="D401" s="13">
        <f t="shared" si="8"/>
        <v>27</v>
      </c>
      <c r="E401" s="13" t="str">
        <f t="shared" si="9"/>
        <v>Nov</v>
      </c>
      <c r="F401" s="13" t="s">
        <v>1227</v>
      </c>
      <c r="G401" s="13" t="s">
        <v>1228</v>
      </c>
      <c r="H401" s="13" t="s">
        <v>14</v>
      </c>
      <c r="I401" s="13" t="s">
        <v>7</v>
      </c>
      <c r="J401" s="20">
        <v>1500</v>
      </c>
      <c r="K401" s="21">
        <v>3</v>
      </c>
      <c r="L401" s="22">
        <f t="shared" si="10"/>
        <v>4500</v>
      </c>
      <c r="M401" s="13" t="s">
        <v>9</v>
      </c>
      <c r="N401" s="13" t="b">
        <f t="shared" ca="1" si="14"/>
        <v>0</v>
      </c>
      <c r="O401" s="15" t="b">
        <f t="shared" ca="1" si="11"/>
        <v>0</v>
      </c>
    </row>
    <row r="402" spans="2:15" ht="14.25" customHeight="1" x14ac:dyDescent="0.35">
      <c r="B402" s="19" t="s">
        <v>1229</v>
      </c>
      <c r="C402" s="11">
        <v>44893</v>
      </c>
      <c r="D402" s="13">
        <f t="shared" si="8"/>
        <v>28</v>
      </c>
      <c r="E402" s="13" t="str">
        <f t="shared" si="9"/>
        <v>Nov</v>
      </c>
      <c r="F402" s="13" t="s">
        <v>1230</v>
      </c>
      <c r="G402" s="13" t="s">
        <v>1231</v>
      </c>
      <c r="H402" s="13" t="s">
        <v>8</v>
      </c>
      <c r="I402" s="13" t="s">
        <v>16</v>
      </c>
      <c r="J402" s="20">
        <v>210</v>
      </c>
      <c r="K402" s="21">
        <v>7</v>
      </c>
      <c r="L402" s="22">
        <f t="shared" si="10"/>
        <v>1470</v>
      </c>
      <c r="M402" s="13" t="s">
        <v>6</v>
      </c>
      <c r="N402" s="13" t="b">
        <f t="shared" ca="1" si="14"/>
        <v>0</v>
      </c>
      <c r="O402" s="15" t="b">
        <f t="shared" ca="1" si="11"/>
        <v>0</v>
      </c>
    </row>
    <row r="403" spans="2:15" ht="14.25" customHeight="1" x14ac:dyDescent="0.35">
      <c r="B403" s="19" t="s">
        <v>1232</v>
      </c>
      <c r="C403" s="11">
        <v>44893</v>
      </c>
      <c r="D403" s="13">
        <f t="shared" si="8"/>
        <v>28</v>
      </c>
      <c r="E403" s="13" t="str">
        <f t="shared" si="9"/>
        <v>Nov</v>
      </c>
      <c r="F403" s="13" t="s">
        <v>1233</v>
      </c>
      <c r="G403" s="13" t="s">
        <v>1234</v>
      </c>
      <c r="H403" s="13" t="s">
        <v>11</v>
      </c>
      <c r="I403" s="13" t="s">
        <v>13</v>
      </c>
      <c r="J403" s="20">
        <v>4000</v>
      </c>
      <c r="K403" s="21">
        <v>6</v>
      </c>
      <c r="L403" s="22">
        <f t="shared" si="10"/>
        <v>24000</v>
      </c>
      <c r="M403" s="13" t="s">
        <v>9</v>
      </c>
      <c r="N403" s="13" t="b">
        <f t="shared" ca="1" si="14"/>
        <v>0</v>
      </c>
      <c r="O403" s="15" t="b">
        <f t="shared" ca="1" si="11"/>
        <v>0</v>
      </c>
    </row>
    <row r="404" spans="2:15" ht="14.25" customHeight="1" x14ac:dyDescent="0.35">
      <c r="B404" s="19" t="s">
        <v>1235</v>
      </c>
      <c r="C404" s="11">
        <v>44893</v>
      </c>
      <c r="D404" s="13">
        <f t="shared" si="8"/>
        <v>28</v>
      </c>
      <c r="E404" s="13" t="str">
        <f t="shared" si="9"/>
        <v>Nov</v>
      </c>
      <c r="F404" s="13" t="s">
        <v>1236</v>
      </c>
      <c r="G404" s="13" t="s">
        <v>1237</v>
      </c>
      <c r="H404" s="13" t="s">
        <v>37</v>
      </c>
      <c r="I404" s="13" t="s">
        <v>17</v>
      </c>
      <c r="J404" s="20">
        <v>3200</v>
      </c>
      <c r="K404" s="21">
        <v>1</v>
      </c>
      <c r="L404" s="22">
        <f t="shared" si="10"/>
        <v>3200</v>
      </c>
      <c r="M404" s="13" t="s">
        <v>6</v>
      </c>
      <c r="N404" s="13" t="b">
        <f t="shared" ca="1" si="14"/>
        <v>0</v>
      </c>
      <c r="O404" s="15" t="b">
        <f t="shared" ca="1" si="11"/>
        <v>0</v>
      </c>
    </row>
    <row r="405" spans="2:15" ht="14.25" customHeight="1" x14ac:dyDescent="0.35">
      <c r="B405" s="19" t="s">
        <v>1238</v>
      </c>
      <c r="C405" s="11">
        <v>44893</v>
      </c>
      <c r="D405" s="13">
        <f t="shared" si="8"/>
        <v>28</v>
      </c>
      <c r="E405" s="13" t="str">
        <f t="shared" si="9"/>
        <v>Nov</v>
      </c>
      <c r="F405" s="13" t="s">
        <v>1239</v>
      </c>
      <c r="G405" s="13" t="s">
        <v>1240</v>
      </c>
      <c r="H405" s="13" t="s">
        <v>14</v>
      </c>
      <c r="I405" s="13" t="s">
        <v>18</v>
      </c>
      <c r="J405" s="20">
        <v>2900</v>
      </c>
      <c r="K405" s="21">
        <v>3</v>
      </c>
      <c r="L405" s="22">
        <f t="shared" si="10"/>
        <v>8700</v>
      </c>
      <c r="M405" s="13" t="s">
        <v>9</v>
      </c>
      <c r="N405" s="13" t="b">
        <f t="shared" ca="1" si="14"/>
        <v>0</v>
      </c>
      <c r="O405" s="15" t="b">
        <f t="shared" ca="1" si="11"/>
        <v>0</v>
      </c>
    </row>
    <row r="406" spans="2:15" ht="14.25" customHeight="1" x14ac:dyDescent="0.35">
      <c r="B406" s="19" t="s">
        <v>1241</v>
      </c>
      <c r="C406" s="11">
        <v>44893</v>
      </c>
      <c r="D406" s="13">
        <f t="shared" si="8"/>
        <v>28</v>
      </c>
      <c r="E406" s="13" t="str">
        <f t="shared" si="9"/>
        <v>Nov</v>
      </c>
      <c r="F406" s="13" t="s">
        <v>1242</v>
      </c>
      <c r="G406" s="13" t="s">
        <v>1243</v>
      </c>
      <c r="H406" s="13" t="s">
        <v>8</v>
      </c>
      <c r="I406" s="13" t="s">
        <v>10</v>
      </c>
      <c r="J406" s="20">
        <v>190</v>
      </c>
      <c r="K406" s="21">
        <v>4</v>
      </c>
      <c r="L406" s="22">
        <f t="shared" si="10"/>
        <v>760</v>
      </c>
      <c r="M406" s="13" t="s">
        <v>6</v>
      </c>
      <c r="N406" s="13" t="b">
        <f t="shared" ca="1" si="14"/>
        <v>0</v>
      </c>
      <c r="O406" s="15" t="b">
        <f t="shared" ca="1" si="11"/>
        <v>0</v>
      </c>
    </row>
    <row r="407" spans="2:15" ht="14.25" customHeight="1" x14ac:dyDescent="0.35">
      <c r="B407" s="19" t="s">
        <v>1244</v>
      </c>
      <c r="C407" s="11">
        <v>44893</v>
      </c>
      <c r="D407" s="13">
        <f t="shared" si="8"/>
        <v>28</v>
      </c>
      <c r="E407" s="13" t="str">
        <f t="shared" si="9"/>
        <v>Nov</v>
      </c>
      <c r="F407" s="13" t="s">
        <v>1245</v>
      </c>
      <c r="G407" s="13" t="s">
        <v>1246</v>
      </c>
      <c r="H407" s="13" t="s">
        <v>11</v>
      </c>
      <c r="I407" s="13" t="s">
        <v>15</v>
      </c>
      <c r="J407" s="20">
        <v>4000</v>
      </c>
      <c r="K407" s="21">
        <v>2</v>
      </c>
      <c r="L407" s="22">
        <f t="shared" si="10"/>
        <v>8000</v>
      </c>
      <c r="M407" s="13" t="s">
        <v>9</v>
      </c>
      <c r="N407" s="13" t="b">
        <f t="shared" ca="1" si="14"/>
        <v>0</v>
      </c>
      <c r="O407" s="15" t="b">
        <f t="shared" ca="1" si="11"/>
        <v>0</v>
      </c>
    </row>
    <row r="408" spans="2:15" ht="14.25" customHeight="1" x14ac:dyDescent="0.35">
      <c r="B408" s="19" t="s">
        <v>1247</v>
      </c>
      <c r="C408" s="11">
        <v>44893</v>
      </c>
      <c r="D408" s="13">
        <f t="shared" si="8"/>
        <v>28</v>
      </c>
      <c r="E408" s="13" t="str">
        <f t="shared" si="9"/>
        <v>Nov</v>
      </c>
      <c r="F408" s="13" t="s">
        <v>1248</v>
      </c>
      <c r="G408" s="13" t="s">
        <v>1249</v>
      </c>
      <c r="H408" s="13" t="s">
        <v>37</v>
      </c>
      <c r="I408" s="13" t="s">
        <v>7</v>
      </c>
      <c r="J408" s="20">
        <v>1500</v>
      </c>
      <c r="K408" s="21">
        <v>3</v>
      </c>
      <c r="L408" s="22">
        <f t="shared" si="10"/>
        <v>4500</v>
      </c>
      <c r="M408" s="13" t="s">
        <v>6</v>
      </c>
      <c r="N408" s="13" t="b">
        <f t="shared" ca="1" si="14"/>
        <v>0</v>
      </c>
      <c r="O408" s="15" t="b">
        <f t="shared" ca="1" si="11"/>
        <v>0</v>
      </c>
    </row>
    <row r="409" spans="2:15" ht="14.25" customHeight="1" x14ac:dyDescent="0.35">
      <c r="B409" s="19" t="s">
        <v>1250</v>
      </c>
      <c r="C409" s="11">
        <v>44894</v>
      </c>
      <c r="D409" s="13">
        <f t="shared" si="8"/>
        <v>29</v>
      </c>
      <c r="E409" s="13" t="str">
        <f t="shared" si="9"/>
        <v>Nov</v>
      </c>
      <c r="F409" s="13" t="s">
        <v>1251</v>
      </c>
      <c r="G409" s="13" t="s">
        <v>1252</v>
      </c>
      <c r="H409" s="13" t="s">
        <v>14</v>
      </c>
      <c r="I409" s="13" t="s">
        <v>16</v>
      </c>
      <c r="J409" s="20">
        <v>210</v>
      </c>
      <c r="K409" s="21">
        <v>4</v>
      </c>
      <c r="L409" s="22">
        <f t="shared" si="10"/>
        <v>840</v>
      </c>
      <c r="M409" s="13" t="s">
        <v>9</v>
      </c>
      <c r="N409" s="13" t="b">
        <f t="shared" ca="1" si="14"/>
        <v>0</v>
      </c>
      <c r="O409" s="15" t="b">
        <f t="shared" ca="1" si="11"/>
        <v>0</v>
      </c>
    </row>
    <row r="410" spans="2:15" ht="14.25" customHeight="1" x14ac:dyDescent="0.35">
      <c r="B410" s="19" t="s">
        <v>1253</v>
      </c>
      <c r="C410" s="11">
        <v>44894</v>
      </c>
      <c r="D410" s="13">
        <f t="shared" si="8"/>
        <v>29</v>
      </c>
      <c r="E410" s="13" t="str">
        <f t="shared" si="9"/>
        <v>Nov</v>
      </c>
      <c r="F410" s="13" t="s">
        <v>1254</v>
      </c>
      <c r="G410" s="13" t="s">
        <v>1255</v>
      </c>
      <c r="H410" s="13" t="s">
        <v>8</v>
      </c>
      <c r="I410" s="13" t="s">
        <v>13</v>
      </c>
      <c r="J410" s="20">
        <v>4000</v>
      </c>
      <c r="K410" s="21">
        <v>5</v>
      </c>
      <c r="L410" s="22">
        <f t="shared" si="10"/>
        <v>20000</v>
      </c>
      <c r="M410" s="13" t="s">
        <v>6</v>
      </c>
      <c r="N410" s="13" t="b">
        <f t="shared" ca="1" si="14"/>
        <v>0</v>
      </c>
      <c r="O410" s="15" t="b">
        <f t="shared" ca="1" si="11"/>
        <v>0</v>
      </c>
    </row>
    <row r="411" spans="2:15" ht="14.25" customHeight="1" x14ac:dyDescent="0.35">
      <c r="B411" s="19" t="s">
        <v>1256</v>
      </c>
      <c r="C411" s="11">
        <v>44894</v>
      </c>
      <c r="D411" s="13">
        <f t="shared" si="8"/>
        <v>29</v>
      </c>
      <c r="E411" s="13" t="str">
        <f t="shared" si="9"/>
        <v>Nov</v>
      </c>
      <c r="F411" s="13" t="s">
        <v>1257</v>
      </c>
      <c r="G411" s="13" t="s">
        <v>1258</v>
      </c>
      <c r="H411" s="13" t="s">
        <v>11</v>
      </c>
      <c r="I411" s="13" t="s">
        <v>17</v>
      </c>
      <c r="J411" s="20">
        <v>3200</v>
      </c>
      <c r="K411" s="21">
        <v>6</v>
      </c>
      <c r="L411" s="22">
        <f t="shared" si="10"/>
        <v>19200</v>
      </c>
      <c r="M411" s="13" t="s">
        <v>9</v>
      </c>
      <c r="N411" s="13" t="b">
        <f t="shared" ca="1" si="14"/>
        <v>0</v>
      </c>
      <c r="O411" s="15" t="b">
        <f t="shared" ca="1" si="11"/>
        <v>0</v>
      </c>
    </row>
    <row r="412" spans="2:15" ht="14.25" customHeight="1" x14ac:dyDescent="0.35">
      <c r="B412" s="19" t="s">
        <v>1259</v>
      </c>
      <c r="C412" s="11">
        <v>44894</v>
      </c>
      <c r="D412" s="13">
        <f t="shared" si="8"/>
        <v>29</v>
      </c>
      <c r="E412" s="13" t="str">
        <f t="shared" si="9"/>
        <v>Nov</v>
      </c>
      <c r="F412" s="13" t="s">
        <v>1260</v>
      </c>
      <c r="G412" s="13" t="s">
        <v>1261</v>
      </c>
      <c r="H412" s="13" t="s">
        <v>37</v>
      </c>
      <c r="I412" s="13" t="s">
        <v>18</v>
      </c>
      <c r="J412" s="20">
        <v>2900</v>
      </c>
      <c r="K412" s="21">
        <v>5</v>
      </c>
      <c r="L412" s="22">
        <f t="shared" si="10"/>
        <v>14500</v>
      </c>
      <c r="M412" s="13" t="s">
        <v>6</v>
      </c>
      <c r="N412" s="13" t="b">
        <f t="shared" ca="1" si="14"/>
        <v>0</v>
      </c>
      <c r="O412" s="15" t="b">
        <f t="shared" ca="1" si="11"/>
        <v>0</v>
      </c>
    </row>
    <row r="413" spans="2:15" ht="14.25" customHeight="1" x14ac:dyDescent="0.35">
      <c r="B413" s="19" t="s">
        <v>1262</v>
      </c>
      <c r="C413" s="11">
        <v>44894</v>
      </c>
      <c r="D413" s="13">
        <f t="shared" si="8"/>
        <v>29</v>
      </c>
      <c r="E413" s="13" t="str">
        <f t="shared" si="9"/>
        <v>Nov</v>
      </c>
      <c r="F413" s="13" t="s">
        <v>1263</v>
      </c>
      <c r="G413" s="13" t="s">
        <v>1264</v>
      </c>
      <c r="H413" s="13" t="s">
        <v>14</v>
      </c>
      <c r="I413" s="13" t="s">
        <v>10</v>
      </c>
      <c r="J413" s="20">
        <v>190</v>
      </c>
      <c r="K413" s="21">
        <v>4</v>
      </c>
      <c r="L413" s="22">
        <f t="shared" si="10"/>
        <v>760</v>
      </c>
      <c r="M413" s="13" t="s">
        <v>9</v>
      </c>
      <c r="N413" s="13" t="b">
        <f t="shared" ca="1" si="14"/>
        <v>0</v>
      </c>
      <c r="O413" s="15" t="b">
        <f t="shared" ca="1" si="11"/>
        <v>0</v>
      </c>
    </row>
    <row r="414" spans="2:15" ht="14.25" customHeight="1" x14ac:dyDescent="0.35">
      <c r="B414" s="19" t="s">
        <v>1265</v>
      </c>
      <c r="C414" s="11">
        <v>44894</v>
      </c>
      <c r="D414" s="13">
        <f t="shared" si="8"/>
        <v>29</v>
      </c>
      <c r="E414" s="13" t="str">
        <f t="shared" si="9"/>
        <v>Nov</v>
      </c>
      <c r="F414" s="13" t="s">
        <v>1266</v>
      </c>
      <c r="G414" s="13" t="s">
        <v>1267</v>
      </c>
      <c r="H414" s="13" t="s">
        <v>8</v>
      </c>
      <c r="I414" s="13" t="s">
        <v>15</v>
      </c>
      <c r="J414" s="20">
        <v>4000</v>
      </c>
      <c r="K414" s="21">
        <v>10</v>
      </c>
      <c r="L414" s="22">
        <f t="shared" si="10"/>
        <v>40000</v>
      </c>
      <c r="M414" s="13" t="s">
        <v>6</v>
      </c>
      <c r="N414" s="13" t="b">
        <f t="shared" ca="1" si="14"/>
        <v>0</v>
      </c>
      <c r="O414" s="15" t="b">
        <f t="shared" ca="1" si="11"/>
        <v>0</v>
      </c>
    </row>
    <row r="415" spans="2:15" ht="14.25" customHeight="1" x14ac:dyDescent="0.35">
      <c r="B415" s="19" t="s">
        <v>1268</v>
      </c>
      <c r="C415" s="11">
        <v>44894</v>
      </c>
      <c r="D415" s="13">
        <f t="shared" si="8"/>
        <v>29</v>
      </c>
      <c r="E415" s="13" t="str">
        <f t="shared" si="9"/>
        <v>Nov</v>
      </c>
      <c r="F415" s="13" t="s">
        <v>1269</v>
      </c>
      <c r="G415" s="13" t="s">
        <v>1270</v>
      </c>
      <c r="H415" s="13" t="s">
        <v>11</v>
      </c>
      <c r="I415" s="13" t="s">
        <v>7</v>
      </c>
      <c r="J415" s="20">
        <v>1500</v>
      </c>
      <c r="K415" s="21">
        <v>3</v>
      </c>
      <c r="L415" s="22">
        <f t="shared" si="10"/>
        <v>4500</v>
      </c>
      <c r="M415" s="13" t="s">
        <v>9</v>
      </c>
      <c r="N415" s="13" t="b">
        <f t="shared" ca="1" si="14"/>
        <v>0</v>
      </c>
      <c r="O415" s="15" t="b">
        <f t="shared" ca="1" si="11"/>
        <v>0</v>
      </c>
    </row>
    <row r="416" spans="2:15" ht="14.25" customHeight="1" x14ac:dyDescent="0.35">
      <c r="B416" s="19" t="s">
        <v>1271</v>
      </c>
      <c r="C416" s="11">
        <v>44895</v>
      </c>
      <c r="D416" s="13">
        <f t="shared" si="8"/>
        <v>30</v>
      </c>
      <c r="E416" s="13" t="str">
        <f t="shared" si="9"/>
        <v>Nov</v>
      </c>
      <c r="F416" s="13" t="s">
        <v>1272</v>
      </c>
      <c r="G416" s="13" t="s">
        <v>1273</v>
      </c>
      <c r="H416" s="13" t="s">
        <v>37</v>
      </c>
      <c r="I416" s="13" t="s">
        <v>16</v>
      </c>
      <c r="J416" s="20">
        <v>210</v>
      </c>
      <c r="K416" s="21">
        <v>4</v>
      </c>
      <c r="L416" s="22">
        <f t="shared" si="10"/>
        <v>840</v>
      </c>
      <c r="M416" s="13" t="s">
        <v>6</v>
      </c>
      <c r="N416" s="13" t="b">
        <f t="shared" ca="1" si="14"/>
        <v>0</v>
      </c>
      <c r="O416" s="15" t="b">
        <f t="shared" ca="1" si="11"/>
        <v>0</v>
      </c>
    </row>
    <row r="417" spans="2:15" ht="14.25" customHeight="1" x14ac:dyDescent="0.35">
      <c r="B417" s="19" t="s">
        <v>1274</v>
      </c>
      <c r="C417" s="11">
        <v>44895</v>
      </c>
      <c r="D417" s="13">
        <f t="shared" si="8"/>
        <v>30</v>
      </c>
      <c r="E417" s="13" t="str">
        <f t="shared" si="9"/>
        <v>Nov</v>
      </c>
      <c r="F417" s="13" t="s">
        <v>1275</v>
      </c>
      <c r="G417" s="13" t="s">
        <v>1276</v>
      </c>
      <c r="H417" s="13" t="s">
        <v>14</v>
      </c>
      <c r="I417" s="13" t="s">
        <v>13</v>
      </c>
      <c r="J417" s="20">
        <v>4000</v>
      </c>
      <c r="K417" s="21">
        <v>5</v>
      </c>
      <c r="L417" s="22">
        <f t="shared" si="10"/>
        <v>20000</v>
      </c>
      <c r="M417" s="13" t="s">
        <v>9</v>
      </c>
      <c r="N417" s="13" t="b">
        <f t="shared" ca="1" si="14"/>
        <v>0</v>
      </c>
      <c r="O417" s="15" t="b">
        <f t="shared" ca="1" si="11"/>
        <v>0</v>
      </c>
    </row>
    <row r="418" spans="2:15" ht="14.25" customHeight="1" x14ac:dyDescent="0.35">
      <c r="B418" s="19" t="s">
        <v>1277</v>
      </c>
      <c r="C418" s="11">
        <v>44895</v>
      </c>
      <c r="D418" s="13">
        <f t="shared" si="8"/>
        <v>30</v>
      </c>
      <c r="E418" s="13" t="str">
        <f t="shared" si="9"/>
        <v>Nov</v>
      </c>
      <c r="F418" s="13" t="s">
        <v>1278</v>
      </c>
      <c r="G418" s="13" t="s">
        <v>1279</v>
      </c>
      <c r="H418" s="13" t="s">
        <v>8</v>
      </c>
      <c r="I418" s="13" t="s">
        <v>17</v>
      </c>
      <c r="J418" s="20">
        <v>3200</v>
      </c>
      <c r="K418" s="21">
        <v>6</v>
      </c>
      <c r="L418" s="22">
        <f t="shared" si="10"/>
        <v>19200</v>
      </c>
      <c r="M418" s="13" t="s">
        <v>6</v>
      </c>
      <c r="N418" s="13" t="b">
        <f t="shared" ca="1" si="14"/>
        <v>0</v>
      </c>
      <c r="O418" s="15" t="b">
        <f t="shared" ca="1" si="11"/>
        <v>0</v>
      </c>
    </row>
    <row r="419" spans="2:15" ht="14.25" customHeight="1" x14ac:dyDescent="0.35">
      <c r="B419" s="19" t="s">
        <v>1280</v>
      </c>
      <c r="C419" s="11">
        <v>44895</v>
      </c>
      <c r="D419" s="13">
        <f t="shared" si="8"/>
        <v>30</v>
      </c>
      <c r="E419" s="13" t="str">
        <f t="shared" si="9"/>
        <v>Nov</v>
      </c>
      <c r="F419" s="13" t="s">
        <v>1281</v>
      </c>
      <c r="G419" s="13" t="s">
        <v>1282</v>
      </c>
      <c r="H419" s="13" t="s">
        <v>11</v>
      </c>
      <c r="I419" s="13" t="s">
        <v>18</v>
      </c>
      <c r="J419" s="20">
        <v>2900</v>
      </c>
      <c r="K419" s="21">
        <v>5</v>
      </c>
      <c r="L419" s="22">
        <f t="shared" si="10"/>
        <v>14500</v>
      </c>
      <c r="M419" s="13" t="s">
        <v>9</v>
      </c>
      <c r="N419" s="13" t="b">
        <f t="shared" ca="1" si="14"/>
        <v>0</v>
      </c>
      <c r="O419" s="15" t="b">
        <f t="shared" ca="1" si="11"/>
        <v>0</v>
      </c>
    </row>
    <row r="420" spans="2:15" ht="14.25" customHeight="1" x14ac:dyDescent="0.35">
      <c r="B420" s="19" t="s">
        <v>1283</v>
      </c>
      <c r="C420" s="11">
        <v>44895</v>
      </c>
      <c r="D420" s="13">
        <f t="shared" si="8"/>
        <v>30</v>
      </c>
      <c r="E420" s="13" t="str">
        <f t="shared" si="9"/>
        <v>Nov</v>
      </c>
      <c r="F420" s="13" t="s">
        <v>1284</v>
      </c>
      <c r="G420" s="13" t="s">
        <v>1285</v>
      </c>
      <c r="H420" s="13" t="s">
        <v>37</v>
      </c>
      <c r="I420" s="13" t="s">
        <v>10</v>
      </c>
      <c r="J420" s="20">
        <v>190</v>
      </c>
      <c r="K420" s="21">
        <v>6</v>
      </c>
      <c r="L420" s="22">
        <f t="shared" si="10"/>
        <v>1140</v>
      </c>
      <c r="M420" s="13" t="s">
        <v>6</v>
      </c>
      <c r="N420" s="13" t="b">
        <f t="shared" ca="1" si="14"/>
        <v>0</v>
      </c>
      <c r="O420" s="15" t="b">
        <f t="shared" ca="1" si="11"/>
        <v>0</v>
      </c>
    </row>
    <row r="421" spans="2:15" ht="14.25" customHeight="1" x14ac:dyDescent="0.35">
      <c r="B421" s="19" t="s">
        <v>1286</v>
      </c>
      <c r="C421" s="11">
        <v>44895</v>
      </c>
      <c r="D421" s="13">
        <f t="shared" si="8"/>
        <v>30</v>
      </c>
      <c r="E421" s="13" t="str">
        <f t="shared" si="9"/>
        <v>Nov</v>
      </c>
      <c r="F421" s="13" t="s">
        <v>1287</v>
      </c>
      <c r="G421" s="13" t="s">
        <v>1288</v>
      </c>
      <c r="H421" s="13" t="s">
        <v>14</v>
      </c>
      <c r="I421" s="13" t="s">
        <v>15</v>
      </c>
      <c r="J421" s="20">
        <v>4000</v>
      </c>
      <c r="K421" s="21">
        <v>5</v>
      </c>
      <c r="L421" s="22">
        <f t="shared" si="10"/>
        <v>20000</v>
      </c>
      <c r="M421" s="13" t="s">
        <v>9</v>
      </c>
      <c r="N421" s="13" t="b">
        <f t="shared" ca="1" si="14"/>
        <v>0</v>
      </c>
      <c r="O421" s="15" t="b">
        <f t="shared" ca="1" si="11"/>
        <v>0</v>
      </c>
    </row>
    <row r="422" spans="2:15" ht="14.25" customHeight="1" x14ac:dyDescent="0.35">
      <c r="B422" s="19" t="s">
        <v>1289</v>
      </c>
      <c r="C422" s="11">
        <v>44895</v>
      </c>
      <c r="D422" s="13">
        <f t="shared" si="8"/>
        <v>30</v>
      </c>
      <c r="E422" s="13" t="str">
        <f t="shared" si="9"/>
        <v>Nov</v>
      </c>
      <c r="F422" s="13" t="s">
        <v>1290</v>
      </c>
      <c r="G422" s="13" t="s">
        <v>1291</v>
      </c>
      <c r="H422" s="13" t="s">
        <v>8</v>
      </c>
      <c r="I422" s="13" t="s">
        <v>7</v>
      </c>
      <c r="J422" s="20">
        <v>1500</v>
      </c>
      <c r="K422" s="21">
        <v>6</v>
      </c>
      <c r="L422" s="22">
        <f t="shared" si="10"/>
        <v>9000</v>
      </c>
      <c r="M422" s="13" t="s">
        <v>6</v>
      </c>
      <c r="N422" s="13" t="b">
        <f t="shared" ca="1" si="14"/>
        <v>0</v>
      </c>
      <c r="O422" s="15" t="b">
        <f t="shared" ca="1" si="11"/>
        <v>0</v>
      </c>
    </row>
    <row r="423" spans="2:15" ht="14.25" customHeight="1" x14ac:dyDescent="0.35">
      <c r="B423" s="19" t="s">
        <v>1292</v>
      </c>
      <c r="C423" s="11">
        <v>44896</v>
      </c>
      <c r="D423" s="13">
        <f t="shared" si="8"/>
        <v>1</v>
      </c>
      <c r="E423" s="13" t="str">
        <f t="shared" si="9"/>
        <v>Dec</v>
      </c>
      <c r="F423" s="13" t="s">
        <v>1293</v>
      </c>
      <c r="G423" s="13" t="s">
        <v>1294</v>
      </c>
      <c r="H423" s="13" t="s">
        <v>11</v>
      </c>
      <c r="I423" s="13" t="s">
        <v>16</v>
      </c>
      <c r="J423" s="20">
        <v>210</v>
      </c>
      <c r="K423" s="21">
        <v>2</v>
      </c>
      <c r="L423" s="22">
        <f t="shared" si="10"/>
        <v>420</v>
      </c>
      <c r="M423" s="13" t="s">
        <v>9</v>
      </c>
      <c r="N423" s="13" t="b">
        <f t="shared" ca="1" si="14"/>
        <v>0</v>
      </c>
      <c r="O423" s="15" t="b">
        <f t="shared" ca="1" si="11"/>
        <v>0</v>
      </c>
    </row>
    <row r="424" spans="2:15" ht="14.25" customHeight="1" x14ac:dyDescent="0.35">
      <c r="B424" s="19" t="s">
        <v>1295</v>
      </c>
      <c r="C424" s="11">
        <v>44896</v>
      </c>
      <c r="D424" s="13">
        <f t="shared" si="8"/>
        <v>1</v>
      </c>
      <c r="E424" s="13" t="str">
        <f t="shared" si="9"/>
        <v>Dec</v>
      </c>
      <c r="F424" s="13" t="s">
        <v>1296</v>
      </c>
      <c r="G424" s="13" t="s">
        <v>1297</v>
      </c>
      <c r="H424" s="13" t="s">
        <v>37</v>
      </c>
      <c r="I424" s="13" t="s">
        <v>13</v>
      </c>
      <c r="J424" s="20">
        <v>4000</v>
      </c>
      <c r="K424" s="21">
        <v>3</v>
      </c>
      <c r="L424" s="22">
        <f t="shared" si="10"/>
        <v>12000</v>
      </c>
      <c r="M424" s="13" t="s">
        <v>6</v>
      </c>
      <c r="N424" s="13" t="b">
        <f t="shared" ca="1" si="14"/>
        <v>0</v>
      </c>
      <c r="O424" s="15" t="b">
        <f t="shared" ca="1" si="11"/>
        <v>0</v>
      </c>
    </row>
    <row r="425" spans="2:15" ht="14.25" customHeight="1" x14ac:dyDescent="0.35">
      <c r="B425" s="19" t="s">
        <v>1298</v>
      </c>
      <c r="C425" s="11">
        <v>44896</v>
      </c>
      <c r="D425" s="13">
        <f t="shared" si="8"/>
        <v>1</v>
      </c>
      <c r="E425" s="13" t="str">
        <f t="shared" si="9"/>
        <v>Dec</v>
      </c>
      <c r="F425" s="13" t="s">
        <v>1299</v>
      </c>
      <c r="G425" s="13" t="s">
        <v>1300</v>
      </c>
      <c r="H425" s="13" t="s">
        <v>14</v>
      </c>
      <c r="I425" s="13" t="s">
        <v>17</v>
      </c>
      <c r="J425" s="20">
        <v>3200</v>
      </c>
      <c r="K425" s="21">
        <v>5</v>
      </c>
      <c r="L425" s="22">
        <f t="shared" si="10"/>
        <v>16000</v>
      </c>
      <c r="M425" s="13" t="s">
        <v>9</v>
      </c>
      <c r="N425" s="13" t="b">
        <f t="shared" ca="1" si="14"/>
        <v>0</v>
      </c>
      <c r="O425" s="15" t="b">
        <f t="shared" ca="1" si="11"/>
        <v>0</v>
      </c>
    </row>
    <row r="426" spans="2:15" ht="14.25" customHeight="1" x14ac:dyDescent="0.35">
      <c r="B426" s="19" t="s">
        <v>1301</v>
      </c>
      <c r="C426" s="11">
        <v>44896</v>
      </c>
      <c r="D426" s="13">
        <f t="shared" si="8"/>
        <v>1</v>
      </c>
      <c r="E426" s="13" t="str">
        <f t="shared" si="9"/>
        <v>Dec</v>
      </c>
      <c r="F426" s="13" t="s">
        <v>1302</v>
      </c>
      <c r="G426" s="13" t="s">
        <v>1303</v>
      </c>
      <c r="H426" s="13" t="s">
        <v>8</v>
      </c>
      <c r="I426" s="13" t="s">
        <v>18</v>
      </c>
      <c r="J426" s="20">
        <v>2900</v>
      </c>
      <c r="K426" s="21">
        <v>3</v>
      </c>
      <c r="L426" s="22">
        <f t="shared" si="10"/>
        <v>8700</v>
      </c>
      <c r="M426" s="13" t="s">
        <v>6</v>
      </c>
      <c r="N426" s="13" t="b">
        <f t="shared" ca="1" si="14"/>
        <v>0</v>
      </c>
      <c r="O426" s="15" t="b">
        <f t="shared" ca="1" si="11"/>
        <v>0</v>
      </c>
    </row>
    <row r="427" spans="2:15" ht="14.25" customHeight="1" x14ac:dyDescent="0.35">
      <c r="B427" s="19" t="s">
        <v>1304</v>
      </c>
      <c r="C427" s="11">
        <v>44896</v>
      </c>
      <c r="D427" s="13">
        <f t="shared" si="8"/>
        <v>1</v>
      </c>
      <c r="E427" s="13" t="str">
        <f t="shared" si="9"/>
        <v>Dec</v>
      </c>
      <c r="F427" s="13" t="s">
        <v>1305</v>
      </c>
      <c r="G427" s="13" t="s">
        <v>1306</v>
      </c>
      <c r="H427" s="13" t="s">
        <v>11</v>
      </c>
      <c r="I427" s="13" t="s">
        <v>10</v>
      </c>
      <c r="J427" s="20">
        <v>190</v>
      </c>
      <c r="K427" s="21">
        <v>1</v>
      </c>
      <c r="L427" s="22">
        <f t="shared" si="10"/>
        <v>190</v>
      </c>
      <c r="M427" s="13" t="s">
        <v>9</v>
      </c>
      <c r="N427" s="13" t="b">
        <f t="shared" ca="1" si="14"/>
        <v>0</v>
      </c>
      <c r="O427" s="15" t="b">
        <f t="shared" ca="1" si="11"/>
        <v>0</v>
      </c>
    </row>
    <row r="428" spans="2:15" ht="14.25" customHeight="1" x14ac:dyDescent="0.35">
      <c r="B428" s="19" t="s">
        <v>1307</v>
      </c>
      <c r="C428" s="11">
        <v>44896</v>
      </c>
      <c r="D428" s="13">
        <f t="shared" si="8"/>
        <v>1</v>
      </c>
      <c r="E428" s="13" t="str">
        <f t="shared" si="9"/>
        <v>Dec</v>
      </c>
      <c r="F428" s="13" t="s">
        <v>1308</v>
      </c>
      <c r="G428" s="13" t="s">
        <v>1309</v>
      </c>
      <c r="H428" s="13" t="s">
        <v>37</v>
      </c>
      <c r="I428" s="13" t="s">
        <v>15</v>
      </c>
      <c r="J428" s="20">
        <v>4000</v>
      </c>
      <c r="K428" s="21">
        <v>2</v>
      </c>
      <c r="L428" s="22">
        <f t="shared" si="10"/>
        <v>8000</v>
      </c>
      <c r="M428" s="13" t="s">
        <v>6</v>
      </c>
      <c r="N428" s="13" t="b">
        <f t="shared" ca="1" si="14"/>
        <v>0</v>
      </c>
      <c r="O428" s="15" t="b">
        <f t="shared" ca="1" si="11"/>
        <v>0</v>
      </c>
    </row>
    <row r="429" spans="2:15" ht="14.25" customHeight="1" x14ac:dyDescent="0.35">
      <c r="B429" s="19" t="s">
        <v>1310</v>
      </c>
      <c r="C429" s="11">
        <v>44896</v>
      </c>
      <c r="D429" s="13">
        <f t="shared" si="8"/>
        <v>1</v>
      </c>
      <c r="E429" s="13" t="str">
        <f t="shared" si="9"/>
        <v>Dec</v>
      </c>
      <c r="F429" s="13" t="s">
        <v>1311</v>
      </c>
      <c r="G429" s="13" t="s">
        <v>1312</v>
      </c>
      <c r="H429" s="13" t="s">
        <v>14</v>
      </c>
      <c r="I429" s="13" t="s">
        <v>7</v>
      </c>
      <c r="J429" s="20">
        <v>1500</v>
      </c>
      <c r="K429" s="21">
        <v>3</v>
      </c>
      <c r="L429" s="22">
        <f t="shared" si="10"/>
        <v>4500</v>
      </c>
      <c r="M429" s="13" t="s">
        <v>9</v>
      </c>
      <c r="N429" s="13" t="b">
        <f t="shared" ca="1" si="14"/>
        <v>0</v>
      </c>
      <c r="O429" s="15" t="b">
        <f t="shared" ca="1" si="11"/>
        <v>0</v>
      </c>
    </row>
    <row r="430" spans="2:15" ht="14.25" customHeight="1" x14ac:dyDescent="0.35">
      <c r="B430" s="19" t="s">
        <v>1313</v>
      </c>
      <c r="C430" s="11">
        <v>44896</v>
      </c>
      <c r="D430" s="13">
        <f t="shared" si="8"/>
        <v>1</v>
      </c>
      <c r="E430" s="13" t="str">
        <f t="shared" si="9"/>
        <v>Dec</v>
      </c>
      <c r="F430" s="13" t="s">
        <v>1314</v>
      </c>
      <c r="G430" s="13" t="s">
        <v>1315</v>
      </c>
      <c r="H430" s="13" t="s">
        <v>8</v>
      </c>
      <c r="I430" s="13" t="s">
        <v>16</v>
      </c>
      <c r="J430" s="20">
        <v>210</v>
      </c>
      <c r="K430" s="21">
        <v>7</v>
      </c>
      <c r="L430" s="22">
        <f t="shared" si="10"/>
        <v>1470</v>
      </c>
      <c r="M430" s="13" t="s">
        <v>6</v>
      </c>
      <c r="N430" s="13" t="b">
        <f t="shared" ca="1" si="14"/>
        <v>0</v>
      </c>
      <c r="O430" s="15" t="b">
        <f t="shared" ca="1" si="11"/>
        <v>0</v>
      </c>
    </row>
    <row r="431" spans="2:15" ht="14.25" customHeight="1" x14ac:dyDescent="0.35">
      <c r="B431" s="19" t="s">
        <v>1316</v>
      </c>
      <c r="C431" s="11">
        <v>44896</v>
      </c>
      <c r="D431" s="13">
        <f t="shared" si="8"/>
        <v>1</v>
      </c>
      <c r="E431" s="13" t="str">
        <f t="shared" si="9"/>
        <v>Dec</v>
      </c>
      <c r="F431" s="13" t="s">
        <v>1317</v>
      </c>
      <c r="G431" s="13" t="s">
        <v>1318</v>
      </c>
      <c r="H431" s="13" t="s">
        <v>11</v>
      </c>
      <c r="I431" s="13" t="s">
        <v>13</v>
      </c>
      <c r="J431" s="20">
        <v>4000</v>
      </c>
      <c r="K431" s="21">
        <v>6</v>
      </c>
      <c r="L431" s="22">
        <f t="shared" si="10"/>
        <v>24000</v>
      </c>
      <c r="M431" s="13" t="s">
        <v>9</v>
      </c>
      <c r="N431" s="13" t="b">
        <f t="shared" ca="1" si="14"/>
        <v>0</v>
      </c>
      <c r="O431" s="15" t="b">
        <f t="shared" ca="1" si="11"/>
        <v>0</v>
      </c>
    </row>
    <row r="432" spans="2:15" ht="14.25" customHeight="1" x14ac:dyDescent="0.35">
      <c r="B432" s="19" t="s">
        <v>1319</v>
      </c>
      <c r="C432" s="11">
        <v>44896</v>
      </c>
      <c r="D432" s="13">
        <f t="shared" si="8"/>
        <v>1</v>
      </c>
      <c r="E432" s="13" t="str">
        <f t="shared" si="9"/>
        <v>Dec</v>
      </c>
      <c r="F432" s="13" t="s">
        <v>1320</v>
      </c>
      <c r="G432" s="13" t="s">
        <v>1321</v>
      </c>
      <c r="H432" s="13" t="s">
        <v>37</v>
      </c>
      <c r="I432" s="13" t="s">
        <v>17</v>
      </c>
      <c r="J432" s="20">
        <v>3200</v>
      </c>
      <c r="K432" s="21">
        <v>1</v>
      </c>
      <c r="L432" s="22">
        <f t="shared" si="10"/>
        <v>3200</v>
      </c>
      <c r="M432" s="13" t="s">
        <v>6</v>
      </c>
      <c r="N432" s="13" t="b">
        <f t="shared" ca="1" si="14"/>
        <v>0</v>
      </c>
      <c r="O432" s="15" t="b">
        <f t="shared" ca="1" si="11"/>
        <v>0</v>
      </c>
    </row>
    <row r="433" spans="2:15" ht="14.25" customHeight="1" x14ac:dyDescent="0.35">
      <c r="B433" s="19" t="s">
        <v>1322</v>
      </c>
      <c r="C433" s="11">
        <v>44896</v>
      </c>
      <c r="D433" s="13">
        <f t="shared" si="8"/>
        <v>1</v>
      </c>
      <c r="E433" s="13" t="str">
        <f t="shared" si="9"/>
        <v>Dec</v>
      </c>
      <c r="F433" s="13" t="s">
        <v>1323</v>
      </c>
      <c r="G433" s="13" t="s">
        <v>1324</v>
      </c>
      <c r="H433" s="13" t="s">
        <v>14</v>
      </c>
      <c r="I433" s="13" t="s">
        <v>18</v>
      </c>
      <c r="J433" s="20">
        <v>2900</v>
      </c>
      <c r="K433" s="21">
        <v>3</v>
      </c>
      <c r="L433" s="22">
        <f t="shared" si="10"/>
        <v>8700</v>
      </c>
      <c r="M433" s="13" t="s">
        <v>9</v>
      </c>
      <c r="N433" s="13" t="b">
        <f t="shared" ca="1" si="14"/>
        <v>0</v>
      </c>
      <c r="O433" s="15" t="b">
        <f t="shared" ca="1" si="11"/>
        <v>0</v>
      </c>
    </row>
    <row r="434" spans="2:15" ht="14.25" customHeight="1" x14ac:dyDescent="0.35">
      <c r="B434" s="19" t="s">
        <v>1325</v>
      </c>
      <c r="C434" s="11">
        <v>44896</v>
      </c>
      <c r="D434" s="13">
        <f t="shared" si="8"/>
        <v>1</v>
      </c>
      <c r="E434" s="13" t="str">
        <f t="shared" si="9"/>
        <v>Dec</v>
      </c>
      <c r="F434" s="13" t="s">
        <v>1326</v>
      </c>
      <c r="G434" s="13" t="s">
        <v>1327</v>
      </c>
      <c r="H434" s="13" t="s">
        <v>8</v>
      </c>
      <c r="I434" s="13" t="s">
        <v>10</v>
      </c>
      <c r="J434" s="20">
        <v>190</v>
      </c>
      <c r="K434" s="21">
        <v>4</v>
      </c>
      <c r="L434" s="22">
        <f t="shared" si="10"/>
        <v>760</v>
      </c>
      <c r="M434" s="13" t="s">
        <v>6</v>
      </c>
      <c r="N434" s="13" t="b">
        <f t="shared" ca="1" si="14"/>
        <v>0</v>
      </c>
      <c r="O434" s="15" t="b">
        <f t="shared" ca="1" si="11"/>
        <v>0</v>
      </c>
    </row>
    <row r="435" spans="2:15" ht="14.25" customHeight="1" x14ac:dyDescent="0.35">
      <c r="B435" s="19" t="s">
        <v>1328</v>
      </c>
      <c r="C435" s="11">
        <v>44896</v>
      </c>
      <c r="D435" s="13">
        <f t="shared" si="8"/>
        <v>1</v>
      </c>
      <c r="E435" s="13" t="str">
        <f t="shared" si="9"/>
        <v>Dec</v>
      </c>
      <c r="F435" s="13" t="s">
        <v>1329</v>
      </c>
      <c r="G435" s="13" t="s">
        <v>1330</v>
      </c>
      <c r="H435" s="13" t="s">
        <v>11</v>
      </c>
      <c r="I435" s="13" t="s">
        <v>15</v>
      </c>
      <c r="J435" s="20">
        <v>4000</v>
      </c>
      <c r="K435" s="21">
        <v>2</v>
      </c>
      <c r="L435" s="22">
        <f t="shared" si="10"/>
        <v>8000</v>
      </c>
      <c r="M435" s="13" t="s">
        <v>9</v>
      </c>
      <c r="N435" s="13" t="b">
        <f t="shared" ca="1" si="14"/>
        <v>0</v>
      </c>
      <c r="O435" s="15" t="b">
        <f t="shared" ca="1" si="11"/>
        <v>0</v>
      </c>
    </row>
    <row r="436" spans="2:15" ht="14.25" customHeight="1" x14ac:dyDescent="0.35">
      <c r="B436" s="19" t="s">
        <v>1331</v>
      </c>
      <c r="C436" s="11">
        <v>44896</v>
      </c>
      <c r="D436" s="13">
        <f t="shared" si="8"/>
        <v>1</v>
      </c>
      <c r="E436" s="13" t="str">
        <f t="shared" si="9"/>
        <v>Dec</v>
      </c>
      <c r="F436" s="13" t="s">
        <v>1332</v>
      </c>
      <c r="G436" s="13" t="s">
        <v>1333</v>
      </c>
      <c r="H436" s="13" t="s">
        <v>37</v>
      </c>
      <c r="I436" s="13" t="s">
        <v>7</v>
      </c>
      <c r="J436" s="20">
        <v>1500</v>
      </c>
      <c r="K436" s="21">
        <v>3</v>
      </c>
      <c r="L436" s="22">
        <f t="shared" si="10"/>
        <v>4500</v>
      </c>
      <c r="M436" s="13" t="s">
        <v>6</v>
      </c>
      <c r="N436" s="13" t="b">
        <f t="shared" ca="1" si="14"/>
        <v>0</v>
      </c>
      <c r="O436" s="15" t="b">
        <f t="shared" ca="1" si="11"/>
        <v>0</v>
      </c>
    </row>
    <row r="437" spans="2:15" ht="14.25" customHeight="1" x14ac:dyDescent="0.35">
      <c r="B437" s="19" t="s">
        <v>1334</v>
      </c>
      <c r="C437" s="11">
        <v>44897</v>
      </c>
      <c r="D437" s="13">
        <f t="shared" si="8"/>
        <v>2</v>
      </c>
      <c r="E437" s="13" t="str">
        <f t="shared" si="9"/>
        <v>Dec</v>
      </c>
      <c r="F437" s="13" t="s">
        <v>1335</v>
      </c>
      <c r="G437" s="13" t="s">
        <v>1336</v>
      </c>
      <c r="H437" s="13" t="s">
        <v>14</v>
      </c>
      <c r="I437" s="13" t="s">
        <v>16</v>
      </c>
      <c r="J437" s="20">
        <v>210</v>
      </c>
      <c r="K437" s="21">
        <v>4</v>
      </c>
      <c r="L437" s="22">
        <f t="shared" si="10"/>
        <v>840</v>
      </c>
      <c r="M437" s="13" t="s">
        <v>9</v>
      </c>
      <c r="N437" s="13" t="b">
        <f t="shared" ca="1" si="14"/>
        <v>0</v>
      </c>
      <c r="O437" s="15" t="b">
        <f t="shared" ca="1" si="11"/>
        <v>0</v>
      </c>
    </row>
    <row r="438" spans="2:15" ht="14.25" customHeight="1" x14ac:dyDescent="0.35">
      <c r="B438" s="19" t="s">
        <v>1337</v>
      </c>
      <c r="C438" s="11">
        <v>44897</v>
      </c>
      <c r="D438" s="13">
        <f t="shared" si="8"/>
        <v>2</v>
      </c>
      <c r="E438" s="13" t="str">
        <f t="shared" si="9"/>
        <v>Dec</v>
      </c>
      <c r="F438" s="13" t="s">
        <v>1338</v>
      </c>
      <c r="G438" s="13" t="s">
        <v>1339</v>
      </c>
      <c r="H438" s="13" t="s">
        <v>8</v>
      </c>
      <c r="I438" s="13" t="s">
        <v>13</v>
      </c>
      <c r="J438" s="20">
        <v>4000</v>
      </c>
      <c r="K438" s="21">
        <v>5</v>
      </c>
      <c r="L438" s="22">
        <f t="shared" si="10"/>
        <v>20000</v>
      </c>
      <c r="M438" s="13" t="s">
        <v>6</v>
      </c>
      <c r="N438" s="13" t="b">
        <f t="shared" ca="1" si="14"/>
        <v>0</v>
      </c>
      <c r="O438" s="15" t="b">
        <f t="shared" ca="1" si="11"/>
        <v>0</v>
      </c>
    </row>
    <row r="439" spans="2:15" ht="14.25" customHeight="1" x14ac:dyDescent="0.35">
      <c r="B439" s="19" t="s">
        <v>1340</v>
      </c>
      <c r="C439" s="11">
        <v>44897</v>
      </c>
      <c r="D439" s="13">
        <f t="shared" si="8"/>
        <v>2</v>
      </c>
      <c r="E439" s="13" t="str">
        <f t="shared" si="9"/>
        <v>Dec</v>
      </c>
      <c r="F439" s="13" t="s">
        <v>1341</v>
      </c>
      <c r="G439" s="13" t="s">
        <v>1342</v>
      </c>
      <c r="H439" s="13" t="s">
        <v>11</v>
      </c>
      <c r="I439" s="13" t="s">
        <v>17</v>
      </c>
      <c r="J439" s="20">
        <v>3200</v>
      </c>
      <c r="K439" s="21">
        <v>6</v>
      </c>
      <c r="L439" s="22">
        <f t="shared" si="10"/>
        <v>19200</v>
      </c>
      <c r="M439" s="13" t="s">
        <v>9</v>
      </c>
      <c r="N439" s="13" t="b">
        <f t="shared" ca="1" si="14"/>
        <v>0</v>
      </c>
      <c r="O439" s="15" t="b">
        <f t="shared" ca="1" si="11"/>
        <v>0</v>
      </c>
    </row>
    <row r="440" spans="2:15" ht="14.25" customHeight="1" x14ac:dyDescent="0.35">
      <c r="B440" s="19" t="s">
        <v>1343</v>
      </c>
      <c r="C440" s="11">
        <v>44897</v>
      </c>
      <c r="D440" s="13">
        <f t="shared" si="8"/>
        <v>2</v>
      </c>
      <c r="E440" s="13" t="str">
        <f t="shared" si="9"/>
        <v>Dec</v>
      </c>
      <c r="F440" s="13" t="s">
        <v>1344</v>
      </c>
      <c r="G440" s="13" t="s">
        <v>1345</v>
      </c>
      <c r="H440" s="13" t="s">
        <v>37</v>
      </c>
      <c r="I440" s="13" t="s">
        <v>18</v>
      </c>
      <c r="J440" s="20">
        <v>2900</v>
      </c>
      <c r="K440" s="21">
        <v>5</v>
      </c>
      <c r="L440" s="22">
        <f t="shared" si="10"/>
        <v>14500</v>
      </c>
      <c r="M440" s="13" t="s">
        <v>6</v>
      </c>
      <c r="N440" s="13" t="b">
        <f t="shared" ca="1" si="14"/>
        <v>0</v>
      </c>
      <c r="O440" s="15" t="b">
        <f t="shared" ca="1" si="11"/>
        <v>0</v>
      </c>
    </row>
    <row r="441" spans="2:15" ht="14.25" customHeight="1" x14ac:dyDescent="0.35">
      <c r="B441" s="19" t="s">
        <v>1346</v>
      </c>
      <c r="C441" s="11">
        <v>44897</v>
      </c>
      <c r="D441" s="13">
        <f t="shared" si="8"/>
        <v>2</v>
      </c>
      <c r="E441" s="13" t="str">
        <f t="shared" si="9"/>
        <v>Dec</v>
      </c>
      <c r="F441" s="13" t="s">
        <v>1347</v>
      </c>
      <c r="G441" s="13" t="s">
        <v>1348</v>
      </c>
      <c r="H441" s="13" t="s">
        <v>14</v>
      </c>
      <c r="I441" s="13" t="s">
        <v>10</v>
      </c>
      <c r="J441" s="20">
        <v>190</v>
      </c>
      <c r="K441" s="21">
        <v>4</v>
      </c>
      <c r="L441" s="22">
        <f t="shared" si="10"/>
        <v>760</v>
      </c>
      <c r="M441" s="13" t="s">
        <v>9</v>
      </c>
      <c r="N441" s="13" t="b">
        <f t="shared" ca="1" si="14"/>
        <v>0</v>
      </c>
      <c r="O441" s="15" t="b">
        <f t="shared" ca="1" si="11"/>
        <v>0</v>
      </c>
    </row>
    <row r="442" spans="2:15" ht="14.25" customHeight="1" x14ac:dyDescent="0.35">
      <c r="B442" s="19" t="s">
        <v>1349</v>
      </c>
      <c r="C442" s="11">
        <v>44897</v>
      </c>
      <c r="D442" s="13">
        <f t="shared" si="8"/>
        <v>2</v>
      </c>
      <c r="E442" s="13" t="str">
        <f t="shared" si="9"/>
        <v>Dec</v>
      </c>
      <c r="F442" s="13" t="s">
        <v>1350</v>
      </c>
      <c r="G442" s="13" t="s">
        <v>1351</v>
      </c>
      <c r="H442" s="13" t="s">
        <v>8</v>
      </c>
      <c r="I442" s="13" t="s">
        <v>15</v>
      </c>
      <c r="J442" s="20">
        <v>4000</v>
      </c>
      <c r="K442" s="21">
        <v>10</v>
      </c>
      <c r="L442" s="22">
        <f t="shared" si="10"/>
        <v>40000</v>
      </c>
      <c r="M442" s="13" t="s">
        <v>6</v>
      </c>
      <c r="N442" s="13" t="b">
        <f t="shared" ca="1" si="14"/>
        <v>0</v>
      </c>
      <c r="O442" s="15" t="b">
        <f t="shared" ca="1" si="11"/>
        <v>0</v>
      </c>
    </row>
    <row r="443" spans="2:15" ht="14.25" customHeight="1" x14ac:dyDescent="0.35">
      <c r="B443" s="19" t="s">
        <v>1352</v>
      </c>
      <c r="C443" s="11">
        <v>44897</v>
      </c>
      <c r="D443" s="13">
        <f t="shared" si="8"/>
        <v>2</v>
      </c>
      <c r="E443" s="13" t="str">
        <f t="shared" si="9"/>
        <v>Dec</v>
      </c>
      <c r="F443" s="13" t="s">
        <v>1353</v>
      </c>
      <c r="G443" s="13" t="s">
        <v>1354</v>
      </c>
      <c r="H443" s="13" t="s">
        <v>11</v>
      </c>
      <c r="I443" s="13" t="s">
        <v>7</v>
      </c>
      <c r="J443" s="20">
        <v>1500</v>
      </c>
      <c r="K443" s="21">
        <v>3</v>
      </c>
      <c r="L443" s="22">
        <f t="shared" si="10"/>
        <v>4500</v>
      </c>
      <c r="M443" s="13" t="s">
        <v>9</v>
      </c>
      <c r="N443" s="13" t="b">
        <f t="shared" ca="1" si="14"/>
        <v>0</v>
      </c>
      <c r="O443" s="15" t="b">
        <f t="shared" ca="1" si="11"/>
        <v>0</v>
      </c>
    </row>
    <row r="444" spans="2:15" ht="14.25" customHeight="1" x14ac:dyDescent="0.35">
      <c r="B444" s="19" t="s">
        <v>1355</v>
      </c>
      <c r="C444" s="11">
        <v>44898</v>
      </c>
      <c r="D444" s="13">
        <f t="shared" si="8"/>
        <v>3</v>
      </c>
      <c r="E444" s="13" t="str">
        <f t="shared" si="9"/>
        <v>Dec</v>
      </c>
      <c r="F444" s="13" t="s">
        <v>1356</v>
      </c>
      <c r="G444" s="13" t="s">
        <v>1357</v>
      </c>
      <c r="H444" s="13" t="s">
        <v>37</v>
      </c>
      <c r="I444" s="13" t="s">
        <v>16</v>
      </c>
      <c r="J444" s="20">
        <v>210</v>
      </c>
      <c r="K444" s="21">
        <v>4</v>
      </c>
      <c r="L444" s="22">
        <f t="shared" si="10"/>
        <v>840</v>
      </c>
      <c r="M444" s="13" t="s">
        <v>6</v>
      </c>
      <c r="N444" s="13" t="b">
        <f t="shared" ca="1" si="14"/>
        <v>0</v>
      </c>
      <c r="O444" s="15" t="b">
        <f t="shared" ca="1" si="11"/>
        <v>0</v>
      </c>
    </row>
    <row r="445" spans="2:15" ht="14.25" customHeight="1" x14ac:dyDescent="0.35">
      <c r="B445" s="19" t="s">
        <v>1358</v>
      </c>
      <c r="C445" s="11">
        <v>44898</v>
      </c>
      <c r="D445" s="13">
        <f t="shared" si="8"/>
        <v>3</v>
      </c>
      <c r="E445" s="13" t="str">
        <f t="shared" si="9"/>
        <v>Dec</v>
      </c>
      <c r="F445" s="13" t="s">
        <v>1359</v>
      </c>
      <c r="G445" s="13" t="s">
        <v>1360</v>
      </c>
      <c r="H445" s="13" t="s">
        <v>14</v>
      </c>
      <c r="I445" s="13" t="s">
        <v>13</v>
      </c>
      <c r="J445" s="20">
        <v>4000</v>
      </c>
      <c r="K445" s="21">
        <v>5</v>
      </c>
      <c r="L445" s="22">
        <f t="shared" si="10"/>
        <v>20000</v>
      </c>
      <c r="M445" s="13" t="s">
        <v>9</v>
      </c>
      <c r="N445" s="13" t="b">
        <f t="shared" ca="1" si="14"/>
        <v>0</v>
      </c>
      <c r="O445" s="15" t="b">
        <f t="shared" ca="1" si="11"/>
        <v>0</v>
      </c>
    </row>
    <row r="446" spans="2:15" ht="14.25" customHeight="1" x14ac:dyDescent="0.35">
      <c r="B446" s="19" t="s">
        <v>1361</v>
      </c>
      <c r="C446" s="11">
        <v>44898</v>
      </c>
      <c r="D446" s="13">
        <f t="shared" si="8"/>
        <v>3</v>
      </c>
      <c r="E446" s="13" t="str">
        <f t="shared" si="9"/>
        <v>Dec</v>
      </c>
      <c r="F446" s="13" t="s">
        <v>1362</v>
      </c>
      <c r="G446" s="13" t="s">
        <v>1363</v>
      </c>
      <c r="H446" s="13" t="s">
        <v>8</v>
      </c>
      <c r="I446" s="13" t="s">
        <v>17</v>
      </c>
      <c r="J446" s="20">
        <v>3200</v>
      </c>
      <c r="K446" s="21">
        <v>6</v>
      </c>
      <c r="L446" s="22">
        <f t="shared" si="10"/>
        <v>19200</v>
      </c>
      <c r="M446" s="13" t="s">
        <v>6</v>
      </c>
      <c r="N446" s="13" t="b">
        <f t="shared" ca="1" si="14"/>
        <v>0</v>
      </c>
      <c r="O446" s="15" t="b">
        <f t="shared" ca="1" si="11"/>
        <v>0</v>
      </c>
    </row>
    <row r="447" spans="2:15" ht="14.25" customHeight="1" x14ac:dyDescent="0.35">
      <c r="B447" s="19" t="s">
        <v>1364</v>
      </c>
      <c r="C447" s="11">
        <v>44898</v>
      </c>
      <c r="D447" s="13">
        <f t="shared" si="8"/>
        <v>3</v>
      </c>
      <c r="E447" s="13" t="str">
        <f t="shared" si="9"/>
        <v>Dec</v>
      </c>
      <c r="F447" s="13" t="s">
        <v>1365</v>
      </c>
      <c r="G447" s="13" t="s">
        <v>1366</v>
      </c>
      <c r="H447" s="13" t="s">
        <v>11</v>
      </c>
      <c r="I447" s="13" t="s">
        <v>18</v>
      </c>
      <c r="J447" s="20">
        <v>2900</v>
      </c>
      <c r="K447" s="21">
        <v>5</v>
      </c>
      <c r="L447" s="22">
        <f t="shared" si="10"/>
        <v>14500</v>
      </c>
      <c r="M447" s="13" t="s">
        <v>9</v>
      </c>
      <c r="N447" s="13" t="b">
        <f t="shared" ca="1" si="14"/>
        <v>0</v>
      </c>
      <c r="O447" s="15" t="b">
        <f t="shared" ca="1" si="11"/>
        <v>0</v>
      </c>
    </row>
    <row r="448" spans="2:15" ht="14.25" customHeight="1" x14ac:dyDescent="0.35">
      <c r="B448" s="19" t="s">
        <v>1367</v>
      </c>
      <c r="C448" s="11">
        <v>44898</v>
      </c>
      <c r="D448" s="13">
        <f t="shared" si="8"/>
        <v>3</v>
      </c>
      <c r="E448" s="13" t="str">
        <f t="shared" si="9"/>
        <v>Dec</v>
      </c>
      <c r="F448" s="13" t="s">
        <v>1368</v>
      </c>
      <c r="G448" s="13" t="s">
        <v>1369</v>
      </c>
      <c r="H448" s="13" t="s">
        <v>37</v>
      </c>
      <c r="I448" s="13" t="s">
        <v>10</v>
      </c>
      <c r="J448" s="20">
        <v>190</v>
      </c>
      <c r="K448" s="21">
        <v>6</v>
      </c>
      <c r="L448" s="22">
        <f t="shared" si="10"/>
        <v>1140</v>
      </c>
      <c r="M448" s="13" t="s">
        <v>6</v>
      </c>
      <c r="N448" s="13" t="b">
        <f t="shared" ca="1" si="14"/>
        <v>0</v>
      </c>
      <c r="O448" s="15" t="b">
        <f t="shared" ca="1" si="11"/>
        <v>0</v>
      </c>
    </row>
    <row r="449" spans="2:15" ht="14.25" customHeight="1" x14ac:dyDescent="0.35">
      <c r="B449" s="19" t="s">
        <v>1370</v>
      </c>
      <c r="C449" s="11">
        <v>44898</v>
      </c>
      <c r="D449" s="13">
        <f t="shared" si="8"/>
        <v>3</v>
      </c>
      <c r="E449" s="13" t="str">
        <f t="shared" si="9"/>
        <v>Dec</v>
      </c>
      <c r="F449" s="13" t="s">
        <v>1371</v>
      </c>
      <c r="G449" s="13" t="s">
        <v>1372</v>
      </c>
      <c r="H449" s="13" t="s">
        <v>14</v>
      </c>
      <c r="I449" s="13" t="s">
        <v>15</v>
      </c>
      <c r="J449" s="20">
        <v>4000</v>
      </c>
      <c r="K449" s="21">
        <v>5</v>
      </c>
      <c r="L449" s="22">
        <f t="shared" si="10"/>
        <v>20000</v>
      </c>
      <c r="M449" s="13" t="s">
        <v>9</v>
      </c>
      <c r="N449" s="13" t="b">
        <f t="shared" ca="1" si="14"/>
        <v>0</v>
      </c>
      <c r="O449" s="15" t="b">
        <f t="shared" ca="1" si="11"/>
        <v>0</v>
      </c>
    </row>
    <row r="450" spans="2:15" ht="14.25" customHeight="1" x14ac:dyDescent="0.35">
      <c r="B450" s="19" t="s">
        <v>1373</v>
      </c>
      <c r="C450" s="11">
        <v>44898</v>
      </c>
      <c r="D450" s="13">
        <f t="shared" si="8"/>
        <v>3</v>
      </c>
      <c r="E450" s="13" t="str">
        <f t="shared" si="9"/>
        <v>Dec</v>
      </c>
      <c r="F450" s="13" t="s">
        <v>1374</v>
      </c>
      <c r="G450" s="13" t="s">
        <v>1375</v>
      </c>
      <c r="H450" s="13" t="s">
        <v>8</v>
      </c>
      <c r="I450" s="13" t="s">
        <v>7</v>
      </c>
      <c r="J450" s="20">
        <v>1500</v>
      </c>
      <c r="K450" s="21">
        <v>6</v>
      </c>
      <c r="L450" s="22">
        <f t="shared" si="10"/>
        <v>9000</v>
      </c>
      <c r="M450" s="13" t="s">
        <v>6</v>
      </c>
      <c r="N450" s="13" t="b">
        <f t="shared" ca="1" si="14"/>
        <v>0</v>
      </c>
      <c r="O450" s="15" t="b">
        <f t="shared" ca="1" si="11"/>
        <v>0</v>
      </c>
    </row>
    <row r="451" spans="2:15" ht="14.25" customHeight="1" x14ac:dyDescent="0.35">
      <c r="B451" s="19" t="s">
        <v>1376</v>
      </c>
      <c r="C451" s="11">
        <v>44899</v>
      </c>
      <c r="D451" s="13">
        <f t="shared" si="8"/>
        <v>4</v>
      </c>
      <c r="E451" s="13" t="str">
        <f t="shared" si="9"/>
        <v>Dec</v>
      </c>
      <c r="F451" s="13" t="s">
        <v>1377</v>
      </c>
      <c r="G451" s="13" t="s">
        <v>1378</v>
      </c>
      <c r="H451" s="13" t="s">
        <v>11</v>
      </c>
      <c r="I451" s="13" t="s">
        <v>16</v>
      </c>
      <c r="J451" s="20">
        <v>210</v>
      </c>
      <c r="K451" s="21">
        <v>2</v>
      </c>
      <c r="L451" s="22">
        <f t="shared" si="10"/>
        <v>420</v>
      </c>
      <c r="M451" s="13" t="s">
        <v>9</v>
      </c>
      <c r="N451" s="13" t="b">
        <f t="shared" ca="1" si="14"/>
        <v>0</v>
      </c>
      <c r="O451" s="15" t="b">
        <f t="shared" ca="1" si="11"/>
        <v>0</v>
      </c>
    </row>
    <row r="452" spans="2:15" ht="14.25" customHeight="1" x14ac:dyDescent="0.35">
      <c r="B452" s="19" t="s">
        <v>1379</v>
      </c>
      <c r="C452" s="11">
        <v>44899</v>
      </c>
      <c r="D452" s="13">
        <f t="shared" si="8"/>
        <v>4</v>
      </c>
      <c r="E452" s="13" t="str">
        <f t="shared" si="9"/>
        <v>Dec</v>
      </c>
      <c r="F452" s="13" t="s">
        <v>1380</v>
      </c>
      <c r="G452" s="13" t="s">
        <v>1381</v>
      </c>
      <c r="H452" s="13" t="s">
        <v>37</v>
      </c>
      <c r="I452" s="13" t="s">
        <v>13</v>
      </c>
      <c r="J452" s="20">
        <v>4000</v>
      </c>
      <c r="K452" s="21">
        <v>3</v>
      </c>
      <c r="L452" s="22">
        <f t="shared" si="10"/>
        <v>12000</v>
      </c>
      <c r="M452" s="13" t="s">
        <v>6</v>
      </c>
      <c r="N452" s="13" t="b">
        <f t="shared" ref="N452:N515" ca="1" si="15">IF(C452&gt;=TODAY()-28, TRUE, FALSE)</f>
        <v>0</v>
      </c>
      <c r="O452" s="15" t="b">
        <f t="shared" ca="1" si="11"/>
        <v>0</v>
      </c>
    </row>
    <row r="453" spans="2:15" ht="14.25" customHeight="1" x14ac:dyDescent="0.35">
      <c r="B453" s="19" t="s">
        <v>1382</v>
      </c>
      <c r="C453" s="11">
        <v>44899</v>
      </c>
      <c r="D453" s="13">
        <f t="shared" si="8"/>
        <v>4</v>
      </c>
      <c r="E453" s="13" t="str">
        <f t="shared" si="9"/>
        <v>Dec</v>
      </c>
      <c r="F453" s="13" t="s">
        <v>1383</v>
      </c>
      <c r="G453" s="13" t="s">
        <v>1384</v>
      </c>
      <c r="H453" s="13" t="s">
        <v>14</v>
      </c>
      <c r="I453" s="13" t="s">
        <v>17</v>
      </c>
      <c r="J453" s="20">
        <v>3200</v>
      </c>
      <c r="K453" s="21">
        <v>5</v>
      </c>
      <c r="L453" s="22">
        <f t="shared" si="10"/>
        <v>16000</v>
      </c>
      <c r="M453" s="13" t="s">
        <v>9</v>
      </c>
      <c r="N453" s="13" t="b">
        <f t="shared" ca="1" si="15"/>
        <v>0</v>
      </c>
      <c r="O453" s="15" t="b">
        <f t="shared" ca="1" si="11"/>
        <v>0</v>
      </c>
    </row>
    <row r="454" spans="2:15" ht="14.25" customHeight="1" x14ac:dyDescent="0.35">
      <c r="B454" s="19" t="s">
        <v>1385</v>
      </c>
      <c r="C454" s="11">
        <v>44899</v>
      </c>
      <c r="D454" s="13">
        <f t="shared" si="8"/>
        <v>4</v>
      </c>
      <c r="E454" s="13" t="str">
        <f t="shared" si="9"/>
        <v>Dec</v>
      </c>
      <c r="F454" s="13" t="s">
        <v>1386</v>
      </c>
      <c r="G454" s="13" t="s">
        <v>1387</v>
      </c>
      <c r="H454" s="13" t="s">
        <v>8</v>
      </c>
      <c r="I454" s="13" t="s">
        <v>18</v>
      </c>
      <c r="J454" s="20">
        <v>2900</v>
      </c>
      <c r="K454" s="21">
        <v>3</v>
      </c>
      <c r="L454" s="22">
        <f t="shared" si="10"/>
        <v>8700</v>
      </c>
      <c r="M454" s="13" t="s">
        <v>6</v>
      </c>
      <c r="N454" s="13" t="b">
        <f t="shared" ca="1" si="15"/>
        <v>0</v>
      </c>
      <c r="O454" s="15" t="b">
        <f t="shared" ca="1" si="11"/>
        <v>0</v>
      </c>
    </row>
    <row r="455" spans="2:15" ht="14.25" customHeight="1" x14ac:dyDescent="0.35">
      <c r="B455" s="19" t="s">
        <v>1388</v>
      </c>
      <c r="C455" s="11">
        <v>44899</v>
      </c>
      <c r="D455" s="13">
        <f t="shared" si="8"/>
        <v>4</v>
      </c>
      <c r="E455" s="13" t="str">
        <f t="shared" si="9"/>
        <v>Dec</v>
      </c>
      <c r="F455" s="13" t="s">
        <v>1389</v>
      </c>
      <c r="G455" s="13" t="s">
        <v>1390</v>
      </c>
      <c r="H455" s="13" t="s">
        <v>11</v>
      </c>
      <c r="I455" s="13" t="s">
        <v>10</v>
      </c>
      <c r="J455" s="20">
        <v>190</v>
      </c>
      <c r="K455" s="21">
        <v>1</v>
      </c>
      <c r="L455" s="22">
        <f t="shared" si="10"/>
        <v>190</v>
      </c>
      <c r="M455" s="13" t="s">
        <v>9</v>
      </c>
      <c r="N455" s="13" t="b">
        <f t="shared" ca="1" si="15"/>
        <v>0</v>
      </c>
      <c r="O455" s="15" t="b">
        <f t="shared" ca="1" si="11"/>
        <v>0</v>
      </c>
    </row>
    <row r="456" spans="2:15" ht="14.25" customHeight="1" x14ac:dyDescent="0.35">
      <c r="B456" s="19" t="s">
        <v>1391</v>
      </c>
      <c r="C456" s="11">
        <v>44899</v>
      </c>
      <c r="D456" s="13">
        <f t="shared" si="8"/>
        <v>4</v>
      </c>
      <c r="E456" s="13" t="str">
        <f t="shared" si="9"/>
        <v>Dec</v>
      </c>
      <c r="F456" s="13" t="s">
        <v>1392</v>
      </c>
      <c r="G456" s="13" t="s">
        <v>1393</v>
      </c>
      <c r="H456" s="13" t="s">
        <v>37</v>
      </c>
      <c r="I456" s="13" t="s">
        <v>15</v>
      </c>
      <c r="J456" s="20">
        <v>4000</v>
      </c>
      <c r="K456" s="21">
        <v>2</v>
      </c>
      <c r="L456" s="22">
        <f t="shared" si="10"/>
        <v>8000</v>
      </c>
      <c r="M456" s="13" t="s">
        <v>6</v>
      </c>
      <c r="N456" s="13" t="b">
        <f t="shared" ca="1" si="15"/>
        <v>0</v>
      </c>
      <c r="O456" s="15" t="b">
        <f t="shared" ca="1" si="11"/>
        <v>0</v>
      </c>
    </row>
    <row r="457" spans="2:15" ht="14.25" customHeight="1" x14ac:dyDescent="0.35">
      <c r="B457" s="19" t="s">
        <v>1394</v>
      </c>
      <c r="C457" s="11">
        <v>44899</v>
      </c>
      <c r="D457" s="13">
        <f t="shared" si="8"/>
        <v>4</v>
      </c>
      <c r="E457" s="13" t="str">
        <f t="shared" si="9"/>
        <v>Dec</v>
      </c>
      <c r="F457" s="13" t="s">
        <v>1395</v>
      </c>
      <c r="G457" s="13" t="s">
        <v>1396</v>
      </c>
      <c r="H457" s="13" t="s">
        <v>14</v>
      </c>
      <c r="I457" s="13" t="s">
        <v>7</v>
      </c>
      <c r="J457" s="20">
        <v>1500</v>
      </c>
      <c r="K457" s="21">
        <v>3</v>
      </c>
      <c r="L457" s="22">
        <f t="shared" si="10"/>
        <v>4500</v>
      </c>
      <c r="M457" s="13" t="s">
        <v>9</v>
      </c>
      <c r="N457" s="13" t="b">
        <f t="shared" ca="1" si="15"/>
        <v>0</v>
      </c>
      <c r="O457" s="15" t="b">
        <f t="shared" ca="1" si="11"/>
        <v>0</v>
      </c>
    </row>
    <row r="458" spans="2:15" ht="14.25" customHeight="1" x14ac:dyDescent="0.35">
      <c r="B458" s="19" t="s">
        <v>1397</v>
      </c>
      <c r="C458" s="11">
        <v>44900</v>
      </c>
      <c r="D458" s="13">
        <f t="shared" si="8"/>
        <v>5</v>
      </c>
      <c r="E458" s="13" t="str">
        <f t="shared" si="9"/>
        <v>Dec</v>
      </c>
      <c r="F458" s="13" t="s">
        <v>1398</v>
      </c>
      <c r="G458" s="13" t="s">
        <v>1399</v>
      </c>
      <c r="H458" s="13" t="s">
        <v>8</v>
      </c>
      <c r="I458" s="13" t="s">
        <v>16</v>
      </c>
      <c r="J458" s="20">
        <v>210</v>
      </c>
      <c r="K458" s="21">
        <v>7</v>
      </c>
      <c r="L458" s="22">
        <f t="shared" si="10"/>
        <v>1470</v>
      </c>
      <c r="M458" s="13" t="s">
        <v>6</v>
      </c>
      <c r="N458" s="13" t="b">
        <f t="shared" ca="1" si="15"/>
        <v>0</v>
      </c>
      <c r="O458" s="15" t="b">
        <f t="shared" ca="1" si="11"/>
        <v>0</v>
      </c>
    </row>
    <row r="459" spans="2:15" ht="14.25" customHeight="1" x14ac:dyDescent="0.35">
      <c r="B459" s="19" t="s">
        <v>1400</v>
      </c>
      <c r="C459" s="11">
        <v>44900</v>
      </c>
      <c r="D459" s="13">
        <f t="shared" si="8"/>
        <v>5</v>
      </c>
      <c r="E459" s="13" t="str">
        <f t="shared" si="9"/>
        <v>Dec</v>
      </c>
      <c r="F459" s="13" t="s">
        <v>1401</v>
      </c>
      <c r="G459" s="13" t="s">
        <v>1402</v>
      </c>
      <c r="H459" s="13" t="s">
        <v>11</v>
      </c>
      <c r="I459" s="13" t="s">
        <v>13</v>
      </c>
      <c r="J459" s="20">
        <v>4000</v>
      </c>
      <c r="K459" s="21">
        <v>6</v>
      </c>
      <c r="L459" s="22">
        <f t="shared" si="10"/>
        <v>24000</v>
      </c>
      <c r="M459" s="13" t="s">
        <v>9</v>
      </c>
      <c r="N459" s="13" t="b">
        <f t="shared" ca="1" si="15"/>
        <v>0</v>
      </c>
      <c r="O459" s="15" t="b">
        <f t="shared" ca="1" si="11"/>
        <v>0</v>
      </c>
    </row>
    <row r="460" spans="2:15" ht="14.25" customHeight="1" x14ac:dyDescent="0.35">
      <c r="B460" s="19" t="s">
        <v>1403</v>
      </c>
      <c r="C460" s="11">
        <v>44900</v>
      </c>
      <c r="D460" s="13">
        <f t="shared" si="8"/>
        <v>5</v>
      </c>
      <c r="E460" s="13" t="str">
        <f t="shared" si="9"/>
        <v>Dec</v>
      </c>
      <c r="F460" s="13" t="s">
        <v>1404</v>
      </c>
      <c r="G460" s="13" t="s">
        <v>1405</v>
      </c>
      <c r="H460" s="13" t="s">
        <v>37</v>
      </c>
      <c r="I460" s="13" t="s">
        <v>17</v>
      </c>
      <c r="J460" s="20">
        <v>3200</v>
      </c>
      <c r="K460" s="21">
        <v>1</v>
      </c>
      <c r="L460" s="22">
        <f t="shared" si="10"/>
        <v>3200</v>
      </c>
      <c r="M460" s="13" t="s">
        <v>6</v>
      </c>
      <c r="N460" s="13" t="b">
        <f t="shared" ca="1" si="15"/>
        <v>0</v>
      </c>
      <c r="O460" s="15" t="b">
        <f t="shared" ca="1" si="11"/>
        <v>0</v>
      </c>
    </row>
    <row r="461" spans="2:15" ht="14.25" customHeight="1" x14ac:dyDescent="0.35">
      <c r="B461" s="19" t="s">
        <v>1406</v>
      </c>
      <c r="C461" s="11">
        <v>44900</v>
      </c>
      <c r="D461" s="13">
        <f t="shared" si="8"/>
        <v>5</v>
      </c>
      <c r="E461" s="13" t="str">
        <f t="shared" si="9"/>
        <v>Dec</v>
      </c>
      <c r="F461" s="13" t="s">
        <v>1407</v>
      </c>
      <c r="G461" s="13" t="s">
        <v>1408</v>
      </c>
      <c r="H461" s="13" t="s">
        <v>14</v>
      </c>
      <c r="I461" s="13" t="s">
        <v>18</v>
      </c>
      <c r="J461" s="20">
        <v>2900</v>
      </c>
      <c r="K461" s="21">
        <v>3</v>
      </c>
      <c r="L461" s="22">
        <f t="shared" si="10"/>
        <v>8700</v>
      </c>
      <c r="M461" s="13" t="s">
        <v>9</v>
      </c>
      <c r="N461" s="13" t="b">
        <f t="shared" ca="1" si="15"/>
        <v>0</v>
      </c>
      <c r="O461" s="15" t="b">
        <f t="shared" ca="1" si="11"/>
        <v>0</v>
      </c>
    </row>
    <row r="462" spans="2:15" ht="14.25" customHeight="1" x14ac:dyDescent="0.35">
      <c r="B462" s="19" t="s">
        <v>1409</v>
      </c>
      <c r="C462" s="11">
        <v>44900</v>
      </c>
      <c r="D462" s="13">
        <f t="shared" si="8"/>
        <v>5</v>
      </c>
      <c r="E462" s="13" t="str">
        <f t="shared" si="9"/>
        <v>Dec</v>
      </c>
      <c r="F462" s="13" t="s">
        <v>1410</v>
      </c>
      <c r="G462" s="13" t="s">
        <v>1411</v>
      </c>
      <c r="H462" s="13" t="s">
        <v>8</v>
      </c>
      <c r="I462" s="13" t="s">
        <v>10</v>
      </c>
      <c r="J462" s="20">
        <v>190</v>
      </c>
      <c r="K462" s="21">
        <v>4</v>
      </c>
      <c r="L462" s="22">
        <f t="shared" si="10"/>
        <v>760</v>
      </c>
      <c r="M462" s="13" t="s">
        <v>6</v>
      </c>
      <c r="N462" s="13" t="b">
        <f t="shared" ca="1" si="15"/>
        <v>0</v>
      </c>
      <c r="O462" s="15" t="b">
        <f t="shared" ca="1" si="11"/>
        <v>0</v>
      </c>
    </row>
    <row r="463" spans="2:15" ht="14.25" customHeight="1" x14ac:dyDescent="0.35">
      <c r="B463" s="19" t="s">
        <v>1412</v>
      </c>
      <c r="C463" s="11">
        <v>44900</v>
      </c>
      <c r="D463" s="13">
        <f t="shared" si="8"/>
        <v>5</v>
      </c>
      <c r="E463" s="13" t="str">
        <f t="shared" si="9"/>
        <v>Dec</v>
      </c>
      <c r="F463" s="13" t="s">
        <v>1413</v>
      </c>
      <c r="G463" s="13" t="s">
        <v>1414</v>
      </c>
      <c r="H463" s="13" t="s">
        <v>11</v>
      </c>
      <c r="I463" s="13" t="s">
        <v>15</v>
      </c>
      <c r="J463" s="20">
        <v>4000</v>
      </c>
      <c r="K463" s="21">
        <v>2</v>
      </c>
      <c r="L463" s="22">
        <f t="shared" si="10"/>
        <v>8000</v>
      </c>
      <c r="M463" s="13" t="s">
        <v>9</v>
      </c>
      <c r="N463" s="13" t="b">
        <f t="shared" ca="1" si="15"/>
        <v>0</v>
      </c>
      <c r="O463" s="15" t="b">
        <f t="shared" ca="1" si="11"/>
        <v>0</v>
      </c>
    </row>
    <row r="464" spans="2:15" ht="14.25" customHeight="1" x14ac:dyDescent="0.35">
      <c r="B464" s="19" t="s">
        <v>1415</v>
      </c>
      <c r="C464" s="11">
        <v>44900</v>
      </c>
      <c r="D464" s="13">
        <f t="shared" si="8"/>
        <v>5</v>
      </c>
      <c r="E464" s="13" t="str">
        <f t="shared" si="9"/>
        <v>Dec</v>
      </c>
      <c r="F464" s="13" t="s">
        <v>1416</v>
      </c>
      <c r="G464" s="13" t="s">
        <v>1417</v>
      </c>
      <c r="H464" s="13" t="s">
        <v>37</v>
      </c>
      <c r="I464" s="13" t="s">
        <v>7</v>
      </c>
      <c r="J464" s="20">
        <v>1500</v>
      </c>
      <c r="K464" s="21">
        <v>3</v>
      </c>
      <c r="L464" s="22">
        <f t="shared" si="10"/>
        <v>4500</v>
      </c>
      <c r="M464" s="13" t="s">
        <v>6</v>
      </c>
      <c r="N464" s="13" t="b">
        <f t="shared" ca="1" si="15"/>
        <v>0</v>
      </c>
      <c r="O464" s="15" t="b">
        <f t="shared" ca="1" si="11"/>
        <v>0</v>
      </c>
    </row>
    <row r="465" spans="2:15" ht="14.25" customHeight="1" x14ac:dyDescent="0.35">
      <c r="B465" s="19" t="s">
        <v>1418</v>
      </c>
      <c r="C465" s="11">
        <v>44901</v>
      </c>
      <c r="D465" s="13">
        <f t="shared" si="8"/>
        <v>6</v>
      </c>
      <c r="E465" s="13" t="str">
        <f t="shared" si="9"/>
        <v>Dec</v>
      </c>
      <c r="F465" s="13" t="s">
        <v>1419</v>
      </c>
      <c r="G465" s="13" t="s">
        <v>1420</v>
      </c>
      <c r="H465" s="13" t="s">
        <v>14</v>
      </c>
      <c r="I465" s="13" t="s">
        <v>16</v>
      </c>
      <c r="J465" s="20">
        <v>210</v>
      </c>
      <c r="K465" s="21">
        <v>4</v>
      </c>
      <c r="L465" s="22">
        <f t="shared" si="10"/>
        <v>840</v>
      </c>
      <c r="M465" s="13" t="s">
        <v>9</v>
      </c>
      <c r="N465" s="13" t="b">
        <f t="shared" ca="1" si="15"/>
        <v>0</v>
      </c>
      <c r="O465" s="15" t="b">
        <f t="shared" ca="1" si="11"/>
        <v>0</v>
      </c>
    </row>
    <row r="466" spans="2:15" ht="14.25" customHeight="1" x14ac:dyDescent="0.35">
      <c r="B466" s="19" t="s">
        <v>1421</v>
      </c>
      <c r="C466" s="11">
        <v>44901</v>
      </c>
      <c r="D466" s="13">
        <f t="shared" si="8"/>
        <v>6</v>
      </c>
      <c r="E466" s="13" t="str">
        <f t="shared" si="9"/>
        <v>Dec</v>
      </c>
      <c r="F466" s="13" t="s">
        <v>1422</v>
      </c>
      <c r="G466" s="13" t="s">
        <v>1423</v>
      </c>
      <c r="H466" s="13" t="s">
        <v>8</v>
      </c>
      <c r="I466" s="13" t="s">
        <v>13</v>
      </c>
      <c r="J466" s="20">
        <v>4000</v>
      </c>
      <c r="K466" s="21">
        <v>5</v>
      </c>
      <c r="L466" s="22">
        <f t="shared" si="10"/>
        <v>20000</v>
      </c>
      <c r="M466" s="13" t="s">
        <v>6</v>
      </c>
      <c r="N466" s="13" t="b">
        <f t="shared" ca="1" si="15"/>
        <v>0</v>
      </c>
      <c r="O466" s="15" t="b">
        <f t="shared" ca="1" si="11"/>
        <v>0</v>
      </c>
    </row>
    <row r="467" spans="2:15" ht="14.25" customHeight="1" x14ac:dyDescent="0.35">
      <c r="B467" s="19" t="s">
        <v>1424</v>
      </c>
      <c r="C467" s="11">
        <v>44901</v>
      </c>
      <c r="D467" s="13">
        <f t="shared" si="8"/>
        <v>6</v>
      </c>
      <c r="E467" s="13" t="str">
        <f t="shared" si="9"/>
        <v>Dec</v>
      </c>
      <c r="F467" s="13" t="s">
        <v>1425</v>
      </c>
      <c r="G467" s="13" t="s">
        <v>1426</v>
      </c>
      <c r="H467" s="13" t="s">
        <v>11</v>
      </c>
      <c r="I467" s="13" t="s">
        <v>17</v>
      </c>
      <c r="J467" s="20">
        <v>3200</v>
      </c>
      <c r="K467" s="21">
        <v>6</v>
      </c>
      <c r="L467" s="22">
        <f t="shared" si="10"/>
        <v>19200</v>
      </c>
      <c r="M467" s="13" t="s">
        <v>9</v>
      </c>
      <c r="N467" s="13" t="b">
        <f t="shared" ca="1" si="15"/>
        <v>0</v>
      </c>
      <c r="O467" s="15" t="b">
        <f t="shared" ca="1" si="11"/>
        <v>0</v>
      </c>
    </row>
    <row r="468" spans="2:15" ht="14.25" customHeight="1" x14ac:dyDescent="0.35">
      <c r="B468" s="19" t="s">
        <v>1427</v>
      </c>
      <c r="C468" s="11">
        <v>44901</v>
      </c>
      <c r="D468" s="13">
        <f t="shared" si="8"/>
        <v>6</v>
      </c>
      <c r="E468" s="13" t="str">
        <f t="shared" si="9"/>
        <v>Dec</v>
      </c>
      <c r="F468" s="13" t="s">
        <v>1428</v>
      </c>
      <c r="G468" s="13" t="s">
        <v>1429</v>
      </c>
      <c r="H468" s="13" t="s">
        <v>37</v>
      </c>
      <c r="I468" s="13" t="s">
        <v>18</v>
      </c>
      <c r="J468" s="20">
        <v>2900</v>
      </c>
      <c r="K468" s="21">
        <v>5</v>
      </c>
      <c r="L468" s="22">
        <f t="shared" si="10"/>
        <v>14500</v>
      </c>
      <c r="M468" s="13" t="s">
        <v>6</v>
      </c>
      <c r="N468" s="13" t="b">
        <f t="shared" ca="1" si="15"/>
        <v>0</v>
      </c>
      <c r="O468" s="15" t="b">
        <f t="shared" ca="1" si="11"/>
        <v>0</v>
      </c>
    </row>
    <row r="469" spans="2:15" ht="14.25" customHeight="1" x14ac:dyDescent="0.35">
      <c r="B469" s="19" t="s">
        <v>1430</v>
      </c>
      <c r="C469" s="11">
        <v>44901</v>
      </c>
      <c r="D469" s="13">
        <f t="shared" si="8"/>
        <v>6</v>
      </c>
      <c r="E469" s="13" t="str">
        <f t="shared" si="9"/>
        <v>Dec</v>
      </c>
      <c r="F469" s="13" t="s">
        <v>1431</v>
      </c>
      <c r="G469" s="13" t="s">
        <v>1432</v>
      </c>
      <c r="H469" s="13" t="s">
        <v>14</v>
      </c>
      <c r="I469" s="13" t="s">
        <v>10</v>
      </c>
      <c r="J469" s="20">
        <v>190</v>
      </c>
      <c r="K469" s="21">
        <v>4</v>
      </c>
      <c r="L469" s="22">
        <f t="shared" si="10"/>
        <v>760</v>
      </c>
      <c r="M469" s="13" t="s">
        <v>9</v>
      </c>
      <c r="N469" s="13" t="b">
        <f t="shared" ca="1" si="15"/>
        <v>0</v>
      </c>
      <c r="O469" s="15" t="b">
        <f t="shared" ca="1" si="11"/>
        <v>0</v>
      </c>
    </row>
    <row r="470" spans="2:15" ht="14.25" customHeight="1" x14ac:dyDescent="0.35">
      <c r="B470" s="19" t="s">
        <v>1433</v>
      </c>
      <c r="C470" s="11">
        <v>44901</v>
      </c>
      <c r="D470" s="13">
        <f t="shared" si="8"/>
        <v>6</v>
      </c>
      <c r="E470" s="13" t="str">
        <f t="shared" si="9"/>
        <v>Dec</v>
      </c>
      <c r="F470" s="13" t="s">
        <v>1434</v>
      </c>
      <c r="G470" s="13" t="s">
        <v>1435</v>
      </c>
      <c r="H470" s="13" t="s">
        <v>8</v>
      </c>
      <c r="I470" s="13" t="s">
        <v>15</v>
      </c>
      <c r="J470" s="20">
        <v>4000</v>
      </c>
      <c r="K470" s="21">
        <v>10</v>
      </c>
      <c r="L470" s="22">
        <f t="shared" si="10"/>
        <v>40000</v>
      </c>
      <c r="M470" s="13" t="s">
        <v>6</v>
      </c>
      <c r="N470" s="13" t="b">
        <f t="shared" ca="1" si="15"/>
        <v>0</v>
      </c>
      <c r="O470" s="15" t="b">
        <f t="shared" ca="1" si="11"/>
        <v>0</v>
      </c>
    </row>
    <row r="471" spans="2:15" ht="14.25" customHeight="1" x14ac:dyDescent="0.35">
      <c r="B471" s="19" t="s">
        <v>1436</v>
      </c>
      <c r="C471" s="11">
        <v>44901</v>
      </c>
      <c r="D471" s="13">
        <f t="shared" si="8"/>
        <v>6</v>
      </c>
      <c r="E471" s="13" t="str">
        <f t="shared" si="9"/>
        <v>Dec</v>
      </c>
      <c r="F471" s="13" t="s">
        <v>1437</v>
      </c>
      <c r="G471" s="13" t="s">
        <v>1438</v>
      </c>
      <c r="H471" s="13" t="s">
        <v>11</v>
      </c>
      <c r="I471" s="13" t="s">
        <v>7</v>
      </c>
      <c r="J471" s="20">
        <v>1500</v>
      </c>
      <c r="K471" s="21">
        <v>3</v>
      </c>
      <c r="L471" s="22">
        <f t="shared" si="10"/>
        <v>4500</v>
      </c>
      <c r="M471" s="13" t="s">
        <v>9</v>
      </c>
      <c r="N471" s="13" t="b">
        <f t="shared" ca="1" si="15"/>
        <v>0</v>
      </c>
      <c r="O471" s="15" t="b">
        <f t="shared" ca="1" si="11"/>
        <v>0</v>
      </c>
    </row>
    <row r="472" spans="2:15" ht="14.25" customHeight="1" x14ac:dyDescent="0.35">
      <c r="B472" s="19" t="s">
        <v>1439</v>
      </c>
      <c r="C472" s="11">
        <v>44902</v>
      </c>
      <c r="D472" s="13">
        <f t="shared" si="8"/>
        <v>7</v>
      </c>
      <c r="E472" s="13" t="str">
        <f t="shared" si="9"/>
        <v>Dec</v>
      </c>
      <c r="F472" s="13" t="s">
        <v>1440</v>
      </c>
      <c r="G472" s="13" t="s">
        <v>1441</v>
      </c>
      <c r="H472" s="13" t="s">
        <v>37</v>
      </c>
      <c r="I472" s="13" t="s">
        <v>16</v>
      </c>
      <c r="J472" s="20">
        <v>210</v>
      </c>
      <c r="K472" s="21">
        <v>4</v>
      </c>
      <c r="L472" s="22">
        <f t="shared" si="10"/>
        <v>840</v>
      </c>
      <c r="M472" s="13" t="s">
        <v>6</v>
      </c>
      <c r="N472" s="13" t="b">
        <f t="shared" ca="1" si="15"/>
        <v>0</v>
      </c>
      <c r="O472" s="15" t="b">
        <f t="shared" ca="1" si="11"/>
        <v>0</v>
      </c>
    </row>
    <row r="473" spans="2:15" ht="14.25" customHeight="1" x14ac:dyDescent="0.35">
      <c r="B473" s="19" t="s">
        <v>1442</v>
      </c>
      <c r="C473" s="11">
        <v>44902</v>
      </c>
      <c r="D473" s="13">
        <f t="shared" si="8"/>
        <v>7</v>
      </c>
      <c r="E473" s="13" t="str">
        <f t="shared" si="9"/>
        <v>Dec</v>
      </c>
      <c r="F473" s="13" t="s">
        <v>1443</v>
      </c>
      <c r="G473" s="13" t="s">
        <v>1444</v>
      </c>
      <c r="H473" s="13" t="s">
        <v>14</v>
      </c>
      <c r="I473" s="13" t="s">
        <v>13</v>
      </c>
      <c r="J473" s="20">
        <v>4000</v>
      </c>
      <c r="K473" s="21">
        <v>5</v>
      </c>
      <c r="L473" s="22">
        <f t="shared" si="10"/>
        <v>20000</v>
      </c>
      <c r="M473" s="13" t="s">
        <v>9</v>
      </c>
      <c r="N473" s="13" t="b">
        <f t="shared" ca="1" si="15"/>
        <v>0</v>
      </c>
      <c r="O473" s="15" t="b">
        <f t="shared" ca="1" si="11"/>
        <v>0</v>
      </c>
    </row>
    <row r="474" spans="2:15" ht="14.25" customHeight="1" x14ac:dyDescent="0.35">
      <c r="B474" s="19" t="s">
        <v>1445</v>
      </c>
      <c r="C474" s="11">
        <v>44902</v>
      </c>
      <c r="D474" s="13">
        <f t="shared" si="8"/>
        <v>7</v>
      </c>
      <c r="E474" s="13" t="str">
        <f t="shared" si="9"/>
        <v>Dec</v>
      </c>
      <c r="F474" s="13" t="s">
        <v>1446</v>
      </c>
      <c r="G474" s="13" t="s">
        <v>1447</v>
      </c>
      <c r="H474" s="13" t="s">
        <v>8</v>
      </c>
      <c r="I474" s="13" t="s">
        <v>17</v>
      </c>
      <c r="J474" s="20">
        <v>3200</v>
      </c>
      <c r="K474" s="21">
        <v>6</v>
      </c>
      <c r="L474" s="22">
        <f t="shared" si="10"/>
        <v>19200</v>
      </c>
      <c r="M474" s="13" t="s">
        <v>6</v>
      </c>
      <c r="N474" s="13" t="b">
        <f t="shared" ca="1" si="15"/>
        <v>0</v>
      </c>
      <c r="O474" s="15" t="b">
        <f t="shared" ca="1" si="11"/>
        <v>0</v>
      </c>
    </row>
    <row r="475" spans="2:15" ht="14.25" customHeight="1" x14ac:dyDescent="0.35">
      <c r="B475" s="19" t="s">
        <v>1448</v>
      </c>
      <c r="C475" s="11">
        <v>44902</v>
      </c>
      <c r="D475" s="13">
        <f t="shared" si="8"/>
        <v>7</v>
      </c>
      <c r="E475" s="13" t="str">
        <f t="shared" si="9"/>
        <v>Dec</v>
      </c>
      <c r="F475" s="13" t="s">
        <v>1449</v>
      </c>
      <c r="G475" s="13" t="s">
        <v>1450</v>
      </c>
      <c r="H475" s="13" t="s">
        <v>11</v>
      </c>
      <c r="I475" s="13" t="s">
        <v>18</v>
      </c>
      <c r="J475" s="20">
        <v>2900</v>
      </c>
      <c r="K475" s="21">
        <v>5</v>
      </c>
      <c r="L475" s="22">
        <f t="shared" si="10"/>
        <v>14500</v>
      </c>
      <c r="M475" s="13" t="s">
        <v>9</v>
      </c>
      <c r="N475" s="13" t="b">
        <f t="shared" ca="1" si="15"/>
        <v>0</v>
      </c>
      <c r="O475" s="15" t="b">
        <f t="shared" ca="1" si="11"/>
        <v>0</v>
      </c>
    </row>
    <row r="476" spans="2:15" ht="14.25" customHeight="1" x14ac:dyDescent="0.35">
      <c r="B476" s="19" t="s">
        <v>1451</v>
      </c>
      <c r="C476" s="11">
        <v>44902</v>
      </c>
      <c r="D476" s="13">
        <f t="shared" si="8"/>
        <v>7</v>
      </c>
      <c r="E476" s="13" t="str">
        <f t="shared" si="9"/>
        <v>Dec</v>
      </c>
      <c r="F476" s="13" t="s">
        <v>1452</v>
      </c>
      <c r="G476" s="13" t="s">
        <v>1453</v>
      </c>
      <c r="H476" s="13" t="s">
        <v>37</v>
      </c>
      <c r="I476" s="13" t="s">
        <v>10</v>
      </c>
      <c r="J476" s="20">
        <v>190</v>
      </c>
      <c r="K476" s="21">
        <v>6</v>
      </c>
      <c r="L476" s="22">
        <f t="shared" si="10"/>
        <v>1140</v>
      </c>
      <c r="M476" s="13" t="s">
        <v>6</v>
      </c>
      <c r="N476" s="13" t="b">
        <f t="shared" ca="1" si="15"/>
        <v>0</v>
      </c>
      <c r="O476" s="15" t="b">
        <f t="shared" ca="1" si="11"/>
        <v>0</v>
      </c>
    </row>
    <row r="477" spans="2:15" ht="14.25" customHeight="1" x14ac:dyDescent="0.35">
      <c r="B477" s="19" t="s">
        <v>1454</v>
      </c>
      <c r="C477" s="11">
        <v>44902</v>
      </c>
      <c r="D477" s="13">
        <f t="shared" si="8"/>
        <v>7</v>
      </c>
      <c r="E477" s="13" t="str">
        <f t="shared" si="9"/>
        <v>Dec</v>
      </c>
      <c r="F477" s="13" t="s">
        <v>1455</v>
      </c>
      <c r="G477" s="13" t="s">
        <v>1456</v>
      </c>
      <c r="H477" s="13" t="s">
        <v>14</v>
      </c>
      <c r="I477" s="13" t="s">
        <v>15</v>
      </c>
      <c r="J477" s="20">
        <v>4000</v>
      </c>
      <c r="K477" s="21">
        <v>5</v>
      </c>
      <c r="L477" s="22">
        <f t="shared" si="10"/>
        <v>20000</v>
      </c>
      <c r="M477" s="13" t="s">
        <v>9</v>
      </c>
      <c r="N477" s="13" t="b">
        <f t="shared" ca="1" si="15"/>
        <v>0</v>
      </c>
      <c r="O477" s="15" t="b">
        <f t="shared" ca="1" si="11"/>
        <v>0</v>
      </c>
    </row>
    <row r="478" spans="2:15" ht="14.25" customHeight="1" x14ac:dyDescent="0.35">
      <c r="B478" s="19" t="s">
        <v>1457</v>
      </c>
      <c r="C478" s="11">
        <v>44902</v>
      </c>
      <c r="D478" s="13">
        <f t="shared" si="8"/>
        <v>7</v>
      </c>
      <c r="E478" s="13" t="str">
        <f t="shared" si="9"/>
        <v>Dec</v>
      </c>
      <c r="F478" s="13" t="s">
        <v>1458</v>
      </c>
      <c r="G478" s="13" t="s">
        <v>1459</v>
      </c>
      <c r="H478" s="13" t="s">
        <v>8</v>
      </c>
      <c r="I478" s="13" t="s">
        <v>7</v>
      </c>
      <c r="J478" s="20">
        <v>1500</v>
      </c>
      <c r="K478" s="21">
        <v>6</v>
      </c>
      <c r="L478" s="22">
        <f t="shared" si="10"/>
        <v>9000</v>
      </c>
      <c r="M478" s="13" t="s">
        <v>6</v>
      </c>
      <c r="N478" s="13" t="b">
        <f t="shared" ca="1" si="15"/>
        <v>0</v>
      </c>
      <c r="O478" s="15" t="b">
        <f t="shared" ca="1" si="11"/>
        <v>0</v>
      </c>
    </row>
    <row r="479" spans="2:15" ht="14.25" customHeight="1" x14ac:dyDescent="0.35">
      <c r="B479" s="19" t="s">
        <v>1460</v>
      </c>
      <c r="C479" s="11">
        <v>44903</v>
      </c>
      <c r="D479" s="13">
        <f t="shared" si="8"/>
        <v>8</v>
      </c>
      <c r="E479" s="13" t="str">
        <f t="shared" si="9"/>
        <v>Dec</v>
      </c>
      <c r="F479" s="13" t="s">
        <v>1461</v>
      </c>
      <c r="G479" s="13" t="s">
        <v>1462</v>
      </c>
      <c r="H479" s="13" t="s">
        <v>11</v>
      </c>
      <c r="I479" s="13" t="s">
        <v>16</v>
      </c>
      <c r="J479" s="20">
        <v>210</v>
      </c>
      <c r="K479" s="21">
        <v>2</v>
      </c>
      <c r="L479" s="22">
        <f t="shared" si="10"/>
        <v>420</v>
      </c>
      <c r="M479" s="13" t="s">
        <v>9</v>
      </c>
      <c r="N479" s="13" t="b">
        <f t="shared" ca="1" si="15"/>
        <v>0</v>
      </c>
      <c r="O479" s="15" t="b">
        <f t="shared" ca="1" si="11"/>
        <v>0</v>
      </c>
    </row>
    <row r="480" spans="2:15" ht="14.25" customHeight="1" x14ac:dyDescent="0.35">
      <c r="B480" s="19" t="s">
        <v>1463</v>
      </c>
      <c r="C480" s="11">
        <v>44903</v>
      </c>
      <c r="D480" s="13">
        <f t="shared" si="8"/>
        <v>8</v>
      </c>
      <c r="E480" s="13" t="str">
        <f t="shared" si="9"/>
        <v>Dec</v>
      </c>
      <c r="F480" s="13" t="s">
        <v>1464</v>
      </c>
      <c r="G480" s="13" t="s">
        <v>1465</v>
      </c>
      <c r="H480" s="13" t="s">
        <v>37</v>
      </c>
      <c r="I480" s="13" t="s">
        <v>13</v>
      </c>
      <c r="J480" s="20">
        <v>4000</v>
      </c>
      <c r="K480" s="21">
        <v>3</v>
      </c>
      <c r="L480" s="22">
        <f t="shared" si="10"/>
        <v>12000</v>
      </c>
      <c r="M480" s="13" t="s">
        <v>6</v>
      </c>
      <c r="N480" s="13" t="b">
        <f t="shared" ca="1" si="15"/>
        <v>0</v>
      </c>
      <c r="O480" s="15" t="b">
        <f t="shared" ca="1" si="11"/>
        <v>0</v>
      </c>
    </row>
    <row r="481" spans="2:15" ht="14.25" customHeight="1" x14ac:dyDescent="0.35">
      <c r="B481" s="19" t="s">
        <v>1466</v>
      </c>
      <c r="C481" s="11">
        <v>44903</v>
      </c>
      <c r="D481" s="13">
        <f t="shared" si="8"/>
        <v>8</v>
      </c>
      <c r="E481" s="13" t="str">
        <f t="shared" si="9"/>
        <v>Dec</v>
      </c>
      <c r="F481" s="13" t="s">
        <v>1467</v>
      </c>
      <c r="G481" s="13" t="s">
        <v>1468</v>
      </c>
      <c r="H481" s="13" t="s">
        <v>14</v>
      </c>
      <c r="I481" s="13" t="s">
        <v>17</v>
      </c>
      <c r="J481" s="20">
        <v>3200</v>
      </c>
      <c r="K481" s="21">
        <v>5</v>
      </c>
      <c r="L481" s="22">
        <f t="shared" si="10"/>
        <v>16000</v>
      </c>
      <c r="M481" s="13" t="s">
        <v>9</v>
      </c>
      <c r="N481" s="13" t="b">
        <f t="shared" ca="1" si="15"/>
        <v>0</v>
      </c>
      <c r="O481" s="15" t="b">
        <f t="shared" ca="1" si="11"/>
        <v>0</v>
      </c>
    </row>
    <row r="482" spans="2:15" ht="14.25" customHeight="1" x14ac:dyDescent="0.35">
      <c r="B482" s="19" t="s">
        <v>1469</v>
      </c>
      <c r="C482" s="11">
        <v>44903</v>
      </c>
      <c r="D482" s="13">
        <f t="shared" si="8"/>
        <v>8</v>
      </c>
      <c r="E482" s="13" t="str">
        <f t="shared" si="9"/>
        <v>Dec</v>
      </c>
      <c r="F482" s="13" t="s">
        <v>1470</v>
      </c>
      <c r="G482" s="13" t="s">
        <v>1471</v>
      </c>
      <c r="H482" s="13" t="s">
        <v>8</v>
      </c>
      <c r="I482" s="13" t="s">
        <v>18</v>
      </c>
      <c r="J482" s="20">
        <v>2900</v>
      </c>
      <c r="K482" s="21">
        <v>3</v>
      </c>
      <c r="L482" s="22">
        <f t="shared" si="10"/>
        <v>8700</v>
      </c>
      <c r="M482" s="13" t="s">
        <v>6</v>
      </c>
      <c r="N482" s="13" t="b">
        <f t="shared" ca="1" si="15"/>
        <v>0</v>
      </c>
      <c r="O482" s="15" t="b">
        <f t="shared" ca="1" si="11"/>
        <v>0</v>
      </c>
    </row>
    <row r="483" spans="2:15" ht="14.25" customHeight="1" x14ac:dyDescent="0.35">
      <c r="B483" s="19" t="s">
        <v>1472</v>
      </c>
      <c r="C483" s="11">
        <v>44903</v>
      </c>
      <c r="D483" s="13">
        <f t="shared" si="8"/>
        <v>8</v>
      </c>
      <c r="E483" s="13" t="str">
        <f t="shared" si="9"/>
        <v>Dec</v>
      </c>
      <c r="F483" s="13" t="s">
        <v>1473</v>
      </c>
      <c r="G483" s="13" t="s">
        <v>1474</v>
      </c>
      <c r="H483" s="13" t="s">
        <v>11</v>
      </c>
      <c r="I483" s="13" t="s">
        <v>10</v>
      </c>
      <c r="J483" s="20">
        <v>190</v>
      </c>
      <c r="K483" s="21">
        <v>1</v>
      </c>
      <c r="L483" s="22">
        <f t="shared" si="10"/>
        <v>190</v>
      </c>
      <c r="M483" s="13" t="s">
        <v>9</v>
      </c>
      <c r="N483" s="13" t="b">
        <f t="shared" ca="1" si="15"/>
        <v>0</v>
      </c>
      <c r="O483" s="15" t="b">
        <f t="shared" ca="1" si="11"/>
        <v>0</v>
      </c>
    </row>
    <row r="484" spans="2:15" ht="14.25" customHeight="1" x14ac:dyDescent="0.35">
      <c r="B484" s="19" t="s">
        <v>1475</v>
      </c>
      <c r="C484" s="11">
        <v>44903</v>
      </c>
      <c r="D484" s="13">
        <f t="shared" si="8"/>
        <v>8</v>
      </c>
      <c r="E484" s="13" t="str">
        <f t="shared" si="9"/>
        <v>Dec</v>
      </c>
      <c r="F484" s="13" t="s">
        <v>1476</v>
      </c>
      <c r="G484" s="13" t="s">
        <v>1477</v>
      </c>
      <c r="H484" s="13" t="s">
        <v>37</v>
      </c>
      <c r="I484" s="13" t="s">
        <v>15</v>
      </c>
      <c r="J484" s="20">
        <v>4000</v>
      </c>
      <c r="K484" s="21">
        <v>2</v>
      </c>
      <c r="L484" s="22">
        <f t="shared" si="10"/>
        <v>8000</v>
      </c>
      <c r="M484" s="13" t="s">
        <v>6</v>
      </c>
      <c r="N484" s="13" t="b">
        <f t="shared" ca="1" si="15"/>
        <v>0</v>
      </c>
      <c r="O484" s="15" t="b">
        <f t="shared" ca="1" si="11"/>
        <v>0</v>
      </c>
    </row>
    <row r="485" spans="2:15" ht="14.25" customHeight="1" x14ac:dyDescent="0.35">
      <c r="B485" s="19" t="s">
        <v>1478</v>
      </c>
      <c r="C485" s="11">
        <v>44903</v>
      </c>
      <c r="D485" s="13">
        <f t="shared" si="8"/>
        <v>8</v>
      </c>
      <c r="E485" s="13" t="str">
        <f t="shared" si="9"/>
        <v>Dec</v>
      </c>
      <c r="F485" s="13" t="s">
        <v>1479</v>
      </c>
      <c r="G485" s="13" t="s">
        <v>1480</v>
      </c>
      <c r="H485" s="13" t="s">
        <v>14</v>
      </c>
      <c r="I485" s="13" t="s">
        <v>7</v>
      </c>
      <c r="J485" s="20">
        <v>1500</v>
      </c>
      <c r="K485" s="21">
        <v>3</v>
      </c>
      <c r="L485" s="22">
        <f t="shared" si="10"/>
        <v>4500</v>
      </c>
      <c r="M485" s="13" t="s">
        <v>9</v>
      </c>
      <c r="N485" s="13" t="b">
        <f t="shared" ca="1" si="15"/>
        <v>0</v>
      </c>
      <c r="O485" s="15" t="b">
        <f t="shared" ca="1" si="11"/>
        <v>0</v>
      </c>
    </row>
    <row r="486" spans="2:15" ht="14.25" customHeight="1" x14ac:dyDescent="0.35">
      <c r="B486" s="19" t="s">
        <v>1481</v>
      </c>
      <c r="C486" s="11">
        <v>44904</v>
      </c>
      <c r="D486" s="13">
        <f t="shared" si="8"/>
        <v>9</v>
      </c>
      <c r="E486" s="13" t="str">
        <f t="shared" si="9"/>
        <v>Dec</v>
      </c>
      <c r="F486" s="13" t="s">
        <v>1482</v>
      </c>
      <c r="G486" s="13" t="s">
        <v>1483</v>
      </c>
      <c r="H486" s="13" t="s">
        <v>8</v>
      </c>
      <c r="I486" s="13" t="s">
        <v>16</v>
      </c>
      <c r="J486" s="20">
        <v>210</v>
      </c>
      <c r="K486" s="21">
        <v>7</v>
      </c>
      <c r="L486" s="22">
        <f t="shared" si="10"/>
        <v>1470</v>
      </c>
      <c r="M486" s="13" t="s">
        <v>6</v>
      </c>
      <c r="N486" s="13" t="b">
        <f t="shared" ca="1" si="15"/>
        <v>0</v>
      </c>
      <c r="O486" s="15" t="b">
        <f t="shared" ca="1" si="11"/>
        <v>0</v>
      </c>
    </row>
    <row r="487" spans="2:15" ht="14.25" customHeight="1" x14ac:dyDescent="0.35">
      <c r="B487" s="19" t="s">
        <v>1484</v>
      </c>
      <c r="C487" s="11">
        <v>44904</v>
      </c>
      <c r="D487" s="13">
        <f t="shared" si="8"/>
        <v>9</v>
      </c>
      <c r="E487" s="13" t="str">
        <f t="shared" si="9"/>
        <v>Dec</v>
      </c>
      <c r="F487" s="13" t="s">
        <v>1485</v>
      </c>
      <c r="G487" s="13" t="s">
        <v>1486</v>
      </c>
      <c r="H487" s="13" t="s">
        <v>11</v>
      </c>
      <c r="I487" s="13" t="s">
        <v>13</v>
      </c>
      <c r="J487" s="20">
        <v>4000</v>
      </c>
      <c r="K487" s="21">
        <v>6</v>
      </c>
      <c r="L487" s="22">
        <f t="shared" si="10"/>
        <v>24000</v>
      </c>
      <c r="M487" s="13" t="s">
        <v>9</v>
      </c>
      <c r="N487" s="13" t="b">
        <f t="shared" ca="1" si="15"/>
        <v>0</v>
      </c>
      <c r="O487" s="15" t="b">
        <f t="shared" ca="1" si="11"/>
        <v>0</v>
      </c>
    </row>
    <row r="488" spans="2:15" ht="14.25" customHeight="1" x14ac:dyDescent="0.35">
      <c r="B488" s="19" t="s">
        <v>1487</v>
      </c>
      <c r="C488" s="11">
        <v>44904</v>
      </c>
      <c r="D488" s="13">
        <f t="shared" si="8"/>
        <v>9</v>
      </c>
      <c r="E488" s="13" t="str">
        <f t="shared" si="9"/>
        <v>Dec</v>
      </c>
      <c r="F488" s="13" t="s">
        <v>1488</v>
      </c>
      <c r="G488" s="13" t="s">
        <v>1489</v>
      </c>
      <c r="H488" s="13" t="s">
        <v>37</v>
      </c>
      <c r="I488" s="13" t="s">
        <v>17</v>
      </c>
      <c r="J488" s="20">
        <v>3200</v>
      </c>
      <c r="K488" s="21">
        <v>1</v>
      </c>
      <c r="L488" s="22">
        <f t="shared" si="10"/>
        <v>3200</v>
      </c>
      <c r="M488" s="13" t="s">
        <v>6</v>
      </c>
      <c r="N488" s="13" t="b">
        <f t="shared" ca="1" si="15"/>
        <v>0</v>
      </c>
      <c r="O488" s="15" t="b">
        <f t="shared" ca="1" si="11"/>
        <v>0</v>
      </c>
    </row>
    <row r="489" spans="2:15" ht="14.25" customHeight="1" x14ac:dyDescent="0.35">
      <c r="B489" s="19" t="s">
        <v>1490</v>
      </c>
      <c r="C489" s="11">
        <v>44904</v>
      </c>
      <c r="D489" s="13">
        <f t="shared" si="8"/>
        <v>9</v>
      </c>
      <c r="E489" s="13" t="str">
        <f t="shared" si="9"/>
        <v>Dec</v>
      </c>
      <c r="F489" s="13" t="s">
        <v>1491</v>
      </c>
      <c r="G489" s="13" t="s">
        <v>1492</v>
      </c>
      <c r="H489" s="13" t="s">
        <v>14</v>
      </c>
      <c r="I489" s="13" t="s">
        <v>18</v>
      </c>
      <c r="J489" s="20">
        <v>2900</v>
      </c>
      <c r="K489" s="21">
        <v>3</v>
      </c>
      <c r="L489" s="22">
        <f t="shared" si="10"/>
        <v>8700</v>
      </c>
      <c r="M489" s="13" t="s">
        <v>9</v>
      </c>
      <c r="N489" s="13" t="b">
        <f t="shared" ca="1" si="15"/>
        <v>0</v>
      </c>
      <c r="O489" s="15" t="b">
        <f t="shared" ca="1" si="11"/>
        <v>0</v>
      </c>
    </row>
    <row r="490" spans="2:15" ht="14.25" customHeight="1" x14ac:dyDescent="0.35">
      <c r="B490" s="19" t="s">
        <v>1493</v>
      </c>
      <c r="C490" s="11">
        <v>44904</v>
      </c>
      <c r="D490" s="13">
        <f t="shared" si="8"/>
        <v>9</v>
      </c>
      <c r="E490" s="13" t="str">
        <f t="shared" si="9"/>
        <v>Dec</v>
      </c>
      <c r="F490" s="13" t="s">
        <v>1494</v>
      </c>
      <c r="G490" s="13" t="s">
        <v>1495</v>
      </c>
      <c r="H490" s="13" t="s">
        <v>8</v>
      </c>
      <c r="I490" s="13" t="s">
        <v>10</v>
      </c>
      <c r="J490" s="20">
        <v>190</v>
      </c>
      <c r="K490" s="21">
        <v>4</v>
      </c>
      <c r="L490" s="22">
        <f t="shared" si="10"/>
        <v>760</v>
      </c>
      <c r="M490" s="13" t="s">
        <v>6</v>
      </c>
      <c r="N490" s="13" t="b">
        <f t="shared" ca="1" si="15"/>
        <v>0</v>
      </c>
      <c r="O490" s="15" t="b">
        <f t="shared" ca="1" si="11"/>
        <v>0</v>
      </c>
    </row>
    <row r="491" spans="2:15" ht="14.25" customHeight="1" x14ac:dyDescent="0.35">
      <c r="B491" s="19" t="s">
        <v>1496</v>
      </c>
      <c r="C491" s="11">
        <v>44904</v>
      </c>
      <c r="D491" s="13">
        <f t="shared" si="8"/>
        <v>9</v>
      </c>
      <c r="E491" s="13" t="str">
        <f t="shared" si="9"/>
        <v>Dec</v>
      </c>
      <c r="F491" s="13" t="s">
        <v>1497</v>
      </c>
      <c r="G491" s="13" t="s">
        <v>1498</v>
      </c>
      <c r="H491" s="13" t="s">
        <v>11</v>
      </c>
      <c r="I491" s="13" t="s">
        <v>15</v>
      </c>
      <c r="J491" s="20">
        <v>4000</v>
      </c>
      <c r="K491" s="21">
        <v>2</v>
      </c>
      <c r="L491" s="22">
        <f t="shared" si="10"/>
        <v>8000</v>
      </c>
      <c r="M491" s="13" t="s">
        <v>9</v>
      </c>
      <c r="N491" s="13" t="b">
        <f t="shared" ca="1" si="15"/>
        <v>0</v>
      </c>
      <c r="O491" s="15" t="b">
        <f t="shared" ca="1" si="11"/>
        <v>0</v>
      </c>
    </row>
    <row r="492" spans="2:15" ht="14.25" customHeight="1" x14ac:dyDescent="0.35">
      <c r="B492" s="19" t="s">
        <v>1499</v>
      </c>
      <c r="C492" s="11">
        <v>44904</v>
      </c>
      <c r="D492" s="13">
        <f t="shared" si="8"/>
        <v>9</v>
      </c>
      <c r="E492" s="13" t="str">
        <f t="shared" si="9"/>
        <v>Dec</v>
      </c>
      <c r="F492" s="13" t="s">
        <v>1500</v>
      </c>
      <c r="G492" s="13" t="s">
        <v>1501</v>
      </c>
      <c r="H492" s="13" t="s">
        <v>37</v>
      </c>
      <c r="I492" s="13" t="s">
        <v>7</v>
      </c>
      <c r="J492" s="20">
        <v>1500</v>
      </c>
      <c r="K492" s="21">
        <v>3</v>
      </c>
      <c r="L492" s="22">
        <f t="shared" si="10"/>
        <v>4500</v>
      </c>
      <c r="M492" s="13" t="s">
        <v>6</v>
      </c>
      <c r="N492" s="13" t="b">
        <f t="shared" ca="1" si="15"/>
        <v>0</v>
      </c>
      <c r="O492" s="15" t="b">
        <f t="shared" ca="1" si="11"/>
        <v>0</v>
      </c>
    </row>
    <row r="493" spans="2:15" ht="14.25" customHeight="1" x14ac:dyDescent="0.35">
      <c r="B493" s="19" t="s">
        <v>1502</v>
      </c>
      <c r="C493" s="11">
        <v>44905</v>
      </c>
      <c r="D493" s="13">
        <f t="shared" si="8"/>
        <v>10</v>
      </c>
      <c r="E493" s="13" t="str">
        <f t="shared" si="9"/>
        <v>Dec</v>
      </c>
      <c r="F493" s="13" t="s">
        <v>1503</v>
      </c>
      <c r="G493" s="13" t="s">
        <v>1504</v>
      </c>
      <c r="H493" s="13" t="s">
        <v>14</v>
      </c>
      <c r="I493" s="13" t="s">
        <v>16</v>
      </c>
      <c r="J493" s="20">
        <v>210</v>
      </c>
      <c r="K493" s="21">
        <v>4</v>
      </c>
      <c r="L493" s="22">
        <f t="shared" si="10"/>
        <v>840</v>
      </c>
      <c r="M493" s="13" t="s">
        <v>9</v>
      </c>
      <c r="N493" s="13" t="b">
        <f t="shared" ca="1" si="15"/>
        <v>0</v>
      </c>
      <c r="O493" s="15" t="b">
        <f t="shared" ca="1" si="11"/>
        <v>0</v>
      </c>
    </row>
    <row r="494" spans="2:15" ht="14.25" customHeight="1" x14ac:dyDescent="0.35">
      <c r="B494" s="19" t="s">
        <v>1505</v>
      </c>
      <c r="C494" s="11">
        <v>44905</v>
      </c>
      <c r="D494" s="13">
        <f t="shared" si="8"/>
        <v>10</v>
      </c>
      <c r="E494" s="13" t="str">
        <f t="shared" si="9"/>
        <v>Dec</v>
      </c>
      <c r="F494" s="13" t="s">
        <v>1506</v>
      </c>
      <c r="G494" s="13" t="s">
        <v>1507</v>
      </c>
      <c r="H494" s="13" t="s">
        <v>8</v>
      </c>
      <c r="I494" s="13" t="s">
        <v>13</v>
      </c>
      <c r="J494" s="20">
        <v>4000</v>
      </c>
      <c r="K494" s="21">
        <v>5</v>
      </c>
      <c r="L494" s="22">
        <f t="shared" si="10"/>
        <v>20000</v>
      </c>
      <c r="M494" s="13" t="s">
        <v>6</v>
      </c>
      <c r="N494" s="13" t="b">
        <f t="shared" ca="1" si="15"/>
        <v>0</v>
      </c>
      <c r="O494" s="15" t="b">
        <f t="shared" ca="1" si="11"/>
        <v>0</v>
      </c>
    </row>
    <row r="495" spans="2:15" ht="14.25" customHeight="1" x14ac:dyDescent="0.35">
      <c r="B495" s="19" t="s">
        <v>1508</v>
      </c>
      <c r="C495" s="11">
        <v>44905</v>
      </c>
      <c r="D495" s="13">
        <f t="shared" si="8"/>
        <v>10</v>
      </c>
      <c r="E495" s="13" t="str">
        <f t="shared" si="9"/>
        <v>Dec</v>
      </c>
      <c r="F495" s="13" t="s">
        <v>1509</v>
      </c>
      <c r="G495" s="13" t="s">
        <v>1510</v>
      </c>
      <c r="H495" s="13" t="s">
        <v>11</v>
      </c>
      <c r="I495" s="13" t="s">
        <v>17</v>
      </c>
      <c r="J495" s="20">
        <v>3200</v>
      </c>
      <c r="K495" s="21">
        <v>6</v>
      </c>
      <c r="L495" s="22">
        <f t="shared" si="10"/>
        <v>19200</v>
      </c>
      <c r="M495" s="13" t="s">
        <v>9</v>
      </c>
      <c r="N495" s="13" t="b">
        <f t="shared" ca="1" si="15"/>
        <v>0</v>
      </c>
      <c r="O495" s="15" t="b">
        <f t="shared" ca="1" si="11"/>
        <v>0</v>
      </c>
    </row>
    <row r="496" spans="2:15" ht="14.25" customHeight="1" x14ac:dyDescent="0.35">
      <c r="B496" s="19" t="s">
        <v>1511</v>
      </c>
      <c r="C496" s="11">
        <v>44905</v>
      </c>
      <c r="D496" s="13">
        <f t="shared" si="8"/>
        <v>10</v>
      </c>
      <c r="E496" s="13" t="str">
        <f t="shared" si="9"/>
        <v>Dec</v>
      </c>
      <c r="F496" s="13" t="s">
        <v>1512</v>
      </c>
      <c r="G496" s="13" t="s">
        <v>1513</v>
      </c>
      <c r="H496" s="13" t="s">
        <v>37</v>
      </c>
      <c r="I496" s="13" t="s">
        <v>18</v>
      </c>
      <c r="J496" s="20">
        <v>2900</v>
      </c>
      <c r="K496" s="21">
        <v>5</v>
      </c>
      <c r="L496" s="22">
        <f t="shared" si="10"/>
        <v>14500</v>
      </c>
      <c r="M496" s="13" t="s">
        <v>6</v>
      </c>
      <c r="N496" s="13" t="b">
        <f t="shared" ca="1" si="15"/>
        <v>0</v>
      </c>
      <c r="O496" s="15" t="b">
        <f t="shared" ca="1" si="11"/>
        <v>0</v>
      </c>
    </row>
    <row r="497" spans="2:15" ht="14.25" customHeight="1" x14ac:dyDescent="0.35">
      <c r="B497" s="19" t="s">
        <v>1514</v>
      </c>
      <c r="C497" s="11">
        <v>44905</v>
      </c>
      <c r="D497" s="13">
        <f t="shared" si="8"/>
        <v>10</v>
      </c>
      <c r="E497" s="13" t="str">
        <f t="shared" si="9"/>
        <v>Dec</v>
      </c>
      <c r="F497" s="13" t="s">
        <v>1515</v>
      </c>
      <c r="G497" s="13" t="s">
        <v>1516</v>
      </c>
      <c r="H497" s="13" t="s">
        <v>14</v>
      </c>
      <c r="I497" s="13" t="s">
        <v>10</v>
      </c>
      <c r="J497" s="20">
        <v>190</v>
      </c>
      <c r="K497" s="21">
        <v>4</v>
      </c>
      <c r="L497" s="22">
        <f t="shared" si="10"/>
        <v>760</v>
      </c>
      <c r="M497" s="13" t="s">
        <v>9</v>
      </c>
      <c r="N497" s="13" t="b">
        <f t="shared" ca="1" si="15"/>
        <v>0</v>
      </c>
      <c r="O497" s="15" t="b">
        <f t="shared" ca="1" si="11"/>
        <v>0</v>
      </c>
    </row>
    <row r="498" spans="2:15" ht="14.25" customHeight="1" x14ac:dyDescent="0.35">
      <c r="B498" s="19" t="s">
        <v>1517</v>
      </c>
      <c r="C498" s="11">
        <v>44905</v>
      </c>
      <c r="D498" s="13">
        <f t="shared" si="8"/>
        <v>10</v>
      </c>
      <c r="E498" s="13" t="str">
        <f t="shared" si="9"/>
        <v>Dec</v>
      </c>
      <c r="F498" s="13" t="s">
        <v>1518</v>
      </c>
      <c r="G498" s="13" t="s">
        <v>1519</v>
      </c>
      <c r="H498" s="13" t="s">
        <v>8</v>
      </c>
      <c r="I498" s="13" t="s">
        <v>15</v>
      </c>
      <c r="J498" s="20">
        <v>4000</v>
      </c>
      <c r="K498" s="21">
        <v>10</v>
      </c>
      <c r="L498" s="22">
        <f t="shared" si="10"/>
        <v>40000</v>
      </c>
      <c r="M498" s="13" t="s">
        <v>6</v>
      </c>
      <c r="N498" s="13" t="b">
        <f t="shared" ca="1" si="15"/>
        <v>0</v>
      </c>
      <c r="O498" s="15" t="b">
        <f t="shared" ca="1" si="11"/>
        <v>0</v>
      </c>
    </row>
    <row r="499" spans="2:15" ht="14.25" customHeight="1" x14ac:dyDescent="0.35">
      <c r="B499" s="19" t="s">
        <v>1520</v>
      </c>
      <c r="C499" s="11">
        <v>44905</v>
      </c>
      <c r="D499" s="13">
        <f t="shared" si="8"/>
        <v>10</v>
      </c>
      <c r="E499" s="13" t="str">
        <f t="shared" si="9"/>
        <v>Dec</v>
      </c>
      <c r="F499" s="13" t="s">
        <v>1521</v>
      </c>
      <c r="G499" s="13" t="s">
        <v>1522</v>
      </c>
      <c r="H499" s="13" t="s">
        <v>11</v>
      </c>
      <c r="I499" s="13" t="s">
        <v>7</v>
      </c>
      <c r="J499" s="20">
        <v>1500</v>
      </c>
      <c r="K499" s="21">
        <v>3</v>
      </c>
      <c r="L499" s="22">
        <f t="shared" si="10"/>
        <v>4500</v>
      </c>
      <c r="M499" s="13" t="s">
        <v>9</v>
      </c>
      <c r="N499" s="13" t="b">
        <f t="shared" ca="1" si="15"/>
        <v>0</v>
      </c>
      <c r="O499" s="15" t="b">
        <f t="shared" ca="1" si="11"/>
        <v>0</v>
      </c>
    </row>
    <row r="500" spans="2:15" ht="14.25" customHeight="1" x14ac:dyDescent="0.35">
      <c r="B500" s="19" t="s">
        <v>1523</v>
      </c>
      <c r="C500" s="11">
        <v>44906</v>
      </c>
      <c r="D500" s="13">
        <f t="shared" si="8"/>
        <v>11</v>
      </c>
      <c r="E500" s="13" t="str">
        <f t="shared" si="9"/>
        <v>Dec</v>
      </c>
      <c r="F500" s="13" t="s">
        <v>1524</v>
      </c>
      <c r="G500" s="13" t="s">
        <v>1525</v>
      </c>
      <c r="H500" s="13" t="s">
        <v>37</v>
      </c>
      <c r="I500" s="13" t="s">
        <v>16</v>
      </c>
      <c r="J500" s="20">
        <v>210</v>
      </c>
      <c r="K500" s="21">
        <v>4</v>
      </c>
      <c r="L500" s="22">
        <f t="shared" si="10"/>
        <v>840</v>
      </c>
      <c r="M500" s="13" t="s">
        <v>6</v>
      </c>
      <c r="N500" s="13" t="b">
        <f t="shared" ca="1" si="15"/>
        <v>0</v>
      </c>
      <c r="O500" s="15" t="b">
        <f t="shared" ca="1" si="11"/>
        <v>0</v>
      </c>
    </row>
    <row r="501" spans="2:15" ht="14.25" customHeight="1" x14ac:dyDescent="0.35">
      <c r="B501" s="19" t="s">
        <v>1526</v>
      </c>
      <c r="C501" s="11">
        <v>44906</v>
      </c>
      <c r="D501" s="13">
        <f t="shared" si="8"/>
        <v>11</v>
      </c>
      <c r="E501" s="13" t="str">
        <f t="shared" si="9"/>
        <v>Dec</v>
      </c>
      <c r="F501" s="13" t="s">
        <v>1527</v>
      </c>
      <c r="G501" s="13" t="s">
        <v>1528</v>
      </c>
      <c r="H501" s="13" t="s">
        <v>14</v>
      </c>
      <c r="I501" s="13" t="s">
        <v>13</v>
      </c>
      <c r="J501" s="20">
        <v>4000</v>
      </c>
      <c r="K501" s="21">
        <v>5</v>
      </c>
      <c r="L501" s="22">
        <f t="shared" si="10"/>
        <v>20000</v>
      </c>
      <c r="M501" s="13" t="s">
        <v>9</v>
      </c>
      <c r="N501" s="13" t="b">
        <f t="shared" ca="1" si="15"/>
        <v>0</v>
      </c>
      <c r="O501" s="15" t="b">
        <f t="shared" ca="1" si="11"/>
        <v>0</v>
      </c>
    </row>
    <row r="502" spans="2:15" ht="14.25" customHeight="1" x14ac:dyDescent="0.35">
      <c r="B502" s="19" t="s">
        <v>1529</v>
      </c>
      <c r="C502" s="11">
        <v>44906</v>
      </c>
      <c r="D502" s="13">
        <f t="shared" si="8"/>
        <v>11</v>
      </c>
      <c r="E502" s="13" t="str">
        <f t="shared" si="9"/>
        <v>Dec</v>
      </c>
      <c r="F502" s="13" t="s">
        <v>1530</v>
      </c>
      <c r="G502" s="13" t="s">
        <v>1531</v>
      </c>
      <c r="H502" s="13" t="s">
        <v>8</v>
      </c>
      <c r="I502" s="13" t="s">
        <v>17</v>
      </c>
      <c r="J502" s="20">
        <v>3200</v>
      </c>
      <c r="K502" s="21">
        <v>6</v>
      </c>
      <c r="L502" s="22">
        <f t="shared" si="10"/>
        <v>19200</v>
      </c>
      <c r="M502" s="13" t="s">
        <v>6</v>
      </c>
      <c r="N502" s="13" t="b">
        <f t="shared" ca="1" si="15"/>
        <v>0</v>
      </c>
      <c r="O502" s="15" t="b">
        <f t="shared" ca="1" si="11"/>
        <v>0</v>
      </c>
    </row>
    <row r="503" spans="2:15" ht="14.25" customHeight="1" x14ac:dyDescent="0.35">
      <c r="B503" s="19" t="s">
        <v>1532</v>
      </c>
      <c r="C503" s="11">
        <v>44906</v>
      </c>
      <c r="D503" s="13">
        <f t="shared" si="8"/>
        <v>11</v>
      </c>
      <c r="E503" s="13" t="str">
        <f t="shared" si="9"/>
        <v>Dec</v>
      </c>
      <c r="F503" s="13" t="s">
        <v>1533</v>
      </c>
      <c r="G503" s="13" t="s">
        <v>1534</v>
      </c>
      <c r="H503" s="13" t="s">
        <v>11</v>
      </c>
      <c r="I503" s="13" t="s">
        <v>18</v>
      </c>
      <c r="J503" s="20">
        <v>2900</v>
      </c>
      <c r="K503" s="21">
        <v>5</v>
      </c>
      <c r="L503" s="22">
        <f t="shared" si="10"/>
        <v>14500</v>
      </c>
      <c r="M503" s="13" t="s">
        <v>9</v>
      </c>
      <c r="N503" s="13" t="b">
        <f t="shared" ca="1" si="15"/>
        <v>0</v>
      </c>
      <c r="O503" s="15" t="b">
        <f t="shared" ca="1" si="11"/>
        <v>0</v>
      </c>
    </row>
    <row r="504" spans="2:15" ht="14.25" customHeight="1" x14ac:dyDescent="0.35">
      <c r="B504" s="19" t="s">
        <v>1535</v>
      </c>
      <c r="C504" s="11">
        <v>44906</v>
      </c>
      <c r="D504" s="13">
        <f t="shared" si="8"/>
        <v>11</v>
      </c>
      <c r="E504" s="13" t="str">
        <f t="shared" si="9"/>
        <v>Dec</v>
      </c>
      <c r="F504" s="13" t="s">
        <v>1536</v>
      </c>
      <c r="G504" s="13" t="s">
        <v>1537</v>
      </c>
      <c r="H504" s="13" t="s">
        <v>37</v>
      </c>
      <c r="I504" s="13" t="s">
        <v>10</v>
      </c>
      <c r="J504" s="20">
        <v>190</v>
      </c>
      <c r="K504" s="21">
        <v>6</v>
      </c>
      <c r="L504" s="22">
        <f t="shared" si="10"/>
        <v>1140</v>
      </c>
      <c r="M504" s="13" t="s">
        <v>6</v>
      </c>
      <c r="N504" s="13" t="b">
        <f t="shared" ca="1" si="15"/>
        <v>0</v>
      </c>
      <c r="O504" s="15" t="b">
        <f t="shared" ca="1" si="11"/>
        <v>0</v>
      </c>
    </row>
    <row r="505" spans="2:15" ht="14.25" customHeight="1" x14ac:dyDescent="0.35">
      <c r="B505" s="19" t="s">
        <v>1538</v>
      </c>
      <c r="C505" s="11">
        <v>44906</v>
      </c>
      <c r="D505" s="13">
        <f t="shared" si="8"/>
        <v>11</v>
      </c>
      <c r="E505" s="13" t="str">
        <f t="shared" si="9"/>
        <v>Dec</v>
      </c>
      <c r="F505" s="13" t="s">
        <v>1539</v>
      </c>
      <c r="G505" s="13" t="s">
        <v>1540</v>
      </c>
      <c r="H505" s="13" t="s">
        <v>14</v>
      </c>
      <c r="I505" s="13" t="s">
        <v>15</v>
      </c>
      <c r="J505" s="20">
        <v>4000</v>
      </c>
      <c r="K505" s="21">
        <v>5</v>
      </c>
      <c r="L505" s="22">
        <f t="shared" si="10"/>
        <v>20000</v>
      </c>
      <c r="M505" s="13" t="s">
        <v>9</v>
      </c>
      <c r="N505" s="13" t="b">
        <f t="shared" ca="1" si="15"/>
        <v>0</v>
      </c>
      <c r="O505" s="15" t="b">
        <f t="shared" ca="1" si="11"/>
        <v>0</v>
      </c>
    </row>
    <row r="506" spans="2:15" ht="14.25" customHeight="1" x14ac:dyDescent="0.35">
      <c r="B506" s="19" t="s">
        <v>1541</v>
      </c>
      <c r="C506" s="11">
        <v>44906</v>
      </c>
      <c r="D506" s="13">
        <f t="shared" si="8"/>
        <v>11</v>
      </c>
      <c r="E506" s="13" t="str">
        <f t="shared" si="9"/>
        <v>Dec</v>
      </c>
      <c r="F506" s="13" t="s">
        <v>1542</v>
      </c>
      <c r="G506" s="13" t="s">
        <v>1543</v>
      </c>
      <c r="H506" s="13" t="s">
        <v>8</v>
      </c>
      <c r="I506" s="13" t="s">
        <v>7</v>
      </c>
      <c r="J506" s="20">
        <v>1500</v>
      </c>
      <c r="K506" s="21">
        <v>6</v>
      </c>
      <c r="L506" s="22">
        <f t="shared" si="10"/>
        <v>9000</v>
      </c>
      <c r="M506" s="13" t="s">
        <v>6</v>
      </c>
      <c r="N506" s="13" t="b">
        <f t="shared" ca="1" si="15"/>
        <v>0</v>
      </c>
      <c r="O506" s="15" t="b">
        <f t="shared" ca="1" si="11"/>
        <v>0</v>
      </c>
    </row>
    <row r="507" spans="2:15" ht="14.25" customHeight="1" x14ac:dyDescent="0.35">
      <c r="B507" s="19" t="s">
        <v>1544</v>
      </c>
      <c r="C507" s="11">
        <v>44907</v>
      </c>
      <c r="D507" s="13">
        <f t="shared" si="8"/>
        <v>12</v>
      </c>
      <c r="E507" s="13" t="str">
        <f t="shared" si="9"/>
        <v>Dec</v>
      </c>
      <c r="F507" s="13" t="s">
        <v>1545</v>
      </c>
      <c r="G507" s="13" t="s">
        <v>1546</v>
      </c>
      <c r="H507" s="13" t="s">
        <v>11</v>
      </c>
      <c r="I507" s="13" t="s">
        <v>16</v>
      </c>
      <c r="J507" s="20">
        <v>210</v>
      </c>
      <c r="K507" s="21">
        <v>2</v>
      </c>
      <c r="L507" s="22">
        <f t="shared" si="10"/>
        <v>420</v>
      </c>
      <c r="M507" s="13" t="s">
        <v>9</v>
      </c>
      <c r="N507" s="13" t="b">
        <f t="shared" ca="1" si="15"/>
        <v>0</v>
      </c>
      <c r="O507" s="15" t="b">
        <f t="shared" ca="1" si="11"/>
        <v>0</v>
      </c>
    </row>
    <row r="508" spans="2:15" ht="14.25" customHeight="1" x14ac:dyDescent="0.35">
      <c r="B508" s="19" t="s">
        <v>1547</v>
      </c>
      <c r="C508" s="11">
        <v>44907</v>
      </c>
      <c r="D508" s="13">
        <f t="shared" si="8"/>
        <v>12</v>
      </c>
      <c r="E508" s="13" t="str">
        <f t="shared" si="9"/>
        <v>Dec</v>
      </c>
      <c r="F508" s="13" t="s">
        <v>1548</v>
      </c>
      <c r="G508" s="13" t="s">
        <v>1549</v>
      </c>
      <c r="H508" s="13" t="s">
        <v>37</v>
      </c>
      <c r="I508" s="13" t="s">
        <v>13</v>
      </c>
      <c r="J508" s="20">
        <v>4000</v>
      </c>
      <c r="K508" s="21">
        <v>3</v>
      </c>
      <c r="L508" s="22">
        <f t="shared" si="10"/>
        <v>12000</v>
      </c>
      <c r="M508" s="13" t="s">
        <v>6</v>
      </c>
      <c r="N508" s="13" t="b">
        <f t="shared" ca="1" si="15"/>
        <v>0</v>
      </c>
      <c r="O508" s="15" t="b">
        <f t="shared" ca="1" si="11"/>
        <v>0</v>
      </c>
    </row>
    <row r="509" spans="2:15" ht="14.25" customHeight="1" x14ac:dyDescent="0.35">
      <c r="B509" s="19" t="s">
        <v>1550</v>
      </c>
      <c r="C509" s="11">
        <v>44907</v>
      </c>
      <c r="D509" s="13">
        <f t="shared" si="8"/>
        <v>12</v>
      </c>
      <c r="E509" s="13" t="str">
        <f t="shared" si="9"/>
        <v>Dec</v>
      </c>
      <c r="F509" s="13" t="s">
        <v>1551</v>
      </c>
      <c r="G509" s="13" t="s">
        <v>1552</v>
      </c>
      <c r="H509" s="13" t="s">
        <v>14</v>
      </c>
      <c r="I509" s="13" t="s">
        <v>17</v>
      </c>
      <c r="J509" s="20">
        <v>3200</v>
      </c>
      <c r="K509" s="21">
        <v>5</v>
      </c>
      <c r="L509" s="22">
        <f t="shared" si="10"/>
        <v>16000</v>
      </c>
      <c r="M509" s="13" t="s">
        <v>9</v>
      </c>
      <c r="N509" s="13" t="b">
        <f t="shared" ca="1" si="15"/>
        <v>0</v>
      </c>
      <c r="O509" s="15" t="b">
        <f t="shared" ca="1" si="11"/>
        <v>0</v>
      </c>
    </row>
    <row r="510" spans="2:15" ht="14.25" customHeight="1" x14ac:dyDescent="0.35">
      <c r="B510" s="19" t="s">
        <v>1553</v>
      </c>
      <c r="C510" s="11">
        <v>44907</v>
      </c>
      <c r="D510" s="13">
        <f t="shared" si="8"/>
        <v>12</v>
      </c>
      <c r="E510" s="13" t="str">
        <f t="shared" si="9"/>
        <v>Dec</v>
      </c>
      <c r="F510" s="13" t="s">
        <v>1554</v>
      </c>
      <c r="G510" s="13" t="s">
        <v>1555</v>
      </c>
      <c r="H510" s="13" t="s">
        <v>8</v>
      </c>
      <c r="I510" s="13" t="s">
        <v>18</v>
      </c>
      <c r="J510" s="20">
        <v>2900</v>
      </c>
      <c r="K510" s="21">
        <v>3</v>
      </c>
      <c r="L510" s="22">
        <f t="shared" si="10"/>
        <v>8700</v>
      </c>
      <c r="M510" s="13" t="s">
        <v>6</v>
      </c>
      <c r="N510" s="13" t="b">
        <f t="shared" ca="1" si="15"/>
        <v>0</v>
      </c>
      <c r="O510" s="15" t="b">
        <f t="shared" ca="1" si="11"/>
        <v>0</v>
      </c>
    </row>
    <row r="511" spans="2:15" ht="14.25" customHeight="1" x14ac:dyDescent="0.35">
      <c r="B511" s="19" t="s">
        <v>1556</v>
      </c>
      <c r="C511" s="11">
        <v>44907</v>
      </c>
      <c r="D511" s="13">
        <f t="shared" si="8"/>
        <v>12</v>
      </c>
      <c r="E511" s="13" t="str">
        <f t="shared" si="9"/>
        <v>Dec</v>
      </c>
      <c r="F511" s="13" t="s">
        <v>1557</v>
      </c>
      <c r="G511" s="13" t="s">
        <v>1558</v>
      </c>
      <c r="H511" s="13" t="s">
        <v>11</v>
      </c>
      <c r="I511" s="13" t="s">
        <v>10</v>
      </c>
      <c r="J511" s="20">
        <v>190</v>
      </c>
      <c r="K511" s="21">
        <v>1</v>
      </c>
      <c r="L511" s="22">
        <f t="shared" si="10"/>
        <v>190</v>
      </c>
      <c r="M511" s="13" t="s">
        <v>9</v>
      </c>
      <c r="N511" s="13" t="b">
        <f t="shared" ca="1" si="15"/>
        <v>0</v>
      </c>
      <c r="O511" s="15" t="b">
        <f t="shared" ca="1" si="11"/>
        <v>0</v>
      </c>
    </row>
    <row r="512" spans="2:15" ht="14.25" customHeight="1" x14ac:dyDescent="0.35">
      <c r="B512" s="19" t="s">
        <v>1559</v>
      </c>
      <c r="C512" s="11">
        <v>44907</v>
      </c>
      <c r="D512" s="13">
        <f t="shared" si="8"/>
        <v>12</v>
      </c>
      <c r="E512" s="13" t="str">
        <f t="shared" si="9"/>
        <v>Dec</v>
      </c>
      <c r="F512" s="13" t="s">
        <v>1560</v>
      </c>
      <c r="G512" s="13" t="s">
        <v>1561</v>
      </c>
      <c r="H512" s="13" t="s">
        <v>37</v>
      </c>
      <c r="I512" s="13" t="s">
        <v>15</v>
      </c>
      <c r="J512" s="20">
        <v>4000</v>
      </c>
      <c r="K512" s="21">
        <v>2</v>
      </c>
      <c r="L512" s="22">
        <f t="shared" si="10"/>
        <v>8000</v>
      </c>
      <c r="M512" s="13" t="s">
        <v>6</v>
      </c>
      <c r="N512" s="13" t="b">
        <f t="shared" ca="1" si="15"/>
        <v>0</v>
      </c>
      <c r="O512" s="15" t="b">
        <f t="shared" ca="1" si="11"/>
        <v>0</v>
      </c>
    </row>
    <row r="513" spans="2:15" ht="14.25" customHeight="1" x14ac:dyDescent="0.35">
      <c r="B513" s="19" t="s">
        <v>1562</v>
      </c>
      <c r="C513" s="11">
        <v>44907</v>
      </c>
      <c r="D513" s="13">
        <f t="shared" ref="D513:D767" si="16">DAY(C513)</f>
        <v>12</v>
      </c>
      <c r="E513" s="13" t="str">
        <f t="shared" ref="E513:E767" si="17">TEXT(C513,"mmm")</f>
        <v>Dec</v>
      </c>
      <c r="F513" s="13" t="s">
        <v>1563</v>
      </c>
      <c r="G513" s="13" t="s">
        <v>1564</v>
      </c>
      <c r="H513" s="13" t="s">
        <v>14</v>
      </c>
      <c r="I513" s="13" t="s">
        <v>7</v>
      </c>
      <c r="J513" s="20">
        <v>1500</v>
      </c>
      <c r="K513" s="21">
        <v>3</v>
      </c>
      <c r="L513" s="22">
        <f t="shared" ref="L513:L767" si="18">J513*K513</f>
        <v>4500</v>
      </c>
      <c r="M513" s="13" t="s">
        <v>9</v>
      </c>
      <c r="N513" s="13" t="b">
        <f t="shared" ca="1" si="15"/>
        <v>0</v>
      </c>
      <c r="O513" s="15" t="b">
        <f t="shared" ref="O513:O767" ca="1" si="19">AND(C513&gt;=(TODAY()-56),C513&lt;(TODAY()-28))</f>
        <v>0</v>
      </c>
    </row>
    <row r="514" spans="2:15" ht="14.25" customHeight="1" x14ac:dyDescent="0.35">
      <c r="B514" s="19" t="s">
        <v>1565</v>
      </c>
      <c r="C514" s="11">
        <v>44908</v>
      </c>
      <c r="D514" s="13">
        <f t="shared" si="16"/>
        <v>13</v>
      </c>
      <c r="E514" s="13" t="str">
        <f t="shared" si="17"/>
        <v>Dec</v>
      </c>
      <c r="F514" s="13" t="s">
        <v>1566</v>
      </c>
      <c r="G514" s="13" t="s">
        <v>1567</v>
      </c>
      <c r="H514" s="13" t="s">
        <v>8</v>
      </c>
      <c r="I514" s="13" t="s">
        <v>16</v>
      </c>
      <c r="J514" s="20">
        <v>210</v>
      </c>
      <c r="K514" s="21">
        <v>7</v>
      </c>
      <c r="L514" s="22">
        <f t="shared" si="18"/>
        <v>1470</v>
      </c>
      <c r="M514" s="13" t="s">
        <v>6</v>
      </c>
      <c r="N514" s="13" t="b">
        <f t="shared" ca="1" si="15"/>
        <v>0</v>
      </c>
      <c r="O514" s="15" t="b">
        <f t="shared" ca="1" si="19"/>
        <v>0</v>
      </c>
    </row>
    <row r="515" spans="2:15" ht="14.25" customHeight="1" x14ac:dyDescent="0.35">
      <c r="B515" s="19" t="s">
        <v>1568</v>
      </c>
      <c r="C515" s="11">
        <v>44908</v>
      </c>
      <c r="D515" s="13">
        <f t="shared" si="16"/>
        <v>13</v>
      </c>
      <c r="E515" s="13" t="str">
        <f t="shared" si="17"/>
        <v>Dec</v>
      </c>
      <c r="F515" s="13" t="s">
        <v>1569</v>
      </c>
      <c r="G515" s="13" t="s">
        <v>1570</v>
      </c>
      <c r="H515" s="13" t="s">
        <v>11</v>
      </c>
      <c r="I515" s="13" t="s">
        <v>13</v>
      </c>
      <c r="J515" s="20">
        <v>4000</v>
      </c>
      <c r="K515" s="21">
        <v>6</v>
      </c>
      <c r="L515" s="22">
        <f t="shared" si="18"/>
        <v>24000</v>
      </c>
      <c r="M515" s="13" t="s">
        <v>9</v>
      </c>
      <c r="N515" s="13" t="b">
        <f t="shared" ca="1" si="15"/>
        <v>0</v>
      </c>
      <c r="O515" s="15" t="b">
        <f t="shared" ca="1" si="19"/>
        <v>0</v>
      </c>
    </row>
    <row r="516" spans="2:15" ht="14.25" customHeight="1" x14ac:dyDescent="0.35">
      <c r="B516" s="19" t="s">
        <v>1571</v>
      </c>
      <c r="C516" s="11">
        <v>44908</v>
      </c>
      <c r="D516" s="13">
        <f t="shared" si="16"/>
        <v>13</v>
      </c>
      <c r="E516" s="13" t="str">
        <f t="shared" si="17"/>
        <v>Dec</v>
      </c>
      <c r="F516" s="13" t="s">
        <v>1572</v>
      </c>
      <c r="G516" s="13" t="s">
        <v>1573</v>
      </c>
      <c r="H516" s="13" t="s">
        <v>37</v>
      </c>
      <c r="I516" s="13" t="s">
        <v>17</v>
      </c>
      <c r="J516" s="20">
        <v>3200</v>
      </c>
      <c r="K516" s="21">
        <v>1</v>
      </c>
      <c r="L516" s="22">
        <f t="shared" si="18"/>
        <v>3200</v>
      </c>
      <c r="M516" s="13" t="s">
        <v>6</v>
      </c>
      <c r="N516" s="13" t="b">
        <f t="shared" ref="N516:N579" ca="1" si="20">IF(C516&gt;=TODAY()-28, TRUE, FALSE)</f>
        <v>0</v>
      </c>
      <c r="O516" s="15" t="b">
        <f t="shared" ca="1" si="19"/>
        <v>0</v>
      </c>
    </row>
    <row r="517" spans="2:15" ht="14.25" customHeight="1" x14ac:dyDescent="0.35">
      <c r="B517" s="19" t="s">
        <v>1574</v>
      </c>
      <c r="C517" s="11">
        <v>44908</v>
      </c>
      <c r="D517" s="13">
        <f t="shared" si="16"/>
        <v>13</v>
      </c>
      <c r="E517" s="13" t="str">
        <f t="shared" si="17"/>
        <v>Dec</v>
      </c>
      <c r="F517" s="13" t="s">
        <v>1575</v>
      </c>
      <c r="G517" s="13" t="s">
        <v>1576</v>
      </c>
      <c r="H517" s="13" t="s">
        <v>14</v>
      </c>
      <c r="I517" s="13" t="s">
        <v>18</v>
      </c>
      <c r="J517" s="20">
        <v>2900</v>
      </c>
      <c r="K517" s="21">
        <v>3</v>
      </c>
      <c r="L517" s="22">
        <f t="shared" si="18"/>
        <v>8700</v>
      </c>
      <c r="M517" s="13" t="s">
        <v>9</v>
      </c>
      <c r="N517" s="13" t="b">
        <f t="shared" ca="1" si="20"/>
        <v>0</v>
      </c>
      <c r="O517" s="15" t="b">
        <f t="shared" ca="1" si="19"/>
        <v>0</v>
      </c>
    </row>
    <row r="518" spans="2:15" ht="14.25" customHeight="1" x14ac:dyDescent="0.35">
      <c r="B518" s="19" t="s">
        <v>1577</v>
      </c>
      <c r="C518" s="11">
        <v>44908</v>
      </c>
      <c r="D518" s="13">
        <f t="shared" si="16"/>
        <v>13</v>
      </c>
      <c r="E518" s="13" t="str">
        <f t="shared" si="17"/>
        <v>Dec</v>
      </c>
      <c r="F518" s="13" t="s">
        <v>1578</v>
      </c>
      <c r="G518" s="13" t="s">
        <v>1579</v>
      </c>
      <c r="H518" s="13" t="s">
        <v>8</v>
      </c>
      <c r="I518" s="13" t="s">
        <v>10</v>
      </c>
      <c r="J518" s="20">
        <v>190</v>
      </c>
      <c r="K518" s="21">
        <v>4</v>
      </c>
      <c r="L518" s="22">
        <f t="shared" si="18"/>
        <v>760</v>
      </c>
      <c r="M518" s="13" t="s">
        <v>6</v>
      </c>
      <c r="N518" s="13" t="b">
        <f t="shared" ca="1" si="20"/>
        <v>0</v>
      </c>
      <c r="O518" s="15" t="b">
        <f t="shared" ca="1" si="19"/>
        <v>0</v>
      </c>
    </row>
    <row r="519" spans="2:15" ht="14.25" customHeight="1" x14ac:dyDescent="0.35">
      <c r="B519" s="19" t="s">
        <v>1580</v>
      </c>
      <c r="C519" s="11">
        <v>44908</v>
      </c>
      <c r="D519" s="13">
        <f t="shared" si="16"/>
        <v>13</v>
      </c>
      <c r="E519" s="13" t="str">
        <f t="shared" si="17"/>
        <v>Dec</v>
      </c>
      <c r="F519" s="13" t="s">
        <v>1581</v>
      </c>
      <c r="G519" s="13" t="s">
        <v>1582</v>
      </c>
      <c r="H519" s="13" t="s">
        <v>11</v>
      </c>
      <c r="I519" s="13" t="s">
        <v>15</v>
      </c>
      <c r="J519" s="20">
        <v>4000</v>
      </c>
      <c r="K519" s="21">
        <v>2</v>
      </c>
      <c r="L519" s="22">
        <f t="shared" si="18"/>
        <v>8000</v>
      </c>
      <c r="M519" s="13" t="s">
        <v>9</v>
      </c>
      <c r="N519" s="13" t="b">
        <f t="shared" ca="1" si="20"/>
        <v>0</v>
      </c>
      <c r="O519" s="15" t="b">
        <f t="shared" ca="1" si="19"/>
        <v>0</v>
      </c>
    </row>
    <row r="520" spans="2:15" ht="14.25" customHeight="1" x14ac:dyDescent="0.35">
      <c r="B520" s="19" t="s">
        <v>1583</v>
      </c>
      <c r="C520" s="11">
        <v>44908</v>
      </c>
      <c r="D520" s="13">
        <f t="shared" si="16"/>
        <v>13</v>
      </c>
      <c r="E520" s="13" t="str">
        <f t="shared" si="17"/>
        <v>Dec</v>
      </c>
      <c r="F520" s="13" t="s">
        <v>1584</v>
      </c>
      <c r="G520" s="13" t="s">
        <v>1585</v>
      </c>
      <c r="H520" s="13" t="s">
        <v>37</v>
      </c>
      <c r="I520" s="13" t="s">
        <v>7</v>
      </c>
      <c r="J520" s="20">
        <v>1500</v>
      </c>
      <c r="K520" s="21">
        <v>3</v>
      </c>
      <c r="L520" s="22">
        <f t="shared" si="18"/>
        <v>4500</v>
      </c>
      <c r="M520" s="13" t="s">
        <v>6</v>
      </c>
      <c r="N520" s="13" t="b">
        <f t="shared" ca="1" si="20"/>
        <v>0</v>
      </c>
      <c r="O520" s="15" t="b">
        <f t="shared" ca="1" si="19"/>
        <v>0</v>
      </c>
    </row>
    <row r="521" spans="2:15" ht="14.25" customHeight="1" x14ac:dyDescent="0.35">
      <c r="B521" s="19" t="s">
        <v>1586</v>
      </c>
      <c r="C521" s="11">
        <v>44909</v>
      </c>
      <c r="D521" s="13">
        <f t="shared" si="16"/>
        <v>14</v>
      </c>
      <c r="E521" s="13" t="str">
        <f t="shared" si="17"/>
        <v>Dec</v>
      </c>
      <c r="F521" s="13" t="s">
        <v>1587</v>
      </c>
      <c r="G521" s="13" t="s">
        <v>1588</v>
      </c>
      <c r="H521" s="13" t="s">
        <v>14</v>
      </c>
      <c r="I521" s="13" t="s">
        <v>16</v>
      </c>
      <c r="J521" s="20">
        <v>210</v>
      </c>
      <c r="K521" s="21">
        <v>4</v>
      </c>
      <c r="L521" s="22">
        <f t="shared" si="18"/>
        <v>840</v>
      </c>
      <c r="M521" s="13" t="s">
        <v>9</v>
      </c>
      <c r="N521" s="13" t="b">
        <f t="shared" ca="1" si="20"/>
        <v>0</v>
      </c>
      <c r="O521" s="15" t="b">
        <f t="shared" ca="1" si="19"/>
        <v>0</v>
      </c>
    </row>
    <row r="522" spans="2:15" ht="14.25" customHeight="1" x14ac:dyDescent="0.35">
      <c r="B522" s="19" t="s">
        <v>1589</v>
      </c>
      <c r="C522" s="11">
        <v>44909</v>
      </c>
      <c r="D522" s="13">
        <f t="shared" si="16"/>
        <v>14</v>
      </c>
      <c r="E522" s="13" t="str">
        <f t="shared" si="17"/>
        <v>Dec</v>
      </c>
      <c r="F522" s="13" t="s">
        <v>1590</v>
      </c>
      <c r="G522" s="13" t="s">
        <v>1591</v>
      </c>
      <c r="H522" s="13" t="s">
        <v>8</v>
      </c>
      <c r="I522" s="13" t="s">
        <v>13</v>
      </c>
      <c r="J522" s="20">
        <v>4000</v>
      </c>
      <c r="K522" s="21">
        <v>5</v>
      </c>
      <c r="L522" s="22">
        <f t="shared" si="18"/>
        <v>20000</v>
      </c>
      <c r="M522" s="13" t="s">
        <v>6</v>
      </c>
      <c r="N522" s="13" t="b">
        <f t="shared" ca="1" si="20"/>
        <v>0</v>
      </c>
      <c r="O522" s="15" t="b">
        <f t="shared" ca="1" si="19"/>
        <v>0</v>
      </c>
    </row>
    <row r="523" spans="2:15" ht="14.25" customHeight="1" x14ac:dyDescent="0.35">
      <c r="B523" s="19" t="s">
        <v>1592</v>
      </c>
      <c r="C523" s="11">
        <v>44909</v>
      </c>
      <c r="D523" s="13">
        <f t="shared" si="16"/>
        <v>14</v>
      </c>
      <c r="E523" s="13" t="str">
        <f t="shared" si="17"/>
        <v>Dec</v>
      </c>
      <c r="F523" s="13" t="s">
        <v>1593</v>
      </c>
      <c r="G523" s="13" t="s">
        <v>1594</v>
      </c>
      <c r="H523" s="13" t="s">
        <v>11</v>
      </c>
      <c r="I523" s="13" t="s">
        <v>17</v>
      </c>
      <c r="J523" s="20">
        <v>3200</v>
      </c>
      <c r="K523" s="21">
        <v>6</v>
      </c>
      <c r="L523" s="22">
        <f t="shared" si="18"/>
        <v>19200</v>
      </c>
      <c r="M523" s="13" t="s">
        <v>9</v>
      </c>
      <c r="N523" s="13" t="b">
        <f t="shared" ca="1" si="20"/>
        <v>0</v>
      </c>
      <c r="O523" s="15" t="b">
        <f t="shared" ca="1" si="19"/>
        <v>0</v>
      </c>
    </row>
    <row r="524" spans="2:15" ht="14.25" customHeight="1" x14ac:dyDescent="0.35">
      <c r="B524" s="19" t="s">
        <v>1595</v>
      </c>
      <c r="C524" s="11">
        <v>44909</v>
      </c>
      <c r="D524" s="13">
        <f t="shared" si="16"/>
        <v>14</v>
      </c>
      <c r="E524" s="13" t="str">
        <f t="shared" si="17"/>
        <v>Dec</v>
      </c>
      <c r="F524" s="13" t="s">
        <v>1596</v>
      </c>
      <c r="G524" s="13" t="s">
        <v>1597</v>
      </c>
      <c r="H524" s="13" t="s">
        <v>37</v>
      </c>
      <c r="I524" s="13" t="s">
        <v>18</v>
      </c>
      <c r="J524" s="20">
        <v>2900</v>
      </c>
      <c r="K524" s="21">
        <v>5</v>
      </c>
      <c r="L524" s="22">
        <f t="shared" si="18"/>
        <v>14500</v>
      </c>
      <c r="M524" s="13" t="s">
        <v>6</v>
      </c>
      <c r="N524" s="13" t="b">
        <f t="shared" ca="1" si="20"/>
        <v>0</v>
      </c>
      <c r="O524" s="15" t="b">
        <f t="shared" ca="1" si="19"/>
        <v>0</v>
      </c>
    </row>
    <row r="525" spans="2:15" ht="14.25" customHeight="1" x14ac:dyDescent="0.35">
      <c r="B525" s="19" t="s">
        <v>1598</v>
      </c>
      <c r="C525" s="11">
        <v>44909</v>
      </c>
      <c r="D525" s="13">
        <f t="shared" si="16"/>
        <v>14</v>
      </c>
      <c r="E525" s="13" t="str">
        <f t="shared" si="17"/>
        <v>Dec</v>
      </c>
      <c r="F525" s="13" t="s">
        <v>1599</v>
      </c>
      <c r="G525" s="13" t="s">
        <v>1600</v>
      </c>
      <c r="H525" s="13" t="s">
        <v>14</v>
      </c>
      <c r="I525" s="13" t="s">
        <v>10</v>
      </c>
      <c r="J525" s="20">
        <v>190</v>
      </c>
      <c r="K525" s="21">
        <v>4</v>
      </c>
      <c r="L525" s="22">
        <f t="shared" si="18"/>
        <v>760</v>
      </c>
      <c r="M525" s="13" t="s">
        <v>9</v>
      </c>
      <c r="N525" s="13" t="b">
        <f t="shared" ca="1" si="20"/>
        <v>0</v>
      </c>
      <c r="O525" s="15" t="b">
        <f t="shared" ca="1" si="19"/>
        <v>0</v>
      </c>
    </row>
    <row r="526" spans="2:15" ht="14.25" customHeight="1" x14ac:dyDescent="0.35">
      <c r="B526" s="19" t="s">
        <v>1601</v>
      </c>
      <c r="C526" s="11">
        <v>44909</v>
      </c>
      <c r="D526" s="13">
        <f t="shared" si="16"/>
        <v>14</v>
      </c>
      <c r="E526" s="13" t="str">
        <f t="shared" si="17"/>
        <v>Dec</v>
      </c>
      <c r="F526" s="13" t="s">
        <v>1602</v>
      </c>
      <c r="G526" s="13" t="s">
        <v>1603</v>
      </c>
      <c r="H526" s="13" t="s">
        <v>8</v>
      </c>
      <c r="I526" s="13" t="s">
        <v>15</v>
      </c>
      <c r="J526" s="20">
        <v>4000</v>
      </c>
      <c r="K526" s="21">
        <v>10</v>
      </c>
      <c r="L526" s="22">
        <f t="shared" si="18"/>
        <v>40000</v>
      </c>
      <c r="M526" s="13" t="s">
        <v>6</v>
      </c>
      <c r="N526" s="13" t="b">
        <f t="shared" ca="1" si="20"/>
        <v>0</v>
      </c>
      <c r="O526" s="15" t="b">
        <f t="shared" ca="1" si="19"/>
        <v>0</v>
      </c>
    </row>
    <row r="527" spans="2:15" ht="14.25" customHeight="1" x14ac:dyDescent="0.35">
      <c r="B527" s="19" t="s">
        <v>1604</v>
      </c>
      <c r="C527" s="11">
        <v>44909</v>
      </c>
      <c r="D527" s="13">
        <f t="shared" si="16"/>
        <v>14</v>
      </c>
      <c r="E527" s="13" t="str">
        <f t="shared" si="17"/>
        <v>Dec</v>
      </c>
      <c r="F527" s="13" t="s">
        <v>1605</v>
      </c>
      <c r="G527" s="13" t="s">
        <v>1606</v>
      </c>
      <c r="H527" s="13" t="s">
        <v>11</v>
      </c>
      <c r="I527" s="13" t="s">
        <v>7</v>
      </c>
      <c r="J527" s="20">
        <v>1500</v>
      </c>
      <c r="K527" s="21">
        <v>3</v>
      </c>
      <c r="L527" s="22">
        <f t="shared" si="18"/>
        <v>4500</v>
      </c>
      <c r="M527" s="13" t="s">
        <v>9</v>
      </c>
      <c r="N527" s="13" t="b">
        <f t="shared" ca="1" si="20"/>
        <v>0</v>
      </c>
      <c r="O527" s="15" t="b">
        <f t="shared" ca="1" si="19"/>
        <v>0</v>
      </c>
    </row>
    <row r="528" spans="2:15" ht="14.25" customHeight="1" x14ac:dyDescent="0.35">
      <c r="B528" s="19" t="s">
        <v>1607</v>
      </c>
      <c r="C528" s="11">
        <v>44910</v>
      </c>
      <c r="D528" s="13">
        <f t="shared" si="16"/>
        <v>15</v>
      </c>
      <c r="E528" s="13" t="str">
        <f t="shared" si="17"/>
        <v>Dec</v>
      </c>
      <c r="F528" s="13" t="s">
        <v>1608</v>
      </c>
      <c r="G528" s="13" t="s">
        <v>1609</v>
      </c>
      <c r="H528" s="13" t="s">
        <v>37</v>
      </c>
      <c r="I528" s="13" t="s">
        <v>16</v>
      </c>
      <c r="J528" s="20">
        <v>210</v>
      </c>
      <c r="K528" s="21">
        <v>4</v>
      </c>
      <c r="L528" s="22">
        <f t="shared" si="18"/>
        <v>840</v>
      </c>
      <c r="M528" s="13" t="s">
        <v>6</v>
      </c>
      <c r="N528" s="13" t="b">
        <f t="shared" ca="1" si="20"/>
        <v>0</v>
      </c>
      <c r="O528" s="15" t="b">
        <f t="shared" ca="1" si="19"/>
        <v>0</v>
      </c>
    </row>
    <row r="529" spans="2:15" ht="14.25" customHeight="1" x14ac:dyDescent="0.35">
      <c r="B529" s="19" t="s">
        <v>1610</v>
      </c>
      <c r="C529" s="11">
        <v>44910</v>
      </c>
      <c r="D529" s="13">
        <f t="shared" si="16"/>
        <v>15</v>
      </c>
      <c r="E529" s="13" t="str">
        <f t="shared" si="17"/>
        <v>Dec</v>
      </c>
      <c r="F529" s="13" t="s">
        <v>1611</v>
      </c>
      <c r="G529" s="13" t="s">
        <v>1612</v>
      </c>
      <c r="H529" s="13" t="s">
        <v>14</v>
      </c>
      <c r="I529" s="13" t="s">
        <v>13</v>
      </c>
      <c r="J529" s="20">
        <v>4000</v>
      </c>
      <c r="K529" s="21">
        <v>5</v>
      </c>
      <c r="L529" s="22">
        <f t="shared" si="18"/>
        <v>20000</v>
      </c>
      <c r="M529" s="13" t="s">
        <v>9</v>
      </c>
      <c r="N529" s="13" t="b">
        <f t="shared" ca="1" si="20"/>
        <v>0</v>
      </c>
      <c r="O529" s="15" t="b">
        <f t="shared" ca="1" si="19"/>
        <v>0</v>
      </c>
    </row>
    <row r="530" spans="2:15" ht="14.25" customHeight="1" x14ac:dyDescent="0.35">
      <c r="B530" s="19" t="s">
        <v>1613</v>
      </c>
      <c r="C530" s="11">
        <v>44910</v>
      </c>
      <c r="D530" s="13">
        <f t="shared" si="16"/>
        <v>15</v>
      </c>
      <c r="E530" s="13" t="str">
        <f t="shared" si="17"/>
        <v>Dec</v>
      </c>
      <c r="F530" s="13" t="s">
        <v>1614</v>
      </c>
      <c r="G530" s="13" t="s">
        <v>1615</v>
      </c>
      <c r="H530" s="13" t="s">
        <v>8</v>
      </c>
      <c r="I530" s="13" t="s">
        <v>17</v>
      </c>
      <c r="J530" s="20">
        <v>3200</v>
      </c>
      <c r="K530" s="21">
        <v>6</v>
      </c>
      <c r="L530" s="22">
        <f t="shared" si="18"/>
        <v>19200</v>
      </c>
      <c r="M530" s="13" t="s">
        <v>6</v>
      </c>
      <c r="N530" s="13" t="b">
        <f t="shared" ca="1" si="20"/>
        <v>0</v>
      </c>
      <c r="O530" s="15" t="b">
        <f t="shared" ca="1" si="19"/>
        <v>0</v>
      </c>
    </row>
    <row r="531" spans="2:15" ht="14.25" customHeight="1" x14ac:dyDescent="0.35">
      <c r="B531" s="19" t="s">
        <v>1616</v>
      </c>
      <c r="C531" s="11">
        <v>44910</v>
      </c>
      <c r="D531" s="13">
        <f t="shared" si="16"/>
        <v>15</v>
      </c>
      <c r="E531" s="13" t="str">
        <f t="shared" si="17"/>
        <v>Dec</v>
      </c>
      <c r="F531" s="13" t="s">
        <v>1617</v>
      </c>
      <c r="G531" s="13" t="s">
        <v>1618</v>
      </c>
      <c r="H531" s="13" t="s">
        <v>11</v>
      </c>
      <c r="I531" s="13" t="s">
        <v>18</v>
      </c>
      <c r="J531" s="20">
        <v>2900</v>
      </c>
      <c r="K531" s="21">
        <v>5</v>
      </c>
      <c r="L531" s="22">
        <f t="shared" si="18"/>
        <v>14500</v>
      </c>
      <c r="M531" s="13" t="s">
        <v>9</v>
      </c>
      <c r="N531" s="13" t="b">
        <f t="shared" ca="1" si="20"/>
        <v>0</v>
      </c>
      <c r="O531" s="15" t="b">
        <f t="shared" ca="1" si="19"/>
        <v>0</v>
      </c>
    </row>
    <row r="532" spans="2:15" ht="14.25" customHeight="1" x14ac:dyDescent="0.35">
      <c r="B532" s="19" t="s">
        <v>1619</v>
      </c>
      <c r="C532" s="11">
        <v>44910</v>
      </c>
      <c r="D532" s="13">
        <f t="shared" si="16"/>
        <v>15</v>
      </c>
      <c r="E532" s="13" t="str">
        <f t="shared" si="17"/>
        <v>Dec</v>
      </c>
      <c r="F532" s="13" t="s">
        <v>1620</v>
      </c>
      <c r="G532" s="13" t="s">
        <v>1621</v>
      </c>
      <c r="H532" s="13" t="s">
        <v>37</v>
      </c>
      <c r="I532" s="13" t="s">
        <v>10</v>
      </c>
      <c r="J532" s="20">
        <v>190</v>
      </c>
      <c r="K532" s="21">
        <v>6</v>
      </c>
      <c r="L532" s="22">
        <f t="shared" si="18"/>
        <v>1140</v>
      </c>
      <c r="M532" s="13" t="s">
        <v>6</v>
      </c>
      <c r="N532" s="13" t="b">
        <f t="shared" ca="1" si="20"/>
        <v>0</v>
      </c>
      <c r="O532" s="15" t="b">
        <f t="shared" ca="1" si="19"/>
        <v>0</v>
      </c>
    </row>
    <row r="533" spans="2:15" ht="14.25" customHeight="1" x14ac:dyDescent="0.35">
      <c r="B533" s="19" t="s">
        <v>1622</v>
      </c>
      <c r="C533" s="11">
        <v>44910</v>
      </c>
      <c r="D533" s="13">
        <f t="shared" si="16"/>
        <v>15</v>
      </c>
      <c r="E533" s="13" t="str">
        <f t="shared" si="17"/>
        <v>Dec</v>
      </c>
      <c r="F533" s="13" t="s">
        <v>1623</v>
      </c>
      <c r="G533" s="13" t="s">
        <v>1624</v>
      </c>
      <c r="H533" s="13" t="s">
        <v>14</v>
      </c>
      <c r="I533" s="13" t="s">
        <v>15</v>
      </c>
      <c r="J533" s="20">
        <v>4000</v>
      </c>
      <c r="K533" s="21">
        <v>5</v>
      </c>
      <c r="L533" s="22">
        <f t="shared" si="18"/>
        <v>20000</v>
      </c>
      <c r="M533" s="13" t="s">
        <v>9</v>
      </c>
      <c r="N533" s="13" t="b">
        <f t="shared" ca="1" si="20"/>
        <v>0</v>
      </c>
      <c r="O533" s="15" t="b">
        <f t="shared" ca="1" si="19"/>
        <v>0</v>
      </c>
    </row>
    <row r="534" spans="2:15" ht="14.25" customHeight="1" x14ac:dyDescent="0.35">
      <c r="B534" s="19" t="s">
        <v>1625</v>
      </c>
      <c r="C534" s="11">
        <v>44910</v>
      </c>
      <c r="D534" s="13">
        <f t="shared" si="16"/>
        <v>15</v>
      </c>
      <c r="E534" s="13" t="str">
        <f t="shared" si="17"/>
        <v>Dec</v>
      </c>
      <c r="F534" s="13" t="s">
        <v>1626</v>
      </c>
      <c r="G534" s="13" t="s">
        <v>1627</v>
      </c>
      <c r="H534" s="13" t="s">
        <v>8</v>
      </c>
      <c r="I534" s="13" t="s">
        <v>7</v>
      </c>
      <c r="J534" s="20">
        <v>1500</v>
      </c>
      <c r="K534" s="21">
        <v>6</v>
      </c>
      <c r="L534" s="22">
        <f t="shared" si="18"/>
        <v>9000</v>
      </c>
      <c r="M534" s="13" t="s">
        <v>6</v>
      </c>
      <c r="N534" s="13" t="b">
        <f t="shared" ca="1" si="20"/>
        <v>0</v>
      </c>
      <c r="O534" s="15" t="b">
        <f t="shared" ca="1" si="19"/>
        <v>0</v>
      </c>
    </row>
    <row r="535" spans="2:15" ht="14.25" customHeight="1" x14ac:dyDescent="0.35">
      <c r="B535" s="19" t="s">
        <v>1628</v>
      </c>
      <c r="C535" s="11">
        <v>44911</v>
      </c>
      <c r="D535" s="13">
        <f t="shared" si="16"/>
        <v>16</v>
      </c>
      <c r="E535" s="13" t="str">
        <f t="shared" si="17"/>
        <v>Dec</v>
      </c>
      <c r="F535" s="13" t="s">
        <v>1629</v>
      </c>
      <c r="G535" s="13" t="s">
        <v>1630</v>
      </c>
      <c r="H535" s="13" t="s">
        <v>11</v>
      </c>
      <c r="I535" s="13" t="s">
        <v>16</v>
      </c>
      <c r="J535" s="20">
        <v>210</v>
      </c>
      <c r="K535" s="21">
        <v>2</v>
      </c>
      <c r="L535" s="22">
        <f t="shared" si="18"/>
        <v>420</v>
      </c>
      <c r="M535" s="13" t="s">
        <v>9</v>
      </c>
      <c r="N535" s="13" t="b">
        <f t="shared" ca="1" si="20"/>
        <v>0</v>
      </c>
      <c r="O535" s="15" t="b">
        <f t="shared" ca="1" si="19"/>
        <v>0</v>
      </c>
    </row>
    <row r="536" spans="2:15" ht="14.25" customHeight="1" x14ac:dyDescent="0.35">
      <c r="B536" s="19" t="s">
        <v>1631</v>
      </c>
      <c r="C536" s="11">
        <v>44911</v>
      </c>
      <c r="D536" s="13">
        <f t="shared" si="16"/>
        <v>16</v>
      </c>
      <c r="E536" s="13" t="str">
        <f t="shared" si="17"/>
        <v>Dec</v>
      </c>
      <c r="F536" s="13" t="s">
        <v>1632</v>
      </c>
      <c r="G536" s="13" t="s">
        <v>1633</v>
      </c>
      <c r="H536" s="13" t="s">
        <v>37</v>
      </c>
      <c r="I536" s="13" t="s">
        <v>13</v>
      </c>
      <c r="J536" s="20">
        <v>4000</v>
      </c>
      <c r="K536" s="21">
        <v>3</v>
      </c>
      <c r="L536" s="22">
        <f t="shared" si="18"/>
        <v>12000</v>
      </c>
      <c r="M536" s="13" t="s">
        <v>6</v>
      </c>
      <c r="N536" s="13" t="b">
        <f t="shared" ca="1" si="20"/>
        <v>0</v>
      </c>
      <c r="O536" s="15" t="b">
        <f t="shared" ca="1" si="19"/>
        <v>0</v>
      </c>
    </row>
    <row r="537" spans="2:15" ht="14.25" customHeight="1" x14ac:dyDescent="0.35">
      <c r="B537" s="19" t="s">
        <v>1634</v>
      </c>
      <c r="C537" s="11">
        <v>44911</v>
      </c>
      <c r="D537" s="13">
        <f t="shared" si="16"/>
        <v>16</v>
      </c>
      <c r="E537" s="13" t="str">
        <f t="shared" si="17"/>
        <v>Dec</v>
      </c>
      <c r="F537" s="13" t="s">
        <v>1635</v>
      </c>
      <c r="G537" s="13" t="s">
        <v>1636</v>
      </c>
      <c r="H537" s="13" t="s">
        <v>14</v>
      </c>
      <c r="I537" s="13" t="s">
        <v>17</v>
      </c>
      <c r="J537" s="20">
        <v>3200</v>
      </c>
      <c r="K537" s="21">
        <v>5</v>
      </c>
      <c r="L537" s="22">
        <f t="shared" si="18"/>
        <v>16000</v>
      </c>
      <c r="M537" s="13" t="s">
        <v>9</v>
      </c>
      <c r="N537" s="13" t="b">
        <f t="shared" ca="1" si="20"/>
        <v>0</v>
      </c>
      <c r="O537" s="15" t="b">
        <f t="shared" ca="1" si="19"/>
        <v>0</v>
      </c>
    </row>
    <row r="538" spans="2:15" ht="14.25" customHeight="1" x14ac:dyDescent="0.35">
      <c r="B538" s="19" t="s">
        <v>1637</v>
      </c>
      <c r="C538" s="11">
        <v>44911</v>
      </c>
      <c r="D538" s="13">
        <f t="shared" si="16"/>
        <v>16</v>
      </c>
      <c r="E538" s="13" t="str">
        <f t="shared" si="17"/>
        <v>Dec</v>
      </c>
      <c r="F538" s="13" t="s">
        <v>1638</v>
      </c>
      <c r="G538" s="13" t="s">
        <v>1639</v>
      </c>
      <c r="H538" s="13" t="s">
        <v>8</v>
      </c>
      <c r="I538" s="13" t="s">
        <v>18</v>
      </c>
      <c r="J538" s="20">
        <v>2900</v>
      </c>
      <c r="K538" s="21">
        <v>3</v>
      </c>
      <c r="L538" s="22">
        <f t="shared" si="18"/>
        <v>8700</v>
      </c>
      <c r="M538" s="13" t="s">
        <v>6</v>
      </c>
      <c r="N538" s="13" t="b">
        <f t="shared" ca="1" si="20"/>
        <v>0</v>
      </c>
      <c r="O538" s="15" t="b">
        <f t="shared" ca="1" si="19"/>
        <v>0</v>
      </c>
    </row>
    <row r="539" spans="2:15" ht="14.25" customHeight="1" x14ac:dyDescent="0.35">
      <c r="B539" s="19" t="s">
        <v>1640</v>
      </c>
      <c r="C539" s="11">
        <v>44911</v>
      </c>
      <c r="D539" s="13">
        <f t="shared" si="16"/>
        <v>16</v>
      </c>
      <c r="E539" s="13" t="str">
        <f t="shared" si="17"/>
        <v>Dec</v>
      </c>
      <c r="F539" s="13" t="s">
        <v>1641</v>
      </c>
      <c r="G539" s="13" t="s">
        <v>1642</v>
      </c>
      <c r="H539" s="13" t="s">
        <v>11</v>
      </c>
      <c r="I539" s="13" t="s">
        <v>10</v>
      </c>
      <c r="J539" s="20">
        <v>190</v>
      </c>
      <c r="K539" s="21">
        <v>1</v>
      </c>
      <c r="L539" s="22">
        <f t="shared" si="18"/>
        <v>190</v>
      </c>
      <c r="M539" s="13" t="s">
        <v>9</v>
      </c>
      <c r="N539" s="13" t="b">
        <f t="shared" ca="1" si="20"/>
        <v>0</v>
      </c>
      <c r="O539" s="15" t="b">
        <f t="shared" ca="1" si="19"/>
        <v>0</v>
      </c>
    </row>
    <row r="540" spans="2:15" ht="14.25" customHeight="1" x14ac:dyDescent="0.35">
      <c r="B540" s="19" t="s">
        <v>1643</v>
      </c>
      <c r="C540" s="11">
        <v>44911</v>
      </c>
      <c r="D540" s="13">
        <f t="shared" si="16"/>
        <v>16</v>
      </c>
      <c r="E540" s="13" t="str">
        <f t="shared" si="17"/>
        <v>Dec</v>
      </c>
      <c r="F540" s="13" t="s">
        <v>1644</v>
      </c>
      <c r="G540" s="13" t="s">
        <v>1645</v>
      </c>
      <c r="H540" s="13" t="s">
        <v>37</v>
      </c>
      <c r="I540" s="13" t="s">
        <v>15</v>
      </c>
      <c r="J540" s="20">
        <v>4000</v>
      </c>
      <c r="K540" s="21">
        <v>2</v>
      </c>
      <c r="L540" s="22">
        <f t="shared" si="18"/>
        <v>8000</v>
      </c>
      <c r="M540" s="13" t="s">
        <v>6</v>
      </c>
      <c r="N540" s="13" t="b">
        <f t="shared" ca="1" si="20"/>
        <v>0</v>
      </c>
      <c r="O540" s="15" t="b">
        <f t="shared" ca="1" si="19"/>
        <v>0</v>
      </c>
    </row>
    <row r="541" spans="2:15" ht="14.25" customHeight="1" x14ac:dyDescent="0.35">
      <c r="B541" s="19" t="s">
        <v>1646</v>
      </c>
      <c r="C541" s="11">
        <v>44911</v>
      </c>
      <c r="D541" s="13">
        <f t="shared" si="16"/>
        <v>16</v>
      </c>
      <c r="E541" s="13" t="str">
        <f t="shared" si="17"/>
        <v>Dec</v>
      </c>
      <c r="F541" s="13" t="s">
        <v>1647</v>
      </c>
      <c r="G541" s="13" t="s">
        <v>1648</v>
      </c>
      <c r="H541" s="13" t="s">
        <v>14</v>
      </c>
      <c r="I541" s="13" t="s">
        <v>7</v>
      </c>
      <c r="J541" s="20">
        <v>1500</v>
      </c>
      <c r="K541" s="21">
        <v>3</v>
      </c>
      <c r="L541" s="22">
        <f t="shared" si="18"/>
        <v>4500</v>
      </c>
      <c r="M541" s="13" t="s">
        <v>9</v>
      </c>
      <c r="N541" s="13" t="b">
        <f t="shared" ca="1" si="20"/>
        <v>0</v>
      </c>
      <c r="O541" s="15" t="b">
        <f t="shared" ca="1" si="19"/>
        <v>0</v>
      </c>
    </row>
    <row r="542" spans="2:15" ht="14.25" customHeight="1" x14ac:dyDescent="0.35">
      <c r="B542" s="19" t="s">
        <v>1649</v>
      </c>
      <c r="C542" s="11">
        <v>44912</v>
      </c>
      <c r="D542" s="13">
        <f t="shared" si="16"/>
        <v>17</v>
      </c>
      <c r="E542" s="13" t="str">
        <f t="shared" si="17"/>
        <v>Dec</v>
      </c>
      <c r="F542" s="13" t="s">
        <v>1650</v>
      </c>
      <c r="G542" s="13" t="s">
        <v>1651</v>
      </c>
      <c r="H542" s="13" t="s">
        <v>8</v>
      </c>
      <c r="I542" s="13" t="s">
        <v>16</v>
      </c>
      <c r="J542" s="20">
        <v>210</v>
      </c>
      <c r="K542" s="21">
        <v>7</v>
      </c>
      <c r="L542" s="22">
        <f t="shared" si="18"/>
        <v>1470</v>
      </c>
      <c r="M542" s="13" t="s">
        <v>6</v>
      </c>
      <c r="N542" s="13" t="b">
        <f t="shared" ca="1" si="20"/>
        <v>0</v>
      </c>
      <c r="O542" s="15" t="b">
        <f t="shared" ca="1" si="19"/>
        <v>0</v>
      </c>
    </row>
    <row r="543" spans="2:15" ht="14.25" customHeight="1" x14ac:dyDescent="0.35">
      <c r="B543" s="19" t="s">
        <v>1652</v>
      </c>
      <c r="C543" s="11">
        <v>44912</v>
      </c>
      <c r="D543" s="13">
        <f t="shared" si="16"/>
        <v>17</v>
      </c>
      <c r="E543" s="13" t="str">
        <f t="shared" si="17"/>
        <v>Dec</v>
      </c>
      <c r="F543" s="13" t="s">
        <v>1653</v>
      </c>
      <c r="G543" s="13" t="s">
        <v>1654</v>
      </c>
      <c r="H543" s="13" t="s">
        <v>11</v>
      </c>
      <c r="I543" s="13" t="s">
        <v>13</v>
      </c>
      <c r="J543" s="20">
        <v>4000</v>
      </c>
      <c r="K543" s="21">
        <v>6</v>
      </c>
      <c r="L543" s="22">
        <f t="shared" si="18"/>
        <v>24000</v>
      </c>
      <c r="M543" s="13" t="s">
        <v>9</v>
      </c>
      <c r="N543" s="13" t="b">
        <f t="shared" ca="1" si="20"/>
        <v>0</v>
      </c>
      <c r="O543" s="15" t="b">
        <f t="shared" ca="1" si="19"/>
        <v>0</v>
      </c>
    </row>
    <row r="544" spans="2:15" ht="14.25" customHeight="1" x14ac:dyDescent="0.35">
      <c r="B544" s="19" t="s">
        <v>1655</v>
      </c>
      <c r="C544" s="11">
        <v>44912</v>
      </c>
      <c r="D544" s="13">
        <f t="shared" si="16"/>
        <v>17</v>
      </c>
      <c r="E544" s="13" t="str">
        <f t="shared" si="17"/>
        <v>Dec</v>
      </c>
      <c r="F544" s="13" t="s">
        <v>1656</v>
      </c>
      <c r="G544" s="13" t="s">
        <v>1657</v>
      </c>
      <c r="H544" s="13" t="s">
        <v>37</v>
      </c>
      <c r="I544" s="13" t="s">
        <v>17</v>
      </c>
      <c r="J544" s="20">
        <v>3200</v>
      </c>
      <c r="K544" s="21">
        <v>1</v>
      </c>
      <c r="L544" s="22">
        <f t="shared" si="18"/>
        <v>3200</v>
      </c>
      <c r="M544" s="13" t="s">
        <v>6</v>
      </c>
      <c r="N544" s="13" t="b">
        <f t="shared" ca="1" si="20"/>
        <v>0</v>
      </c>
      <c r="O544" s="15" t="b">
        <f t="shared" ca="1" si="19"/>
        <v>0</v>
      </c>
    </row>
    <row r="545" spans="2:15" ht="14.25" customHeight="1" x14ac:dyDescent="0.35">
      <c r="B545" s="19" t="s">
        <v>1658</v>
      </c>
      <c r="C545" s="11">
        <v>44912</v>
      </c>
      <c r="D545" s="13">
        <f t="shared" si="16"/>
        <v>17</v>
      </c>
      <c r="E545" s="13" t="str">
        <f t="shared" si="17"/>
        <v>Dec</v>
      </c>
      <c r="F545" s="13" t="s">
        <v>1659</v>
      </c>
      <c r="G545" s="13" t="s">
        <v>1660</v>
      </c>
      <c r="H545" s="13" t="s">
        <v>14</v>
      </c>
      <c r="I545" s="13" t="s">
        <v>18</v>
      </c>
      <c r="J545" s="20">
        <v>2900</v>
      </c>
      <c r="K545" s="21">
        <v>3</v>
      </c>
      <c r="L545" s="22">
        <f t="shared" si="18"/>
        <v>8700</v>
      </c>
      <c r="M545" s="13" t="s">
        <v>9</v>
      </c>
      <c r="N545" s="13" t="b">
        <f t="shared" ca="1" si="20"/>
        <v>0</v>
      </c>
      <c r="O545" s="15" t="b">
        <f t="shared" ca="1" si="19"/>
        <v>0</v>
      </c>
    </row>
    <row r="546" spans="2:15" ht="14.25" customHeight="1" x14ac:dyDescent="0.35">
      <c r="B546" s="19" t="s">
        <v>1661</v>
      </c>
      <c r="C546" s="11">
        <v>44912</v>
      </c>
      <c r="D546" s="13">
        <f t="shared" si="16"/>
        <v>17</v>
      </c>
      <c r="E546" s="13" t="str">
        <f t="shared" si="17"/>
        <v>Dec</v>
      </c>
      <c r="F546" s="13" t="s">
        <v>1662</v>
      </c>
      <c r="G546" s="13" t="s">
        <v>1663</v>
      </c>
      <c r="H546" s="13" t="s">
        <v>8</v>
      </c>
      <c r="I546" s="13" t="s">
        <v>10</v>
      </c>
      <c r="J546" s="20">
        <v>190</v>
      </c>
      <c r="K546" s="21">
        <v>4</v>
      </c>
      <c r="L546" s="22">
        <f t="shared" si="18"/>
        <v>760</v>
      </c>
      <c r="M546" s="13" t="s">
        <v>6</v>
      </c>
      <c r="N546" s="13" t="b">
        <f t="shared" ca="1" si="20"/>
        <v>0</v>
      </c>
      <c r="O546" s="15" t="b">
        <f t="shared" ca="1" si="19"/>
        <v>0</v>
      </c>
    </row>
    <row r="547" spans="2:15" ht="14.25" customHeight="1" x14ac:dyDescent="0.35">
      <c r="B547" s="19" t="s">
        <v>1664</v>
      </c>
      <c r="C547" s="11">
        <v>44912</v>
      </c>
      <c r="D547" s="13">
        <f t="shared" si="16"/>
        <v>17</v>
      </c>
      <c r="E547" s="13" t="str">
        <f t="shared" si="17"/>
        <v>Dec</v>
      </c>
      <c r="F547" s="13" t="s">
        <v>1665</v>
      </c>
      <c r="G547" s="13" t="s">
        <v>1666</v>
      </c>
      <c r="H547" s="13" t="s">
        <v>11</v>
      </c>
      <c r="I547" s="13" t="s">
        <v>15</v>
      </c>
      <c r="J547" s="20">
        <v>4000</v>
      </c>
      <c r="K547" s="21">
        <v>2</v>
      </c>
      <c r="L547" s="22">
        <f t="shared" si="18"/>
        <v>8000</v>
      </c>
      <c r="M547" s="13" t="s">
        <v>9</v>
      </c>
      <c r="N547" s="13" t="b">
        <f t="shared" ca="1" si="20"/>
        <v>0</v>
      </c>
      <c r="O547" s="15" t="b">
        <f t="shared" ca="1" si="19"/>
        <v>0</v>
      </c>
    </row>
    <row r="548" spans="2:15" ht="14.25" customHeight="1" x14ac:dyDescent="0.35">
      <c r="B548" s="19" t="s">
        <v>1667</v>
      </c>
      <c r="C548" s="11">
        <v>44912</v>
      </c>
      <c r="D548" s="13">
        <f t="shared" si="16"/>
        <v>17</v>
      </c>
      <c r="E548" s="13" t="str">
        <f t="shared" si="17"/>
        <v>Dec</v>
      </c>
      <c r="F548" s="13" t="s">
        <v>1668</v>
      </c>
      <c r="G548" s="13" t="s">
        <v>1669</v>
      </c>
      <c r="H548" s="13" t="s">
        <v>37</v>
      </c>
      <c r="I548" s="13" t="s">
        <v>7</v>
      </c>
      <c r="J548" s="20">
        <v>1500</v>
      </c>
      <c r="K548" s="21">
        <v>3</v>
      </c>
      <c r="L548" s="22">
        <f t="shared" si="18"/>
        <v>4500</v>
      </c>
      <c r="M548" s="13" t="s">
        <v>6</v>
      </c>
      <c r="N548" s="13" t="b">
        <f t="shared" ca="1" si="20"/>
        <v>0</v>
      </c>
      <c r="O548" s="15" t="b">
        <f t="shared" ca="1" si="19"/>
        <v>0</v>
      </c>
    </row>
    <row r="549" spans="2:15" ht="14.25" customHeight="1" x14ac:dyDescent="0.35">
      <c r="B549" s="19" t="s">
        <v>1670</v>
      </c>
      <c r="C549" s="11">
        <v>44913</v>
      </c>
      <c r="D549" s="13">
        <f t="shared" si="16"/>
        <v>18</v>
      </c>
      <c r="E549" s="13" t="str">
        <f t="shared" si="17"/>
        <v>Dec</v>
      </c>
      <c r="F549" s="13" t="s">
        <v>1671</v>
      </c>
      <c r="G549" s="13" t="s">
        <v>1672</v>
      </c>
      <c r="H549" s="13" t="s">
        <v>14</v>
      </c>
      <c r="I549" s="13" t="s">
        <v>16</v>
      </c>
      <c r="J549" s="20">
        <v>210</v>
      </c>
      <c r="K549" s="21">
        <v>4</v>
      </c>
      <c r="L549" s="22">
        <f t="shared" si="18"/>
        <v>840</v>
      </c>
      <c r="M549" s="13" t="s">
        <v>9</v>
      </c>
      <c r="N549" s="13" t="b">
        <f t="shared" ca="1" si="20"/>
        <v>0</v>
      </c>
      <c r="O549" s="15" t="b">
        <f t="shared" ca="1" si="19"/>
        <v>0</v>
      </c>
    </row>
    <row r="550" spans="2:15" ht="14.25" customHeight="1" x14ac:dyDescent="0.35">
      <c r="B550" s="19" t="s">
        <v>1673</v>
      </c>
      <c r="C550" s="11">
        <v>44913</v>
      </c>
      <c r="D550" s="13">
        <f t="shared" si="16"/>
        <v>18</v>
      </c>
      <c r="E550" s="13" t="str">
        <f t="shared" si="17"/>
        <v>Dec</v>
      </c>
      <c r="F550" s="13" t="s">
        <v>1674</v>
      </c>
      <c r="G550" s="13" t="s">
        <v>1675</v>
      </c>
      <c r="H550" s="13" t="s">
        <v>8</v>
      </c>
      <c r="I550" s="13" t="s">
        <v>13</v>
      </c>
      <c r="J550" s="20">
        <v>4000</v>
      </c>
      <c r="K550" s="21">
        <v>5</v>
      </c>
      <c r="L550" s="22">
        <f t="shared" si="18"/>
        <v>20000</v>
      </c>
      <c r="M550" s="13" t="s">
        <v>6</v>
      </c>
      <c r="N550" s="13" t="b">
        <f t="shared" ca="1" si="20"/>
        <v>0</v>
      </c>
      <c r="O550" s="15" t="b">
        <f t="shared" ca="1" si="19"/>
        <v>0</v>
      </c>
    </row>
    <row r="551" spans="2:15" ht="14.25" customHeight="1" x14ac:dyDescent="0.35">
      <c r="B551" s="19" t="s">
        <v>1676</v>
      </c>
      <c r="C551" s="11">
        <v>44913</v>
      </c>
      <c r="D551" s="13">
        <f t="shared" si="16"/>
        <v>18</v>
      </c>
      <c r="E551" s="13" t="str">
        <f t="shared" si="17"/>
        <v>Dec</v>
      </c>
      <c r="F551" s="13" t="s">
        <v>1677</v>
      </c>
      <c r="G551" s="13" t="s">
        <v>1678</v>
      </c>
      <c r="H551" s="13" t="s">
        <v>11</v>
      </c>
      <c r="I551" s="13" t="s">
        <v>17</v>
      </c>
      <c r="J551" s="20">
        <v>3200</v>
      </c>
      <c r="K551" s="21">
        <v>6</v>
      </c>
      <c r="L551" s="22">
        <f t="shared" si="18"/>
        <v>19200</v>
      </c>
      <c r="M551" s="13" t="s">
        <v>9</v>
      </c>
      <c r="N551" s="13" t="b">
        <f t="shared" ca="1" si="20"/>
        <v>0</v>
      </c>
      <c r="O551" s="15" t="b">
        <f t="shared" ca="1" si="19"/>
        <v>0</v>
      </c>
    </row>
    <row r="552" spans="2:15" ht="14.25" customHeight="1" x14ac:dyDescent="0.35">
      <c r="B552" s="19" t="s">
        <v>1679</v>
      </c>
      <c r="C552" s="11">
        <v>44913</v>
      </c>
      <c r="D552" s="13">
        <f t="shared" si="16"/>
        <v>18</v>
      </c>
      <c r="E552" s="13" t="str">
        <f t="shared" si="17"/>
        <v>Dec</v>
      </c>
      <c r="F552" s="13" t="s">
        <v>1680</v>
      </c>
      <c r="G552" s="13" t="s">
        <v>1681</v>
      </c>
      <c r="H552" s="13" t="s">
        <v>37</v>
      </c>
      <c r="I552" s="13" t="s">
        <v>18</v>
      </c>
      <c r="J552" s="20">
        <v>2900</v>
      </c>
      <c r="K552" s="21">
        <v>5</v>
      </c>
      <c r="L552" s="22">
        <f t="shared" si="18"/>
        <v>14500</v>
      </c>
      <c r="M552" s="13" t="s">
        <v>6</v>
      </c>
      <c r="N552" s="13" t="b">
        <f t="shared" ca="1" si="20"/>
        <v>0</v>
      </c>
      <c r="O552" s="15" t="b">
        <f t="shared" ca="1" si="19"/>
        <v>0</v>
      </c>
    </row>
    <row r="553" spans="2:15" ht="14.25" customHeight="1" x14ac:dyDescent="0.35">
      <c r="B553" s="19" t="s">
        <v>1682</v>
      </c>
      <c r="C553" s="11">
        <v>44913</v>
      </c>
      <c r="D553" s="13">
        <f t="shared" si="16"/>
        <v>18</v>
      </c>
      <c r="E553" s="13" t="str">
        <f t="shared" si="17"/>
        <v>Dec</v>
      </c>
      <c r="F553" s="13" t="s">
        <v>1683</v>
      </c>
      <c r="G553" s="13" t="s">
        <v>1684</v>
      </c>
      <c r="H553" s="13" t="s">
        <v>14</v>
      </c>
      <c r="I553" s="13" t="s">
        <v>10</v>
      </c>
      <c r="J553" s="20">
        <v>190</v>
      </c>
      <c r="K553" s="21">
        <v>4</v>
      </c>
      <c r="L553" s="22">
        <f t="shared" si="18"/>
        <v>760</v>
      </c>
      <c r="M553" s="13" t="s">
        <v>9</v>
      </c>
      <c r="N553" s="13" t="b">
        <f t="shared" ca="1" si="20"/>
        <v>0</v>
      </c>
      <c r="O553" s="15" t="b">
        <f t="shared" ca="1" si="19"/>
        <v>0</v>
      </c>
    </row>
    <row r="554" spans="2:15" ht="14.25" customHeight="1" x14ac:dyDescent="0.35">
      <c r="B554" s="19" t="s">
        <v>1685</v>
      </c>
      <c r="C554" s="11">
        <v>44913</v>
      </c>
      <c r="D554" s="13">
        <f t="shared" si="16"/>
        <v>18</v>
      </c>
      <c r="E554" s="13" t="str">
        <f t="shared" si="17"/>
        <v>Dec</v>
      </c>
      <c r="F554" s="13" t="s">
        <v>1686</v>
      </c>
      <c r="G554" s="13" t="s">
        <v>1687</v>
      </c>
      <c r="H554" s="13" t="s">
        <v>8</v>
      </c>
      <c r="I554" s="13" t="s">
        <v>15</v>
      </c>
      <c r="J554" s="20">
        <v>4000</v>
      </c>
      <c r="K554" s="21">
        <v>10</v>
      </c>
      <c r="L554" s="22">
        <f t="shared" si="18"/>
        <v>40000</v>
      </c>
      <c r="M554" s="13" t="s">
        <v>6</v>
      </c>
      <c r="N554" s="13" t="b">
        <f t="shared" ca="1" si="20"/>
        <v>0</v>
      </c>
      <c r="O554" s="15" t="b">
        <f t="shared" ca="1" si="19"/>
        <v>0</v>
      </c>
    </row>
    <row r="555" spans="2:15" ht="14.25" customHeight="1" x14ac:dyDescent="0.35">
      <c r="B555" s="19" t="s">
        <v>1688</v>
      </c>
      <c r="C555" s="11">
        <v>44913</v>
      </c>
      <c r="D555" s="13">
        <f t="shared" si="16"/>
        <v>18</v>
      </c>
      <c r="E555" s="13" t="str">
        <f t="shared" si="17"/>
        <v>Dec</v>
      </c>
      <c r="F555" s="13" t="s">
        <v>1689</v>
      </c>
      <c r="G555" s="13" t="s">
        <v>1690</v>
      </c>
      <c r="H555" s="13" t="s">
        <v>11</v>
      </c>
      <c r="I555" s="13" t="s">
        <v>7</v>
      </c>
      <c r="J555" s="20">
        <v>1500</v>
      </c>
      <c r="K555" s="21">
        <v>3</v>
      </c>
      <c r="L555" s="22">
        <f t="shared" si="18"/>
        <v>4500</v>
      </c>
      <c r="M555" s="13" t="s">
        <v>9</v>
      </c>
      <c r="N555" s="13" t="b">
        <f t="shared" ca="1" si="20"/>
        <v>0</v>
      </c>
      <c r="O555" s="15" t="b">
        <f t="shared" ca="1" si="19"/>
        <v>0</v>
      </c>
    </row>
    <row r="556" spans="2:15" ht="14.25" customHeight="1" x14ac:dyDescent="0.35">
      <c r="B556" s="19" t="s">
        <v>1691</v>
      </c>
      <c r="C556" s="11">
        <v>44914</v>
      </c>
      <c r="D556" s="13">
        <f t="shared" si="16"/>
        <v>19</v>
      </c>
      <c r="E556" s="13" t="str">
        <f t="shared" si="17"/>
        <v>Dec</v>
      </c>
      <c r="F556" s="13" t="s">
        <v>1692</v>
      </c>
      <c r="G556" s="13" t="s">
        <v>1693</v>
      </c>
      <c r="H556" s="13" t="s">
        <v>37</v>
      </c>
      <c r="I556" s="13" t="s">
        <v>16</v>
      </c>
      <c r="J556" s="20">
        <v>210</v>
      </c>
      <c r="K556" s="21">
        <v>4</v>
      </c>
      <c r="L556" s="22">
        <f t="shared" si="18"/>
        <v>840</v>
      </c>
      <c r="M556" s="13" t="s">
        <v>6</v>
      </c>
      <c r="N556" s="13" t="b">
        <f t="shared" ca="1" si="20"/>
        <v>0</v>
      </c>
      <c r="O556" s="15" t="b">
        <f t="shared" ca="1" si="19"/>
        <v>0</v>
      </c>
    </row>
    <row r="557" spans="2:15" ht="14.25" customHeight="1" x14ac:dyDescent="0.35">
      <c r="B557" s="19" t="s">
        <v>1694</v>
      </c>
      <c r="C557" s="11">
        <v>44914</v>
      </c>
      <c r="D557" s="13">
        <f t="shared" si="16"/>
        <v>19</v>
      </c>
      <c r="E557" s="13" t="str">
        <f t="shared" si="17"/>
        <v>Dec</v>
      </c>
      <c r="F557" s="13" t="s">
        <v>1695</v>
      </c>
      <c r="G557" s="13" t="s">
        <v>1696</v>
      </c>
      <c r="H557" s="13" t="s">
        <v>14</v>
      </c>
      <c r="I557" s="13" t="s">
        <v>13</v>
      </c>
      <c r="J557" s="20">
        <v>4000</v>
      </c>
      <c r="K557" s="21">
        <v>5</v>
      </c>
      <c r="L557" s="22">
        <f t="shared" si="18"/>
        <v>20000</v>
      </c>
      <c r="M557" s="13" t="s">
        <v>9</v>
      </c>
      <c r="N557" s="13" t="b">
        <f t="shared" ca="1" si="20"/>
        <v>0</v>
      </c>
      <c r="O557" s="15" t="b">
        <f t="shared" ca="1" si="19"/>
        <v>0</v>
      </c>
    </row>
    <row r="558" spans="2:15" ht="14.25" customHeight="1" x14ac:dyDescent="0.35">
      <c r="B558" s="19" t="s">
        <v>1697</v>
      </c>
      <c r="C558" s="11">
        <v>44914</v>
      </c>
      <c r="D558" s="13">
        <f t="shared" si="16"/>
        <v>19</v>
      </c>
      <c r="E558" s="13" t="str">
        <f t="shared" si="17"/>
        <v>Dec</v>
      </c>
      <c r="F558" s="13" t="s">
        <v>1698</v>
      </c>
      <c r="G558" s="13" t="s">
        <v>1699</v>
      </c>
      <c r="H558" s="13" t="s">
        <v>8</v>
      </c>
      <c r="I558" s="13" t="s">
        <v>17</v>
      </c>
      <c r="J558" s="20">
        <v>3200</v>
      </c>
      <c r="K558" s="21">
        <v>6</v>
      </c>
      <c r="L558" s="22">
        <f t="shared" si="18"/>
        <v>19200</v>
      </c>
      <c r="M558" s="13" t="s">
        <v>6</v>
      </c>
      <c r="N558" s="13" t="b">
        <f t="shared" ca="1" si="20"/>
        <v>0</v>
      </c>
      <c r="O558" s="15" t="b">
        <f t="shared" ca="1" si="19"/>
        <v>0</v>
      </c>
    </row>
    <row r="559" spans="2:15" ht="14.25" customHeight="1" x14ac:dyDescent="0.35">
      <c r="B559" s="19" t="s">
        <v>1700</v>
      </c>
      <c r="C559" s="11">
        <v>44914</v>
      </c>
      <c r="D559" s="13">
        <f t="shared" si="16"/>
        <v>19</v>
      </c>
      <c r="E559" s="13" t="str">
        <f t="shared" si="17"/>
        <v>Dec</v>
      </c>
      <c r="F559" s="13" t="s">
        <v>1701</v>
      </c>
      <c r="G559" s="13" t="s">
        <v>1702</v>
      </c>
      <c r="H559" s="13" t="s">
        <v>11</v>
      </c>
      <c r="I559" s="13" t="s">
        <v>18</v>
      </c>
      <c r="J559" s="20">
        <v>2900</v>
      </c>
      <c r="K559" s="21">
        <v>5</v>
      </c>
      <c r="L559" s="22">
        <f t="shared" si="18"/>
        <v>14500</v>
      </c>
      <c r="M559" s="13" t="s">
        <v>9</v>
      </c>
      <c r="N559" s="13" t="b">
        <f t="shared" ca="1" si="20"/>
        <v>0</v>
      </c>
      <c r="O559" s="15" t="b">
        <f t="shared" ca="1" si="19"/>
        <v>0</v>
      </c>
    </row>
    <row r="560" spans="2:15" ht="14.25" customHeight="1" x14ac:dyDescent="0.35">
      <c r="B560" s="19" t="s">
        <v>1703</v>
      </c>
      <c r="C560" s="11">
        <v>44914</v>
      </c>
      <c r="D560" s="13">
        <f t="shared" si="16"/>
        <v>19</v>
      </c>
      <c r="E560" s="13" t="str">
        <f t="shared" si="17"/>
        <v>Dec</v>
      </c>
      <c r="F560" s="13" t="s">
        <v>1704</v>
      </c>
      <c r="G560" s="13" t="s">
        <v>1705</v>
      </c>
      <c r="H560" s="13" t="s">
        <v>37</v>
      </c>
      <c r="I560" s="13" t="s">
        <v>10</v>
      </c>
      <c r="J560" s="20">
        <v>190</v>
      </c>
      <c r="K560" s="21">
        <v>6</v>
      </c>
      <c r="L560" s="22">
        <f t="shared" si="18"/>
        <v>1140</v>
      </c>
      <c r="M560" s="13" t="s">
        <v>6</v>
      </c>
      <c r="N560" s="13" t="b">
        <f t="shared" ca="1" si="20"/>
        <v>0</v>
      </c>
      <c r="O560" s="15" t="b">
        <f t="shared" ca="1" si="19"/>
        <v>0</v>
      </c>
    </row>
    <row r="561" spans="2:15" ht="14.25" customHeight="1" x14ac:dyDescent="0.35">
      <c r="B561" s="19" t="s">
        <v>1706</v>
      </c>
      <c r="C561" s="11">
        <v>44914</v>
      </c>
      <c r="D561" s="13">
        <f t="shared" si="16"/>
        <v>19</v>
      </c>
      <c r="E561" s="13" t="str">
        <f t="shared" si="17"/>
        <v>Dec</v>
      </c>
      <c r="F561" s="13" t="s">
        <v>1707</v>
      </c>
      <c r="G561" s="13" t="s">
        <v>1708</v>
      </c>
      <c r="H561" s="13" t="s">
        <v>14</v>
      </c>
      <c r="I561" s="13" t="s">
        <v>15</v>
      </c>
      <c r="J561" s="20">
        <v>4000</v>
      </c>
      <c r="K561" s="21">
        <v>5</v>
      </c>
      <c r="L561" s="22">
        <f t="shared" si="18"/>
        <v>20000</v>
      </c>
      <c r="M561" s="13" t="s">
        <v>9</v>
      </c>
      <c r="N561" s="13" t="b">
        <f t="shared" ca="1" si="20"/>
        <v>0</v>
      </c>
      <c r="O561" s="15" t="b">
        <f t="shared" ca="1" si="19"/>
        <v>0</v>
      </c>
    </row>
    <row r="562" spans="2:15" ht="14.25" customHeight="1" x14ac:dyDescent="0.35">
      <c r="B562" s="19" t="s">
        <v>1709</v>
      </c>
      <c r="C562" s="11">
        <v>44914</v>
      </c>
      <c r="D562" s="13">
        <f t="shared" si="16"/>
        <v>19</v>
      </c>
      <c r="E562" s="13" t="str">
        <f t="shared" si="17"/>
        <v>Dec</v>
      </c>
      <c r="F562" s="13" t="s">
        <v>1710</v>
      </c>
      <c r="G562" s="13" t="s">
        <v>1711</v>
      </c>
      <c r="H562" s="13" t="s">
        <v>8</v>
      </c>
      <c r="I562" s="13" t="s">
        <v>7</v>
      </c>
      <c r="J562" s="20">
        <v>1500</v>
      </c>
      <c r="K562" s="21">
        <v>6</v>
      </c>
      <c r="L562" s="22">
        <f t="shared" si="18"/>
        <v>9000</v>
      </c>
      <c r="M562" s="13" t="s">
        <v>6</v>
      </c>
      <c r="N562" s="13" t="b">
        <f t="shared" ca="1" si="20"/>
        <v>0</v>
      </c>
      <c r="O562" s="15" t="b">
        <f t="shared" ca="1" si="19"/>
        <v>0</v>
      </c>
    </row>
    <row r="563" spans="2:15" ht="14.25" customHeight="1" x14ac:dyDescent="0.35">
      <c r="B563" s="19" t="s">
        <v>1712</v>
      </c>
      <c r="C563" s="11">
        <v>44915</v>
      </c>
      <c r="D563" s="13">
        <f t="shared" si="16"/>
        <v>20</v>
      </c>
      <c r="E563" s="13" t="str">
        <f t="shared" si="17"/>
        <v>Dec</v>
      </c>
      <c r="F563" s="13" t="s">
        <v>1713</v>
      </c>
      <c r="G563" s="13" t="s">
        <v>1714</v>
      </c>
      <c r="H563" s="13" t="s">
        <v>11</v>
      </c>
      <c r="I563" s="13" t="s">
        <v>16</v>
      </c>
      <c r="J563" s="20">
        <v>210</v>
      </c>
      <c r="K563" s="21">
        <v>2</v>
      </c>
      <c r="L563" s="22">
        <f t="shared" si="18"/>
        <v>420</v>
      </c>
      <c r="M563" s="13" t="s">
        <v>9</v>
      </c>
      <c r="N563" s="13" t="b">
        <f t="shared" ca="1" si="20"/>
        <v>0</v>
      </c>
      <c r="O563" s="15" t="b">
        <f t="shared" ca="1" si="19"/>
        <v>0</v>
      </c>
    </row>
    <row r="564" spans="2:15" ht="14.25" customHeight="1" x14ac:dyDescent="0.35">
      <c r="B564" s="19" t="s">
        <v>1715</v>
      </c>
      <c r="C564" s="11">
        <v>44915</v>
      </c>
      <c r="D564" s="13">
        <f t="shared" si="16"/>
        <v>20</v>
      </c>
      <c r="E564" s="13" t="str">
        <f t="shared" si="17"/>
        <v>Dec</v>
      </c>
      <c r="F564" s="13" t="s">
        <v>1716</v>
      </c>
      <c r="G564" s="13" t="s">
        <v>1717</v>
      </c>
      <c r="H564" s="13" t="s">
        <v>37</v>
      </c>
      <c r="I564" s="13" t="s">
        <v>13</v>
      </c>
      <c r="J564" s="20">
        <v>4000</v>
      </c>
      <c r="K564" s="21">
        <v>3</v>
      </c>
      <c r="L564" s="22">
        <f t="shared" si="18"/>
        <v>12000</v>
      </c>
      <c r="M564" s="13" t="s">
        <v>6</v>
      </c>
      <c r="N564" s="13" t="b">
        <f t="shared" ca="1" si="20"/>
        <v>0</v>
      </c>
      <c r="O564" s="15" t="b">
        <f t="shared" ca="1" si="19"/>
        <v>0</v>
      </c>
    </row>
    <row r="565" spans="2:15" ht="14.25" customHeight="1" x14ac:dyDescent="0.35">
      <c r="B565" s="19" t="s">
        <v>1718</v>
      </c>
      <c r="C565" s="11">
        <v>44915</v>
      </c>
      <c r="D565" s="13">
        <f t="shared" si="16"/>
        <v>20</v>
      </c>
      <c r="E565" s="13" t="str">
        <f t="shared" si="17"/>
        <v>Dec</v>
      </c>
      <c r="F565" s="13" t="s">
        <v>1719</v>
      </c>
      <c r="G565" s="13" t="s">
        <v>1720</v>
      </c>
      <c r="H565" s="13" t="s">
        <v>14</v>
      </c>
      <c r="I565" s="13" t="s">
        <v>17</v>
      </c>
      <c r="J565" s="20">
        <v>3200</v>
      </c>
      <c r="K565" s="21">
        <v>5</v>
      </c>
      <c r="L565" s="22">
        <f t="shared" si="18"/>
        <v>16000</v>
      </c>
      <c r="M565" s="13" t="s">
        <v>9</v>
      </c>
      <c r="N565" s="13" t="b">
        <f t="shared" ca="1" si="20"/>
        <v>0</v>
      </c>
      <c r="O565" s="15" t="b">
        <f t="shared" ca="1" si="19"/>
        <v>0</v>
      </c>
    </row>
    <row r="566" spans="2:15" ht="14.25" customHeight="1" x14ac:dyDescent="0.35">
      <c r="B566" s="19" t="s">
        <v>1721</v>
      </c>
      <c r="C566" s="11">
        <v>44915</v>
      </c>
      <c r="D566" s="13">
        <f t="shared" si="16"/>
        <v>20</v>
      </c>
      <c r="E566" s="13" t="str">
        <f t="shared" si="17"/>
        <v>Dec</v>
      </c>
      <c r="F566" s="13" t="s">
        <v>1722</v>
      </c>
      <c r="G566" s="13" t="s">
        <v>1723</v>
      </c>
      <c r="H566" s="13" t="s">
        <v>8</v>
      </c>
      <c r="I566" s="13" t="s">
        <v>18</v>
      </c>
      <c r="J566" s="20">
        <v>2900</v>
      </c>
      <c r="K566" s="21">
        <v>3</v>
      </c>
      <c r="L566" s="22">
        <f t="shared" si="18"/>
        <v>8700</v>
      </c>
      <c r="M566" s="13" t="s">
        <v>6</v>
      </c>
      <c r="N566" s="13" t="b">
        <f t="shared" ca="1" si="20"/>
        <v>0</v>
      </c>
      <c r="O566" s="15" t="b">
        <f t="shared" ca="1" si="19"/>
        <v>0</v>
      </c>
    </row>
    <row r="567" spans="2:15" ht="14.25" customHeight="1" x14ac:dyDescent="0.35">
      <c r="B567" s="19" t="s">
        <v>1724</v>
      </c>
      <c r="C567" s="11">
        <v>44915</v>
      </c>
      <c r="D567" s="13">
        <f t="shared" si="16"/>
        <v>20</v>
      </c>
      <c r="E567" s="13" t="str">
        <f t="shared" si="17"/>
        <v>Dec</v>
      </c>
      <c r="F567" s="13" t="s">
        <v>1725</v>
      </c>
      <c r="G567" s="13" t="s">
        <v>1726</v>
      </c>
      <c r="H567" s="13" t="s">
        <v>11</v>
      </c>
      <c r="I567" s="13" t="s">
        <v>10</v>
      </c>
      <c r="J567" s="20">
        <v>190</v>
      </c>
      <c r="K567" s="21">
        <v>1</v>
      </c>
      <c r="L567" s="22">
        <f t="shared" si="18"/>
        <v>190</v>
      </c>
      <c r="M567" s="13" t="s">
        <v>9</v>
      </c>
      <c r="N567" s="13" t="b">
        <f t="shared" ca="1" si="20"/>
        <v>0</v>
      </c>
      <c r="O567" s="15" t="b">
        <f t="shared" ca="1" si="19"/>
        <v>0</v>
      </c>
    </row>
    <row r="568" spans="2:15" ht="14.25" customHeight="1" x14ac:dyDescent="0.35">
      <c r="B568" s="19" t="s">
        <v>1727</v>
      </c>
      <c r="C568" s="11">
        <v>44915</v>
      </c>
      <c r="D568" s="13">
        <f t="shared" si="16"/>
        <v>20</v>
      </c>
      <c r="E568" s="13" t="str">
        <f t="shared" si="17"/>
        <v>Dec</v>
      </c>
      <c r="F568" s="13" t="s">
        <v>1728</v>
      </c>
      <c r="G568" s="13" t="s">
        <v>1729</v>
      </c>
      <c r="H568" s="13" t="s">
        <v>37</v>
      </c>
      <c r="I568" s="13" t="s">
        <v>15</v>
      </c>
      <c r="J568" s="20">
        <v>4000</v>
      </c>
      <c r="K568" s="21">
        <v>2</v>
      </c>
      <c r="L568" s="22">
        <f t="shared" si="18"/>
        <v>8000</v>
      </c>
      <c r="M568" s="13" t="s">
        <v>6</v>
      </c>
      <c r="N568" s="13" t="b">
        <f t="shared" ca="1" si="20"/>
        <v>0</v>
      </c>
      <c r="O568" s="15" t="b">
        <f t="shared" ca="1" si="19"/>
        <v>0</v>
      </c>
    </row>
    <row r="569" spans="2:15" ht="14.25" customHeight="1" x14ac:dyDescent="0.35">
      <c r="B569" s="19" t="s">
        <v>1730</v>
      </c>
      <c r="C569" s="11">
        <v>44915</v>
      </c>
      <c r="D569" s="13">
        <f t="shared" si="16"/>
        <v>20</v>
      </c>
      <c r="E569" s="13" t="str">
        <f t="shared" si="17"/>
        <v>Dec</v>
      </c>
      <c r="F569" s="13" t="s">
        <v>1731</v>
      </c>
      <c r="G569" s="13" t="s">
        <v>1732</v>
      </c>
      <c r="H569" s="13" t="s">
        <v>14</v>
      </c>
      <c r="I569" s="13" t="s">
        <v>7</v>
      </c>
      <c r="J569" s="20">
        <v>1500</v>
      </c>
      <c r="K569" s="21">
        <v>3</v>
      </c>
      <c r="L569" s="22">
        <f t="shared" si="18"/>
        <v>4500</v>
      </c>
      <c r="M569" s="13" t="s">
        <v>9</v>
      </c>
      <c r="N569" s="13" t="b">
        <f t="shared" ca="1" si="20"/>
        <v>0</v>
      </c>
      <c r="O569" s="15" t="b">
        <f t="shared" ca="1" si="19"/>
        <v>0</v>
      </c>
    </row>
    <row r="570" spans="2:15" ht="14.25" customHeight="1" x14ac:dyDescent="0.35">
      <c r="B570" s="19" t="s">
        <v>1733</v>
      </c>
      <c r="C570" s="11">
        <v>44916</v>
      </c>
      <c r="D570" s="13">
        <f t="shared" si="16"/>
        <v>21</v>
      </c>
      <c r="E570" s="13" t="str">
        <f t="shared" si="17"/>
        <v>Dec</v>
      </c>
      <c r="F570" s="13" t="s">
        <v>1734</v>
      </c>
      <c r="G570" s="13" t="s">
        <v>1735</v>
      </c>
      <c r="H570" s="13" t="s">
        <v>8</v>
      </c>
      <c r="I570" s="13" t="s">
        <v>16</v>
      </c>
      <c r="J570" s="20">
        <v>210</v>
      </c>
      <c r="K570" s="21">
        <v>7</v>
      </c>
      <c r="L570" s="22">
        <f t="shared" si="18"/>
        <v>1470</v>
      </c>
      <c r="M570" s="13" t="s">
        <v>6</v>
      </c>
      <c r="N570" s="13" t="b">
        <f t="shared" ca="1" si="20"/>
        <v>0</v>
      </c>
      <c r="O570" s="15" t="b">
        <f t="shared" ca="1" si="19"/>
        <v>0</v>
      </c>
    </row>
    <row r="571" spans="2:15" ht="14.25" customHeight="1" x14ac:dyDescent="0.35">
      <c r="B571" s="19" t="s">
        <v>1736</v>
      </c>
      <c r="C571" s="11">
        <v>44916</v>
      </c>
      <c r="D571" s="13">
        <f t="shared" si="16"/>
        <v>21</v>
      </c>
      <c r="E571" s="13" t="str">
        <f t="shared" si="17"/>
        <v>Dec</v>
      </c>
      <c r="F571" s="13" t="s">
        <v>1737</v>
      </c>
      <c r="G571" s="13" t="s">
        <v>1738</v>
      </c>
      <c r="H571" s="13" t="s">
        <v>11</v>
      </c>
      <c r="I571" s="13" t="s">
        <v>13</v>
      </c>
      <c r="J571" s="20">
        <v>4000</v>
      </c>
      <c r="K571" s="21">
        <v>6</v>
      </c>
      <c r="L571" s="22">
        <f t="shared" si="18"/>
        <v>24000</v>
      </c>
      <c r="M571" s="13" t="s">
        <v>9</v>
      </c>
      <c r="N571" s="13" t="b">
        <f t="shared" ca="1" si="20"/>
        <v>0</v>
      </c>
      <c r="O571" s="15" t="b">
        <f t="shared" ca="1" si="19"/>
        <v>0</v>
      </c>
    </row>
    <row r="572" spans="2:15" ht="14.25" customHeight="1" x14ac:dyDescent="0.35">
      <c r="B572" s="19" t="s">
        <v>1739</v>
      </c>
      <c r="C572" s="11">
        <v>44916</v>
      </c>
      <c r="D572" s="13">
        <f t="shared" si="16"/>
        <v>21</v>
      </c>
      <c r="E572" s="13" t="str">
        <f t="shared" si="17"/>
        <v>Dec</v>
      </c>
      <c r="F572" s="13" t="s">
        <v>1740</v>
      </c>
      <c r="G572" s="13" t="s">
        <v>1741</v>
      </c>
      <c r="H572" s="13" t="s">
        <v>37</v>
      </c>
      <c r="I572" s="13" t="s">
        <v>17</v>
      </c>
      <c r="J572" s="20">
        <v>3200</v>
      </c>
      <c r="K572" s="21">
        <v>1</v>
      </c>
      <c r="L572" s="22">
        <f t="shared" si="18"/>
        <v>3200</v>
      </c>
      <c r="M572" s="13" t="s">
        <v>6</v>
      </c>
      <c r="N572" s="13" t="b">
        <f t="shared" ca="1" si="20"/>
        <v>0</v>
      </c>
      <c r="O572" s="15" t="b">
        <f t="shared" ca="1" si="19"/>
        <v>0</v>
      </c>
    </row>
    <row r="573" spans="2:15" ht="14.25" customHeight="1" x14ac:dyDescent="0.35">
      <c r="B573" s="19" t="s">
        <v>1742</v>
      </c>
      <c r="C573" s="11">
        <v>44916</v>
      </c>
      <c r="D573" s="13">
        <f t="shared" si="16"/>
        <v>21</v>
      </c>
      <c r="E573" s="13" t="str">
        <f t="shared" si="17"/>
        <v>Dec</v>
      </c>
      <c r="F573" s="13" t="s">
        <v>1743</v>
      </c>
      <c r="G573" s="13" t="s">
        <v>1744</v>
      </c>
      <c r="H573" s="13" t="s">
        <v>14</v>
      </c>
      <c r="I573" s="13" t="s">
        <v>18</v>
      </c>
      <c r="J573" s="20">
        <v>2900</v>
      </c>
      <c r="K573" s="21">
        <v>3</v>
      </c>
      <c r="L573" s="22">
        <f t="shared" si="18"/>
        <v>8700</v>
      </c>
      <c r="M573" s="13" t="s">
        <v>9</v>
      </c>
      <c r="N573" s="13" t="b">
        <f t="shared" ca="1" si="20"/>
        <v>0</v>
      </c>
      <c r="O573" s="15" t="b">
        <f t="shared" ca="1" si="19"/>
        <v>0</v>
      </c>
    </row>
    <row r="574" spans="2:15" ht="14.25" customHeight="1" x14ac:dyDescent="0.35">
      <c r="B574" s="19" t="s">
        <v>1745</v>
      </c>
      <c r="C574" s="11">
        <v>44916</v>
      </c>
      <c r="D574" s="13">
        <f t="shared" si="16"/>
        <v>21</v>
      </c>
      <c r="E574" s="13" t="str">
        <f t="shared" si="17"/>
        <v>Dec</v>
      </c>
      <c r="F574" s="13" t="s">
        <v>1746</v>
      </c>
      <c r="G574" s="13" t="s">
        <v>1747</v>
      </c>
      <c r="H574" s="13" t="s">
        <v>8</v>
      </c>
      <c r="I574" s="13" t="s">
        <v>10</v>
      </c>
      <c r="J574" s="20">
        <v>190</v>
      </c>
      <c r="K574" s="21">
        <v>4</v>
      </c>
      <c r="L574" s="22">
        <f t="shared" si="18"/>
        <v>760</v>
      </c>
      <c r="M574" s="13" t="s">
        <v>6</v>
      </c>
      <c r="N574" s="13" t="b">
        <f t="shared" ca="1" si="20"/>
        <v>0</v>
      </c>
      <c r="O574" s="15" t="b">
        <f t="shared" ca="1" si="19"/>
        <v>0</v>
      </c>
    </row>
    <row r="575" spans="2:15" ht="14.25" customHeight="1" x14ac:dyDescent="0.35">
      <c r="B575" s="19" t="s">
        <v>1748</v>
      </c>
      <c r="C575" s="11">
        <v>44916</v>
      </c>
      <c r="D575" s="13">
        <f t="shared" si="16"/>
        <v>21</v>
      </c>
      <c r="E575" s="13" t="str">
        <f t="shared" si="17"/>
        <v>Dec</v>
      </c>
      <c r="F575" s="13" t="s">
        <v>1749</v>
      </c>
      <c r="G575" s="13" t="s">
        <v>1750</v>
      </c>
      <c r="H575" s="13" t="s">
        <v>11</v>
      </c>
      <c r="I575" s="13" t="s">
        <v>15</v>
      </c>
      <c r="J575" s="20">
        <v>4000</v>
      </c>
      <c r="K575" s="21">
        <v>2</v>
      </c>
      <c r="L575" s="22">
        <f t="shared" si="18"/>
        <v>8000</v>
      </c>
      <c r="M575" s="13" t="s">
        <v>9</v>
      </c>
      <c r="N575" s="13" t="b">
        <f t="shared" ca="1" si="20"/>
        <v>0</v>
      </c>
      <c r="O575" s="15" t="b">
        <f t="shared" ca="1" si="19"/>
        <v>0</v>
      </c>
    </row>
    <row r="576" spans="2:15" ht="14.25" customHeight="1" x14ac:dyDescent="0.35">
      <c r="B576" s="19" t="s">
        <v>1751</v>
      </c>
      <c r="C576" s="11">
        <v>44916</v>
      </c>
      <c r="D576" s="13">
        <f t="shared" si="16"/>
        <v>21</v>
      </c>
      <c r="E576" s="13" t="str">
        <f t="shared" si="17"/>
        <v>Dec</v>
      </c>
      <c r="F576" s="13" t="s">
        <v>1752</v>
      </c>
      <c r="G576" s="13" t="s">
        <v>1753</v>
      </c>
      <c r="H576" s="13" t="s">
        <v>37</v>
      </c>
      <c r="I576" s="13" t="s">
        <v>7</v>
      </c>
      <c r="J576" s="20">
        <v>1500</v>
      </c>
      <c r="K576" s="21">
        <v>3</v>
      </c>
      <c r="L576" s="22">
        <f t="shared" si="18"/>
        <v>4500</v>
      </c>
      <c r="M576" s="13" t="s">
        <v>6</v>
      </c>
      <c r="N576" s="13" t="b">
        <f t="shared" ca="1" si="20"/>
        <v>0</v>
      </c>
      <c r="O576" s="15" t="b">
        <f t="shared" ca="1" si="19"/>
        <v>0</v>
      </c>
    </row>
    <row r="577" spans="2:15" ht="14.25" customHeight="1" x14ac:dyDescent="0.35">
      <c r="B577" s="19" t="s">
        <v>1754</v>
      </c>
      <c r="C577" s="11">
        <v>44917</v>
      </c>
      <c r="D577" s="13">
        <f t="shared" si="16"/>
        <v>22</v>
      </c>
      <c r="E577" s="13" t="str">
        <f t="shared" si="17"/>
        <v>Dec</v>
      </c>
      <c r="F577" s="13" t="s">
        <v>1755</v>
      </c>
      <c r="G577" s="13" t="s">
        <v>1756</v>
      </c>
      <c r="H577" s="13" t="s">
        <v>14</v>
      </c>
      <c r="I577" s="13" t="s">
        <v>16</v>
      </c>
      <c r="J577" s="20">
        <v>210</v>
      </c>
      <c r="K577" s="21">
        <v>4</v>
      </c>
      <c r="L577" s="22">
        <f t="shared" si="18"/>
        <v>840</v>
      </c>
      <c r="M577" s="13" t="s">
        <v>9</v>
      </c>
      <c r="N577" s="13" t="b">
        <f t="shared" ca="1" si="20"/>
        <v>0</v>
      </c>
      <c r="O577" s="15" t="b">
        <f t="shared" ca="1" si="19"/>
        <v>0</v>
      </c>
    </row>
    <row r="578" spans="2:15" ht="14.25" customHeight="1" x14ac:dyDescent="0.35">
      <c r="B578" s="19" t="s">
        <v>1757</v>
      </c>
      <c r="C578" s="11">
        <v>44917</v>
      </c>
      <c r="D578" s="13">
        <f t="shared" si="16"/>
        <v>22</v>
      </c>
      <c r="E578" s="13" t="str">
        <f t="shared" si="17"/>
        <v>Dec</v>
      </c>
      <c r="F578" s="13" t="s">
        <v>1758</v>
      </c>
      <c r="G578" s="13" t="s">
        <v>1759</v>
      </c>
      <c r="H578" s="13" t="s">
        <v>8</v>
      </c>
      <c r="I578" s="13" t="s">
        <v>13</v>
      </c>
      <c r="J578" s="20">
        <v>4000</v>
      </c>
      <c r="K578" s="21">
        <v>5</v>
      </c>
      <c r="L578" s="22">
        <f t="shared" si="18"/>
        <v>20000</v>
      </c>
      <c r="M578" s="13" t="s">
        <v>6</v>
      </c>
      <c r="N578" s="13" t="b">
        <f t="shared" ca="1" si="20"/>
        <v>0</v>
      </c>
      <c r="O578" s="15" t="b">
        <f t="shared" ca="1" si="19"/>
        <v>0</v>
      </c>
    </row>
    <row r="579" spans="2:15" ht="14.25" customHeight="1" x14ac:dyDescent="0.35">
      <c r="B579" s="19" t="s">
        <v>1760</v>
      </c>
      <c r="C579" s="11">
        <v>44917</v>
      </c>
      <c r="D579" s="13">
        <f t="shared" si="16"/>
        <v>22</v>
      </c>
      <c r="E579" s="13" t="str">
        <f t="shared" si="17"/>
        <v>Dec</v>
      </c>
      <c r="F579" s="13" t="s">
        <v>1761</v>
      </c>
      <c r="G579" s="13" t="s">
        <v>1762</v>
      </c>
      <c r="H579" s="13" t="s">
        <v>11</v>
      </c>
      <c r="I579" s="13" t="s">
        <v>17</v>
      </c>
      <c r="J579" s="20">
        <v>3200</v>
      </c>
      <c r="K579" s="21">
        <v>6</v>
      </c>
      <c r="L579" s="22">
        <f t="shared" si="18"/>
        <v>19200</v>
      </c>
      <c r="M579" s="13" t="s">
        <v>9</v>
      </c>
      <c r="N579" s="13" t="b">
        <f t="shared" ca="1" si="20"/>
        <v>0</v>
      </c>
      <c r="O579" s="15" t="b">
        <f t="shared" ca="1" si="19"/>
        <v>0</v>
      </c>
    </row>
    <row r="580" spans="2:15" ht="14.25" customHeight="1" x14ac:dyDescent="0.35">
      <c r="B580" s="19" t="s">
        <v>1763</v>
      </c>
      <c r="C580" s="11">
        <v>44917</v>
      </c>
      <c r="D580" s="13">
        <f t="shared" si="16"/>
        <v>22</v>
      </c>
      <c r="E580" s="13" t="str">
        <f t="shared" si="17"/>
        <v>Dec</v>
      </c>
      <c r="F580" s="13" t="s">
        <v>1764</v>
      </c>
      <c r="G580" s="13" t="s">
        <v>1765</v>
      </c>
      <c r="H580" s="13" t="s">
        <v>37</v>
      </c>
      <c r="I580" s="13" t="s">
        <v>18</v>
      </c>
      <c r="J580" s="20">
        <v>2900</v>
      </c>
      <c r="K580" s="21">
        <v>5</v>
      </c>
      <c r="L580" s="22">
        <f t="shared" si="18"/>
        <v>14500</v>
      </c>
      <c r="M580" s="13" t="s">
        <v>6</v>
      </c>
      <c r="N580" s="13" t="b">
        <f t="shared" ref="N580:N643" ca="1" si="21">IF(C580&gt;=TODAY()-28, TRUE, FALSE)</f>
        <v>0</v>
      </c>
      <c r="O580" s="15" t="b">
        <f t="shared" ca="1" si="19"/>
        <v>0</v>
      </c>
    </row>
    <row r="581" spans="2:15" ht="14.25" customHeight="1" x14ac:dyDescent="0.35">
      <c r="B581" s="19" t="s">
        <v>1766</v>
      </c>
      <c r="C581" s="11">
        <v>44917</v>
      </c>
      <c r="D581" s="13">
        <f t="shared" si="16"/>
        <v>22</v>
      </c>
      <c r="E581" s="13" t="str">
        <f t="shared" si="17"/>
        <v>Dec</v>
      </c>
      <c r="F581" s="13" t="s">
        <v>1767</v>
      </c>
      <c r="G581" s="13" t="s">
        <v>1768</v>
      </c>
      <c r="H581" s="13" t="s">
        <v>14</v>
      </c>
      <c r="I581" s="13" t="s">
        <v>10</v>
      </c>
      <c r="J581" s="20">
        <v>190</v>
      </c>
      <c r="K581" s="21">
        <v>4</v>
      </c>
      <c r="L581" s="22">
        <f t="shared" si="18"/>
        <v>760</v>
      </c>
      <c r="M581" s="13" t="s">
        <v>9</v>
      </c>
      <c r="N581" s="13" t="b">
        <f t="shared" ca="1" si="21"/>
        <v>0</v>
      </c>
      <c r="O581" s="15" t="b">
        <f t="shared" ca="1" si="19"/>
        <v>0</v>
      </c>
    </row>
    <row r="582" spans="2:15" ht="14.25" customHeight="1" x14ac:dyDescent="0.35">
      <c r="B582" s="19" t="s">
        <v>1769</v>
      </c>
      <c r="C582" s="11">
        <v>44917</v>
      </c>
      <c r="D582" s="13">
        <f t="shared" si="16"/>
        <v>22</v>
      </c>
      <c r="E582" s="13" t="str">
        <f t="shared" si="17"/>
        <v>Dec</v>
      </c>
      <c r="F582" s="13" t="s">
        <v>1770</v>
      </c>
      <c r="G582" s="13" t="s">
        <v>1771</v>
      </c>
      <c r="H582" s="13" t="s">
        <v>8</v>
      </c>
      <c r="I582" s="13" t="s">
        <v>15</v>
      </c>
      <c r="J582" s="20">
        <v>4000</v>
      </c>
      <c r="K582" s="21">
        <v>10</v>
      </c>
      <c r="L582" s="22">
        <f t="shared" si="18"/>
        <v>40000</v>
      </c>
      <c r="M582" s="13" t="s">
        <v>6</v>
      </c>
      <c r="N582" s="13" t="b">
        <f t="shared" ca="1" si="21"/>
        <v>0</v>
      </c>
      <c r="O582" s="15" t="b">
        <f t="shared" ca="1" si="19"/>
        <v>0</v>
      </c>
    </row>
    <row r="583" spans="2:15" ht="14.25" customHeight="1" x14ac:dyDescent="0.35">
      <c r="B583" s="19" t="s">
        <v>1772</v>
      </c>
      <c r="C583" s="11">
        <v>44917</v>
      </c>
      <c r="D583" s="13">
        <f t="shared" si="16"/>
        <v>22</v>
      </c>
      <c r="E583" s="13" t="str">
        <f t="shared" si="17"/>
        <v>Dec</v>
      </c>
      <c r="F583" s="13" t="s">
        <v>1773</v>
      </c>
      <c r="G583" s="13" t="s">
        <v>1774</v>
      </c>
      <c r="H583" s="13" t="s">
        <v>11</v>
      </c>
      <c r="I583" s="13" t="s">
        <v>7</v>
      </c>
      <c r="J583" s="20">
        <v>1500</v>
      </c>
      <c r="K583" s="21">
        <v>3</v>
      </c>
      <c r="L583" s="22">
        <f t="shared" si="18"/>
        <v>4500</v>
      </c>
      <c r="M583" s="13" t="s">
        <v>9</v>
      </c>
      <c r="N583" s="13" t="b">
        <f t="shared" ca="1" si="21"/>
        <v>0</v>
      </c>
      <c r="O583" s="15" t="b">
        <f t="shared" ca="1" si="19"/>
        <v>0</v>
      </c>
    </row>
    <row r="584" spans="2:15" ht="14.25" customHeight="1" x14ac:dyDescent="0.35">
      <c r="B584" s="19" t="s">
        <v>1775</v>
      </c>
      <c r="C584" s="11">
        <v>44918</v>
      </c>
      <c r="D584" s="13">
        <f t="shared" si="16"/>
        <v>23</v>
      </c>
      <c r="E584" s="13" t="str">
        <f t="shared" si="17"/>
        <v>Dec</v>
      </c>
      <c r="F584" s="13" t="s">
        <v>1776</v>
      </c>
      <c r="G584" s="13" t="s">
        <v>1777</v>
      </c>
      <c r="H584" s="13" t="s">
        <v>37</v>
      </c>
      <c r="I584" s="13" t="s">
        <v>16</v>
      </c>
      <c r="J584" s="20">
        <v>210</v>
      </c>
      <c r="K584" s="21">
        <v>4</v>
      </c>
      <c r="L584" s="22">
        <f t="shared" si="18"/>
        <v>840</v>
      </c>
      <c r="M584" s="13" t="s">
        <v>6</v>
      </c>
      <c r="N584" s="13" t="b">
        <f t="shared" ca="1" si="21"/>
        <v>0</v>
      </c>
      <c r="O584" s="15" t="b">
        <f t="shared" ca="1" si="19"/>
        <v>0</v>
      </c>
    </row>
    <row r="585" spans="2:15" ht="14.25" customHeight="1" x14ac:dyDescent="0.35">
      <c r="B585" s="19" t="s">
        <v>1778</v>
      </c>
      <c r="C585" s="11">
        <v>44918</v>
      </c>
      <c r="D585" s="13">
        <f t="shared" si="16"/>
        <v>23</v>
      </c>
      <c r="E585" s="13" t="str">
        <f t="shared" si="17"/>
        <v>Dec</v>
      </c>
      <c r="F585" s="13" t="s">
        <v>1779</v>
      </c>
      <c r="G585" s="13" t="s">
        <v>1780</v>
      </c>
      <c r="H585" s="13" t="s">
        <v>14</v>
      </c>
      <c r="I585" s="13" t="s">
        <v>13</v>
      </c>
      <c r="J585" s="20">
        <v>4000</v>
      </c>
      <c r="K585" s="21">
        <v>5</v>
      </c>
      <c r="L585" s="22">
        <f t="shared" si="18"/>
        <v>20000</v>
      </c>
      <c r="M585" s="13" t="s">
        <v>9</v>
      </c>
      <c r="N585" s="13" t="b">
        <f t="shared" ca="1" si="21"/>
        <v>0</v>
      </c>
      <c r="O585" s="15" t="b">
        <f t="shared" ca="1" si="19"/>
        <v>0</v>
      </c>
    </row>
    <row r="586" spans="2:15" ht="14.25" customHeight="1" x14ac:dyDescent="0.35">
      <c r="B586" s="19" t="s">
        <v>1781</v>
      </c>
      <c r="C586" s="11">
        <v>44918</v>
      </c>
      <c r="D586" s="13">
        <f t="shared" si="16"/>
        <v>23</v>
      </c>
      <c r="E586" s="13" t="str">
        <f t="shared" si="17"/>
        <v>Dec</v>
      </c>
      <c r="F586" s="13" t="s">
        <v>1782</v>
      </c>
      <c r="G586" s="13" t="s">
        <v>1783</v>
      </c>
      <c r="H586" s="13" t="s">
        <v>8</v>
      </c>
      <c r="I586" s="13" t="s">
        <v>17</v>
      </c>
      <c r="J586" s="20">
        <v>3200</v>
      </c>
      <c r="K586" s="21">
        <v>6</v>
      </c>
      <c r="L586" s="22">
        <f t="shared" si="18"/>
        <v>19200</v>
      </c>
      <c r="M586" s="13" t="s">
        <v>6</v>
      </c>
      <c r="N586" s="13" t="b">
        <f t="shared" ca="1" si="21"/>
        <v>0</v>
      </c>
      <c r="O586" s="15" t="b">
        <f t="shared" ca="1" si="19"/>
        <v>0</v>
      </c>
    </row>
    <row r="587" spans="2:15" ht="14.25" customHeight="1" x14ac:dyDescent="0.35">
      <c r="B587" s="19" t="s">
        <v>1784</v>
      </c>
      <c r="C587" s="11">
        <v>44918</v>
      </c>
      <c r="D587" s="13">
        <f t="shared" si="16"/>
        <v>23</v>
      </c>
      <c r="E587" s="13" t="str">
        <f t="shared" si="17"/>
        <v>Dec</v>
      </c>
      <c r="F587" s="13" t="s">
        <v>1785</v>
      </c>
      <c r="G587" s="13" t="s">
        <v>1786</v>
      </c>
      <c r="H587" s="13" t="s">
        <v>11</v>
      </c>
      <c r="I587" s="13" t="s">
        <v>18</v>
      </c>
      <c r="J587" s="20">
        <v>2900</v>
      </c>
      <c r="K587" s="21">
        <v>5</v>
      </c>
      <c r="L587" s="22">
        <f t="shared" si="18"/>
        <v>14500</v>
      </c>
      <c r="M587" s="13" t="s">
        <v>9</v>
      </c>
      <c r="N587" s="13" t="b">
        <f t="shared" ca="1" si="21"/>
        <v>0</v>
      </c>
      <c r="O587" s="15" t="b">
        <f t="shared" ca="1" si="19"/>
        <v>0</v>
      </c>
    </row>
    <row r="588" spans="2:15" ht="14.25" customHeight="1" x14ac:dyDescent="0.35">
      <c r="B588" s="19" t="s">
        <v>1787</v>
      </c>
      <c r="C588" s="11">
        <v>44918</v>
      </c>
      <c r="D588" s="13">
        <f t="shared" si="16"/>
        <v>23</v>
      </c>
      <c r="E588" s="13" t="str">
        <f t="shared" si="17"/>
        <v>Dec</v>
      </c>
      <c r="F588" s="13" t="s">
        <v>1788</v>
      </c>
      <c r="G588" s="13" t="s">
        <v>1789</v>
      </c>
      <c r="H588" s="13" t="s">
        <v>37</v>
      </c>
      <c r="I588" s="13" t="s">
        <v>10</v>
      </c>
      <c r="J588" s="20">
        <v>190</v>
      </c>
      <c r="K588" s="21">
        <v>6</v>
      </c>
      <c r="L588" s="22">
        <f t="shared" si="18"/>
        <v>1140</v>
      </c>
      <c r="M588" s="13" t="s">
        <v>6</v>
      </c>
      <c r="N588" s="13" t="b">
        <f t="shared" ca="1" si="21"/>
        <v>0</v>
      </c>
      <c r="O588" s="15" t="b">
        <f t="shared" ca="1" si="19"/>
        <v>0</v>
      </c>
    </row>
    <row r="589" spans="2:15" ht="14.25" customHeight="1" x14ac:dyDescent="0.35">
      <c r="B589" s="19" t="s">
        <v>1790</v>
      </c>
      <c r="C589" s="11">
        <v>44918</v>
      </c>
      <c r="D589" s="13">
        <f t="shared" si="16"/>
        <v>23</v>
      </c>
      <c r="E589" s="13" t="str">
        <f t="shared" si="17"/>
        <v>Dec</v>
      </c>
      <c r="F589" s="13" t="s">
        <v>1791</v>
      </c>
      <c r="G589" s="13" t="s">
        <v>1792</v>
      </c>
      <c r="H589" s="13" t="s">
        <v>14</v>
      </c>
      <c r="I589" s="13" t="s">
        <v>15</v>
      </c>
      <c r="J589" s="20">
        <v>4000</v>
      </c>
      <c r="K589" s="21">
        <v>5</v>
      </c>
      <c r="L589" s="22">
        <f t="shared" si="18"/>
        <v>20000</v>
      </c>
      <c r="M589" s="13" t="s">
        <v>9</v>
      </c>
      <c r="N589" s="13" t="b">
        <f t="shared" ca="1" si="21"/>
        <v>0</v>
      </c>
      <c r="O589" s="15" t="b">
        <f t="shared" ca="1" si="19"/>
        <v>0</v>
      </c>
    </row>
    <row r="590" spans="2:15" ht="14.25" customHeight="1" x14ac:dyDescent="0.35">
      <c r="B590" s="19" t="s">
        <v>1793</v>
      </c>
      <c r="C590" s="11">
        <v>44918</v>
      </c>
      <c r="D590" s="13">
        <f t="shared" si="16"/>
        <v>23</v>
      </c>
      <c r="E590" s="13" t="str">
        <f t="shared" si="17"/>
        <v>Dec</v>
      </c>
      <c r="F590" s="13" t="s">
        <v>1794</v>
      </c>
      <c r="G590" s="13" t="s">
        <v>1795</v>
      </c>
      <c r="H590" s="13" t="s">
        <v>8</v>
      </c>
      <c r="I590" s="13" t="s">
        <v>7</v>
      </c>
      <c r="J590" s="20">
        <v>1500</v>
      </c>
      <c r="K590" s="21">
        <v>6</v>
      </c>
      <c r="L590" s="22">
        <f t="shared" si="18"/>
        <v>9000</v>
      </c>
      <c r="M590" s="13" t="s">
        <v>6</v>
      </c>
      <c r="N590" s="13" t="b">
        <f t="shared" ca="1" si="21"/>
        <v>0</v>
      </c>
      <c r="O590" s="15" t="b">
        <f t="shared" ca="1" si="19"/>
        <v>0</v>
      </c>
    </row>
    <row r="591" spans="2:15" ht="14.25" customHeight="1" x14ac:dyDescent="0.35">
      <c r="B591" s="19" t="s">
        <v>1796</v>
      </c>
      <c r="C591" s="11">
        <v>44919</v>
      </c>
      <c r="D591" s="13">
        <f t="shared" si="16"/>
        <v>24</v>
      </c>
      <c r="E591" s="13" t="str">
        <f t="shared" si="17"/>
        <v>Dec</v>
      </c>
      <c r="F591" s="13" t="s">
        <v>1797</v>
      </c>
      <c r="G591" s="13" t="s">
        <v>1798</v>
      </c>
      <c r="H591" s="13" t="s">
        <v>11</v>
      </c>
      <c r="I591" s="13" t="s">
        <v>16</v>
      </c>
      <c r="J591" s="20">
        <v>210</v>
      </c>
      <c r="K591" s="21">
        <v>2</v>
      </c>
      <c r="L591" s="22">
        <f t="shared" si="18"/>
        <v>420</v>
      </c>
      <c r="M591" s="13" t="s">
        <v>9</v>
      </c>
      <c r="N591" s="13" t="b">
        <f t="shared" ca="1" si="21"/>
        <v>0</v>
      </c>
      <c r="O591" s="15" t="b">
        <f t="shared" ca="1" si="19"/>
        <v>0</v>
      </c>
    </row>
    <row r="592" spans="2:15" ht="14.25" customHeight="1" x14ac:dyDescent="0.35">
      <c r="B592" s="19" t="s">
        <v>1799</v>
      </c>
      <c r="C592" s="11">
        <v>44919</v>
      </c>
      <c r="D592" s="13">
        <f t="shared" si="16"/>
        <v>24</v>
      </c>
      <c r="E592" s="13" t="str">
        <f t="shared" si="17"/>
        <v>Dec</v>
      </c>
      <c r="F592" s="13" t="s">
        <v>1800</v>
      </c>
      <c r="G592" s="13" t="s">
        <v>1801</v>
      </c>
      <c r="H592" s="13" t="s">
        <v>37</v>
      </c>
      <c r="I592" s="13" t="s">
        <v>13</v>
      </c>
      <c r="J592" s="20">
        <v>4000</v>
      </c>
      <c r="K592" s="21">
        <v>3</v>
      </c>
      <c r="L592" s="22">
        <f t="shared" si="18"/>
        <v>12000</v>
      </c>
      <c r="M592" s="13" t="s">
        <v>6</v>
      </c>
      <c r="N592" s="13" t="b">
        <f t="shared" ca="1" si="21"/>
        <v>0</v>
      </c>
      <c r="O592" s="15" t="b">
        <f t="shared" ca="1" si="19"/>
        <v>0</v>
      </c>
    </row>
    <row r="593" spans="2:15" ht="14.25" customHeight="1" x14ac:dyDescent="0.35">
      <c r="B593" s="19" t="s">
        <v>1802</v>
      </c>
      <c r="C593" s="11">
        <v>44919</v>
      </c>
      <c r="D593" s="13">
        <f t="shared" si="16"/>
        <v>24</v>
      </c>
      <c r="E593" s="13" t="str">
        <f t="shared" si="17"/>
        <v>Dec</v>
      </c>
      <c r="F593" s="13" t="s">
        <v>1803</v>
      </c>
      <c r="G593" s="13" t="s">
        <v>1804</v>
      </c>
      <c r="H593" s="13" t="s">
        <v>14</v>
      </c>
      <c r="I593" s="13" t="s">
        <v>17</v>
      </c>
      <c r="J593" s="20">
        <v>3200</v>
      </c>
      <c r="K593" s="21">
        <v>5</v>
      </c>
      <c r="L593" s="22">
        <f t="shared" si="18"/>
        <v>16000</v>
      </c>
      <c r="M593" s="13" t="s">
        <v>9</v>
      </c>
      <c r="N593" s="13" t="b">
        <f t="shared" ca="1" si="21"/>
        <v>0</v>
      </c>
      <c r="O593" s="15" t="b">
        <f t="shared" ca="1" si="19"/>
        <v>0</v>
      </c>
    </row>
    <row r="594" spans="2:15" ht="14.25" customHeight="1" x14ac:dyDescent="0.35">
      <c r="B594" s="19" t="s">
        <v>1805</v>
      </c>
      <c r="C594" s="11">
        <v>44919</v>
      </c>
      <c r="D594" s="13">
        <f t="shared" si="16"/>
        <v>24</v>
      </c>
      <c r="E594" s="13" t="str">
        <f t="shared" si="17"/>
        <v>Dec</v>
      </c>
      <c r="F594" s="13" t="s">
        <v>1806</v>
      </c>
      <c r="G594" s="13" t="s">
        <v>1807</v>
      </c>
      <c r="H594" s="13" t="s">
        <v>8</v>
      </c>
      <c r="I594" s="13" t="s">
        <v>18</v>
      </c>
      <c r="J594" s="20">
        <v>2900</v>
      </c>
      <c r="K594" s="21">
        <v>3</v>
      </c>
      <c r="L594" s="22">
        <f t="shared" si="18"/>
        <v>8700</v>
      </c>
      <c r="M594" s="13" t="s">
        <v>6</v>
      </c>
      <c r="N594" s="13" t="b">
        <f t="shared" ca="1" si="21"/>
        <v>0</v>
      </c>
      <c r="O594" s="15" t="b">
        <f t="shared" ca="1" si="19"/>
        <v>0</v>
      </c>
    </row>
    <row r="595" spans="2:15" ht="14.25" customHeight="1" x14ac:dyDescent="0.35">
      <c r="B595" s="19" t="s">
        <v>1808</v>
      </c>
      <c r="C595" s="11">
        <v>44919</v>
      </c>
      <c r="D595" s="13">
        <f t="shared" si="16"/>
        <v>24</v>
      </c>
      <c r="E595" s="13" t="str">
        <f t="shared" si="17"/>
        <v>Dec</v>
      </c>
      <c r="F595" s="13" t="s">
        <v>1809</v>
      </c>
      <c r="G595" s="13" t="s">
        <v>1810</v>
      </c>
      <c r="H595" s="13" t="s">
        <v>11</v>
      </c>
      <c r="I595" s="13" t="s">
        <v>10</v>
      </c>
      <c r="J595" s="20">
        <v>190</v>
      </c>
      <c r="K595" s="21">
        <v>1</v>
      </c>
      <c r="L595" s="22">
        <f t="shared" si="18"/>
        <v>190</v>
      </c>
      <c r="M595" s="13" t="s">
        <v>9</v>
      </c>
      <c r="N595" s="13" t="b">
        <f t="shared" ca="1" si="21"/>
        <v>0</v>
      </c>
      <c r="O595" s="15" t="b">
        <f t="shared" ca="1" si="19"/>
        <v>0</v>
      </c>
    </row>
    <row r="596" spans="2:15" ht="14.25" customHeight="1" x14ac:dyDescent="0.35">
      <c r="B596" s="19" t="s">
        <v>1811</v>
      </c>
      <c r="C596" s="11">
        <v>44919</v>
      </c>
      <c r="D596" s="13">
        <f t="shared" si="16"/>
        <v>24</v>
      </c>
      <c r="E596" s="13" t="str">
        <f t="shared" si="17"/>
        <v>Dec</v>
      </c>
      <c r="F596" s="13" t="s">
        <v>1812</v>
      </c>
      <c r="G596" s="13" t="s">
        <v>1813</v>
      </c>
      <c r="H596" s="13" t="s">
        <v>37</v>
      </c>
      <c r="I596" s="13" t="s">
        <v>15</v>
      </c>
      <c r="J596" s="20">
        <v>4000</v>
      </c>
      <c r="K596" s="21">
        <v>2</v>
      </c>
      <c r="L596" s="22">
        <f t="shared" si="18"/>
        <v>8000</v>
      </c>
      <c r="M596" s="13" t="s">
        <v>6</v>
      </c>
      <c r="N596" s="13" t="b">
        <f t="shared" ca="1" si="21"/>
        <v>0</v>
      </c>
      <c r="O596" s="15" t="b">
        <f t="shared" ca="1" si="19"/>
        <v>0</v>
      </c>
    </row>
    <row r="597" spans="2:15" ht="14.25" customHeight="1" x14ac:dyDescent="0.35">
      <c r="B597" s="19" t="s">
        <v>1814</v>
      </c>
      <c r="C597" s="11">
        <v>44919</v>
      </c>
      <c r="D597" s="13">
        <f t="shared" si="16"/>
        <v>24</v>
      </c>
      <c r="E597" s="13" t="str">
        <f t="shared" si="17"/>
        <v>Dec</v>
      </c>
      <c r="F597" s="13" t="s">
        <v>1815</v>
      </c>
      <c r="G597" s="13" t="s">
        <v>1816</v>
      </c>
      <c r="H597" s="13" t="s">
        <v>14</v>
      </c>
      <c r="I597" s="13" t="s">
        <v>7</v>
      </c>
      <c r="J597" s="20">
        <v>1500</v>
      </c>
      <c r="K597" s="21">
        <v>3</v>
      </c>
      <c r="L597" s="22">
        <f t="shared" si="18"/>
        <v>4500</v>
      </c>
      <c r="M597" s="13" t="s">
        <v>9</v>
      </c>
      <c r="N597" s="13" t="b">
        <f t="shared" ca="1" si="21"/>
        <v>0</v>
      </c>
      <c r="O597" s="15" t="b">
        <f t="shared" ca="1" si="19"/>
        <v>0</v>
      </c>
    </row>
    <row r="598" spans="2:15" ht="14.25" customHeight="1" x14ac:dyDescent="0.35">
      <c r="B598" s="19" t="s">
        <v>1817</v>
      </c>
      <c r="C598" s="11">
        <v>44920</v>
      </c>
      <c r="D598" s="13">
        <f t="shared" si="16"/>
        <v>25</v>
      </c>
      <c r="E598" s="13" t="str">
        <f t="shared" si="17"/>
        <v>Dec</v>
      </c>
      <c r="F598" s="13" t="s">
        <v>1818</v>
      </c>
      <c r="G598" s="13" t="s">
        <v>1819</v>
      </c>
      <c r="H598" s="13" t="s">
        <v>8</v>
      </c>
      <c r="I598" s="13" t="s">
        <v>16</v>
      </c>
      <c r="J598" s="20">
        <v>210</v>
      </c>
      <c r="K598" s="21">
        <v>7</v>
      </c>
      <c r="L598" s="22">
        <f t="shared" si="18"/>
        <v>1470</v>
      </c>
      <c r="M598" s="13" t="s">
        <v>6</v>
      </c>
      <c r="N598" s="13" t="b">
        <f t="shared" ca="1" si="21"/>
        <v>0</v>
      </c>
      <c r="O598" s="15" t="b">
        <f t="shared" ca="1" si="19"/>
        <v>0</v>
      </c>
    </row>
    <row r="599" spans="2:15" ht="14.25" customHeight="1" x14ac:dyDescent="0.35">
      <c r="B599" s="19" t="s">
        <v>1820</v>
      </c>
      <c r="C599" s="11">
        <v>44920</v>
      </c>
      <c r="D599" s="13">
        <f t="shared" si="16"/>
        <v>25</v>
      </c>
      <c r="E599" s="13" t="str">
        <f t="shared" si="17"/>
        <v>Dec</v>
      </c>
      <c r="F599" s="13" t="s">
        <v>1821</v>
      </c>
      <c r="G599" s="13" t="s">
        <v>1822</v>
      </c>
      <c r="H599" s="13" t="s">
        <v>11</v>
      </c>
      <c r="I599" s="13" t="s">
        <v>13</v>
      </c>
      <c r="J599" s="20">
        <v>4000</v>
      </c>
      <c r="K599" s="21">
        <v>6</v>
      </c>
      <c r="L599" s="22">
        <f t="shared" si="18"/>
        <v>24000</v>
      </c>
      <c r="M599" s="13" t="s">
        <v>9</v>
      </c>
      <c r="N599" s="13" t="b">
        <f t="shared" ca="1" si="21"/>
        <v>0</v>
      </c>
      <c r="O599" s="15" t="b">
        <f t="shared" ca="1" si="19"/>
        <v>0</v>
      </c>
    </row>
    <row r="600" spans="2:15" ht="14.25" customHeight="1" x14ac:dyDescent="0.35">
      <c r="B600" s="19" t="s">
        <v>1823</v>
      </c>
      <c r="C600" s="11">
        <v>44920</v>
      </c>
      <c r="D600" s="13">
        <f t="shared" si="16"/>
        <v>25</v>
      </c>
      <c r="E600" s="13" t="str">
        <f t="shared" si="17"/>
        <v>Dec</v>
      </c>
      <c r="F600" s="13" t="s">
        <v>1824</v>
      </c>
      <c r="G600" s="13" t="s">
        <v>1825</v>
      </c>
      <c r="H600" s="13" t="s">
        <v>37</v>
      </c>
      <c r="I600" s="13" t="s">
        <v>17</v>
      </c>
      <c r="J600" s="20">
        <v>3200</v>
      </c>
      <c r="K600" s="21">
        <v>1</v>
      </c>
      <c r="L600" s="22">
        <f t="shared" si="18"/>
        <v>3200</v>
      </c>
      <c r="M600" s="13" t="s">
        <v>6</v>
      </c>
      <c r="N600" s="13" t="b">
        <f t="shared" ca="1" si="21"/>
        <v>0</v>
      </c>
      <c r="O600" s="15" t="b">
        <f t="shared" ca="1" si="19"/>
        <v>0</v>
      </c>
    </row>
    <row r="601" spans="2:15" ht="14.25" customHeight="1" x14ac:dyDescent="0.35">
      <c r="B601" s="19" t="s">
        <v>1826</v>
      </c>
      <c r="C601" s="11">
        <v>44920</v>
      </c>
      <c r="D601" s="13">
        <f t="shared" si="16"/>
        <v>25</v>
      </c>
      <c r="E601" s="13" t="str">
        <f t="shared" si="17"/>
        <v>Dec</v>
      </c>
      <c r="F601" s="13" t="s">
        <v>1827</v>
      </c>
      <c r="G601" s="13" t="s">
        <v>1828</v>
      </c>
      <c r="H601" s="13" t="s">
        <v>14</v>
      </c>
      <c r="I601" s="13" t="s">
        <v>18</v>
      </c>
      <c r="J601" s="20">
        <v>2900</v>
      </c>
      <c r="K601" s="21">
        <v>3</v>
      </c>
      <c r="L601" s="22">
        <f t="shared" si="18"/>
        <v>8700</v>
      </c>
      <c r="M601" s="13" t="s">
        <v>9</v>
      </c>
      <c r="N601" s="13" t="b">
        <f t="shared" ca="1" si="21"/>
        <v>0</v>
      </c>
      <c r="O601" s="15" t="b">
        <f t="shared" ca="1" si="19"/>
        <v>0</v>
      </c>
    </row>
    <row r="602" spans="2:15" ht="14.25" customHeight="1" x14ac:dyDescent="0.35">
      <c r="B602" s="19" t="s">
        <v>1829</v>
      </c>
      <c r="C602" s="11">
        <v>44920</v>
      </c>
      <c r="D602" s="13">
        <f t="shared" si="16"/>
        <v>25</v>
      </c>
      <c r="E602" s="13" t="str">
        <f t="shared" si="17"/>
        <v>Dec</v>
      </c>
      <c r="F602" s="13" t="s">
        <v>1830</v>
      </c>
      <c r="G602" s="13" t="s">
        <v>1831</v>
      </c>
      <c r="H602" s="13" t="s">
        <v>8</v>
      </c>
      <c r="I602" s="13" t="s">
        <v>10</v>
      </c>
      <c r="J602" s="20">
        <v>190</v>
      </c>
      <c r="K602" s="21">
        <v>4</v>
      </c>
      <c r="L602" s="22">
        <f t="shared" si="18"/>
        <v>760</v>
      </c>
      <c r="M602" s="13" t="s">
        <v>6</v>
      </c>
      <c r="N602" s="13" t="b">
        <f t="shared" ca="1" si="21"/>
        <v>0</v>
      </c>
      <c r="O602" s="15" t="b">
        <f t="shared" ca="1" si="19"/>
        <v>0</v>
      </c>
    </row>
    <row r="603" spans="2:15" ht="14.25" customHeight="1" x14ac:dyDescent="0.35">
      <c r="B603" s="19" t="s">
        <v>1832</v>
      </c>
      <c r="C603" s="11">
        <v>44920</v>
      </c>
      <c r="D603" s="13">
        <f t="shared" si="16"/>
        <v>25</v>
      </c>
      <c r="E603" s="13" t="str">
        <f t="shared" si="17"/>
        <v>Dec</v>
      </c>
      <c r="F603" s="13" t="s">
        <v>1833</v>
      </c>
      <c r="G603" s="13" t="s">
        <v>1834</v>
      </c>
      <c r="H603" s="13" t="s">
        <v>11</v>
      </c>
      <c r="I603" s="13" t="s">
        <v>15</v>
      </c>
      <c r="J603" s="20">
        <v>4000</v>
      </c>
      <c r="K603" s="21">
        <v>2</v>
      </c>
      <c r="L603" s="22">
        <f t="shared" si="18"/>
        <v>8000</v>
      </c>
      <c r="M603" s="13" t="s">
        <v>9</v>
      </c>
      <c r="N603" s="13" t="b">
        <f t="shared" ca="1" si="21"/>
        <v>0</v>
      </c>
      <c r="O603" s="15" t="b">
        <f t="shared" ca="1" si="19"/>
        <v>0</v>
      </c>
    </row>
    <row r="604" spans="2:15" ht="14.25" customHeight="1" x14ac:dyDescent="0.35">
      <c r="B604" s="19" t="s">
        <v>1835</v>
      </c>
      <c r="C604" s="11">
        <v>44920</v>
      </c>
      <c r="D604" s="13">
        <f t="shared" si="16"/>
        <v>25</v>
      </c>
      <c r="E604" s="13" t="str">
        <f t="shared" si="17"/>
        <v>Dec</v>
      </c>
      <c r="F604" s="13" t="s">
        <v>1836</v>
      </c>
      <c r="G604" s="13" t="s">
        <v>1837</v>
      </c>
      <c r="H604" s="13" t="s">
        <v>37</v>
      </c>
      <c r="I604" s="13" t="s">
        <v>7</v>
      </c>
      <c r="J604" s="20">
        <v>1500</v>
      </c>
      <c r="K604" s="21">
        <v>3</v>
      </c>
      <c r="L604" s="22">
        <f t="shared" si="18"/>
        <v>4500</v>
      </c>
      <c r="M604" s="13" t="s">
        <v>6</v>
      </c>
      <c r="N604" s="13" t="b">
        <f t="shared" ca="1" si="21"/>
        <v>0</v>
      </c>
      <c r="O604" s="15" t="b">
        <f t="shared" ca="1" si="19"/>
        <v>0</v>
      </c>
    </row>
    <row r="605" spans="2:15" ht="14.25" customHeight="1" x14ac:dyDescent="0.35">
      <c r="B605" s="19" t="s">
        <v>1838</v>
      </c>
      <c r="C605" s="11">
        <v>44921</v>
      </c>
      <c r="D605" s="13">
        <f t="shared" si="16"/>
        <v>26</v>
      </c>
      <c r="E605" s="13" t="str">
        <f t="shared" si="17"/>
        <v>Dec</v>
      </c>
      <c r="F605" s="13" t="s">
        <v>1839</v>
      </c>
      <c r="G605" s="13" t="s">
        <v>1840</v>
      </c>
      <c r="H605" s="13" t="s">
        <v>14</v>
      </c>
      <c r="I605" s="13" t="s">
        <v>16</v>
      </c>
      <c r="J605" s="20">
        <v>210</v>
      </c>
      <c r="K605" s="21">
        <v>4</v>
      </c>
      <c r="L605" s="22">
        <f t="shared" si="18"/>
        <v>840</v>
      </c>
      <c r="M605" s="13" t="s">
        <v>9</v>
      </c>
      <c r="N605" s="13" t="b">
        <f t="shared" ca="1" si="21"/>
        <v>0</v>
      </c>
      <c r="O605" s="15" t="b">
        <f t="shared" ca="1" si="19"/>
        <v>0</v>
      </c>
    </row>
    <row r="606" spans="2:15" ht="14.25" customHeight="1" x14ac:dyDescent="0.35">
      <c r="B606" s="19" t="s">
        <v>1841</v>
      </c>
      <c r="C606" s="11">
        <v>44921</v>
      </c>
      <c r="D606" s="13">
        <f t="shared" si="16"/>
        <v>26</v>
      </c>
      <c r="E606" s="13" t="str">
        <f t="shared" si="17"/>
        <v>Dec</v>
      </c>
      <c r="F606" s="13" t="s">
        <v>1842</v>
      </c>
      <c r="G606" s="13" t="s">
        <v>1843</v>
      </c>
      <c r="H606" s="13" t="s">
        <v>8</v>
      </c>
      <c r="I606" s="13" t="s">
        <v>13</v>
      </c>
      <c r="J606" s="20">
        <v>4000</v>
      </c>
      <c r="K606" s="21">
        <v>5</v>
      </c>
      <c r="L606" s="22">
        <f t="shared" si="18"/>
        <v>20000</v>
      </c>
      <c r="M606" s="13" t="s">
        <v>6</v>
      </c>
      <c r="N606" s="13" t="b">
        <f t="shared" ca="1" si="21"/>
        <v>0</v>
      </c>
      <c r="O606" s="15" t="b">
        <f t="shared" ca="1" si="19"/>
        <v>0</v>
      </c>
    </row>
    <row r="607" spans="2:15" ht="14.25" customHeight="1" x14ac:dyDescent="0.35">
      <c r="B607" s="19" t="s">
        <v>1844</v>
      </c>
      <c r="C607" s="11">
        <v>44921</v>
      </c>
      <c r="D607" s="13">
        <f t="shared" si="16"/>
        <v>26</v>
      </c>
      <c r="E607" s="13" t="str">
        <f t="shared" si="17"/>
        <v>Dec</v>
      </c>
      <c r="F607" s="13" t="s">
        <v>1845</v>
      </c>
      <c r="G607" s="13" t="s">
        <v>1846</v>
      </c>
      <c r="H607" s="13" t="s">
        <v>11</v>
      </c>
      <c r="I607" s="13" t="s">
        <v>17</v>
      </c>
      <c r="J607" s="20">
        <v>3200</v>
      </c>
      <c r="K607" s="21">
        <v>6</v>
      </c>
      <c r="L607" s="22">
        <f t="shared" si="18"/>
        <v>19200</v>
      </c>
      <c r="M607" s="13" t="s">
        <v>9</v>
      </c>
      <c r="N607" s="13" t="b">
        <f t="shared" ca="1" si="21"/>
        <v>0</v>
      </c>
      <c r="O607" s="15" t="b">
        <f t="shared" ca="1" si="19"/>
        <v>0</v>
      </c>
    </row>
    <row r="608" spans="2:15" ht="14.25" customHeight="1" x14ac:dyDescent="0.35">
      <c r="B608" s="19" t="s">
        <v>1847</v>
      </c>
      <c r="C608" s="11">
        <v>44921</v>
      </c>
      <c r="D608" s="13">
        <f t="shared" si="16"/>
        <v>26</v>
      </c>
      <c r="E608" s="13" t="str">
        <f t="shared" si="17"/>
        <v>Dec</v>
      </c>
      <c r="F608" s="13" t="s">
        <v>1848</v>
      </c>
      <c r="G608" s="13" t="s">
        <v>1849</v>
      </c>
      <c r="H608" s="13" t="s">
        <v>37</v>
      </c>
      <c r="I608" s="13" t="s">
        <v>18</v>
      </c>
      <c r="J608" s="20">
        <v>2900</v>
      </c>
      <c r="K608" s="21">
        <v>5</v>
      </c>
      <c r="L608" s="22">
        <f t="shared" si="18"/>
        <v>14500</v>
      </c>
      <c r="M608" s="13" t="s">
        <v>6</v>
      </c>
      <c r="N608" s="13" t="b">
        <f t="shared" ca="1" si="21"/>
        <v>0</v>
      </c>
      <c r="O608" s="15" t="b">
        <f t="shared" ca="1" si="19"/>
        <v>0</v>
      </c>
    </row>
    <row r="609" spans="2:15" ht="14.25" customHeight="1" x14ac:dyDescent="0.35">
      <c r="B609" s="19" t="s">
        <v>1850</v>
      </c>
      <c r="C609" s="11">
        <v>44921</v>
      </c>
      <c r="D609" s="13">
        <f t="shared" si="16"/>
        <v>26</v>
      </c>
      <c r="E609" s="13" t="str">
        <f t="shared" si="17"/>
        <v>Dec</v>
      </c>
      <c r="F609" s="13" t="s">
        <v>1851</v>
      </c>
      <c r="G609" s="13" t="s">
        <v>1852</v>
      </c>
      <c r="H609" s="13" t="s">
        <v>14</v>
      </c>
      <c r="I609" s="13" t="s">
        <v>10</v>
      </c>
      <c r="J609" s="20">
        <v>190</v>
      </c>
      <c r="K609" s="21">
        <v>4</v>
      </c>
      <c r="L609" s="22">
        <f t="shared" si="18"/>
        <v>760</v>
      </c>
      <c r="M609" s="13" t="s">
        <v>9</v>
      </c>
      <c r="N609" s="13" t="b">
        <f t="shared" ca="1" si="21"/>
        <v>0</v>
      </c>
      <c r="O609" s="15" t="b">
        <f t="shared" ca="1" si="19"/>
        <v>0</v>
      </c>
    </row>
    <row r="610" spans="2:15" ht="14.25" customHeight="1" x14ac:dyDescent="0.35">
      <c r="B610" s="19" t="s">
        <v>1853</v>
      </c>
      <c r="C610" s="11">
        <v>44921</v>
      </c>
      <c r="D610" s="13">
        <f t="shared" si="16"/>
        <v>26</v>
      </c>
      <c r="E610" s="13" t="str">
        <f t="shared" si="17"/>
        <v>Dec</v>
      </c>
      <c r="F610" s="13" t="s">
        <v>1854</v>
      </c>
      <c r="G610" s="13" t="s">
        <v>1855</v>
      </c>
      <c r="H610" s="13" t="s">
        <v>8</v>
      </c>
      <c r="I610" s="13" t="s">
        <v>15</v>
      </c>
      <c r="J610" s="20">
        <v>4000</v>
      </c>
      <c r="K610" s="21">
        <v>10</v>
      </c>
      <c r="L610" s="22">
        <f t="shared" si="18"/>
        <v>40000</v>
      </c>
      <c r="M610" s="13" t="s">
        <v>6</v>
      </c>
      <c r="N610" s="13" t="b">
        <f t="shared" ca="1" si="21"/>
        <v>0</v>
      </c>
      <c r="O610" s="15" t="b">
        <f t="shared" ca="1" si="19"/>
        <v>0</v>
      </c>
    </row>
    <row r="611" spans="2:15" ht="14.25" customHeight="1" x14ac:dyDescent="0.35">
      <c r="B611" s="19" t="s">
        <v>1856</v>
      </c>
      <c r="C611" s="11">
        <v>44921</v>
      </c>
      <c r="D611" s="13">
        <f t="shared" si="16"/>
        <v>26</v>
      </c>
      <c r="E611" s="13" t="str">
        <f t="shared" si="17"/>
        <v>Dec</v>
      </c>
      <c r="F611" s="13" t="s">
        <v>1857</v>
      </c>
      <c r="G611" s="13" t="s">
        <v>1858</v>
      </c>
      <c r="H611" s="13" t="s">
        <v>11</v>
      </c>
      <c r="I611" s="13" t="s">
        <v>7</v>
      </c>
      <c r="J611" s="20">
        <v>1500</v>
      </c>
      <c r="K611" s="21">
        <v>3</v>
      </c>
      <c r="L611" s="22">
        <f t="shared" si="18"/>
        <v>4500</v>
      </c>
      <c r="M611" s="13" t="s">
        <v>9</v>
      </c>
      <c r="N611" s="13" t="b">
        <f t="shared" ca="1" si="21"/>
        <v>0</v>
      </c>
      <c r="O611" s="15" t="b">
        <f t="shared" ca="1" si="19"/>
        <v>0</v>
      </c>
    </row>
    <row r="612" spans="2:15" ht="14.25" customHeight="1" x14ac:dyDescent="0.35">
      <c r="B612" s="19" t="s">
        <v>1859</v>
      </c>
      <c r="C612" s="11">
        <v>44922</v>
      </c>
      <c r="D612" s="13">
        <f t="shared" si="16"/>
        <v>27</v>
      </c>
      <c r="E612" s="13" t="str">
        <f t="shared" si="17"/>
        <v>Dec</v>
      </c>
      <c r="F612" s="13" t="s">
        <v>1860</v>
      </c>
      <c r="G612" s="13" t="s">
        <v>1861</v>
      </c>
      <c r="H612" s="13" t="s">
        <v>37</v>
      </c>
      <c r="I612" s="13" t="s">
        <v>16</v>
      </c>
      <c r="J612" s="20">
        <v>210</v>
      </c>
      <c r="K612" s="21">
        <v>4</v>
      </c>
      <c r="L612" s="22">
        <f t="shared" si="18"/>
        <v>840</v>
      </c>
      <c r="M612" s="13" t="s">
        <v>6</v>
      </c>
      <c r="N612" s="13" t="b">
        <f t="shared" ca="1" si="21"/>
        <v>0</v>
      </c>
      <c r="O612" s="15" t="b">
        <f t="shared" ca="1" si="19"/>
        <v>0</v>
      </c>
    </row>
    <row r="613" spans="2:15" ht="14.25" customHeight="1" x14ac:dyDescent="0.35">
      <c r="B613" s="19" t="s">
        <v>1862</v>
      </c>
      <c r="C613" s="11">
        <v>44922</v>
      </c>
      <c r="D613" s="13">
        <f t="shared" si="16"/>
        <v>27</v>
      </c>
      <c r="E613" s="13" t="str">
        <f t="shared" si="17"/>
        <v>Dec</v>
      </c>
      <c r="F613" s="13" t="s">
        <v>1863</v>
      </c>
      <c r="G613" s="13" t="s">
        <v>1864</v>
      </c>
      <c r="H613" s="13" t="s">
        <v>14</v>
      </c>
      <c r="I613" s="13" t="s">
        <v>13</v>
      </c>
      <c r="J613" s="20">
        <v>4000</v>
      </c>
      <c r="K613" s="21">
        <v>5</v>
      </c>
      <c r="L613" s="22">
        <f t="shared" si="18"/>
        <v>20000</v>
      </c>
      <c r="M613" s="13" t="s">
        <v>9</v>
      </c>
      <c r="N613" s="13" t="b">
        <f t="shared" ca="1" si="21"/>
        <v>0</v>
      </c>
      <c r="O613" s="15" t="b">
        <f t="shared" ca="1" si="19"/>
        <v>0</v>
      </c>
    </row>
    <row r="614" spans="2:15" ht="14.25" customHeight="1" x14ac:dyDescent="0.35">
      <c r="B614" s="19" t="s">
        <v>1865</v>
      </c>
      <c r="C614" s="11">
        <v>44922</v>
      </c>
      <c r="D614" s="13">
        <f t="shared" si="16"/>
        <v>27</v>
      </c>
      <c r="E614" s="13" t="str">
        <f t="shared" si="17"/>
        <v>Dec</v>
      </c>
      <c r="F614" s="13" t="s">
        <v>1866</v>
      </c>
      <c r="G614" s="13" t="s">
        <v>1867</v>
      </c>
      <c r="H614" s="13" t="s">
        <v>8</v>
      </c>
      <c r="I614" s="13" t="s">
        <v>17</v>
      </c>
      <c r="J614" s="20">
        <v>3200</v>
      </c>
      <c r="K614" s="21">
        <v>6</v>
      </c>
      <c r="L614" s="22">
        <f t="shared" si="18"/>
        <v>19200</v>
      </c>
      <c r="M614" s="13" t="s">
        <v>6</v>
      </c>
      <c r="N614" s="13" t="b">
        <f t="shared" ca="1" si="21"/>
        <v>0</v>
      </c>
      <c r="O614" s="15" t="b">
        <f t="shared" ca="1" si="19"/>
        <v>0</v>
      </c>
    </row>
    <row r="615" spans="2:15" ht="14.25" customHeight="1" x14ac:dyDescent="0.35">
      <c r="B615" s="19" t="s">
        <v>1868</v>
      </c>
      <c r="C615" s="11">
        <v>44922</v>
      </c>
      <c r="D615" s="13">
        <f t="shared" si="16"/>
        <v>27</v>
      </c>
      <c r="E615" s="13" t="str">
        <f t="shared" si="17"/>
        <v>Dec</v>
      </c>
      <c r="F615" s="13" t="s">
        <v>1869</v>
      </c>
      <c r="G615" s="13" t="s">
        <v>1870</v>
      </c>
      <c r="H615" s="13" t="s">
        <v>11</v>
      </c>
      <c r="I615" s="13" t="s">
        <v>18</v>
      </c>
      <c r="J615" s="20">
        <v>2900</v>
      </c>
      <c r="K615" s="21">
        <v>5</v>
      </c>
      <c r="L615" s="22">
        <f t="shared" si="18"/>
        <v>14500</v>
      </c>
      <c r="M615" s="13" t="s">
        <v>9</v>
      </c>
      <c r="N615" s="13" t="b">
        <f t="shared" ca="1" si="21"/>
        <v>0</v>
      </c>
      <c r="O615" s="15" t="b">
        <f t="shared" ca="1" si="19"/>
        <v>0</v>
      </c>
    </row>
    <row r="616" spans="2:15" ht="14.25" customHeight="1" x14ac:dyDescent="0.35">
      <c r="B616" s="19" t="s">
        <v>1871</v>
      </c>
      <c r="C616" s="11">
        <v>44922</v>
      </c>
      <c r="D616" s="13">
        <f t="shared" si="16"/>
        <v>27</v>
      </c>
      <c r="E616" s="13" t="str">
        <f t="shared" si="17"/>
        <v>Dec</v>
      </c>
      <c r="F616" s="13" t="s">
        <v>1872</v>
      </c>
      <c r="G616" s="13" t="s">
        <v>1873</v>
      </c>
      <c r="H616" s="13" t="s">
        <v>37</v>
      </c>
      <c r="I616" s="13" t="s">
        <v>10</v>
      </c>
      <c r="J616" s="20">
        <v>190</v>
      </c>
      <c r="K616" s="21">
        <v>6</v>
      </c>
      <c r="L616" s="22">
        <f t="shared" si="18"/>
        <v>1140</v>
      </c>
      <c r="M616" s="13" t="s">
        <v>6</v>
      </c>
      <c r="N616" s="13" t="b">
        <f t="shared" ca="1" si="21"/>
        <v>0</v>
      </c>
      <c r="O616" s="15" t="b">
        <f t="shared" ca="1" si="19"/>
        <v>0</v>
      </c>
    </row>
    <row r="617" spans="2:15" ht="14.25" customHeight="1" x14ac:dyDescent="0.35">
      <c r="B617" s="19" t="s">
        <v>1874</v>
      </c>
      <c r="C617" s="11">
        <v>44922</v>
      </c>
      <c r="D617" s="13">
        <f t="shared" si="16"/>
        <v>27</v>
      </c>
      <c r="E617" s="13" t="str">
        <f t="shared" si="17"/>
        <v>Dec</v>
      </c>
      <c r="F617" s="13" t="s">
        <v>1875</v>
      </c>
      <c r="G617" s="13" t="s">
        <v>1876</v>
      </c>
      <c r="H617" s="13" t="s">
        <v>14</v>
      </c>
      <c r="I617" s="13" t="s">
        <v>15</v>
      </c>
      <c r="J617" s="20">
        <v>4000</v>
      </c>
      <c r="K617" s="21">
        <v>5</v>
      </c>
      <c r="L617" s="22">
        <f t="shared" si="18"/>
        <v>20000</v>
      </c>
      <c r="M617" s="13" t="s">
        <v>9</v>
      </c>
      <c r="N617" s="13" t="b">
        <f t="shared" ca="1" si="21"/>
        <v>0</v>
      </c>
      <c r="O617" s="15" t="b">
        <f t="shared" ca="1" si="19"/>
        <v>0</v>
      </c>
    </row>
    <row r="618" spans="2:15" ht="14.25" customHeight="1" x14ac:dyDescent="0.35">
      <c r="B618" s="19" t="s">
        <v>1877</v>
      </c>
      <c r="C618" s="11">
        <v>44922</v>
      </c>
      <c r="D618" s="13">
        <f t="shared" si="16"/>
        <v>27</v>
      </c>
      <c r="E618" s="13" t="str">
        <f t="shared" si="17"/>
        <v>Dec</v>
      </c>
      <c r="F618" s="13" t="s">
        <v>1878</v>
      </c>
      <c r="G618" s="13" t="s">
        <v>1879</v>
      </c>
      <c r="H618" s="13" t="s">
        <v>8</v>
      </c>
      <c r="I618" s="13" t="s">
        <v>7</v>
      </c>
      <c r="J618" s="20">
        <v>1500</v>
      </c>
      <c r="K618" s="21">
        <v>6</v>
      </c>
      <c r="L618" s="22">
        <f t="shared" si="18"/>
        <v>9000</v>
      </c>
      <c r="M618" s="13" t="s">
        <v>6</v>
      </c>
      <c r="N618" s="13" t="b">
        <f t="shared" ca="1" si="21"/>
        <v>0</v>
      </c>
      <c r="O618" s="15" t="b">
        <f t="shared" ca="1" si="19"/>
        <v>0</v>
      </c>
    </row>
    <row r="619" spans="2:15" ht="14.25" customHeight="1" x14ac:dyDescent="0.35">
      <c r="B619" s="19" t="s">
        <v>1880</v>
      </c>
      <c r="C619" s="11">
        <v>44923</v>
      </c>
      <c r="D619" s="13">
        <f t="shared" si="16"/>
        <v>28</v>
      </c>
      <c r="E619" s="13" t="str">
        <f t="shared" si="17"/>
        <v>Dec</v>
      </c>
      <c r="F619" s="13" t="s">
        <v>1881</v>
      </c>
      <c r="G619" s="13" t="s">
        <v>1882</v>
      </c>
      <c r="H619" s="13" t="s">
        <v>11</v>
      </c>
      <c r="I619" s="13" t="s">
        <v>16</v>
      </c>
      <c r="J619" s="20">
        <v>210</v>
      </c>
      <c r="K619" s="21">
        <v>2</v>
      </c>
      <c r="L619" s="22">
        <f t="shared" si="18"/>
        <v>420</v>
      </c>
      <c r="M619" s="13" t="s">
        <v>9</v>
      </c>
      <c r="N619" s="13" t="b">
        <f t="shared" ca="1" si="21"/>
        <v>0</v>
      </c>
      <c r="O619" s="15" t="b">
        <f t="shared" ca="1" si="19"/>
        <v>0</v>
      </c>
    </row>
    <row r="620" spans="2:15" ht="14.25" customHeight="1" x14ac:dyDescent="0.35">
      <c r="B620" s="19" t="s">
        <v>1883</v>
      </c>
      <c r="C620" s="11">
        <v>44923</v>
      </c>
      <c r="D620" s="13">
        <f t="shared" si="16"/>
        <v>28</v>
      </c>
      <c r="E620" s="13" t="str">
        <f t="shared" si="17"/>
        <v>Dec</v>
      </c>
      <c r="F620" s="13" t="s">
        <v>1884</v>
      </c>
      <c r="G620" s="13" t="s">
        <v>1885</v>
      </c>
      <c r="H620" s="13" t="s">
        <v>37</v>
      </c>
      <c r="I620" s="13" t="s">
        <v>13</v>
      </c>
      <c r="J620" s="20">
        <v>4000</v>
      </c>
      <c r="K620" s="21">
        <v>3</v>
      </c>
      <c r="L620" s="22">
        <f t="shared" si="18"/>
        <v>12000</v>
      </c>
      <c r="M620" s="13" t="s">
        <v>6</v>
      </c>
      <c r="N620" s="13" t="b">
        <f t="shared" ca="1" si="21"/>
        <v>0</v>
      </c>
      <c r="O620" s="15" t="b">
        <f t="shared" ca="1" si="19"/>
        <v>0</v>
      </c>
    </row>
    <row r="621" spans="2:15" ht="14.25" customHeight="1" x14ac:dyDescent="0.35">
      <c r="B621" s="19" t="s">
        <v>1886</v>
      </c>
      <c r="C621" s="11">
        <v>44923</v>
      </c>
      <c r="D621" s="13">
        <f t="shared" si="16"/>
        <v>28</v>
      </c>
      <c r="E621" s="13" t="str">
        <f t="shared" si="17"/>
        <v>Dec</v>
      </c>
      <c r="F621" s="13" t="s">
        <v>1887</v>
      </c>
      <c r="G621" s="13" t="s">
        <v>1888</v>
      </c>
      <c r="H621" s="13" t="s">
        <v>14</v>
      </c>
      <c r="I621" s="13" t="s">
        <v>17</v>
      </c>
      <c r="J621" s="20">
        <v>3200</v>
      </c>
      <c r="K621" s="21">
        <v>5</v>
      </c>
      <c r="L621" s="22">
        <f t="shared" si="18"/>
        <v>16000</v>
      </c>
      <c r="M621" s="13" t="s">
        <v>9</v>
      </c>
      <c r="N621" s="13" t="b">
        <f t="shared" ca="1" si="21"/>
        <v>0</v>
      </c>
      <c r="O621" s="15" t="b">
        <f t="shared" ca="1" si="19"/>
        <v>0</v>
      </c>
    </row>
    <row r="622" spans="2:15" ht="14.25" customHeight="1" x14ac:dyDescent="0.35">
      <c r="B622" s="19" t="s">
        <v>1889</v>
      </c>
      <c r="C622" s="11">
        <v>44923</v>
      </c>
      <c r="D622" s="13">
        <f t="shared" si="16"/>
        <v>28</v>
      </c>
      <c r="E622" s="13" t="str">
        <f t="shared" si="17"/>
        <v>Dec</v>
      </c>
      <c r="F622" s="13" t="s">
        <v>1890</v>
      </c>
      <c r="G622" s="13" t="s">
        <v>1891</v>
      </c>
      <c r="H622" s="13" t="s">
        <v>8</v>
      </c>
      <c r="I622" s="13" t="s">
        <v>18</v>
      </c>
      <c r="J622" s="20">
        <v>2900</v>
      </c>
      <c r="K622" s="21">
        <v>3</v>
      </c>
      <c r="L622" s="22">
        <f t="shared" si="18"/>
        <v>8700</v>
      </c>
      <c r="M622" s="13" t="s">
        <v>6</v>
      </c>
      <c r="N622" s="13" t="b">
        <f t="shared" ca="1" si="21"/>
        <v>0</v>
      </c>
      <c r="O622" s="15" t="b">
        <f t="shared" ca="1" si="19"/>
        <v>0</v>
      </c>
    </row>
    <row r="623" spans="2:15" ht="14.25" customHeight="1" x14ac:dyDescent="0.35">
      <c r="B623" s="19" t="s">
        <v>1892</v>
      </c>
      <c r="C623" s="11">
        <v>44923</v>
      </c>
      <c r="D623" s="13">
        <f t="shared" si="16"/>
        <v>28</v>
      </c>
      <c r="E623" s="13" t="str">
        <f t="shared" si="17"/>
        <v>Dec</v>
      </c>
      <c r="F623" s="13" t="s">
        <v>1893</v>
      </c>
      <c r="G623" s="13" t="s">
        <v>1894</v>
      </c>
      <c r="H623" s="13" t="s">
        <v>11</v>
      </c>
      <c r="I623" s="13" t="s">
        <v>10</v>
      </c>
      <c r="J623" s="20">
        <v>190</v>
      </c>
      <c r="K623" s="21">
        <v>1</v>
      </c>
      <c r="L623" s="22">
        <f t="shared" si="18"/>
        <v>190</v>
      </c>
      <c r="M623" s="13" t="s">
        <v>9</v>
      </c>
      <c r="N623" s="13" t="b">
        <f t="shared" ca="1" si="21"/>
        <v>0</v>
      </c>
      <c r="O623" s="15" t="b">
        <f t="shared" ca="1" si="19"/>
        <v>0</v>
      </c>
    </row>
    <row r="624" spans="2:15" ht="14.25" customHeight="1" x14ac:dyDescent="0.35">
      <c r="B624" s="19" t="s">
        <v>1895</v>
      </c>
      <c r="C624" s="11">
        <v>44923</v>
      </c>
      <c r="D624" s="13">
        <f t="shared" si="16"/>
        <v>28</v>
      </c>
      <c r="E624" s="13" t="str">
        <f t="shared" si="17"/>
        <v>Dec</v>
      </c>
      <c r="F624" s="13" t="s">
        <v>1896</v>
      </c>
      <c r="G624" s="13" t="s">
        <v>1897</v>
      </c>
      <c r="H624" s="13" t="s">
        <v>37</v>
      </c>
      <c r="I624" s="13" t="s">
        <v>15</v>
      </c>
      <c r="J624" s="20">
        <v>4000</v>
      </c>
      <c r="K624" s="21">
        <v>2</v>
      </c>
      <c r="L624" s="22">
        <f t="shared" si="18"/>
        <v>8000</v>
      </c>
      <c r="M624" s="13" t="s">
        <v>6</v>
      </c>
      <c r="N624" s="13" t="b">
        <f t="shared" ca="1" si="21"/>
        <v>0</v>
      </c>
      <c r="O624" s="15" t="b">
        <f t="shared" ca="1" si="19"/>
        <v>0</v>
      </c>
    </row>
    <row r="625" spans="2:15" ht="14.25" customHeight="1" x14ac:dyDescent="0.35">
      <c r="B625" s="19" t="s">
        <v>1898</v>
      </c>
      <c r="C625" s="11">
        <v>44923</v>
      </c>
      <c r="D625" s="13">
        <f t="shared" si="16"/>
        <v>28</v>
      </c>
      <c r="E625" s="13" t="str">
        <f t="shared" si="17"/>
        <v>Dec</v>
      </c>
      <c r="F625" s="13" t="s">
        <v>1899</v>
      </c>
      <c r="G625" s="13" t="s">
        <v>1900</v>
      </c>
      <c r="H625" s="13" t="s">
        <v>14</v>
      </c>
      <c r="I625" s="13" t="s">
        <v>7</v>
      </c>
      <c r="J625" s="20">
        <v>1500</v>
      </c>
      <c r="K625" s="21">
        <v>3</v>
      </c>
      <c r="L625" s="22">
        <f t="shared" si="18"/>
        <v>4500</v>
      </c>
      <c r="M625" s="13" t="s">
        <v>9</v>
      </c>
      <c r="N625" s="13" t="b">
        <f t="shared" ca="1" si="21"/>
        <v>0</v>
      </c>
      <c r="O625" s="15" t="b">
        <f t="shared" ca="1" si="19"/>
        <v>0</v>
      </c>
    </row>
    <row r="626" spans="2:15" ht="14.25" customHeight="1" x14ac:dyDescent="0.35">
      <c r="B626" s="19" t="s">
        <v>1901</v>
      </c>
      <c r="C626" s="11">
        <v>44924</v>
      </c>
      <c r="D626" s="13">
        <f t="shared" si="16"/>
        <v>29</v>
      </c>
      <c r="E626" s="13" t="str">
        <f t="shared" si="17"/>
        <v>Dec</v>
      </c>
      <c r="F626" s="13" t="s">
        <v>1902</v>
      </c>
      <c r="G626" s="13" t="s">
        <v>1903</v>
      </c>
      <c r="H626" s="13" t="s">
        <v>8</v>
      </c>
      <c r="I626" s="13" t="s">
        <v>16</v>
      </c>
      <c r="J626" s="20">
        <v>210</v>
      </c>
      <c r="K626" s="21">
        <v>7</v>
      </c>
      <c r="L626" s="22">
        <f t="shared" si="18"/>
        <v>1470</v>
      </c>
      <c r="M626" s="13" t="s">
        <v>6</v>
      </c>
      <c r="N626" s="13" t="b">
        <f t="shared" ca="1" si="21"/>
        <v>0</v>
      </c>
      <c r="O626" s="15" t="b">
        <f t="shared" ca="1" si="19"/>
        <v>0</v>
      </c>
    </row>
    <row r="627" spans="2:15" ht="14.25" customHeight="1" x14ac:dyDescent="0.35">
      <c r="B627" s="19" t="s">
        <v>1904</v>
      </c>
      <c r="C627" s="11">
        <v>44924</v>
      </c>
      <c r="D627" s="13">
        <f t="shared" si="16"/>
        <v>29</v>
      </c>
      <c r="E627" s="13" t="str">
        <f t="shared" si="17"/>
        <v>Dec</v>
      </c>
      <c r="F627" s="13" t="s">
        <v>1905</v>
      </c>
      <c r="G627" s="13" t="s">
        <v>1906</v>
      </c>
      <c r="H627" s="13" t="s">
        <v>11</v>
      </c>
      <c r="I627" s="13" t="s">
        <v>13</v>
      </c>
      <c r="J627" s="20">
        <v>4000</v>
      </c>
      <c r="K627" s="21">
        <v>6</v>
      </c>
      <c r="L627" s="22">
        <f t="shared" si="18"/>
        <v>24000</v>
      </c>
      <c r="M627" s="13" t="s">
        <v>9</v>
      </c>
      <c r="N627" s="13" t="b">
        <f t="shared" ca="1" si="21"/>
        <v>0</v>
      </c>
      <c r="O627" s="15" t="b">
        <f t="shared" ca="1" si="19"/>
        <v>0</v>
      </c>
    </row>
    <row r="628" spans="2:15" ht="14.25" customHeight="1" x14ac:dyDescent="0.35">
      <c r="B628" s="19" t="s">
        <v>1907</v>
      </c>
      <c r="C628" s="11">
        <v>44924</v>
      </c>
      <c r="D628" s="13">
        <f t="shared" si="16"/>
        <v>29</v>
      </c>
      <c r="E628" s="13" t="str">
        <f t="shared" si="17"/>
        <v>Dec</v>
      </c>
      <c r="F628" s="13" t="s">
        <v>1908</v>
      </c>
      <c r="G628" s="13" t="s">
        <v>1909</v>
      </c>
      <c r="H628" s="13" t="s">
        <v>37</v>
      </c>
      <c r="I628" s="13" t="s">
        <v>17</v>
      </c>
      <c r="J628" s="20">
        <v>3200</v>
      </c>
      <c r="K628" s="21">
        <v>1</v>
      </c>
      <c r="L628" s="22">
        <f t="shared" si="18"/>
        <v>3200</v>
      </c>
      <c r="M628" s="13" t="s">
        <v>6</v>
      </c>
      <c r="N628" s="13" t="b">
        <f t="shared" ca="1" si="21"/>
        <v>0</v>
      </c>
      <c r="O628" s="15" t="b">
        <f t="shared" ca="1" si="19"/>
        <v>0</v>
      </c>
    </row>
    <row r="629" spans="2:15" ht="14.25" customHeight="1" x14ac:dyDescent="0.35">
      <c r="B629" s="19" t="s">
        <v>1910</v>
      </c>
      <c r="C629" s="11">
        <v>44924</v>
      </c>
      <c r="D629" s="13">
        <f t="shared" si="16"/>
        <v>29</v>
      </c>
      <c r="E629" s="13" t="str">
        <f t="shared" si="17"/>
        <v>Dec</v>
      </c>
      <c r="F629" s="13" t="s">
        <v>1911</v>
      </c>
      <c r="G629" s="13" t="s">
        <v>1912</v>
      </c>
      <c r="H629" s="13" t="s">
        <v>14</v>
      </c>
      <c r="I629" s="13" t="s">
        <v>18</v>
      </c>
      <c r="J629" s="20">
        <v>2900</v>
      </c>
      <c r="K629" s="21">
        <v>3</v>
      </c>
      <c r="L629" s="22">
        <f t="shared" si="18"/>
        <v>8700</v>
      </c>
      <c r="M629" s="13" t="s">
        <v>9</v>
      </c>
      <c r="N629" s="13" t="b">
        <f t="shared" ca="1" si="21"/>
        <v>0</v>
      </c>
      <c r="O629" s="15" t="b">
        <f t="shared" ca="1" si="19"/>
        <v>0</v>
      </c>
    </row>
    <row r="630" spans="2:15" ht="14.25" customHeight="1" x14ac:dyDescent="0.35">
      <c r="B630" s="19" t="s">
        <v>1913</v>
      </c>
      <c r="C630" s="11">
        <v>44924</v>
      </c>
      <c r="D630" s="13">
        <f t="shared" si="16"/>
        <v>29</v>
      </c>
      <c r="E630" s="13" t="str">
        <f t="shared" si="17"/>
        <v>Dec</v>
      </c>
      <c r="F630" s="13" t="s">
        <v>1914</v>
      </c>
      <c r="G630" s="13" t="s">
        <v>1915</v>
      </c>
      <c r="H630" s="13" t="s">
        <v>8</v>
      </c>
      <c r="I630" s="13" t="s">
        <v>10</v>
      </c>
      <c r="J630" s="20">
        <v>190</v>
      </c>
      <c r="K630" s="21">
        <v>4</v>
      </c>
      <c r="L630" s="22">
        <f t="shared" si="18"/>
        <v>760</v>
      </c>
      <c r="M630" s="13" t="s">
        <v>6</v>
      </c>
      <c r="N630" s="13" t="b">
        <f t="shared" ca="1" si="21"/>
        <v>0</v>
      </c>
      <c r="O630" s="15" t="b">
        <f t="shared" ca="1" si="19"/>
        <v>0</v>
      </c>
    </row>
    <row r="631" spans="2:15" ht="14.25" customHeight="1" x14ac:dyDescent="0.35">
      <c r="B631" s="19" t="s">
        <v>1916</v>
      </c>
      <c r="C631" s="11">
        <v>44924</v>
      </c>
      <c r="D631" s="13">
        <f t="shared" si="16"/>
        <v>29</v>
      </c>
      <c r="E631" s="13" t="str">
        <f t="shared" si="17"/>
        <v>Dec</v>
      </c>
      <c r="F631" s="13" t="s">
        <v>1917</v>
      </c>
      <c r="G631" s="13" t="s">
        <v>1918</v>
      </c>
      <c r="H631" s="13" t="s">
        <v>11</v>
      </c>
      <c r="I631" s="13" t="s">
        <v>15</v>
      </c>
      <c r="J631" s="20">
        <v>4000</v>
      </c>
      <c r="K631" s="21">
        <v>2</v>
      </c>
      <c r="L631" s="22">
        <f t="shared" si="18"/>
        <v>8000</v>
      </c>
      <c r="M631" s="13" t="s">
        <v>9</v>
      </c>
      <c r="N631" s="13" t="b">
        <f t="shared" ca="1" si="21"/>
        <v>0</v>
      </c>
      <c r="O631" s="15" t="b">
        <f t="shared" ca="1" si="19"/>
        <v>0</v>
      </c>
    </row>
    <row r="632" spans="2:15" ht="14.25" customHeight="1" x14ac:dyDescent="0.35">
      <c r="B632" s="19" t="s">
        <v>1919</v>
      </c>
      <c r="C632" s="11">
        <v>44924</v>
      </c>
      <c r="D632" s="13">
        <f t="shared" si="16"/>
        <v>29</v>
      </c>
      <c r="E632" s="13" t="str">
        <f t="shared" si="17"/>
        <v>Dec</v>
      </c>
      <c r="F632" s="13" t="s">
        <v>1920</v>
      </c>
      <c r="G632" s="13" t="s">
        <v>1921</v>
      </c>
      <c r="H632" s="13" t="s">
        <v>37</v>
      </c>
      <c r="I632" s="13" t="s">
        <v>7</v>
      </c>
      <c r="J632" s="20">
        <v>1500</v>
      </c>
      <c r="K632" s="21">
        <v>3</v>
      </c>
      <c r="L632" s="22">
        <f t="shared" si="18"/>
        <v>4500</v>
      </c>
      <c r="M632" s="13" t="s">
        <v>6</v>
      </c>
      <c r="N632" s="13" t="b">
        <f t="shared" ca="1" si="21"/>
        <v>0</v>
      </c>
      <c r="O632" s="15" t="b">
        <f t="shared" ca="1" si="19"/>
        <v>0</v>
      </c>
    </row>
    <row r="633" spans="2:15" ht="14.25" customHeight="1" x14ac:dyDescent="0.35">
      <c r="B633" s="19" t="s">
        <v>1922</v>
      </c>
      <c r="C633" s="11">
        <v>44925</v>
      </c>
      <c r="D633" s="13">
        <f t="shared" si="16"/>
        <v>30</v>
      </c>
      <c r="E633" s="13" t="str">
        <f t="shared" si="17"/>
        <v>Dec</v>
      </c>
      <c r="F633" s="13" t="s">
        <v>1923</v>
      </c>
      <c r="G633" s="13" t="s">
        <v>1924</v>
      </c>
      <c r="H633" s="13" t="s">
        <v>14</v>
      </c>
      <c r="I633" s="13" t="s">
        <v>16</v>
      </c>
      <c r="J633" s="20">
        <v>210</v>
      </c>
      <c r="K633" s="21">
        <v>4</v>
      </c>
      <c r="L633" s="22">
        <f t="shared" si="18"/>
        <v>840</v>
      </c>
      <c r="M633" s="13" t="s">
        <v>9</v>
      </c>
      <c r="N633" s="13" t="b">
        <f t="shared" ca="1" si="21"/>
        <v>0</v>
      </c>
      <c r="O633" s="15" t="b">
        <f t="shared" ca="1" si="19"/>
        <v>0</v>
      </c>
    </row>
    <row r="634" spans="2:15" ht="14.25" customHeight="1" x14ac:dyDescent="0.35">
      <c r="B634" s="19" t="s">
        <v>1925</v>
      </c>
      <c r="C634" s="11">
        <v>44925</v>
      </c>
      <c r="D634" s="13">
        <f t="shared" si="16"/>
        <v>30</v>
      </c>
      <c r="E634" s="13" t="str">
        <f t="shared" si="17"/>
        <v>Dec</v>
      </c>
      <c r="F634" s="13" t="s">
        <v>1926</v>
      </c>
      <c r="G634" s="13" t="s">
        <v>1927</v>
      </c>
      <c r="H634" s="13" t="s">
        <v>8</v>
      </c>
      <c r="I634" s="13" t="s">
        <v>13</v>
      </c>
      <c r="J634" s="20">
        <v>4000</v>
      </c>
      <c r="K634" s="21">
        <v>5</v>
      </c>
      <c r="L634" s="22">
        <f t="shared" si="18"/>
        <v>20000</v>
      </c>
      <c r="M634" s="13" t="s">
        <v>6</v>
      </c>
      <c r="N634" s="13" t="b">
        <f t="shared" ca="1" si="21"/>
        <v>0</v>
      </c>
      <c r="O634" s="15" t="b">
        <f t="shared" ca="1" si="19"/>
        <v>0</v>
      </c>
    </row>
    <row r="635" spans="2:15" ht="14.25" customHeight="1" x14ac:dyDescent="0.35">
      <c r="B635" s="19" t="s">
        <v>1928</v>
      </c>
      <c r="C635" s="11">
        <v>44925</v>
      </c>
      <c r="D635" s="13">
        <f t="shared" si="16"/>
        <v>30</v>
      </c>
      <c r="E635" s="13" t="str">
        <f t="shared" si="17"/>
        <v>Dec</v>
      </c>
      <c r="F635" s="13" t="s">
        <v>1929</v>
      </c>
      <c r="G635" s="13" t="s">
        <v>1930</v>
      </c>
      <c r="H635" s="13" t="s">
        <v>11</v>
      </c>
      <c r="I635" s="13" t="s">
        <v>17</v>
      </c>
      <c r="J635" s="20">
        <v>3200</v>
      </c>
      <c r="K635" s="21">
        <v>6</v>
      </c>
      <c r="L635" s="22">
        <f t="shared" si="18"/>
        <v>19200</v>
      </c>
      <c r="M635" s="13" t="s">
        <v>9</v>
      </c>
      <c r="N635" s="13" t="b">
        <f t="shared" ca="1" si="21"/>
        <v>0</v>
      </c>
      <c r="O635" s="15" t="b">
        <f t="shared" ca="1" si="19"/>
        <v>0</v>
      </c>
    </row>
    <row r="636" spans="2:15" ht="14.25" customHeight="1" x14ac:dyDescent="0.35">
      <c r="B636" s="19" t="s">
        <v>1931</v>
      </c>
      <c r="C636" s="11">
        <v>44925</v>
      </c>
      <c r="D636" s="13">
        <f t="shared" si="16"/>
        <v>30</v>
      </c>
      <c r="E636" s="13" t="str">
        <f t="shared" si="17"/>
        <v>Dec</v>
      </c>
      <c r="F636" s="13" t="s">
        <v>1932</v>
      </c>
      <c r="G636" s="13" t="s">
        <v>1933</v>
      </c>
      <c r="H636" s="13" t="s">
        <v>37</v>
      </c>
      <c r="I636" s="13" t="s">
        <v>18</v>
      </c>
      <c r="J636" s="20">
        <v>2900</v>
      </c>
      <c r="K636" s="21">
        <v>5</v>
      </c>
      <c r="L636" s="22">
        <f t="shared" si="18"/>
        <v>14500</v>
      </c>
      <c r="M636" s="13" t="s">
        <v>6</v>
      </c>
      <c r="N636" s="13" t="b">
        <f t="shared" ca="1" si="21"/>
        <v>0</v>
      </c>
      <c r="O636" s="15" t="b">
        <f t="shared" ca="1" si="19"/>
        <v>0</v>
      </c>
    </row>
    <row r="637" spans="2:15" ht="14.25" customHeight="1" x14ac:dyDescent="0.35">
      <c r="B637" s="19" t="s">
        <v>1934</v>
      </c>
      <c r="C637" s="11">
        <v>44925</v>
      </c>
      <c r="D637" s="13">
        <f t="shared" si="16"/>
        <v>30</v>
      </c>
      <c r="E637" s="13" t="str">
        <f t="shared" si="17"/>
        <v>Dec</v>
      </c>
      <c r="F637" s="13" t="s">
        <v>1935</v>
      </c>
      <c r="G637" s="13" t="s">
        <v>1936</v>
      </c>
      <c r="H637" s="13" t="s">
        <v>14</v>
      </c>
      <c r="I637" s="13" t="s">
        <v>10</v>
      </c>
      <c r="J637" s="20">
        <v>190</v>
      </c>
      <c r="K637" s="21">
        <v>4</v>
      </c>
      <c r="L637" s="22">
        <f t="shared" si="18"/>
        <v>760</v>
      </c>
      <c r="M637" s="13" t="s">
        <v>9</v>
      </c>
      <c r="N637" s="13" t="b">
        <f t="shared" ca="1" si="21"/>
        <v>0</v>
      </c>
      <c r="O637" s="15" t="b">
        <f t="shared" ca="1" si="19"/>
        <v>0</v>
      </c>
    </row>
    <row r="638" spans="2:15" ht="14.25" customHeight="1" x14ac:dyDescent="0.35">
      <c r="B638" s="19" t="s">
        <v>1937</v>
      </c>
      <c r="C638" s="11">
        <v>44925</v>
      </c>
      <c r="D638" s="13">
        <f t="shared" si="16"/>
        <v>30</v>
      </c>
      <c r="E638" s="13" t="str">
        <f t="shared" si="17"/>
        <v>Dec</v>
      </c>
      <c r="F638" s="13" t="s">
        <v>1938</v>
      </c>
      <c r="G638" s="13" t="s">
        <v>1939</v>
      </c>
      <c r="H638" s="13" t="s">
        <v>8</v>
      </c>
      <c r="I638" s="13" t="s">
        <v>15</v>
      </c>
      <c r="J638" s="20">
        <v>4000</v>
      </c>
      <c r="K638" s="21">
        <v>10</v>
      </c>
      <c r="L638" s="22">
        <f t="shared" si="18"/>
        <v>40000</v>
      </c>
      <c r="M638" s="13" t="s">
        <v>6</v>
      </c>
      <c r="N638" s="13" t="b">
        <f t="shared" ca="1" si="21"/>
        <v>0</v>
      </c>
      <c r="O638" s="15" t="b">
        <f t="shared" ca="1" si="19"/>
        <v>0</v>
      </c>
    </row>
    <row r="639" spans="2:15" ht="14.25" customHeight="1" x14ac:dyDescent="0.35">
      <c r="B639" s="19" t="s">
        <v>1940</v>
      </c>
      <c r="C639" s="11">
        <v>44925</v>
      </c>
      <c r="D639" s="13">
        <f t="shared" si="16"/>
        <v>30</v>
      </c>
      <c r="E639" s="13" t="str">
        <f t="shared" si="17"/>
        <v>Dec</v>
      </c>
      <c r="F639" s="13" t="s">
        <v>1941</v>
      </c>
      <c r="G639" s="13" t="s">
        <v>1942</v>
      </c>
      <c r="H639" s="13" t="s">
        <v>11</v>
      </c>
      <c r="I639" s="13" t="s">
        <v>7</v>
      </c>
      <c r="J639" s="20">
        <v>1500</v>
      </c>
      <c r="K639" s="21">
        <v>3</v>
      </c>
      <c r="L639" s="22">
        <f t="shared" si="18"/>
        <v>4500</v>
      </c>
      <c r="M639" s="13" t="s">
        <v>9</v>
      </c>
      <c r="N639" s="13" t="b">
        <f t="shared" ca="1" si="21"/>
        <v>0</v>
      </c>
      <c r="O639" s="15" t="b">
        <f t="shared" ca="1" si="19"/>
        <v>0</v>
      </c>
    </row>
    <row r="640" spans="2:15" ht="14.25" customHeight="1" x14ac:dyDescent="0.35">
      <c r="B640" s="19" t="s">
        <v>1943</v>
      </c>
      <c r="C640" s="11">
        <v>44927</v>
      </c>
      <c r="D640" s="13">
        <f t="shared" si="16"/>
        <v>1</v>
      </c>
      <c r="E640" s="13" t="str">
        <f t="shared" si="17"/>
        <v>Jan</v>
      </c>
      <c r="F640" s="13" t="s">
        <v>1944</v>
      </c>
      <c r="G640" s="13" t="s">
        <v>1945</v>
      </c>
      <c r="H640" s="13" t="s">
        <v>37</v>
      </c>
      <c r="I640" s="13" t="s">
        <v>16</v>
      </c>
      <c r="J640" s="20">
        <v>210</v>
      </c>
      <c r="K640" s="21">
        <v>4</v>
      </c>
      <c r="L640" s="22">
        <f t="shared" si="18"/>
        <v>840</v>
      </c>
      <c r="M640" s="13" t="s">
        <v>6</v>
      </c>
      <c r="N640" s="13" t="b">
        <f t="shared" ca="1" si="21"/>
        <v>0</v>
      </c>
      <c r="O640" s="15" t="b">
        <f t="shared" ca="1" si="19"/>
        <v>0</v>
      </c>
    </row>
    <row r="641" spans="2:15" ht="14.25" customHeight="1" x14ac:dyDescent="0.35">
      <c r="B641" s="19" t="s">
        <v>1946</v>
      </c>
      <c r="C641" s="11">
        <v>44927</v>
      </c>
      <c r="D641" s="13">
        <f t="shared" si="16"/>
        <v>1</v>
      </c>
      <c r="E641" s="13" t="str">
        <f t="shared" si="17"/>
        <v>Jan</v>
      </c>
      <c r="F641" s="13" t="s">
        <v>1947</v>
      </c>
      <c r="G641" s="13" t="s">
        <v>1948</v>
      </c>
      <c r="H641" s="13" t="s">
        <v>14</v>
      </c>
      <c r="I641" s="13" t="s">
        <v>13</v>
      </c>
      <c r="J641" s="20">
        <v>4000</v>
      </c>
      <c r="K641" s="21">
        <v>5</v>
      </c>
      <c r="L641" s="22">
        <f t="shared" si="18"/>
        <v>20000</v>
      </c>
      <c r="M641" s="13" t="s">
        <v>9</v>
      </c>
      <c r="N641" s="13" t="b">
        <f t="shared" ca="1" si="21"/>
        <v>0</v>
      </c>
      <c r="O641" s="15" t="b">
        <f t="shared" ca="1" si="19"/>
        <v>0</v>
      </c>
    </row>
    <row r="642" spans="2:15" ht="14.25" customHeight="1" x14ac:dyDescent="0.35">
      <c r="B642" s="19" t="s">
        <v>1949</v>
      </c>
      <c r="C642" s="11">
        <v>44927</v>
      </c>
      <c r="D642" s="13">
        <f t="shared" si="16"/>
        <v>1</v>
      </c>
      <c r="E642" s="13" t="str">
        <f t="shared" si="17"/>
        <v>Jan</v>
      </c>
      <c r="F642" s="13" t="s">
        <v>1950</v>
      </c>
      <c r="G642" s="13" t="s">
        <v>1951</v>
      </c>
      <c r="H642" s="13" t="s">
        <v>8</v>
      </c>
      <c r="I642" s="13" t="s">
        <v>17</v>
      </c>
      <c r="J642" s="20">
        <v>3200</v>
      </c>
      <c r="K642" s="21">
        <v>6</v>
      </c>
      <c r="L642" s="22">
        <f t="shared" si="18"/>
        <v>19200</v>
      </c>
      <c r="M642" s="13" t="s">
        <v>6</v>
      </c>
      <c r="N642" s="13" t="b">
        <f t="shared" ca="1" si="21"/>
        <v>0</v>
      </c>
      <c r="O642" s="15" t="b">
        <f t="shared" ca="1" si="19"/>
        <v>0</v>
      </c>
    </row>
    <row r="643" spans="2:15" ht="14.25" customHeight="1" x14ac:dyDescent="0.35">
      <c r="B643" s="19" t="s">
        <v>1952</v>
      </c>
      <c r="C643" s="11">
        <v>44927</v>
      </c>
      <c r="D643" s="13">
        <f t="shared" si="16"/>
        <v>1</v>
      </c>
      <c r="E643" s="13" t="str">
        <f t="shared" si="17"/>
        <v>Jan</v>
      </c>
      <c r="F643" s="13" t="s">
        <v>1953</v>
      </c>
      <c r="G643" s="13" t="s">
        <v>1954</v>
      </c>
      <c r="H643" s="13" t="s">
        <v>11</v>
      </c>
      <c r="I643" s="13" t="s">
        <v>18</v>
      </c>
      <c r="J643" s="20">
        <v>2900</v>
      </c>
      <c r="K643" s="21">
        <v>5</v>
      </c>
      <c r="L643" s="22">
        <f t="shared" si="18"/>
        <v>14500</v>
      </c>
      <c r="M643" s="13" t="s">
        <v>9</v>
      </c>
      <c r="N643" s="13" t="b">
        <f t="shared" ca="1" si="21"/>
        <v>0</v>
      </c>
      <c r="O643" s="15" t="b">
        <f t="shared" ca="1" si="19"/>
        <v>0</v>
      </c>
    </row>
    <row r="644" spans="2:15" ht="14.25" customHeight="1" x14ac:dyDescent="0.35">
      <c r="B644" s="19" t="s">
        <v>1955</v>
      </c>
      <c r="C644" s="11">
        <v>44927</v>
      </c>
      <c r="D644" s="13">
        <f t="shared" si="16"/>
        <v>1</v>
      </c>
      <c r="E644" s="13" t="str">
        <f t="shared" si="17"/>
        <v>Jan</v>
      </c>
      <c r="F644" s="13" t="s">
        <v>1956</v>
      </c>
      <c r="G644" s="13" t="s">
        <v>1957</v>
      </c>
      <c r="H644" s="13" t="s">
        <v>37</v>
      </c>
      <c r="I644" s="13" t="s">
        <v>10</v>
      </c>
      <c r="J644" s="20">
        <v>190</v>
      </c>
      <c r="K644" s="21">
        <v>6</v>
      </c>
      <c r="L644" s="22">
        <f t="shared" si="18"/>
        <v>1140</v>
      </c>
      <c r="M644" s="13" t="s">
        <v>6</v>
      </c>
      <c r="N644" s="13" t="b">
        <f t="shared" ref="N644:N707" ca="1" si="22">IF(C644&gt;=TODAY()-28, TRUE, FALSE)</f>
        <v>0</v>
      </c>
      <c r="O644" s="15" t="b">
        <f t="shared" ca="1" si="19"/>
        <v>0</v>
      </c>
    </row>
    <row r="645" spans="2:15" ht="14.25" customHeight="1" x14ac:dyDescent="0.35">
      <c r="B645" s="19" t="s">
        <v>1958</v>
      </c>
      <c r="C645" s="11">
        <v>44927</v>
      </c>
      <c r="D645" s="13">
        <f t="shared" si="16"/>
        <v>1</v>
      </c>
      <c r="E645" s="13" t="str">
        <f t="shared" si="17"/>
        <v>Jan</v>
      </c>
      <c r="F645" s="13" t="s">
        <v>1959</v>
      </c>
      <c r="G645" s="13" t="s">
        <v>1960</v>
      </c>
      <c r="H645" s="13" t="s">
        <v>14</v>
      </c>
      <c r="I645" s="13" t="s">
        <v>15</v>
      </c>
      <c r="J645" s="20">
        <v>4000</v>
      </c>
      <c r="K645" s="21">
        <v>5</v>
      </c>
      <c r="L645" s="22">
        <f t="shared" si="18"/>
        <v>20000</v>
      </c>
      <c r="M645" s="13" t="s">
        <v>9</v>
      </c>
      <c r="N645" s="13" t="b">
        <f t="shared" ca="1" si="22"/>
        <v>0</v>
      </c>
      <c r="O645" s="15" t="b">
        <f t="shared" ca="1" si="19"/>
        <v>0</v>
      </c>
    </row>
    <row r="646" spans="2:15" ht="14.25" customHeight="1" x14ac:dyDescent="0.35">
      <c r="B646" s="19" t="s">
        <v>1961</v>
      </c>
      <c r="C646" s="11">
        <v>44927</v>
      </c>
      <c r="D646" s="13">
        <f t="shared" si="16"/>
        <v>1</v>
      </c>
      <c r="E646" s="13" t="str">
        <f t="shared" si="17"/>
        <v>Jan</v>
      </c>
      <c r="F646" s="13" t="s">
        <v>1962</v>
      </c>
      <c r="G646" s="13" t="s">
        <v>1963</v>
      </c>
      <c r="H646" s="13" t="s">
        <v>8</v>
      </c>
      <c r="I646" s="13" t="s">
        <v>7</v>
      </c>
      <c r="J646" s="20">
        <v>1500</v>
      </c>
      <c r="K646" s="21">
        <v>6</v>
      </c>
      <c r="L646" s="22">
        <f t="shared" si="18"/>
        <v>9000</v>
      </c>
      <c r="M646" s="13" t="s">
        <v>6</v>
      </c>
      <c r="N646" s="13" t="b">
        <f t="shared" ca="1" si="22"/>
        <v>0</v>
      </c>
      <c r="O646" s="15" t="b">
        <f t="shared" ca="1" si="19"/>
        <v>0</v>
      </c>
    </row>
    <row r="647" spans="2:15" ht="14.25" customHeight="1" x14ac:dyDescent="0.35">
      <c r="B647" s="19" t="s">
        <v>1964</v>
      </c>
      <c r="C647" s="11">
        <v>44928</v>
      </c>
      <c r="D647" s="13">
        <f t="shared" si="16"/>
        <v>2</v>
      </c>
      <c r="E647" s="13" t="str">
        <f t="shared" si="17"/>
        <v>Jan</v>
      </c>
      <c r="F647" s="13" t="s">
        <v>1965</v>
      </c>
      <c r="G647" s="13" t="s">
        <v>1966</v>
      </c>
      <c r="H647" s="13" t="s">
        <v>11</v>
      </c>
      <c r="I647" s="13" t="s">
        <v>16</v>
      </c>
      <c r="J647" s="20">
        <v>210</v>
      </c>
      <c r="K647" s="21">
        <v>2</v>
      </c>
      <c r="L647" s="22">
        <f t="shared" si="18"/>
        <v>420</v>
      </c>
      <c r="M647" s="13" t="s">
        <v>9</v>
      </c>
      <c r="N647" s="13" t="b">
        <f t="shared" ca="1" si="22"/>
        <v>0</v>
      </c>
      <c r="O647" s="15" t="b">
        <f t="shared" ca="1" si="19"/>
        <v>0</v>
      </c>
    </row>
    <row r="648" spans="2:15" ht="14.25" customHeight="1" x14ac:dyDescent="0.35">
      <c r="B648" s="19" t="s">
        <v>1967</v>
      </c>
      <c r="C648" s="11">
        <v>44928</v>
      </c>
      <c r="D648" s="13">
        <f t="shared" si="16"/>
        <v>2</v>
      </c>
      <c r="E648" s="13" t="str">
        <f t="shared" si="17"/>
        <v>Jan</v>
      </c>
      <c r="F648" s="13" t="s">
        <v>1968</v>
      </c>
      <c r="G648" s="13" t="s">
        <v>1969</v>
      </c>
      <c r="H648" s="13" t="s">
        <v>37</v>
      </c>
      <c r="I648" s="13" t="s">
        <v>13</v>
      </c>
      <c r="J648" s="20">
        <v>4000</v>
      </c>
      <c r="K648" s="21">
        <v>3</v>
      </c>
      <c r="L648" s="22">
        <f t="shared" si="18"/>
        <v>12000</v>
      </c>
      <c r="M648" s="13" t="s">
        <v>6</v>
      </c>
      <c r="N648" s="13" t="b">
        <f t="shared" ca="1" si="22"/>
        <v>0</v>
      </c>
      <c r="O648" s="15" t="b">
        <f t="shared" ca="1" si="19"/>
        <v>0</v>
      </c>
    </row>
    <row r="649" spans="2:15" ht="14.25" customHeight="1" x14ac:dyDescent="0.35">
      <c r="B649" s="19" t="s">
        <v>1970</v>
      </c>
      <c r="C649" s="11">
        <v>44928</v>
      </c>
      <c r="D649" s="13">
        <f t="shared" si="16"/>
        <v>2</v>
      </c>
      <c r="E649" s="13" t="str">
        <f t="shared" si="17"/>
        <v>Jan</v>
      </c>
      <c r="F649" s="13" t="s">
        <v>1971</v>
      </c>
      <c r="G649" s="13" t="s">
        <v>1972</v>
      </c>
      <c r="H649" s="13" t="s">
        <v>14</v>
      </c>
      <c r="I649" s="13" t="s">
        <v>17</v>
      </c>
      <c r="J649" s="20">
        <v>3200</v>
      </c>
      <c r="K649" s="21">
        <v>5</v>
      </c>
      <c r="L649" s="22">
        <f t="shared" si="18"/>
        <v>16000</v>
      </c>
      <c r="M649" s="13" t="s">
        <v>9</v>
      </c>
      <c r="N649" s="13" t="b">
        <f t="shared" ca="1" si="22"/>
        <v>0</v>
      </c>
      <c r="O649" s="15" t="b">
        <f t="shared" ca="1" si="19"/>
        <v>0</v>
      </c>
    </row>
    <row r="650" spans="2:15" ht="14.25" customHeight="1" x14ac:dyDescent="0.35">
      <c r="B650" s="19" t="s">
        <v>1973</v>
      </c>
      <c r="C650" s="11">
        <v>44928</v>
      </c>
      <c r="D650" s="13">
        <f t="shared" si="16"/>
        <v>2</v>
      </c>
      <c r="E650" s="13" t="str">
        <f t="shared" si="17"/>
        <v>Jan</v>
      </c>
      <c r="F650" s="13" t="s">
        <v>1974</v>
      </c>
      <c r="G650" s="13" t="s">
        <v>1975</v>
      </c>
      <c r="H650" s="13" t="s">
        <v>8</v>
      </c>
      <c r="I650" s="13" t="s">
        <v>18</v>
      </c>
      <c r="J650" s="20">
        <v>2900</v>
      </c>
      <c r="K650" s="21">
        <v>3</v>
      </c>
      <c r="L650" s="22">
        <f t="shared" si="18"/>
        <v>8700</v>
      </c>
      <c r="M650" s="13" t="s">
        <v>6</v>
      </c>
      <c r="N650" s="13" t="b">
        <f t="shared" ca="1" si="22"/>
        <v>0</v>
      </c>
      <c r="O650" s="15" t="b">
        <f t="shared" ca="1" si="19"/>
        <v>0</v>
      </c>
    </row>
    <row r="651" spans="2:15" ht="14.25" customHeight="1" x14ac:dyDescent="0.35">
      <c r="B651" s="19" t="s">
        <v>1976</v>
      </c>
      <c r="C651" s="11">
        <v>44928</v>
      </c>
      <c r="D651" s="13">
        <f t="shared" si="16"/>
        <v>2</v>
      </c>
      <c r="E651" s="13" t="str">
        <f t="shared" si="17"/>
        <v>Jan</v>
      </c>
      <c r="F651" s="13" t="s">
        <v>1977</v>
      </c>
      <c r="G651" s="13" t="s">
        <v>1978</v>
      </c>
      <c r="H651" s="13" t="s">
        <v>11</v>
      </c>
      <c r="I651" s="13" t="s">
        <v>10</v>
      </c>
      <c r="J651" s="20">
        <v>190</v>
      </c>
      <c r="K651" s="21">
        <v>1</v>
      </c>
      <c r="L651" s="22">
        <f t="shared" si="18"/>
        <v>190</v>
      </c>
      <c r="M651" s="13" t="s">
        <v>9</v>
      </c>
      <c r="N651" s="13" t="b">
        <f t="shared" ca="1" si="22"/>
        <v>0</v>
      </c>
      <c r="O651" s="15" t="b">
        <f t="shared" ca="1" si="19"/>
        <v>0</v>
      </c>
    </row>
    <row r="652" spans="2:15" ht="14.25" customHeight="1" x14ac:dyDescent="0.35">
      <c r="B652" s="19" t="s">
        <v>1979</v>
      </c>
      <c r="C652" s="11">
        <v>44928</v>
      </c>
      <c r="D652" s="13">
        <f t="shared" si="16"/>
        <v>2</v>
      </c>
      <c r="E652" s="13" t="str">
        <f t="shared" si="17"/>
        <v>Jan</v>
      </c>
      <c r="F652" s="13" t="s">
        <v>1980</v>
      </c>
      <c r="G652" s="13" t="s">
        <v>1981</v>
      </c>
      <c r="H652" s="13" t="s">
        <v>37</v>
      </c>
      <c r="I652" s="13" t="s">
        <v>15</v>
      </c>
      <c r="J652" s="20">
        <v>4000</v>
      </c>
      <c r="K652" s="21">
        <v>2</v>
      </c>
      <c r="L652" s="22">
        <f t="shared" si="18"/>
        <v>8000</v>
      </c>
      <c r="M652" s="13" t="s">
        <v>6</v>
      </c>
      <c r="N652" s="13" t="b">
        <f t="shared" ca="1" si="22"/>
        <v>0</v>
      </c>
      <c r="O652" s="15" t="b">
        <f t="shared" ca="1" si="19"/>
        <v>0</v>
      </c>
    </row>
    <row r="653" spans="2:15" ht="14.25" customHeight="1" x14ac:dyDescent="0.35">
      <c r="B653" s="19" t="s">
        <v>1982</v>
      </c>
      <c r="C653" s="11">
        <v>44928</v>
      </c>
      <c r="D653" s="13">
        <f t="shared" si="16"/>
        <v>2</v>
      </c>
      <c r="E653" s="13" t="str">
        <f t="shared" si="17"/>
        <v>Jan</v>
      </c>
      <c r="F653" s="13" t="s">
        <v>1983</v>
      </c>
      <c r="G653" s="13" t="s">
        <v>1984</v>
      </c>
      <c r="H653" s="13" t="s">
        <v>14</v>
      </c>
      <c r="I653" s="13" t="s">
        <v>7</v>
      </c>
      <c r="J653" s="20">
        <v>1500</v>
      </c>
      <c r="K653" s="21">
        <v>3</v>
      </c>
      <c r="L653" s="22">
        <f t="shared" si="18"/>
        <v>4500</v>
      </c>
      <c r="M653" s="13" t="s">
        <v>9</v>
      </c>
      <c r="N653" s="13" t="b">
        <f t="shared" ca="1" si="22"/>
        <v>0</v>
      </c>
      <c r="O653" s="15" t="b">
        <f t="shared" ca="1" si="19"/>
        <v>0</v>
      </c>
    </row>
    <row r="654" spans="2:15" ht="14.25" customHeight="1" x14ac:dyDescent="0.35">
      <c r="B654" s="19" t="s">
        <v>1985</v>
      </c>
      <c r="C654" s="11">
        <v>44929</v>
      </c>
      <c r="D654" s="13">
        <f t="shared" si="16"/>
        <v>3</v>
      </c>
      <c r="E654" s="13" t="str">
        <f t="shared" si="17"/>
        <v>Jan</v>
      </c>
      <c r="F654" s="13" t="s">
        <v>1986</v>
      </c>
      <c r="G654" s="13" t="s">
        <v>1987</v>
      </c>
      <c r="H654" s="13" t="s">
        <v>8</v>
      </c>
      <c r="I654" s="13" t="s">
        <v>16</v>
      </c>
      <c r="J654" s="20">
        <v>210</v>
      </c>
      <c r="K654" s="21">
        <v>7</v>
      </c>
      <c r="L654" s="22">
        <f t="shared" si="18"/>
        <v>1470</v>
      </c>
      <c r="M654" s="13" t="s">
        <v>6</v>
      </c>
      <c r="N654" s="13" t="b">
        <f t="shared" ca="1" si="22"/>
        <v>0</v>
      </c>
      <c r="O654" s="15" t="b">
        <f t="shared" ca="1" si="19"/>
        <v>0</v>
      </c>
    </row>
    <row r="655" spans="2:15" ht="14.25" customHeight="1" x14ac:dyDescent="0.35">
      <c r="B655" s="19" t="s">
        <v>1988</v>
      </c>
      <c r="C655" s="11">
        <v>44929</v>
      </c>
      <c r="D655" s="13">
        <f t="shared" si="16"/>
        <v>3</v>
      </c>
      <c r="E655" s="13" t="str">
        <f t="shared" si="17"/>
        <v>Jan</v>
      </c>
      <c r="F655" s="13" t="s">
        <v>1989</v>
      </c>
      <c r="G655" s="13" t="s">
        <v>1990</v>
      </c>
      <c r="H655" s="13" t="s">
        <v>11</v>
      </c>
      <c r="I655" s="13" t="s">
        <v>13</v>
      </c>
      <c r="J655" s="20">
        <v>4000</v>
      </c>
      <c r="K655" s="21">
        <v>6</v>
      </c>
      <c r="L655" s="22">
        <f t="shared" si="18"/>
        <v>24000</v>
      </c>
      <c r="M655" s="13" t="s">
        <v>9</v>
      </c>
      <c r="N655" s="13" t="b">
        <f t="shared" ca="1" si="22"/>
        <v>0</v>
      </c>
      <c r="O655" s="15" t="b">
        <f t="shared" ca="1" si="19"/>
        <v>0</v>
      </c>
    </row>
    <row r="656" spans="2:15" ht="14.25" customHeight="1" x14ac:dyDescent="0.35">
      <c r="B656" s="19" t="s">
        <v>1991</v>
      </c>
      <c r="C656" s="11">
        <v>44929</v>
      </c>
      <c r="D656" s="13">
        <f t="shared" si="16"/>
        <v>3</v>
      </c>
      <c r="E656" s="13" t="str">
        <f t="shared" si="17"/>
        <v>Jan</v>
      </c>
      <c r="F656" s="13" t="s">
        <v>1992</v>
      </c>
      <c r="G656" s="13" t="s">
        <v>1993</v>
      </c>
      <c r="H656" s="13" t="s">
        <v>37</v>
      </c>
      <c r="I656" s="13" t="s">
        <v>17</v>
      </c>
      <c r="J656" s="20">
        <v>3200</v>
      </c>
      <c r="K656" s="21">
        <v>1</v>
      </c>
      <c r="L656" s="22">
        <f t="shared" si="18"/>
        <v>3200</v>
      </c>
      <c r="M656" s="13" t="s">
        <v>6</v>
      </c>
      <c r="N656" s="13" t="b">
        <f t="shared" ca="1" si="22"/>
        <v>0</v>
      </c>
      <c r="O656" s="15" t="b">
        <f t="shared" ca="1" si="19"/>
        <v>0</v>
      </c>
    </row>
    <row r="657" spans="2:15" ht="14.25" customHeight="1" x14ac:dyDescent="0.35">
      <c r="B657" s="19" t="s">
        <v>1994</v>
      </c>
      <c r="C657" s="11">
        <v>44929</v>
      </c>
      <c r="D657" s="13">
        <f t="shared" si="16"/>
        <v>3</v>
      </c>
      <c r="E657" s="13" t="str">
        <f t="shared" si="17"/>
        <v>Jan</v>
      </c>
      <c r="F657" s="13" t="s">
        <v>1995</v>
      </c>
      <c r="G657" s="13" t="s">
        <v>1996</v>
      </c>
      <c r="H657" s="13" t="s">
        <v>14</v>
      </c>
      <c r="I657" s="13" t="s">
        <v>18</v>
      </c>
      <c r="J657" s="20">
        <v>2900</v>
      </c>
      <c r="K657" s="21">
        <v>3</v>
      </c>
      <c r="L657" s="22">
        <f t="shared" si="18"/>
        <v>8700</v>
      </c>
      <c r="M657" s="13" t="s">
        <v>9</v>
      </c>
      <c r="N657" s="13" t="b">
        <f t="shared" ca="1" si="22"/>
        <v>0</v>
      </c>
      <c r="O657" s="15" t="b">
        <f t="shared" ca="1" si="19"/>
        <v>0</v>
      </c>
    </row>
    <row r="658" spans="2:15" ht="14.25" customHeight="1" x14ac:dyDescent="0.35">
      <c r="B658" s="19" t="s">
        <v>1997</v>
      </c>
      <c r="C658" s="11">
        <v>44929</v>
      </c>
      <c r="D658" s="13">
        <f t="shared" si="16"/>
        <v>3</v>
      </c>
      <c r="E658" s="13" t="str">
        <f t="shared" si="17"/>
        <v>Jan</v>
      </c>
      <c r="F658" s="13" t="s">
        <v>1998</v>
      </c>
      <c r="G658" s="13" t="s">
        <v>1999</v>
      </c>
      <c r="H658" s="13" t="s">
        <v>8</v>
      </c>
      <c r="I658" s="13" t="s">
        <v>10</v>
      </c>
      <c r="J658" s="20">
        <v>190</v>
      </c>
      <c r="K658" s="21">
        <v>4</v>
      </c>
      <c r="L658" s="22">
        <f t="shared" si="18"/>
        <v>760</v>
      </c>
      <c r="M658" s="13" t="s">
        <v>6</v>
      </c>
      <c r="N658" s="13" t="b">
        <f t="shared" ca="1" si="22"/>
        <v>0</v>
      </c>
      <c r="O658" s="15" t="b">
        <f t="shared" ca="1" si="19"/>
        <v>0</v>
      </c>
    </row>
    <row r="659" spans="2:15" ht="14.25" customHeight="1" x14ac:dyDescent="0.35">
      <c r="B659" s="19" t="s">
        <v>2000</v>
      </c>
      <c r="C659" s="11">
        <v>44929</v>
      </c>
      <c r="D659" s="13">
        <f t="shared" si="16"/>
        <v>3</v>
      </c>
      <c r="E659" s="13" t="str">
        <f t="shared" si="17"/>
        <v>Jan</v>
      </c>
      <c r="F659" s="13" t="s">
        <v>2001</v>
      </c>
      <c r="G659" s="13" t="s">
        <v>2002</v>
      </c>
      <c r="H659" s="13" t="s">
        <v>11</v>
      </c>
      <c r="I659" s="13" t="s">
        <v>15</v>
      </c>
      <c r="J659" s="20">
        <v>4000</v>
      </c>
      <c r="K659" s="21">
        <v>2</v>
      </c>
      <c r="L659" s="22">
        <f t="shared" si="18"/>
        <v>8000</v>
      </c>
      <c r="M659" s="13" t="s">
        <v>9</v>
      </c>
      <c r="N659" s="13" t="b">
        <f t="shared" ca="1" si="22"/>
        <v>0</v>
      </c>
      <c r="O659" s="15" t="b">
        <f t="shared" ca="1" si="19"/>
        <v>0</v>
      </c>
    </row>
    <row r="660" spans="2:15" ht="14.25" customHeight="1" x14ac:dyDescent="0.35">
      <c r="B660" s="19" t="s">
        <v>2003</v>
      </c>
      <c r="C660" s="11">
        <v>44929</v>
      </c>
      <c r="D660" s="13">
        <f t="shared" si="16"/>
        <v>3</v>
      </c>
      <c r="E660" s="13" t="str">
        <f t="shared" si="17"/>
        <v>Jan</v>
      </c>
      <c r="F660" s="13" t="s">
        <v>2004</v>
      </c>
      <c r="G660" s="13" t="s">
        <v>2005</v>
      </c>
      <c r="H660" s="13" t="s">
        <v>37</v>
      </c>
      <c r="I660" s="13" t="s">
        <v>7</v>
      </c>
      <c r="J660" s="20">
        <v>1500</v>
      </c>
      <c r="K660" s="21">
        <v>3</v>
      </c>
      <c r="L660" s="22">
        <f t="shared" si="18"/>
        <v>4500</v>
      </c>
      <c r="M660" s="13" t="s">
        <v>6</v>
      </c>
      <c r="N660" s="13" t="b">
        <f t="shared" ca="1" si="22"/>
        <v>0</v>
      </c>
      <c r="O660" s="15" t="b">
        <f t="shared" ca="1" si="19"/>
        <v>0</v>
      </c>
    </row>
    <row r="661" spans="2:15" ht="14.25" customHeight="1" x14ac:dyDescent="0.35">
      <c r="B661" s="19" t="s">
        <v>2006</v>
      </c>
      <c r="C661" s="11">
        <v>44930</v>
      </c>
      <c r="D661" s="13">
        <f t="shared" si="16"/>
        <v>4</v>
      </c>
      <c r="E661" s="13" t="str">
        <f t="shared" si="17"/>
        <v>Jan</v>
      </c>
      <c r="F661" s="13" t="s">
        <v>2007</v>
      </c>
      <c r="G661" s="13" t="s">
        <v>2008</v>
      </c>
      <c r="H661" s="13" t="s">
        <v>14</v>
      </c>
      <c r="I661" s="13" t="s">
        <v>16</v>
      </c>
      <c r="J661" s="20">
        <v>210</v>
      </c>
      <c r="K661" s="21">
        <v>4</v>
      </c>
      <c r="L661" s="22">
        <f t="shared" si="18"/>
        <v>840</v>
      </c>
      <c r="M661" s="13" t="s">
        <v>9</v>
      </c>
      <c r="N661" s="13" t="b">
        <f t="shared" ca="1" si="22"/>
        <v>0</v>
      </c>
      <c r="O661" s="15" t="b">
        <f t="shared" ca="1" si="19"/>
        <v>0</v>
      </c>
    </row>
    <row r="662" spans="2:15" ht="14.25" customHeight="1" x14ac:dyDescent="0.35">
      <c r="B662" s="19" t="s">
        <v>2009</v>
      </c>
      <c r="C662" s="11">
        <v>44930</v>
      </c>
      <c r="D662" s="13">
        <f t="shared" si="16"/>
        <v>4</v>
      </c>
      <c r="E662" s="13" t="str">
        <f t="shared" si="17"/>
        <v>Jan</v>
      </c>
      <c r="F662" s="13" t="s">
        <v>2010</v>
      </c>
      <c r="G662" s="13" t="s">
        <v>2011</v>
      </c>
      <c r="H662" s="13" t="s">
        <v>8</v>
      </c>
      <c r="I662" s="13" t="s">
        <v>13</v>
      </c>
      <c r="J662" s="20">
        <v>4000</v>
      </c>
      <c r="K662" s="21">
        <v>5</v>
      </c>
      <c r="L662" s="22">
        <f t="shared" si="18"/>
        <v>20000</v>
      </c>
      <c r="M662" s="13" t="s">
        <v>6</v>
      </c>
      <c r="N662" s="13" t="b">
        <f t="shared" ca="1" si="22"/>
        <v>0</v>
      </c>
      <c r="O662" s="15" t="b">
        <f t="shared" ca="1" si="19"/>
        <v>0</v>
      </c>
    </row>
    <row r="663" spans="2:15" ht="14.25" customHeight="1" x14ac:dyDescent="0.35">
      <c r="B663" s="19" t="s">
        <v>2012</v>
      </c>
      <c r="C663" s="11">
        <v>44930</v>
      </c>
      <c r="D663" s="13">
        <f t="shared" si="16"/>
        <v>4</v>
      </c>
      <c r="E663" s="13" t="str">
        <f t="shared" si="17"/>
        <v>Jan</v>
      </c>
      <c r="F663" s="13" t="s">
        <v>2013</v>
      </c>
      <c r="G663" s="13" t="s">
        <v>2014</v>
      </c>
      <c r="H663" s="13" t="s">
        <v>11</v>
      </c>
      <c r="I663" s="13" t="s">
        <v>17</v>
      </c>
      <c r="J663" s="20">
        <v>3200</v>
      </c>
      <c r="K663" s="21">
        <v>6</v>
      </c>
      <c r="L663" s="22">
        <f t="shared" si="18"/>
        <v>19200</v>
      </c>
      <c r="M663" s="13" t="s">
        <v>9</v>
      </c>
      <c r="N663" s="13" t="b">
        <f t="shared" ca="1" si="22"/>
        <v>0</v>
      </c>
      <c r="O663" s="15" t="b">
        <f t="shared" ca="1" si="19"/>
        <v>0</v>
      </c>
    </row>
    <row r="664" spans="2:15" ht="14.25" customHeight="1" x14ac:dyDescent="0.35">
      <c r="B664" s="19" t="s">
        <v>2015</v>
      </c>
      <c r="C664" s="11">
        <v>44930</v>
      </c>
      <c r="D664" s="13">
        <f t="shared" si="16"/>
        <v>4</v>
      </c>
      <c r="E664" s="13" t="str">
        <f t="shared" si="17"/>
        <v>Jan</v>
      </c>
      <c r="F664" s="13" t="s">
        <v>2016</v>
      </c>
      <c r="G664" s="13" t="s">
        <v>2017</v>
      </c>
      <c r="H664" s="13" t="s">
        <v>37</v>
      </c>
      <c r="I664" s="13" t="s">
        <v>18</v>
      </c>
      <c r="J664" s="20">
        <v>2900</v>
      </c>
      <c r="K664" s="21">
        <v>5</v>
      </c>
      <c r="L664" s="22">
        <f t="shared" si="18"/>
        <v>14500</v>
      </c>
      <c r="M664" s="13" t="s">
        <v>6</v>
      </c>
      <c r="N664" s="13" t="b">
        <f t="shared" ca="1" si="22"/>
        <v>0</v>
      </c>
      <c r="O664" s="15" t="b">
        <f t="shared" ca="1" si="19"/>
        <v>0</v>
      </c>
    </row>
    <row r="665" spans="2:15" ht="14.25" customHeight="1" x14ac:dyDescent="0.35">
      <c r="B665" s="19" t="s">
        <v>2018</v>
      </c>
      <c r="C665" s="11">
        <v>44930</v>
      </c>
      <c r="D665" s="13">
        <f t="shared" si="16"/>
        <v>4</v>
      </c>
      <c r="E665" s="13" t="str">
        <f t="shared" si="17"/>
        <v>Jan</v>
      </c>
      <c r="F665" s="13" t="s">
        <v>2019</v>
      </c>
      <c r="G665" s="13" t="s">
        <v>2020</v>
      </c>
      <c r="H665" s="13" t="s">
        <v>14</v>
      </c>
      <c r="I665" s="13" t="s">
        <v>10</v>
      </c>
      <c r="J665" s="20">
        <v>190</v>
      </c>
      <c r="K665" s="21">
        <v>4</v>
      </c>
      <c r="L665" s="22">
        <f t="shared" si="18"/>
        <v>760</v>
      </c>
      <c r="M665" s="13" t="s">
        <v>9</v>
      </c>
      <c r="N665" s="13" t="b">
        <f t="shared" ca="1" si="22"/>
        <v>0</v>
      </c>
      <c r="O665" s="15" t="b">
        <f t="shared" ca="1" si="19"/>
        <v>0</v>
      </c>
    </row>
    <row r="666" spans="2:15" ht="14.25" customHeight="1" x14ac:dyDescent="0.35">
      <c r="B666" s="19" t="s">
        <v>2021</v>
      </c>
      <c r="C666" s="11">
        <v>44930</v>
      </c>
      <c r="D666" s="13">
        <f t="shared" si="16"/>
        <v>4</v>
      </c>
      <c r="E666" s="13" t="str">
        <f t="shared" si="17"/>
        <v>Jan</v>
      </c>
      <c r="F666" s="13" t="s">
        <v>2022</v>
      </c>
      <c r="G666" s="13" t="s">
        <v>2023</v>
      </c>
      <c r="H666" s="13" t="s">
        <v>8</v>
      </c>
      <c r="I666" s="13" t="s">
        <v>15</v>
      </c>
      <c r="J666" s="20">
        <v>4000</v>
      </c>
      <c r="K666" s="21">
        <v>10</v>
      </c>
      <c r="L666" s="22">
        <f t="shared" si="18"/>
        <v>40000</v>
      </c>
      <c r="M666" s="13" t="s">
        <v>6</v>
      </c>
      <c r="N666" s="13" t="b">
        <f t="shared" ca="1" si="22"/>
        <v>0</v>
      </c>
      <c r="O666" s="15" t="b">
        <f t="shared" ca="1" si="19"/>
        <v>0</v>
      </c>
    </row>
    <row r="667" spans="2:15" ht="14.25" customHeight="1" x14ac:dyDescent="0.35">
      <c r="B667" s="19" t="s">
        <v>2024</v>
      </c>
      <c r="C667" s="11">
        <v>44930</v>
      </c>
      <c r="D667" s="13">
        <f t="shared" si="16"/>
        <v>4</v>
      </c>
      <c r="E667" s="13" t="str">
        <f t="shared" si="17"/>
        <v>Jan</v>
      </c>
      <c r="F667" s="13" t="s">
        <v>2025</v>
      </c>
      <c r="G667" s="13" t="s">
        <v>2026</v>
      </c>
      <c r="H667" s="13" t="s">
        <v>11</v>
      </c>
      <c r="I667" s="13" t="s">
        <v>7</v>
      </c>
      <c r="J667" s="20">
        <v>1500</v>
      </c>
      <c r="K667" s="21">
        <v>3</v>
      </c>
      <c r="L667" s="22">
        <f t="shared" si="18"/>
        <v>4500</v>
      </c>
      <c r="M667" s="13" t="s">
        <v>9</v>
      </c>
      <c r="N667" s="13" t="b">
        <f t="shared" ca="1" si="22"/>
        <v>0</v>
      </c>
      <c r="O667" s="15" t="b">
        <f t="shared" ca="1" si="19"/>
        <v>0</v>
      </c>
    </row>
    <row r="668" spans="2:15" ht="14.25" customHeight="1" x14ac:dyDescent="0.35">
      <c r="B668" s="19" t="s">
        <v>2027</v>
      </c>
      <c r="C668" s="11">
        <v>44931</v>
      </c>
      <c r="D668" s="13">
        <f t="shared" si="16"/>
        <v>5</v>
      </c>
      <c r="E668" s="13" t="str">
        <f t="shared" si="17"/>
        <v>Jan</v>
      </c>
      <c r="F668" s="13" t="s">
        <v>2028</v>
      </c>
      <c r="G668" s="13" t="s">
        <v>2029</v>
      </c>
      <c r="H668" s="13" t="s">
        <v>37</v>
      </c>
      <c r="I668" s="13" t="s">
        <v>16</v>
      </c>
      <c r="J668" s="20">
        <v>210</v>
      </c>
      <c r="K668" s="21">
        <v>4</v>
      </c>
      <c r="L668" s="22">
        <f t="shared" si="18"/>
        <v>840</v>
      </c>
      <c r="M668" s="13" t="s">
        <v>6</v>
      </c>
      <c r="N668" s="13" t="b">
        <f t="shared" ca="1" si="22"/>
        <v>0</v>
      </c>
      <c r="O668" s="15" t="b">
        <f t="shared" ca="1" si="19"/>
        <v>0</v>
      </c>
    </row>
    <row r="669" spans="2:15" ht="14.25" customHeight="1" x14ac:dyDescent="0.35">
      <c r="B669" s="19" t="s">
        <v>2030</v>
      </c>
      <c r="C669" s="11">
        <v>44931</v>
      </c>
      <c r="D669" s="13">
        <f t="shared" si="16"/>
        <v>5</v>
      </c>
      <c r="E669" s="13" t="str">
        <f t="shared" si="17"/>
        <v>Jan</v>
      </c>
      <c r="F669" s="13" t="s">
        <v>2031</v>
      </c>
      <c r="G669" s="13" t="s">
        <v>2032</v>
      </c>
      <c r="H669" s="13" t="s">
        <v>14</v>
      </c>
      <c r="I669" s="13" t="s">
        <v>13</v>
      </c>
      <c r="J669" s="20">
        <v>4000</v>
      </c>
      <c r="K669" s="21">
        <v>5</v>
      </c>
      <c r="L669" s="22">
        <f t="shared" si="18"/>
        <v>20000</v>
      </c>
      <c r="M669" s="13" t="s">
        <v>9</v>
      </c>
      <c r="N669" s="13" t="b">
        <f t="shared" ca="1" si="22"/>
        <v>0</v>
      </c>
      <c r="O669" s="15" t="b">
        <f t="shared" ca="1" si="19"/>
        <v>0</v>
      </c>
    </row>
    <row r="670" spans="2:15" ht="14.25" customHeight="1" x14ac:dyDescent="0.35">
      <c r="B670" s="19" t="s">
        <v>2033</v>
      </c>
      <c r="C670" s="11">
        <v>44931</v>
      </c>
      <c r="D670" s="13">
        <f t="shared" si="16"/>
        <v>5</v>
      </c>
      <c r="E670" s="13" t="str">
        <f t="shared" si="17"/>
        <v>Jan</v>
      </c>
      <c r="F670" s="13" t="s">
        <v>2034</v>
      </c>
      <c r="G670" s="13" t="s">
        <v>2035</v>
      </c>
      <c r="H670" s="13" t="s">
        <v>8</v>
      </c>
      <c r="I670" s="13" t="s">
        <v>17</v>
      </c>
      <c r="J670" s="20">
        <v>3200</v>
      </c>
      <c r="K670" s="21">
        <v>6</v>
      </c>
      <c r="L670" s="22">
        <f t="shared" si="18"/>
        <v>19200</v>
      </c>
      <c r="M670" s="13" t="s">
        <v>6</v>
      </c>
      <c r="N670" s="13" t="b">
        <f t="shared" ca="1" si="22"/>
        <v>0</v>
      </c>
      <c r="O670" s="15" t="b">
        <f t="shared" ca="1" si="19"/>
        <v>0</v>
      </c>
    </row>
    <row r="671" spans="2:15" ht="14.25" customHeight="1" x14ac:dyDescent="0.35">
      <c r="B671" s="19" t="s">
        <v>2036</v>
      </c>
      <c r="C671" s="11">
        <v>44931</v>
      </c>
      <c r="D671" s="13">
        <f t="shared" si="16"/>
        <v>5</v>
      </c>
      <c r="E671" s="13" t="str">
        <f t="shared" si="17"/>
        <v>Jan</v>
      </c>
      <c r="F671" s="13" t="s">
        <v>2037</v>
      </c>
      <c r="G671" s="13" t="s">
        <v>2038</v>
      </c>
      <c r="H671" s="13" t="s">
        <v>11</v>
      </c>
      <c r="I671" s="13" t="s">
        <v>18</v>
      </c>
      <c r="J671" s="20">
        <v>2900</v>
      </c>
      <c r="K671" s="21">
        <v>5</v>
      </c>
      <c r="L671" s="22">
        <f t="shared" si="18"/>
        <v>14500</v>
      </c>
      <c r="M671" s="13" t="s">
        <v>9</v>
      </c>
      <c r="N671" s="13" t="b">
        <f t="shared" ca="1" si="22"/>
        <v>0</v>
      </c>
      <c r="O671" s="15" t="b">
        <f t="shared" ca="1" si="19"/>
        <v>0</v>
      </c>
    </row>
    <row r="672" spans="2:15" ht="14.25" customHeight="1" x14ac:dyDescent="0.35">
      <c r="B672" s="19" t="s">
        <v>2039</v>
      </c>
      <c r="C672" s="11">
        <v>44931</v>
      </c>
      <c r="D672" s="13">
        <f t="shared" si="16"/>
        <v>5</v>
      </c>
      <c r="E672" s="13" t="str">
        <f t="shared" si="17"/>
        <v>Jan</v>
      </c>
      <c r="F672" s="13" t="s">
        <v>2040</v>
      </c>
      <c r="G672" s="13" t="s">
        <v>2041</v>
      </c>
      <c r="H672" s="13" t="s">
        <v>37</v>
      </c>
      <c r="I672" s="13" t="s">
        <v>10</v>
      </c>
      <c r="J672" s="20">
        <v>190</v>
      </c>
      <c r="K672" s="21">
        <v>6</v>
      </c>
      <c r="L672" s="22">
        <f t="shared" si="18"/>
        <v>1140</v>
      </c>
      <c r="M672" s="13" t="s">
        <v>6</v>
      </c>
      <c r="N672" s="13" t="b">
        <f t="shared" ca="1" si="22"/>
        <v>0</v>
      </c>
      <c r="O672" s="15" t="b">
        <f t="shared" ca="1" si="19"/>
        <v>0</v>
      </c>
    </row>
    <row r="673" spans="2:15" ht="14.25" customHeight="1" x14ac:dyDescent="0.35">
      <c r="B673" s="19" t="s">
        <v>2042</v>
      </c>
      <c r="C673" s="11">
        <v>44931</v>
      </c>
      <c r="D673" s="13">
        <f t="shared" si="16"/>
        <v>5</v>
      </c>
      <c r="E673" s="13" t="str">
        <f t="shared" si="17"/>
        <v>Jan</v>
      </c>
      <c r="F673" s="13" t="s">
        <v>2043</v>
      </c>
      <c r="G673" s="13" t="s">
        <v>2044</v>
      </c>
      <c r="H673" s="13" t="s">
        <v>14</v>
      </c>
      <c r="I673" s="13" t="s">
        <v>15</v>
      </c>
      <c r="J673" s="20">
        <v>4000</v>
      </c>
      <c r="K673" s="21">
        <v>5</v>
      </c>
      <c r="L673" s="22">
        <f t="shared" si="18"/>
        <v>20000</v>
      </c>
      <c r="M673" s="13" t="s">
        <v>9</v>
      </c>
      <c r="N673" s="13" t="b">
        <f t="shared" ca="1" si="22"/>
        <v>0</v>
      </c>
      <c r="O673" s="15" t="b">
        <f t="shared" ca="1" si="19"/>
        <v>0</v>
      </c>
    </row>
    <row r="674" spans="2:15" ht="14.25" customHeight="1" x14ac:dyDescent="0.35">
      <c r="B674" s="19" t="s">
        <v>2045</v>
      </c>
      <c r="C674" s="11">
        <v>44931</v>
      </c>
      <c r="D674" s="13">
        <f t="shared" si="16"/>
        <v>5</v>
      </c>
      <c r="E674" s="13" t="str">
        <f t="shared" si="17"/>
        <v>Jan</v>
      </c>
      <c r="F674" s="13" t="s">
        <v>2046</v>
      </c>
      <c r="G674" s="13" t="s">
        <v>2047</v>
      </c>
      <c r="H674" s="13" t="s">
        <v>8</v>
      </c>
      <c r="I674" s="13" t="s">
        <v>7</v>
      </c>
      <c r="J674" s="20">
        <v>1500</v>
      </c>
      <c r="K674" s="21">
        <v>6</v>
      </c>
      <c r="L674" s="22">
        <f t="shared" si="18"/>
        <v>9000</v>
      </c>
      <c r="M674" s="13" t="s">
        <v>6</v>
      </c>
      <c r="N674" s="13" t="b">
        <f t="shared" ca="1" si="22"/>
        <v>0</v>
      </c>
      <c r="O674" s="15" t="b">
        <f t="shared" ca="1" si="19"/>
        <v>0</v>
      </c>
    </row>
    <row r="675" spans="2:15" ht="14.25" customHeight="1" x14ac:dyDescent="0.35">
      <c r="B675" s="19" t="s">
        <v>2048</v>
      </c>
      <c r="C675" s="11">
        <v>44932</v>
      </c>
      <c r="D675" s="13">
        <f t="shared" si="16"/>
        <v>6</v>
      </c>
      <c r="E675" s="13" t="str">
        <f t="shared" si="17"/>
        <v>Jan</v>
      </c>
      <c r="F675" s="13" t="s">
        <v>2049</v>
      </c>
      <c r="G675" s="13" t="s">
        <v>2050</v>
      </c>
      <c r="H675" s="13" t="s">
        <v>11</v>
      </c>
      <c r="I675" s="13" t="s">
        <v>16</v>
      </c>
      <c r="J675" s="20">
        <v>210</v>
      </c>
      <c r="K675" s="21">
        <v>2</v>
      </c>
      <c r="L675" s="22">
        <f t="shared" si="18"/>
        <v>420</v>
      </c>
      <c r="M675" s="13" t="s">
        <v>9</v>
      </c>
      <c r="N675" s="13" t="b">
        <f t="shared" ca="1" si="22"/>
        <v>0</v>
      </c>
      <c r="O675" s="15" t="b">
        <f t="shared" ca="1" si="19"/>
        <v>0</v>
      </c>
    </row>
    <row r="676" spans="2:15" ht="14.25" customHeight="1" x14ac:dyDescent="0.35">
      <c r="B676" s="19" t="s">
        <v>2051</v>
      </c>
      <c r="C676" s="11">
        <v>44932</v>
      </c>
      <c r="D676" s="13">
        <f t="shared" si="16"/>
        <v>6</v>
      </c>
      <c r="E676" s="13" t="str">
        <f t="shared" si="17"/>
        <v>Jan</v>
      </c>
      <c r="F676" s="13" t="s">
        <v>2052</v>
      </c>
      <c r="G676" s="13" t="s">
        <v>2053</v>
      </c>
      <c r="H676" s="13" t="s">
        <v>37</v>
      </c>
      <c r="I676" s="13" t="s">
        <v>13</v>
      </c>
      <c r="J676" s="20">
        <v>4000</v>
      </c>
      <c r="K676" s="21">
        <v>3</v>
      </c>
      <c r="L676" s="22">
        <f t="shared" si="18"/>
        <v>12000</v>
      </c>
      <c r="M676" s="13" t="s">
        <v>6</v>
      </c>
      <c r="N676" s="13" t="b">
        <f t="shared" ca="1" si="22"/>
        <v>0</v>
      </c>
      <c r="O676" s="15" t="b">
        <f t="shared" ca="1" si="19"/>
        <v>0</v>
      </c>
    </row>
    <row r="677" spans="2:15" ht="14.25" customHeight="1" x14ac:dyDescent="0.35">
      <c r="B677" s="19" t="s">
        <v>2054</v>
      </c>
      <c r="C677" s="11">
        <v>44932</v>
      </c>
      <c r="D677" s="13">
        <f t="shared" si="16"/>
        <v>6</v>
      </c>
      <c r="E677" s="13" t="str">
        <f t="shared" si="17"/>
        <v>Jan</v>
      </c>
      <c r="F677" s="13" t="s">
        <v>2055</v>
      </c>
      <c r="G677" s="13" t="s">
        <v>2056</v>
      </c>
      <c r="H677" s="13" t="s">
        <v>14</v>
      </c>
      <c r="I677" s="13" t="s">
        <v>17</v>
      </c>
      <c r="J677" s="20">
        <v>3200</v>
      </c>
      <c r="K677" s="21">
        <v>5</v>
      </c>
      <c r="L677" s="22">
        <f t="shared" si="18"/>
        <v>16000</v>
      </c>
      <c r="M677" s="13" t="s">
        <v>9</v>
      </c>
      <c r="N677" s="13" t="b">
        <f t="shared" ca="1" si="22"/>
        <v>0</v>
      </c>
      <c r="O677" s="15" t="b">
        <f t="shared" ca="1" si="19"/>
        <v>0</v>
      </c>
    </row>
    <row r="678" spans="2:15" ht="14.25" customHeight="1" x14ac:dyDescent="0.35">
      <c r="B678" s="19" t="s">
        <v>2057</v>
      </c>
      <c r="C678" s="11">
        <v>44932</v>
      </c>
      <c r="D678" s="13">
        <f t="shared" si="16"/>
        <v>6</v>
      </c>
      <c r="E678" s="13" t="str">
        <f t="shared" si="17"/>
        <v>Jan</v>
      </c>
      <c r="F678" s="13" t="s">
        <v>2058</v>
      </c>
      <c r="G678" s="13" t="s">
        <v>2059</v>
      </c>
      <c r="H678" s="13" t="s">
        <v>8</v>
      </c>
      <c r="I678" s="13" t="s">
        <v>18</v>
      </c>
      <c r="J678" s="20">
        <v>2900</v>
      </c>
      <c r="K678" s="21">
        <v>3</v>
      </c>
      <c r="L678" s="22">
        <f t="shared" si="18"/>
        <v>8700</v>
      </c>
      <c r="M678" s="13" t="s">
        <v>6</v>
      </c>
      <c r="N678" s="13" t="b">
        <f t="shared" ca="1" si="22"/>
        <v>0</v>
      </c>
      <c r="O678" s="15" t="b">
        <f t="shared" ca="1" si="19"/>
        <v>0</v>
      </c>
    </row>
    <row r="679" spans="2:15" ht="14.25" customHeight="1" x14ac:dyDescent="0.35">
      <c r="B679" s="19" t="s">
        <v>2060</v>
      </c>
      <c r="C679" s="11">
        <v>44932</v>
      </c>
      <c r="D679" s="13">
        <f t="shared" si="16"/>
        <v>6</v>
      </c>
      <c r="E679" s="13" t="str">
        <f t="shared" si="17"/>
        <v>Jan</v>
      </c>
      <c r="F679" s="13" t="s">
        <v>2061</v>
      </c>
      <c r="G679" s="13" t="s">
        <v>2062</v>
      </c>
      <c r="H679" s="13" t="s">
        <v>11</v>
      </c>
      <c r="I679" s="13" t="s">
        <v>10</v>
      </c>
      <c r="J679" s="20">
        <v>190</v>
      </c>
      <c r="K679" s="21">
        <v>1</v>
      </c>
      <c r="L679" s="22">
        <f t="shared" si="18"/>
        <v>190</v>
      </c>
      <c r="M679" s="13" t="s">
        <v>9</v>
      </c>
      <c r="N679" s="13" t="b">
        <f t="shared" ca="1" si="22"/>
        <v>0</v>
      </c>
      <c r="O679" s="15" t="b">
        <f t="shared" ca="1" si="19"/>
        <v>0</v>
      </c>
    </row>
    <row r="680" spans="2:15" ht="14.25" customHeight="1" x14ac:dyDescent="0.35">
      <c r="B680" s="19" t="s">
        <v>2063</v>
      </c>
      <c r="C680" s="11">
        <v>44932</v>
      </c>
      <c r="D680" s="13">
        <f t="shared" si="16"/>
        <v>6</v>
      </c>
      <c r="E680" s="13" t="str">
        <f t="shared" si="17"/>
        <v>Jan</v>
      </c>
      <c r="F680" s="13" t="s">
        <v>2064</v>
      </c>
      <c r="G680" s="13" t="s">
        <v>2065</v>
      </c>
      <c r="H680" s="13" t="s">
        <v>37</v>
      </c>
      <c r="I680" s="13" t="s">
        <v>15</v>
      </c>
      <c r="J680" s="20">
        <v>4000</v>
      </c>
      <c r="K680" s="21">
        <v>2</v>
      </c>
      <c r="L680" s="22">
        <f t="shared" si="18"/>
        <v>8000</v>
      </c>
      <c r="M680" s="13" t="s">
        <v>6</v>
      </c>
      <c r="N680" s="13" t="b">
        <f t="shared" ca="1" si="22"/>
        <v>0</v>
      </c>
      <c r="O680" s="15" t="b">
        <f t="shared" ca="1" si="19"/>
        <v>0</v>
      </c>
    </row>
    <row r="681" spans="2:15" ht="14.25" customHeight="1" x14ac:dyDescent="0.35">
      <c r="B681" s="19" t="s">
        <v>2066</v>
      </c>
      <c r="C681" s="11">
        <v>44932</v>
      </c>
      <c r="D681" s="13">
        <f t="shared" si="16"/>
        <v>6</v>
      </c>
      <c r="E681" s="13" t="str">
        <f t="shared" si="17"/>
        <v>Jan</v>
      </c>
      <c r="F681" s="13" t="s">
        <v>2067</v>
      </c>
      <c r="G681" s="13" t="s">
        <v>2068</v>
      </c>
      <c r="H681" s="13" t="s">
        <v>14</v>
      </c>
      <c r="I681" s="13" t="s">
        <v>7</v>
      </c>
      <c r="J681" s="20">
        <v>1500</v>
      </c>
      <c r="K681" s="21">
        <v>3</v>
      </c>
      <c r="L681" s="22">
        <f t="shared" si="18"/>
        <v>4500</v>
      </c>
      <c r="M681" s="13" t="s">
        <v>9</v>
      </c>
      <c r="N681" s="13" t="b">
        <f t="shared" ca="1" si="22"/>
        <v>0</v>
      </c>
      <c r="O681" s="15" t="b">
        <f t="shared" ca="1" si="19"/>
        <v>0</v>
      </c>
    </row>
    <row r="682" spans="2:15" ht="14.25" customHeight="1" x14ac:dyDescent="0.35">
      <c r="B682" s="19" t="s">
        <v>2069</v>
      </c>
      <c r="C682" s="11">
        <v>44933</v>
      </c>
      <c r="D682" s="13">
        <f t="shared" si="16"/>
        <v>7</v>
      </c>
      <c r="E682" s="13" t="str">
        <f t="shared" si="17"/>
        <v>Jan</v>
      </c>
      <c r="F682" s="13" t="s">
        <v>2070</v>
      </c>
      <c r="G682" s="13" t="s">
        <v>2071</v>
      </c>
      <c r="H682" s="13" t="s">
        <v>8</v>
      </c>
      <c r="I682" s="13" t="s">
        <v>16</v>
      </c>
      <c r="J682" s="20">
        <v>210</v>
      </c>
      <c r="K682" s="21">
        <v>7</v>
      </c>
      <c r="L682" s="22">
        <f t="shared" si="18"/>
        <v>1470</v>
      </c>
      <c r="M682" s="13" t="s">
        <v>6</v>
      </c>
      <c r="N682" s="13" t="b">
        <f t="shared" ca="1" si="22"/>
        <v>0</v>
      </c>
      <c r="O682" s="15" t="b">
        <f t="shared" ca="1" si="19"/>
        <v>0</v>
      </c>
    </row>
    <row r="683" spans="2:15" ht="14.25" customHeight="1" x14ac:dyDescent="0.35">
      <c r="B683" s="19" t="s">
        <v>2072</v>
      </c>
      <c r="C683" s="11">
        <v>44933</v>
      </c>
      <c r="D683" s="13">
        <f t="shared" si="16"/>
        <v>7</v>
      </c>
      <c r="E683" s="13" t="str">
        <f t="shared" si="17"/>
        <v>Jan</v>
      </c>
      <c r="F683" s="13" t="s">
        <v>2073</v>
      </c>
      <c r="G683" s="13" t="s">
        <v>2074</v>
      </c>
      <c r="H683" s="13" t="s">
        <v>11</v>
      </c>
      <c r="I683" s="13" t="s">
        <v>13</v>
      </c>
      <c r="J683" s="20">
        <v>4000</v>
      </c>
      <c r="K683" s="21">
        <v>6</v>
      </c>
      <c r="L683" s="22">
        <f t="shared" si="18"/>
        <v>24000</v>
      </c>
      <c r="M683" s="13" t="s">
        <v>9</v>
      </c>
      <c r="N683" s="13" t="b">
        <f t="shared" ca="1" si="22"/>
        <v>0</v>
      </c>
      <c r="O683" s="15" t="b">
        <f t="shared" ca="1" si="19"/>
        <v>0</v>
      </c>
    </row>
    <row r="684" spans="2:15" ht="14.25" customHeight="1" x14ac:dyDescent="0.35">
      <c r="B684" s="19" t="s">
        <v>2075</v>
      </c>
      <c r="C684" s="11">
        <v>44933</v>
      </c>
      <c r="D684" s="13">
        <f t="shared" si="16"/>
        <v>7</v>
      </c>
      <c r="E684" s="13" t="str">
        <f t="shared" si="17"/>
        <v>Jan</v>
      </c>
      <c r="F684" s="13" t="s">
        <v>2076</v>
      </c>
      <c r="G684" s="13" t="s">
        <v>2077</v>
      </c>
      <c r="H684" s="13" t="s">
        <v>37</v>
      </c>
      <c r="I684" s="13" t="s">
        <v>17</v>
      </c>
      <c r="J684" s="20">
        <v>3200</v>
      </c>
      <c r="K684" s="21">
        <v>1</v>
      </c>
      <c r="L684" s="22">
        <f t="shared" si="18"/>
        <v>3200</v>
      </c>
      <c r="M684" s="13" t="s">
        <v>6</v>
      </c>
      <c r="N684" s="13" t="b">
        <f t="shared" ca="1" si="22"/>
        <v>0</v>
      </c>
      <c r="O684" s="15" t="b">
        <f t="shared" ca="1" si="19"/>
        <v>0</v>
      </c>
    </row>
    <row r="685" spans="2:15" ht="14.25" customHeight="1" x14ac:dyDescent="0.35">
      <c r="B685" s="19" t="s">
        <v>2078</v>
      </c>
      <c r="C685" s="11">
        <v>44933</v>
      </c>
      <c r="D685" s="13">
        <f t="shared" si="16"/>
        <v>7</v>
      </c>
      <c r="E685" s="13" t="str">
        <f t="shared" si="17"/>
        <v>Jan</v>
      </c>
      <c r="F685" s="13" t="s">
        <v>2079</v>
      </c>
      <c r="G685" s="13" t="s">
        <v>2080</v>
      </c>
      <c r="H685" s="13" t="s">
        <v>14</v>
      </c>
      <c r="I685" s="13" t="s">
        <v>18</v>
      </c>
      <c r="J685" s="20">
        <v>2900</v>
      </c>
      <c r="K685" s="21">
        <v>3</v>
      </c>
      <c r="L685" s="22">
        <f t="shared" si="18"/>
        <v>8700</v>
      </c>
      <c r="M685" s="13" t="s">
        <v>9</v>
      </c>
      <c r="N685" s="13" t="b">
        <f t="shared" ca="1" si="22"/>
        <v>0</v>
      </c>
      <c r="O685" s="15" t="b">
        <f t="shared" ca="1" si="19"/>
        <v>0</v>
      </c>
    </row>
    <row r="686" spans="2:15" ht="14.25" customHeight="1" x14ac:dyDescent="0.35">
      <c r="B686" s="19" t="s">
        <v>2081</v>
      </c>
      <c r="C686" s="11">
        <v>44933</v>
      </c>
      <c r="D686" s="13">
        <f t="shared" si="16"/>
        <v>7</v>
      </c>
      <c r="E686" s="13" t="str">
        <f t="shared" si="17"/>
        <v>Jan</v>
      </c>
      <c r="F686" s="13" t="s">
        <v>2082</v>
      </c>
      <c r="G686" s="13" t="s">
        <v>2083</v>
      </c>
      <c r="H686" s="13" t="s">
        <v>8</v>
      </c>
      <c r="I686" s="13" t="s">
        <v>10</v>
      </c>
      <c r="J686" s="20">
        <v>190</v>
      </c>
      <c r="K686" s="21">
        <v>4</v>
      </c>
      <c r="L686" s="22">
        <f t="shared" si="18"/>
        <v>760</v>
      </c>
      <c r="M686" s="13" t="s">
        <v>6</v>
      </c>
      <c r="N686" s="13" t="b">
        <f t="shared" ca="1" si="22"/>
        <v>0</v>
      </c>
      <c r="O686" s="15" t="b">
        <f t="shared" ca="1" si="19"/>
        <v>0</v>
      </c>
    </row>
    <row r="687" spans="2:15" ht="14.25" customHeight="1" x14ac:dyDescent="0.35">
      <c r="B687" s="19" t="s">
        <v>2084</v>
      </c>
      <c r="C687" s="11">
        <v>44933</v>
      </c>
      <c r="D687" s="13">
        <f t="shared" si="16"/>
        <v>7</v>
      </c>
      <c r="E687" s="13" t="str">
        <f t="shared" si="17"/>
        <v>Jan</v>
      </c>
      <c r="F687" s="13" t="s">
        <v>2085</v>
      </c>
      <c r="G687" s="13" t="s">
        <v>2086</v>
      </c>
      <c r="H687" s="13" t="s">
        <v>11</v>
      </c>
      <c r="I687" s="13" t="s">
        <v>15</v>
      </c>
      <c r="J687" s="20">
        <v>4000</v>
      </c>
      <c r="K687" s="21">
        <v>2</v>
      </c>
      <c r="L687" s="22">
        <f t="shared" si="18"/>
        <v>8000</v>
      </c>
      <c r="M687" s="13" t="s">
        <v>9</v>
      </c>
      <c r="N687" s="13" t="b">
        <f t="shared" ca="1" si="22"/>
        <v>0</v>
      </c>
      <c r="O687" s="15" t="b">
        <f t="shared" ca="1" si="19"/>
        <v>0</v>
      </c>
    </row>
    <row r="688" spans="2:15" ht="14.25" customHeight="1" x14ac:dyDescent="0.35">
      <c r="B688" s="19" t="s">
        <v>2087</v>
      </c>
      <c r="C688" s="11">
        <v>44933</v>
      </c>
      <c r="D688" s="13">
        <f t="shared" si="16"/>
        <v>7</v>
      </c>
      <c r="E688" s="13" t="str">
        <f t="shared" si="17"/>
        <v>Jan</v>
      </c>
      <c r="F688" s="13" t="s">
        <v>2088</v>
      </c>
      <c r="G688" s="13" t="s">
        <v>2089</v>
      </c>
      <c r="H688" s="13" t="s">
        <v>37</v>
      </c>
      <c r="I688" s="13" t="s">
        <v>7</v>
      </c>
      <c r="J688" s="20">
        <v>1500</v>
      </c>
      <c r="K688" s="21">
        <v>3</v>
      </c>
      <c r="L688" s="22">
        <f t="shared" si="18"/>
        <v>4500</v>
      </c>
      <c r="M688" s="13" t="s">
        <v>6</v>
      </c>
      <c r="N688" s="13" t="b">
        <f t="shared" ca="1" si="22"/>
        <v>0</v>
      </c>
      <c r="O688" s="15" t="b">
        <f t="shared" ca="1" si="19"/>
        <v>0</v>
      </c>
    </row>
    <row r="689" spans="2:15" ht="14.25" customHeight="1" x14ac:dyDescent="0.35">
      <c r="B689" s="19" t="s">
        <v>2090</v>
      </c>
      <c r="C689" s="11">
        <v>44934</v>
      </c>
      <c r="D689" s="13">
        <f t="shared" si="16"/>
        <v>8</v>
      </c>
      <c r="E689" s="13" t="str">
        <f t="shared" si="17"/>
        <v>Jan</v>
      </c>
      <c r="F689" s="13" t="s">
        <v>2091</v>
      </c>
      <c r="G689" s="13" t="s">
        <v>2092</v>
      </c>
      <c r="H689" s="13" t="s">
        <v>14</v>
      </c>
      <c r="I689" s="13" t="s">
        <v>16</v>
      </c>
      <c r="J689" s="20">
        <v>210</v>
      </c>
      <c r="K689" s="21">
        <v>4</v>
      </c>
      <c r="L689" s="22">
        <f t="shared" si="18"/>
        <v>840</v>
      </c>
      <c r="M689" s="13" t="s">
        <v>9</v>
      </c>
      <c r="N689" s="13" t="b">
        <f t="shared" ca="1" si="22"/>
        <v>0</v>
      </c>
      <c r="O689" s="15" t="b">
        <f t="shared" ca="1" si="19"/>
        <v>0</v>
      </c>
    </row>
    <row r="690" spans="2:15" ht="14.25" customHeight="1" x14ac:dyDescent="0.35">
      <c r="B690" s="19" t="s">
        <v>2093</v>
      </c>
      <c r="C690" s="11">
        <v>44934</v>
      </c>
      <c r="D690" s="13">
        <f t="shared" si="16"/>
        <v>8</v>
      </c>
      <c r="E690" s="13" t="str">
        <f t="shared" si="17"/>
        <v>Jan</v>
      </c>
      <c r="F690" s="13" t="s">
        <v>2094</v>
      </c>
      <c r="G690" s="13" t="s">
        <v>2095</v>
      </c>
      <c r="H690" s="13" t="s">
        <v>8</v>
      </c>
      <c r="I690" s="13" t="s">
        <v>13</v>
      </c>
      <c r="J690" s="20">
        <v>4000</v>
      </c>
      <c r="K690" s="21">
        <v>5</v>
      </c>
      <c r="L690" s="22">
        <f t="shared" si="18"/>
        <v>20000</v>
      </c>
      <c r="M690" s="13" t="s">
        <v>6</v>
      </c>
      <c r="N690" s="13" t="b">
        <f t="shared" ca="1" si="22"/>
        <v>0</v>
      </c>
      <c r="O690" s="15" t="b">
        <f t="shared" ca="1" si="19"/>
        <v>0</v>
      </c>
    </row>
    <row r="691" spans="2:15" ht="14.25" customHeight="1" x14ac:dyDescent="0.35">
      <c r="B691" s="19" t="s">
        <v>2096</v>
      </c>
      <c r="C691" s="11">
        <v>44934</v>
      </c>
      <c r="D691" s="13">
        <f t="shared" si="16"/>
        <v>8</v>
      </c>
      <c r="E691" s="13" t="str">
        <f t="shared" si="17"/>
        <v>Jan</v>
      </c>
      <c r="F691" s="13" t="s">
        <v>2097</v>
      </c>
      <c r="G691" s="13" t="s">
        <v>2098</v>
      </c>
      <c r="H691" s="13" t="s">
        <v>11</v>
      </c>
      <c r="I691" s="13" t="s">
        <v>17</v>
      </c>
      <c r="J691" s="20">
        <v>3200</v>
      </c>
      <c r="K691" s="21">
        <v>6</v>
      </c>
      <c r="L691" s="22">
        <f t="shared" si="18"/>
        <v>19200</v>
      </c>
      <c r="M691" s="13" t="s">
        <v>9</v>
      </c>
      <c r="N691" s="13" t="b">
        <f t="shared" ca="1" si="22"/>
        <v>0</v>
      </c>
      <c r="O691" s="15" t="b">
        <f t="shared" ca="1" si="19"/>
        <v>0</v>
      </c>
    </row>
    <row r="692" spans="2:15" ht="14.25" customHeight="1" x14ac:dyDescent="0.35">
      <c r="B692" s="19" t="s">
        <v>2099</v>
      </c>
      <c r="C692" s="11">
        <v>44934</v>
      </c>
      <c r="D692" s="13">
        <f t="shared" si="16"/>
        <v>8</v>
      </c>
      <c r="E692" s="13" t="str">
        <f t="shared" si="17"/>
        <v>Jan</v>
      </c>
      <c r="F692" s="13" t="s">
        <v>2100</v>
      </c>
      <c r="G692" s="13" t="s">
        <v>2101</v>
      </c>
      <c r="H692" s="13" t="s">
        <v>37</v>
      </c>
      <c r="I692" s="13" t="s">
        <v>18</v>
      </c>
      <c r="J692" s="20">
        <v>2900</v>
      </c>
      <c r="K692" s="21">
        <v>5</v>
      </c>
      <c r="L692" s="22">
        <f t="shared" si="18"/>
        <v>14500</v>
      </c>
      <c r="M692" s="13" t="s">
        <v>6</v>
      </c>
      <c r="N692" s="13" t="b">
        <f t="shared" ca="1" si="22"/>
        <v>0</v>
      </c>
      <c r="O692" s="15" t="b">
        <f t="shared" ca="1" si="19"/>
        <v>0</v>
      </c>
    </row>
    <row r="693" spans="2:15" ht="14.25" customHeight="1" x14ac:dyDescent="0.35">
      <c r="B693" s="19" t="s">
        <v>2102</v>
      </c>
      <c r="C693" s="11">
        <v>44934</v>
      </c>
      <c r="D693" s="13">
        <f t="shared" si="16"/>
        <v>8</v>
      </c>
      <c r="E693" s="13" t="str">
        <f t="shared" si="17"/>
        <v>Jan</v>
      </c>
      <c r="F693" s="13" t="s">
        <v>2103</v>
      </c>
      <c r="G693" s="13" t="s">
        <v>2104</v>
      </c>
      <c r="H693" s="13" t="s">
        <v>14</v>
      </c>
      <c r="I693" s="13" t="s">
        <v>10</v>
      </c>
      <c r="J693" s="20">
        <v>190</v>
      </c>
      <c r="K693" s="21">
        <v>4</v>
      </c>
      <c r="L693" s="22">
        <f t="shared" si="18"/>
        <v>760</v>
      </c>
      <c r="M693" s="13" t="s">
        <v>9</v>
      </c>
      <c r="N693" s="13" t="b">
        <f t="shared" ca="1" si="22"/>
        <v>0</v>
      </c>
      <c r="O693" s="15" t="b">
        <f t="shared" ca="1" si="19"/>
        <v>0</v>
      </c>
    </row>
    <row r="694" spans="2:15" ht="14.25" customHeight="1" x14ac:dyDescent="0.35">
      <c r="B694" s="19" t="s">
        <v>2105</v>
      </c>
      <c r="C694" s="11">
        <v>44934</v>
      </c>
      <c r="D694" s="13">
        <f t="shared" si="16"/>
        <v>8</v>
      </c>
      <c r="E694" s="13" t="str">
        <f t="shared" si="17"/>
        <v>Jan</v>
      </c>
      <c r="F694" s="13" t="s">
        <v>2106</v>
      </c>
      <c r="G694" s="13" t="s">
        <v>2107</v>
      </c>
      <c r="H694" s="13" t="s">
        <v>8</v>
      </c>
      <c r="I694" s="13" t="s">
        <v>15</v>
      </c>
      <c r="J694" s="20">
        <v>4000</v>
      </c>
      <c r="K694" s="21">
        <v>10</v>
      </c>
      <c r="L694" s="22">
        <f t="shared" si="18"/>
        <v>40000</v>
      </c>
      <c r="M694" s="13" t="s">
        <v>6</v>
      </c>
      <c r="N694" s="13" t="b">
        <f t="shared" ca="1" si="22"/>
        <v>0</v>
      </c>
      <c r="O694" s="15" t="b">
        <f t="shared" ca="1" si="19"/>
        <v>0</v>
      </c>
    </row>
    <row r="695" spans="2:15" ht="14.25" customHeight="1" x14ac:dyDescent="0.35">
      <c r="B695" s="19" t="s">
        <v>2108</v>
      </c>
      <c r="C695" s="11">
        <v>44934</v>
      </c>
      <c r="D695" s="13">
        <f t="shared" si="16"/>
        <v>8</v>
      </c>
      <c r="E695" s="13" t="str">
        <f t="shared" si="17"/>
        <v>Jan</v>
      </c>
      <c r="F695" s="13" t="s">
        <v>2109</v>
      </c>
      <c r="G695" s="13" t="s">
        <v>2110</v>
      </c>
      <c r="H695" s="13" t="s">
        <v>11</v>
      </c>
      <c r="I695" s="13" t="s">
        <v>7</v>
      </c>
      <c r="J695" s="20">
        <v>1500</v>
      </c>
      <c r="K695" s="21">
        <v>3</v>
      </c>
      <c r="L695" s="22">
        <f t="shared" si="18"/>
        <v>4500</v>
      </c>
      <c r="M695" s="13" t="s">
        <v>9</v>
      </c>
      <c r="N695" s="13" t="b">
        <f t="shared" ca="1" si="22"/>
        <v>0</v>
      </c>
      <c r="O695" s="15" t="b">
        <f t="shared" ca="1" si="19"/>
        <v>0</v>
      </c>
    </row>
    <row r="696" spans="2:15" ht="14.25" customHeight="1" x14ac:dyDescent="0.35">
      <c r="B696" s="19" t="s">
        <v>2111</v>
      </c>
      <c r="C696" s="11">
        <v>44935</v>
      </c>
      <c r="D696" s="13">
        <f t="shared" si="16"/>
        <v>9</v>
      </c>
      <c r="E696" s="13" t="str">
        <f t="shared" si="17"/>
        <v>Jan</v>
      </c>
      <c r="F696" s="13" t="s">
        <v>2112</v>
      </c>
      <c r="G696" s="13" t="s">
        <v>2113</v>
      </c>
      <c r="H696" s="13" t="s">
        <v>37</v>
      </c>
      <c r="I696" s="13" t="s">
        <v>16</v>
      </c>
      <c r="J696" s="20">
        <v>210</v>
      </c>
      <c r="K696" s="21">
        <v>4</v>
      </c>
      <c r="L696" s="22">
        <f t="shared" si="18"/>
        <v>840</v>
      </c>
      <c r="M696" s="13" t="s">
        <v>6</v>
      </c>
      <c r="N696" s="13" t="b">
        <f t="shared" ca="1" si="22"/>
        <v>0</v>
      </c>
      <c r="O696" s="15" t="b">
        <f t="shared" ca="1" si="19"/>
        <v>0</v>
      </c>
    </row>
    <row r="697" spans="2:15" ht="14.25" customHeight="1" x14ac:dyDescent="0.35">
      <c r="B697" s="19" t="s">
        <v>2114</v>
      </c>
      <c r="C697" s="11">
        <v>44935</v>
      </c>
      <c r="D697" s="13">
        <f t="shared" si="16"/>
        <v>9</v>
      </c>
      <c r="E697" s="13" t="str">
        <f t="shared" si="17"/>
        <v>Jan</v>
      </c>
      <c r="F697" s="13" t="s">
        <v>2115</v>
      </c>
      <c r="G697" s="13" t="s">
        <v>2116</v>
      </c>
      <c r="H697" s="13" t="s">
        <v>14</v>
      </c>
      <c r="I697" s="13" t="s">
        <v>13</v>
      </c>
      <c r="J697" s="20">
        <v>4000</v>
      </c>
      <c r="K697" s="21">
        <v>5</v>
      </c>
      <c r="L697" s="22">
        <f t="shared" si="18"/>
        <v>20000</v>
      </c>
      <c r="M697" s="13" t="s">
        <v>9</v>
      </c>
      <c r="N697" s="13" t="b">
        <f t="shared" ca="1" si="22"/>
        <v>0</v>
      </c>
      <c r="O697" s="15" t="b">
        <f t="shared" ca="1" si="19"/>
        <v>0</v>
      </c>
    </row>
    <row r="698" spans="2:15" ht="14.25" customHeight="1" x14ac:dyDescent="0.35">
      <c r="B698" s="19" t="s">
        <v>2117</v>
      </c>
      <c r="C698" s="11">
        <v>44935</v>
      </c>
      <c r="D698" s="13">
        <f t="shared" si="16"/>
        <v>9</v>
      </c>
      <c r="E698" s="13" t="str">
        <f t="shared" si="17"/>
        <v>Jan</v>
      </c>
      <c r="F698" s="13" t="s">
        <v>2118</v>
      </c>
      <c r="G698" s="13" t="s">
        <v>2119</v>
      </c>
      <c r="H698" s="13" t="s">
        <v>8</v>
      </c>
      <c r="I698" s="13" t="s">
        <v>17</v>
      </c>
      <c r="J698" s="20">
        <v>3200</v>
      </c>
      <c r="K698" s="21">
        <v>6</v>
      </c>
      <c r="L698" s="22">
        <f t="shared" si="18"/>
        <v>19200</v>
      </c>
      <c r="M698" s="13" t="s">
        <v>6</v>
      </c>
      <c r="N698" s="13" t="b">
        <f t="shared" ca="1" si="22"/>
        <v>0</v>
      </c>
      <c r="O698" s="15" t="b">
        <f t="shared" ca="1" si="19"/>
        <v>0</v>
      </c>
    </row>
    <row r="699" spans="2:15" ht="14.25" customHeight="1" x14ac:dyDescent="0.35">
      <c r="B699" s="19" t="s">
        <v>2120</v>
      </c>
      <c r="C699" s="11">
        <v>44935</v>
      </c>
      <c r="D699" s="13">
        <f t="shared" si="16"/>
        <v>9</v>
      </c>
      <c r="E699" s="13" t="str">
        <f t="shared" si="17"/>
        <v>Jan</v>
      </c>
      <c r="F699" s="13" t="s">
        <v>2121</v>
      </c>
      <c r="G699" s="13" t="s">
        <v>2122</v>
      </c>
      <c r="H699" s="13" t="s">
        <v>11</v>
      </c>
      <c r="I699" s="13" t="s">
        <v>18</v>
      </c>
      <c r="J699" s="20">
        <v>2900</v>
      </c>
      <c r="K699" s="21">
        <v>5</v>
      </c>
      <c r="L699" s="22">
        <f t="shared" si="18"/>
        <v>14500</v>
      </c>
      <c r="M699" s="13" t="s">
        <v>9</v>
      </c>
      <c r="N699" s="13" t="b">
        <f t="shared" ca="1" si="22"/>
        <v>0</v>
      </c>
      <c r="O699" s="15" t="b">
        <f t="shared" ca="1" si="19"/>
        <v>0</v>
      </c>
    </row>
    <row r="700" spans="2:15" ht="14.25" customHeight="1" x14ac:dyDescent="0.35">
      <c r="B700" s="19" t="s">
        <v>2123</v>
      </c>
      <c r="C700" s="11">
        <v>44935</v>
      </c>
      <c r="D700" s="13">
        <f t="shared" si="16"/>
        <v>9</v>
      </c>
      <c r="E700" s="13" t="str">
        <f t="shared" si="17"/>
        <v>Jan</v>
      </c>
      <c r="F700" s="13" t="s">
        <v>2124</v>
      </c>
      <c r="G700" s="13" t="s">
        <v>2125</v>
      </c>
      <c r="H700" s="13" t="s">
        <v>37</v>
      </c>
      <c r="I700" s="13" t="s">
        <v>10</v>
      </c>
      <c r="J700" s="20">
        <v>190</v>
      </c>
      <c r="K700" s="21">
        <v>6</v>
      </c>
      <c r="L700" s="22">
        <f t="shared" si="18"/>
        <v>1140</v>
      </c>
      <c r="M700" s="13" t="s">
        <v>6</v>
      </c>
      <c r="N700" s="13" t="b">
        <f t="shared" ca="1" si="22"/>
        <v>0</v>
      </c>
      <c r="O700" s="15" t="b">
        <f t="shared" ca="1" si="19"/>
        <v>0</v>
      </c>
    </row>
    <row r="701" spans="2:15" ht="14.25" customHeight="1" x14ac:dyDescent="0.35">
      <c r="B701" s="19" t="s">
        <v>2126</v>
      </c>
      <c r="C701" s="11">
        <v>44935</v>
      </c>
      <c r="D701" s="13">
        <f t="shared" si="16"/>
        <v>9</v>
      </c>
      <c r="E701" s="13" t="str">
        <f t="shared" si="17"/>
        <v>Jan</v>
      </c>
      <c r="F701" s="13" t="s">
        <v>2127</v>
      </c>
      <c r="G701" s="13" t="s">
        <v>2128</v>
      </c>
      <c r="H701" s="13" t="s">
        <v>14</v>
      </c>
      <c r="I701" s="13" t="s">
        <v>15</v>
      </c>
      <c r="J701" s="20">
        <v>4000</v>
      </c>
      <c r="K701" s="21">
        <v>5</v>
      </c>
      <c r="L701" s="22">
        <f t="shared" si="18"/>
        <v>20000</v>
      </c>
      <c r="M701" s="13" t="s">
        <v>9</v>
      </c>
      <c r="N701" s="13" t="b">
        <f t="shared" ca="1" si="22"/>
        <v>0</v>
      </c>
      <c r="O701" s="15" t="b">
        <f t="shared" ca="1" si="19"/>
        <v>0</v>
      </c>
    </row>
    <row r="702" spans="2:15" ht="14.25" customHeight="1" x14ac:dyDescent="0.35">
      <c r="B702" s="19" t="s">
        <v>2129</v>
      </c>
      <c r="C702" s="11">
        <v>44935</v>
      </c>
      <c r="D702" s="13">
        <f t="shared" si="16"/>
        <v>9</v>
      </c>
      <c r="E702" s="13" t="str">
        <f t="shared" si="17"/>
        <v>Jan</v>
      </c>
      <c r="F702" s="13" t="s">
        <v>2130</v>
      </c>
      <c r="G702" s="13" t="s">
        <v>2131</v>
      </c>
      <c r="H702" s="13" t="s">
        <v>8</v>
      </c>
      <c r="I702" s="13" t="s">
        <v>7</v>
      </c>
      <c r="J702" s="20">
        <v>1500</v>
      </c>
      <c r="K702" s="21">
        <v>6</v>
      </c>
      <c r="L702" s="22">
        <f t="shared" si="18"/>
        <v>9000</v>
      </c>
      <c r="M702" s="13" t="s">
        <v>6</v>
      </c>
      <c r="N702" s="13" t="b">
        <f t="shared" ca="1" si="22"/>
        <v>0</v>
      </c>
      <c r="O702" s="15" t="b">
        <f t="shared" ca="1" si="19"/>
        <v>0</v>
      </c>
    </row>
    <row r="703" spans="2:15" ht="14.25" customHeight="1" x14ac:dyDescent="0.35">
      <c r="B703" s="19" t="s">
        <v>2132</v>
      </c>
      <c r="C703" s="11">
        <v>44936</v>
      </c>
      <c r="D703" s="13">
        <f t="shared" si="16"/>
        <v>10</v>
      </c>
      <c r="E703" s="13" t="str">
        <f t="shared" si="17"/>
        <v>Jan</v>
      </c>
      <c r="F703" s="13" t="s">
        <v>2133</v>
      </c>
      <c r="G703" s="13" t="s">
        <v>2134</v>
      </c>
      <c r="H703" s="13" t="s">
        <v>11</v>
      </c>
      <c r="I703" s="13" t="s">
        <v>16</v>
      </c>
      <c r="J703" s="20">
        <v>210</v>
      </c>
      <c r="K703" s="21">
        <v>2</v>
      </c>
      <c r="L703" s="22">
        <f t="shared" si="18"/>
        <v>420</v>
      </c>
      <c r="M703" s="13" t="s">
        <v>9</v>
      </c>
      <c r="N703" s="13" t="b">
        <f t="shared" ca="1" si="22"/>
        <v>0</v>
      </c>
      <c r="O703" s="15" t="b">
        <f t="shared" ca="1" si="19"/>
        <v>0</v>
      </c>
    </row>
    <row r="704" spans="2:15" ht="14.25" customHeight="1" x14ac:dyDescent="0.35">
      <c r="B704" s="19" t="s">
        <v>2135</v>
      </c>
      <c r="C704" s="11">
        <v>44936</v>
      </c>
      <c r="D704" s="13">
        <f t="shared" si="16"/>
        <v>10</v>
      </c>
      <c r="E704" s="13" t="str">
        <f t="shared" si="17"/>
        <v>Jan</v>
      </c>
      <c r="F704" s="13" t="s">
        <v>2136</v>
      </c>
      <c r="G704" s="13" t="s">
        <v>2137</v>
      </c>
      <c r="H704" s="13" t="s">
        <v>37</v>
      </c>
      <c r="I704" s="13" t="s">
        <v>13</v>
      </c>
      <c r="J704" s="20">
        <v>4000</v>
      </c>
      <c r="K704" s="21">
        <v>3</v>
      </c>
      <c r="L704" s="22">
        <f t="shared" si="18"/>
        <v>12000</v>
      </c>
      <c r="M704" s="13" t="s">
        <v>6</v>
      </c>
      <c r="N704" s="13" t="b">
        <f t="shared" ca="1" si="22"/>
        <v>0</v>
      </c>
      <c r="O704" s="15" t="b">
        <f t="shared" ca="1" si="19"/>
        <v>0</v>
      </c>
    </row>
    <row r="705" spans="2:15" ht="14.25" customHeight="1" x14ac:dyDescent="0.35">
      <c r="B705" s="19" t="s">
        <v>2138</v>
      </c>
      <c r="C705" s="11">
        <v>44936</v>
      </c>
      <c r="D705" s="13">
        <f t="shared" si="16"/>
        <v>10</v>
      </c>
      <c r="E705" s="13" t="str">
        <f t="shared" si="17"/>
        <v>Jan</v>
      </c>
      <c r="F705" s="13" t="s">
        <v>2139</v>
      </c>
      <c r="G705" s="13" t="s">
        <v>2140</v>
      </c>
      <c r="H705" s="13" t="s">
        <v>14</v>
      </c>
      <c r="I705" s="13" t="s">
        <v>17</v>
      </c>
      <c r="J705" s="20">
        <v>3200</v>
      </c>
      <c r="K705" s="21">
        <v>5</v>
      </c>
      <c r="L705" s="22">
        <f t="shared" si="18"/>
        <v>16000</v>
      </c>
      <c r="M705" s="13" t="s">
        <v>9</v>
      </c>
      <c r="N705" s="13" t="b">
        <f t="shared" ca="1" si="22"/>
        <v>0</v>
      </c>
      <c r="O705" s="15" t="b">
        <f t="shared" ca="1" si="19"/>
        <v>0</v>
      </c>
    </row>
    <row r="706" spans="2:15" ht="14.25" customHeight="1" x14ac:dyDescent="0.35">
      <c r="B706" s="19" t="s">
        <v>2141</v>
      </c>
      <c r="C706" s="11">
        <v>44936</v>
      </c>
      <c r="D706" s="13">
        <f t="shared" si="16"/>
        <v>10</v>
      </c>
      <c r="E706" s="13" t="str">
        <f t="shared" si="17"/>
        <v>Jan</v>
      </c>
      <c r="F706" s="13" t="s">
        <v>2142</v>
      </c>
      <c r="G706" s="13" t="s">
        <v>2143</v>
      </c>
      <c r="H706" s="13" t="s">
        <v>8</v>
      </c>
      <c r="I706" s="13" t="s">
        <v>18</v>
      </c>
      <c r="J706" s="20">
        <v>2900</v>
      </c>
      <c r="K706" s="21">
        <v>3</v>
      </c>
      <c r="L706" s="22">
        <f t="shared" si="18"/>
        <v>8700</v>
      </c>
      <c r="M706" s="13" t="s">
        <v>6</v>
      </c>
      <c r="N706" s="13" t="b">
        <f t="shared" ca="1" si="22"/>
        <v>0</v>
      </c>
      <c r="O706" s="15" t="b">
        <f t="shared" ca="1" si="19"/>
        <v>0</v>
      </c>
    </row>
    <row r="707" spans="2:15" ht="14.25" customHeight="1" x14ac:dyDescent="0.35">
      <c r="B707" s="19" t="s">
        <v>2144</v>
      </c>
      <c r="C707" s="11">
        <v>44936</v>
      </c>
      <c r="D707" s="13">
        <f t="shared" si="16"/>
        <v>10</v>
      </c>
      <c r="E707" s="13" t="str">
        <f t="shared" si="17"/>
        <v>Jan</v>
      </c>
      <c r="F707" s="13" t="s">
        <v>2145</v>
      </c>
      <c r="G707" s="13" t="s">
        <v>2146</v>
      </c>
      <c r="H707" s="13" t="s">
        <v>11</v>
      </c>
      <c r="I707" s="13" t="s">
        <v>10</v>
      </c>
      <c r="J707" s="20">
        <v>190</v>
      </c>
      <c r="K707" s="21">
        <v>1</v>
      </c>
      <c r="L707" s="22">
        <f t="shared" si="18"/>
        <v>190</v>
      </c>
      <c r="M707" s="13" t="s">
        <v>9</v>
      </c>
      <c r="N707" s="13" t="b">
        <f t="shared" ca="1" si="22"/>
        <v>0</v>
      </c>
      <c r="O707" s="15" t="b">
        <f t="shared" ca="1" si="19"/>
        <v>0</v>
      </c>
    </row>
    <row r="708" spans="2:15" ht="14.25" customHeight="1" x14ac:dyDescent="0.35">
      <c r="B708" s="19" t="s">
        <v>2147</v>
      </c>
      <c r="C708" s="11">
        <v>44936</v>
      </c>
      <c r="D708" s="13">
        <f t="shared" si="16"/>
        <v>10</v>
      </c>
      <c r="E708" s="13" t="str">
        <f t="shared" si="17"/>
        <v>Jan</v>
      </c>
      <c r="F708" s="13" t="s">
        <v>2148</v>
      </c>
      <c r="G708" s="13" t="s">
        <v>2149</v>
      </c>
      <c r="H708" s="13" t="s">
        <v>37</v>
      </c>
      <c r="I708" s="13" t="s">
        <v>15</v>
      </c>
      <c r="J708" s="20">
        <v>4000</v>
      </c>
      <c r="K708" s="21">
        <v>2</v>
      </c>
      <c r="L708" s="22">
        <f t="shared" si="18"/>
        <v>8000</v>
      </c>
      <c r="M708" s="13" t="s">
        <v>6</v>
      </c>
      <c r="N708" s="13" t="b">
        <f t="shared" ref="N708:N771" ca="1" si="23">IF(C708&gt;=TODAY()-28, TRUE, FALSE)</f>
        <v>0</v>
      </c>
      <c r="O708" s="15" t="b">
        <f t="shared" ca="1" si="19"/>
        <v>0</v>
      </c>
    </row>
    <row r="709" spans="2:15" ht="14.25" customHeight="1" x14ac:dyDescent="0.35">
      <c r="B709" s="19" t="s">
        <v>2150</v>
      </c>
      <c r="C709" s="11">
        <v>44936</v>
      </c>
      <c r="D709" s="13">
        <f t="shared" si="16"/>
        <v>10</v>
      </c>
      <c r="E709" s="13" t="str">
        <f t="shared" si="17"/>
        <v>Jan</v>
      </c>
      <c r="F709" s="13" t="s">
        <v>2151</v>
      </c>
      <c r="G709" s="13" t="s">
        <v>2152</v>
      </c>
      <c r="H709" s="13" t="s">
        <v>14</v>
      </c>
      <c r="I709" s="13" t="s">
        <v>7</v>
      </c>
      <c r="J709" s="20">
        <v>1500</v>
      </c>
      <c r="K709" s="21">
        <v>3</v>
      </c>
      <c r="L709" s="22">
        <f t="shared" si="18"/>
        <v>4500</v>
      </c>
      <c r="M709" s="13" t="s">
        <v>9</v>
      </c>
      <c r="N709" s="13" t="b">
        <f t="shared" ca="1" si="23"/>
        <v>0</v>
      </c>
      <c r="O709" s="15" t="b">
        <f t="shared" ca="1" si="19"/>
        <v>0</v>
      </c>
    </row>
    <row r="710" spans="2:15" ht="14.25" customHeight="1" x14ac:dyDescent="0.35">
      <c r="B710" s="19" t="s">
        <v>2153</v>
      </c>
      <c r="C710" s="11">
        <v>44937</v>
      </c>
      <c r="D710" s="13">
        <f t="shared" si="16"/>
        <v>11</v>
      </c>
      <c r="E710" s="13" t="str">
        <f t="shared" si="17"/>
        <v>Jan</v>
      </c>
      <c r="F710" s="13" t="s">
        <v>2154</v>
      </c>
      <c r="G710" s="13" t="s">
        <v>2155</v>
      </c>
      <c r="H710" s="13" t="s">
        <v>8</v>
      </c>
      <c r="I710" s="13" t="s">
        <v>16</v>
      </c>
      <c r="J710" s="20">
        <v>210</v>
      </c>
      <c r="K710" s="21">
        <v>7</v>
      </c>
      <c r="L710" s="22">
        <f t="shared" si="18"/>
        <v>1470</v>
      </c>
      <c r="M710" s="13" t="s">
        <v>6</v>
      </c>
      <c r="N710" s="13" t="b">
        <f t="shared" ca="1" si="23"/>
        <v>0</v>
      </c>
      <c r="O710" s="15" t="b">
        <f t="shared" ca="1" si="19"/>
        <v>0</v>
      </c>
    </row>
    <row r="711" spans="2:15" ht="14.25" customHeight="1" x14ac:dyDescent="0.35">
      <c r="B711" s="19" t="s">
        <v>2156</v>
      </c>
      <c r="C711" s="11">
        <v>44937</v>
      </c>
      <c r="D711" s="13">
        <f t="shared" si="16"/>
        <v>11</v>
      </c>
      <c r="E711" s="13" t="str">
        <f t="shared" si="17"/>
        <v>Jan</v>
      </c>
      <c r="F711" s="13" t="s">
        <v>2157</v>
      </c>
      <c r="G711" s="13" t="s">
        <v>2158</v>
      </c>
      <c r="H711" s="13" t="s">
        <v>11</v>
      </c>
      <c r="I711" s="13" t="s">
        <v>13</v>
      </c>
      <c r="J711" s="20">
        <v>4000</v>
      </c>
      <c r="K711" s="21">
        <v>6</v>
      </c>
      <c r="L711" s="22">
        <f t="shared" si="18"/>
        <v>24000</v>
      </c>
      <c r="M711" s="13" t="s">
        <v>9</v>
      </c>
      <c r="N711" s="13" t="b">
        <f t="shared" ca="1" si="23"/>
        <v>0</v>
      </c>
      <c r="O711" s="15" t="b">
        <f t="shared" ca="1" si="19"/>
        <v>0</v>
      </c>
    </row>
    <row r="712" spans="2:15" ht="14.25" customHeight="1" x14ac:dyDescent="0.35">
      <c r="B712" s="19" t="s">
        <v>2159</v>
      </c>
      <c r="C712" s="11">
        <v>44937</v>
      </c>
      <c r="D712" s="13">
        <f t="shared" si="16"/>
        <v>11</v>
      </c>
      <c r="E712" s="13" t="str">
        <f t="shared" si="17"/>
        <v>Jan</v>
      </c>
      <c r="F712" s="13" t="s">
        <v>2160</v>
      </c>
      <c r="G712" s="13" t="s">
        <v>2161</v>
      </c>
      <c r="H712" s="13" t="s">
        <v>37</v>
      </c>
      <c r="I712" s="13" t="s">
        <v>17</v>
      </c>
      <c r="J712" s="20">
        <v>3200</v>
      </c>
      <c r="K712" s="21">
        <v>1</v>
      </c>
      <c r="L712" s="22">
        <f t="shared" si="18"/>
        <v>3200</v>
      </c>
      <c r="M712" s="13" t="s">
        <v>6</v>
      </c>
      <c r="N712" s="13" t="b">
        <f t="shared" ca="1" si="23"/>
        <v>0</v>
      </c>
      <c r="O712" s="15" t="b">
        <f t="shared" ca="1" si="19"/>
        <v>0</v>
      </c>
    </row>
    <row r="713" spans="2:15" ht="14.25" customHeight="1" x14ac:dyDescent="0.35">
      <c r="B713" s="19" t="s">
        <v>2162</v>
      </c>
      <c r="C713" s="11">
        <v>44937</v>
      </c>
      <c r="D713" s="13">
        <f t="shared" si="16"/>
        <v>11</v>
      </c>
      <c r="E713" s="13" t="str">
        <f t="shared" si="17"/>
        <v>Jan</v>
      </c>
      <c r="F713" s="13" t="s">
        <v>2163</v>
      </c>
      <c r="G713" s="13" t="s">
        <v>2164</v>
      </c>
      <c r="H713" s="13" t="s">
        <v>14</v>
      </c>
      <c r="I713" s="13" t="s">
        <v>18</v>
      </c>
      <c r="J713" s="20">
        <v>2900</v>
      </c>
      <c r="K713" s="21">
        <v>3</v>
      </c>
      <c r="L713" s="22">
        <f t="shared" si="18"/>
        <v>8700</v>
      </c>
      <c r="M713" s="13" t="s">
        <v>9</v>
      </c>
      <c r="N713" s="13" t="b">
        <f t="shared" ca="1" si="23"/>
        <v>0</v>
      </c>
      <c r="O713" s="15" t="b">
        <f t="shared" ca="1" si="19"/>
        <v>0</v>
      </c>
    </row>
    <row r="714" spans="2:15" ht="14.25" customHeight="1" x14ac:dyDescent="0.35">
      <c r="B714" s="19" t="s">
        <v>2165</v>
      </c>
      <c r="C714" s="11">
        <v>44937</v>
      </c>
      <c r="D714" s="13">
        <f t="shared" si="16"/>
        <v>11</v>
      </c>
      <c r="E714" s="13" t="str">
        <f t="shared" si="17"/>
        <v>Jan</v>
      </c>
      <c r="F714" s="13" t="s">
        <v>2166</v>
      </c>
      <c r="G714" s="13" t="s">
        <v>2167</v>
      </c>
      <c r="H714" s="13" t="s">
        <v>8</v>
      </c>
      <c r="I714" s="13" t="s">
        <v>10</v>
      </c>
      <c r="J714" s="20">
        <v>190</v>
      </c>
      <c r="K714" s="21">
        <v>4</v>
      </c>
      <c r="L714" s="22">
        <f t="shared" si="18"/>
        <v>760</v>
      </c>
      <c r="M714" s="13" t="s">
        <v>6</v>
      </c>
      <c r="N714" s="13" t="b">
        <f t="shared" ca="1" si="23"/>
        <v>0</v>
      </c>
      <c r="O714" s="15" t="b">
        <f t="shared" ca="1" si="19"/>
        <v>0</v>
      </c>
    </row>
    <row r="715" spans="2:15" ht="14.25" customHeight="1" x14ac:dyDescent="0.35">
      <c r="B715" s="19" t="s">
        <v>2168</v>
      </c>
      <c r="C715" s="11">
        <v>44937</v>
      </c>
      <c r="D715" s="13">
        <f t="shared" si="16"/>
        <v>11</v>
      </c>
      <c r="E715" s="13" t="str">
        <f t="shared" si="17"/>
        <v>Jan</v>
      </c>
      <c r="F715" s="13" t="s">
        <v>2169</v>
      </c>
      <c r="G715" s="13" t="s">
        <v>2170</v>
      </c>
      <c r="H715" s="13" t="s">
        <v>11</v>
      </c>
      <c r="I715" s="13" t="s">
        <v>15</v>
      </c>
      <c r="J715" s="20">
        <v>4000</v>
      </c>
      <c r="K715" s="21">
        <v>2</v>
      </c>
      <c r="L715" s="22">
        <f t="shared" si="18"/>
        <v>8000</v>
      </c>
      <c r="M715" s="13" t="s">
        <v>9</v>
      </c>
      <c r="N715" s="13" t="b">
        <f t="shared" ca="1" si="23"/>
        <v>0</v>
      </c>
      <c r="O715" s="15" t="b">
        <f t="shared" ca="1" si="19"/>
        <v>0</v>
      </c>
    </row>
    <row r="716" spans="2:15" ht="14.25" customHeight="1" x14ac:dyDescent="0.35">
      <c r="B716" s="19" t="s">
        <v>2171</v>
      </c>
      <c r="C716" s="11">
        <v>44937</v>
      </c>
      <c r="D716" s="13">
        <f t="shared" si="16"/>
        <v>11</v>
      </c>
      <c r="E716" s="13" t="str">
        <f t="shared" si="17"/>
        <v>Jan</v>
      </c>
      <c r="F716" s="13" t="s">
        <v>2172</v>
      </c>
      <c r="G716" s="13" t="s">
        <v>2173</v>
      </c>
      <c r="H716" s="13" t="s">
        <v>37</v>
      </c>
      <c r="I716" s="13" t="s">
        <v>7</v>
      </c>
      <c r="J716" s="20">
        <v>1500</v>
      </c>
      <c r="K716" s="21">
        <v>3</v>
      </c>
      <c r="L716" s="22">
        <f t="shared" si="18"/>
        <v>4500</v>
      </c>
      <c r="M716" s="13" t="s">
        <v>6</v>
      </c>
      <c r="N716" s="13" t="b">
        <f t="shared" ca="1" si="23"/>
        <v>0</v>
      </c>
      <c r="O716" s="15" t="b">
        <f t="shared" ca="1" si="19"/>
        <v>0</v>
      </c>
    </row>
    <row r="717" spans="2:15" ht="14.25" customHeight="1" x14ac:dyDescent="0.35">
      <c r="B717" s="19" t="s">
        <v>2174</v>
      </c>
      <c r="C717" s="11">
        <v>44938</v>
      </c>
      <c r="D717" s="13">
        <f t="shared" si="16"/>
        <v>12</v>
      </c>
      <c r="E717" s="13" t="str">
        <f t="shared" si="17"/>
        <v>Jan</v>
      </c>
      <c r="F717" s="13" t="s">
        <v>2175</v>
      </c>
      <c r="G717" s="13" t="s">
        <v>2176</v>
      </c>
      <c r="H717" s="13" t="s">
        <v>14</v>
      </c>
      <c r="I717" s="13" t="s">
        <v>16</v>
      </c>
      <c r="J717" s="20">
        <v>210</v>
      </c>
      <c r="K717" s="21">
        <v>4</v>
      </c>
      <c r="L717" s="22">
        <f t="shared" si="18"/>
        <v>840</v>
      </c>
      <c r="M717" s="13" t="s">
        <v>9</v>
      </c>
      <c r="N717" s="13" t="b">
        <f t="shared" ca="1" si="23"/>
        <v>0</v>
      </c>
      <c r="O717" s="15" t="b">
        <f t="shared" ca="1" si="19"/>
        <v>1</v>
      </c>
    </row>
    <row r="718" spans="2:15" ht="14.25" customHeight="1" x14ac:dyDescent="0.35">
      <c r="B718" s="19" t="s">
        <v>2177</v>
      </c>
      <c r="C718" s="11">
        <v>44938</v>
      </c>
      <c r="D718" s="13">
        <f t="shared" si="16"/>
        <v>12</v>
      </c>
      <c r="E718" s="13" t="str">
        <f t="shared" si="17"/>
        <v>Jan</v>
      </c>
      <c r="F718" s="13" t="s">
        <v>2178</v>
      </c>
      <c r="G718" s="13" t="s">
        <v>2179</v>
      </c>
      <c r="H718" s="13" t="s">
        <v>8</v>
      </c>
      <c r="I718" s="13" t="s">
        <v>13</v>
      </c>
      <c r="J718" s="20">
        <v>4000</v>
      </c>
      <c r="K718" s="21">
        <v>5</v>
      </c>
      <c r="L718" s="22">
        <f t="shared" si="18"/>
        <v>20000</v>
      </c>
      <c r="M718" s="13" t="s">
        <v>6</v>
      </c>
      <c r="N718" s="13" t="b">
        <f t="shared" ca="1" si="23"/>
        <v>0</v>
      </c>
      <c r="O718" s="15" t="b">
        <f t="shared" ca="1" si="19"/>
        <v>1</v>
      </c>
    </row>
    <row r="719" spans="2:15" ht="14.25" customHeight="1" x14ac:dyDescent="0.35">
      <c r="B719" s="19" t="s">
        <v>2180</v>
      </c>
      <c r="C719" s="11">
        <v>44938</v>
      </c>
      <c r="D719" s="13">
        <f t="shared" si="16"/>
        <v>12</v>
      </c>
      <c r="E719" s="13" t="str">
        <f t="shared" si="17"/>
        <v>Jan</v>
      </c>
      <c r="F719" s="13" t="s">
        <v>2181</v>
      </c>
      <c r="G719" s="13" t="s">
        <v>2182</v>
      </c>
      <c r="H719" s="13" t="s">
        <v>11</v>
      </c>
      <c r="I719" s="13" t="s">
        <v>17</v>
      </c>
      <c r="J719" s="20">
        <v>3200</v>
      </c>
      <c r="K719" s="21">
        <v>6</v>
      </c>
      <c r="L719" s="22">
        <f t="shared" si="18"/>
        <v>19200</v>
      </c>
      <c r="M719" s="13" t="s">
        <v>9</v>
      </c>
      <c r="N719" s="13" t="b">
        <f t="shared" ca="1" si="23"/>
        <v>0</v>
      </c>
      <c r="O719" s="15" t="b">
        <f t="shared" ca="1" si="19"/>
        <v>1</v>
      </c>
    </row>
    <row r="720" spans="2:15" ht="14.25" customHeight="1" x14ac:dyDescent="0.35">
      <c r="B720" s="19" t="s">
        <v>2183</v>
      </c>
      <c r="C720" s="11">
        <v>44938</v>
      </c>
      <c r="D720" s="13">
        <f t="shared" si="16"/>
        <v>12</v>
      </c>
      <c r="E720" s="13" t="str">
        <f t="shared" si="17"/>
        <v>Jan</v>
      </c>
      <c r="F720" s="13" t="s">
        <v>2184</v>
      </c>
      <c r="G720" s="13" t="s">
        <v>2185</v>
      </c>
      <c r="H720" s="13" t="s">
        <v>37</v>
      </c>
      <c r="I720" s="13" t="s">
        <v>18</v>
      </c>
      <c r="J720" s="20">
        <v>2900</v>
      </c>
      <c r="K720" s="21">
        <v>5</v>
      </c>
      <c r="L720" s="22">
        <f t="shared" si="18"/>
        <v>14500</v>
      </c>
      <c r="M720" s="13" t="s">
        <v>6</v>
      </c>
      <c r="N720" s="13" t="b">
        <f t="shared" ca="1" si="23"/>
        <v>0</v>
      </c>
      <c r="O720" s="15" t="b">
        <f t="shared" ca="1" si="19"/>
        <v>1</v>
      </c>
    </row>
    <row r="721" spans="2:15" ht="14.25" customHeight="1" x14ac:dyDescent="0.35">
      <c r="B721" s="19" t="s">
        <v>2186</v>
      </c>
      <c r="C721" s="11">
        <v>44938</v>
      </c>
      <c r="D721" s="13">
        <f t="shared" si="16"/>
        <v>12</v>
      </c>
      <c r="E721" s="13" t="str">
        <f t="shared" si="17"/>
        <v>Jan</v>
      </c>
      <c r="F721" s="13" t="s">
        <v>2187</v>
      </c>
      <c r="G721" s="13" t="s">
        <v>2188</v>
      </c>
      <c r="H721" s="13" t="s">
        <v>14</v>
      </c>
      <c r="I721" s="13" t="s">
        <v>10</v>
      </c>
      <c r="J721" s="20">
        <v>190</v>
      </c>
      <c r="K721" s="21">
        <v>4</v>
      </c>
      <c r="L721" s="22">
        <f t="shared" si="18"/>
        <v>760</v>
      </c>
      <c r="M721" s="13" t="s">
        <v>9</v>
      </c>
      <c r="N721" s="13" t="b">
        <f t="shared" ca="1" si="23"/>
        <v>0</v>
      </c>
      <c r="O721" s="15" t="b">
        <f t="shared" ca="1" si="19"/>
        <v>1</v>
      </c>
    </row>
    <row r="722" spans="2:15" ht="14.25" customHeight="1" x14ac:dyDescent="0.35">
      <c r="B722" s="19" t="s">
        <v>2189</v>
      </c>
      <c r="C722" s="11">
        <v>44938</v>
      </c>
      <c r="D722" s="13">
        <f t="shared" si="16"/>
        <v>12</v>
      </c>
      <c r="E722" s="13" t="str">
        <f t="shared" si="17"/>
        <v>Jan</v>
      </c>
      <c r="F722" s="13" t="s">
        <v>2190</v>
      </c>
      <c r="G722" s="13" t="s">
        <v>2191</v>
      </c>
      <c r="H722" s="13" t="s">
        <v>8</v>
      </c>
      <c r="I722" s="13" t="s">
        <v>15</v>
      </c>
      <c r="J722" s="20">
        <v>4000</v>
      </c>
      <c r="K722" s="21">
        <v>10</v>
      </c>
      <c r="L722" s="22">
        <f t="shared" si="18"/>
        <v>40000</v>
      </c>
      <c r="M722" s="13" t="s">
        <v>6</v>
      </c>
      <c r="N722" s="13" t="b">
        <f t="shared" ca="1" si="23"/>
        <v>0</v>
      </c>
      <c r="O722" s="15" t="b">
        <f t="shared" ca="1" si="19"/>
        <v>1</v>
      </c>
    </row>
    <row r="723" spans="2:15" ht="14.25" customHeight="1" x14ac:dyDescent="0.35">
      <c r="B723" s="19" t="s">
        <v>2192</v>
      </c>
      <c r="C723" s="11">
        <v>44938</v>
      </c>
      <c r="D723" s="13">
        <f t="shared" si="16"/>
        <v>12</v>
      </c>
      <c r="E723" s="13" t="str">
        <f t="shared" si="17"/>
        <v>Jan</v>
      </c>
      <c r="F723" s="13" t="s">
        <v>2193</v>
      </c>
      <c r="G723" s="13" t="s">
        <v>2194</v>
      </c>
      <c r="H723" s="13" t="s">
        <v>11</v>
      </c>
      <c r="I723" s="13" t="s">
        <v>7</v>
      </c>
      <c r="J723" s="20">
        <v>1500</v>
      </c>
      <c r="K723" s="21">
        <v>3</v>
      </c>
      <c r="L723" s="22">
        <f t="shared" si="18"/>
        <v>4500</v>
      </c>
      <c r="M723" s="13" t="s">
        <v>9</v>
      </c>
      <c r="N723" s="13" t="b">
        <f t="shared" ca="1" si="23"/>
        <v>0</v>
      </c>
      <c r="O723" s="15" t="b">
        <f t="shared" ca="1" si="19"/>
        <v>1</v>
      </c>
    </row>
    <row r="724" spans="2:15" ht="14.25" customHeight="1" x14ac:dyDescent="0.35">
      <c r="B724" s="19" t="s">
        <v>2195</v>
      </c>
      <c r="C724" s="11">
        <v>44939</v>
      </c>
      <c r="D724" s="13">
        <f t="shared" si="16"/>
        <v>13</v>
      </c>
      <c r="E724" s="13" t="str">
        <f t="shared" si="17"/>
        <v>Jan</v>
      </c>
      <c r="F724" s="13" t="s">
        <v>2196</v>
      </c>
      <c r="G724" s="13" t="s">
        <v>2197</v>
      </c>
      <c r="H724" s="13" t="s">
        <v>37</v>
      </c>
      <c r="I724" s="13" t="s">
        <v>16</v>
      </c>
      <c r="J724" s="20">
        <v>210</v>
      </c>
      <c r="K724" s="21">
        <v>4</v>
      </c>
      <c r="L724" s="22">
        <f t="shared" si="18"/>
        <v>840</v>
      </c>
      <c r="M724" s="13" t="s">
        <v>6</v>
      </c>
      <c r="N724" s="13" t="b">
        <f t="shared" ca="1" si="23"/>
        <v>0</v>
      </c>
      <c r="O724" s="15" t="b">
        <f t="shared" ca="1" si="19"/>
        <v>1</v>
      </c>
    </row>
    <row r="725" spans="2:15" ht="14.25" customHeight="1" x14ac:dyDescent="0.35">
      <c r="B725" s="19" t="s">
        <v>2198</v>
      </c>
      <c r="C725" s="11">
        <v>44939</v>
      </c>
      <c r="D725" s="13">
        <f t="shared" si="16"/>
        <v>13</v>
      </c>
      <c r="E725" s="13" t="str">
        <f t="shared" si="17"/>
        <v>Jan</v>
      </c>
      <c r="F725" s="13" t="s">
        <v>2199</v>
      </c>
      <c r="G725" s="13" t="s">
        <v>2200</v>
      </c>
      <c r="H725" s="13" t="s">
        <v>14</v>
      </c>
      <c r="I725" s="13" t="s">
        <v>13</v>
      </c>
      <c r="J725" s="20">
        <v>4000</v>
      </c>
      <c r="K725" s="21">
        <v>5</v>
      </c>
      <c r="L725" s="22">
        <f t="shared" si="18"/>
        <v>20000</v>
      </c>
      <c r="M725" s="13" t="s">
        <v>9</v>
      </c>
      <c r="N725" s="13" t="b">
        <f t="shared" ca="1" si="23"/>
        <v>0</v>
      </c>
      <c r="O725" s="15" t="b">
        <f t="shared" ca="1" si="19"/>
        <v>1</v>
      </c>
    </row>
    <row r="726" spans="2:15" ht="14.25" customHeight="1" x14ac:dyDescent="0.35">
      <c r="B726" s="19" t="s">
        <v>2201</v>
      </c>
      <c r="C726" s="11">
        <v>44939</v>
      </c>
      <c r="D726" s="13">
        <f t="shared" si="16"/>
        <v>13</v>
      </c>
      <c r="E726" s="13" t="str">
        <f t="shared" si="17"/>
        <v>Jan</v>
      </c>
      <c r="F726" s="13" t="s">
        <v>2202</v>
      </c>
      <c r="G726" s="13" t="s">
        <v>2203</v>
      </c>
      <c r="H726" s="13" t="s">
        <v>8</v>
      </c>
      <c r="I726" s="13" t="s">
        <v>17</v>
      </c>
      <c r="J726" s="20">
        <v>3200</v>
      </c>
      <c r="K726" s="21">
        <v>6</v>
      </c>
      <c r="L726" s="22">
        <f t="shared" si="18"/>
        <v>19200</v>
      </c>
      <c r="M726" s="13" t="s">
        <v>6</v>
      </c>
      <c r="N726" s="13" t="b">
        <f t="shared" ca="1" si="23"/>
        <v>0</v>
      </c>
      <c r="O726" s="15" t="b">
        <f t="shared" ca="1" si="19"/>
        <v>1</v>
      </c>
    </row>
    <row r="727" spans="2:15" ht="14.25" customHeight="1" x14ac:dyDescent="0.35">
      <c r="B727" s="19" t="s">
        <v>2204</v>
      </c>
      <c r="C727" s="11">
        <v>44939</v>
      </c>
      <c r="D727" s="13">
        <f t="shared" si="16"/>
        <v>13</v>
      </c>
      <c r="E727" s="13" t="str">
        <f t="shared" si="17"/>
        <v>Jan</v>
      </c>
      <c r="F727" s="13" t="s">
        <v>2205</v>
      </c>
      <c r="G727" s="13" t="s">
        <v>2206</v>
      </c>
      <c r="H727" s="13" t="s">
        <v>11</v>
      </c>
      <c r="I727" s="13" t="s">
        <v>18</v>
      </c>
      <c r="J727" s="20">
        <v>2900</v>
      </c>
      <c r="K727" s="21">
        <v>5</v>
      </c>
      <c r="L727" s="22">
        <f t="shared" si="18"/>
        <v>14500</v>
      </c>
      <c r="M727" s="13" t="s">
        <v>9</v>
      </c>
      <c r="N727" s="13" t="b">
        <f t="shared" ca="1" si="23"/>
        <v>0</v>
      </c>
      <c r="O727" s="15" t="b">
        <f t="shared" ca="1" si="19"/>
        <v>1</v>
      </c>
    </row>
    <row r="728" spans="2:15" ht="14.25" customHeight="1" x14ac:dyDescent="0.35">
      <c r="B728" s="19" t="s">
        <v>2207</v>
      </c>
      <c r="C728" s="11">
        <v>44939</v>
      </c>
      <c r="D728" s="13">
        <f t="shared" si="16"/>
        <v>13</v>
      </c>
      <c r="E728" s="13" t="str">
        <f t="shared" si="17"/>
        <v>Jan</v>
      </c>
      <c r="F728" s="13" t="s">
        <v>2208</v>
      </c>
      <c r="G728" s="13" t="s">
        <v>2209</v>
      </c>
      <c r="H728" s="13" t="s">
        <v>37</v>
      </c>
      <c r="I728" s="13" t="s">
        <v>10</v>
      </c>
      <c r="J728" s="20">
        <v>190</v>
      </c>
      <c r="K728" s="21">
        <v>6</v>
      </c>
      <c r="L728" s="22">
        <f t="shared" si="18"/>
        <v>1140</v>
      </c>
      <c r="M728" s="13" t="s">
        <v>6</v>
      </c>
      <c r="N728" s="13" t="b">
        <f t="shared" ca="1" si="23"/>
        <v>0</v>
      </c>
      <c r="O728" s="15" t="b">
        <f t="shared" ca="1" si="19"/>
        <v>1</v>
      </c>
    </row>
    <row r="729" spans="2:15" ht="14.25" customHeight="1" x14ac:dyDescent="0.35">
      <c r="B729" s="19" t="s">
        <v>2210</v>
      </c>
      <c r="C729" s="11">
        <v>44939</v>
      </c>
      <c r="D729" s="13">
        <f t="shared" si="16"/>
        <v>13</v>
      </c>
      <c r="E729" s="13" t="str">
        <f t="shared" si="17"/>
        <v>Jan</v>
      </c>
      <c r="F729" s="13" t="s">
        <v>2211</v>
      </c>
      <c r="G729" s="13" t="s">
        <v>2212</v>
      </c>
      <c r="H729" s="13" t="s">
        <v>14</v>
      </c>
      <c r="I729" s="13" t="s">
        <v>15</v>
      </c>
      <c r="J729" s="20">
        <v>4000</v>
      </c>
      <c r="K729" s="21">
        <v>5</v>
      </c>
      <c r="L729" s="22">
        <f t="shared" si="18"/>
        <v>20000</v>
      </c>
      <c r="M729" s="13" t="s">
        <v>9</v>
      </c>
      <c r="N729" s="13" t="b">
        <f t="shared" ca="1" si="23"/>
        <v>0</v>
      </c>
      <c r="O729" s="15" t="b">
        <f t="shared" ca="1" si="19"/>
        <v>1</v>
      </c>
    </row>
    <row r="730" spans="2:15" ht="14.25" customHeight="1" x14ac:dyDescent="0.35">
      <c r="B730" s="19" t="s">
        <v>2213</v>
      </c>
      <c r="C730" s="11">
        <v>44939</v>
      </c>
      <c r="D730" s="13">
        <f t="shared" si="16"/>
        <v>13</v>
      </c>
      <c r="E730" s="13" t="str">
        <f t="shared" si="17"/>
        <v>Jan</v>
      </c>
      <c r="F730" s="13" t="s">
        <v>2214</v>
      </c>
      <c r="G730" s="13" t="s">
        <v>2215</v>
      </c>
      <c r="H730" s="13" t="s">
        <v>8</v>
      </c>
      <c r="I730" s="13" t="s">
        <v>7</v>
      </c>
      <c r="J730" s="20">
        <v>1500</v>
      </c>
      <c r="K730" s="21">
        <v>6</v>
      </c>
      <c r="L730" s="22">
        <f t="shared" si="18"/>
        <v>9000</v>
      </c>
      <c r="M730" s="13" t="s">
        <v>6</v>
      </c>
      <c r="N730" s="13" t="b">
        <f t="shared" ca="1" si="23"/>
        <v>0</v>
      </c>
      <c r="O730" s="15" t="b">
        <f t="shared" ca="1" si="19"/>
        <v>1</v>
      </c>
    </row>
    <row r="731" spans="2:15" ht="14.25" customHeight="1" x14ac:dyDescent="0.35">
      <c r="B731" s="19" t="s">
        <v>2216</v>
      </c>
      <c r="C731" s="11">
        <v>44940</v>
      </c>
      <c r="D731" s="13">
        <f t="shared" si="16"/>
        <v>14</v>
      </c>
      <c r="E731" s="13" t="str">
        <f t="shared" si="17"/>
        <v>Jan</v>
      </c>
      <c r="F731" s="13" t="s">
        <v>2217</v>
      </c>
      <c r="G731" s="13" t="s">
        <v>2218</v>
      </c>
      <c r="H731" s="13" t="s">
        <v>11</v>
      </c>
      <c r="I731" s="13" t="s">
        <v>16</v>
      </c>
      <c r="J731" s="20">
        <v>210</v>
      </c>
      <c r="K731" s="21">
        <v>2</v>
      </c>
      <c r="L731" s="22">
        <f t="shared" si="18"/>
        <v>420</v>
      </c>
      <c r="M731" s="13" t="s">
        <v>9</v>
      </c>
      <c r="N731" s="13" t="b">
        <f t="shared" ca="1" si="23"/>
        <v>0</v>
      </c>
      <c r="O731" s="15" t="b">
        <f t="shared" ca="1" si="19"/>
        <v>1</v>
      </c>
    </row>
    <row r="732" spans="2:15" ht="14.25" customHeight="1" x14ac:dyDescent="0.35">
      <c r="B732" s="19" t="s">
        <v>2219</v>
      </c>
      <c r="C732" s="11">
        <v>44940</v>
      </c>
      <c r="D732" s="13">
        <f t="shared" si="16"/>
        <v>14</v>
      </c>
      <c r="E732" s="13" t="str">
        <f t="shared" si="17"/>
        <v>Jan</v>
      </c>
      <c r="F732" s="13" t="s">
        <v>2220</v>
      </c>
      <c r="G732" s="13" t="s">
        <v>2221</v>
      </c>
      <c r="H732" s="13" t="s">
        <v>37</v>
      </c>
      <c r="I732" s="13" t="s">
        <v>13</v>
      </c>
      <c r="J732" s="20">
        <v>4000</v>
      </c>
      <c r="K732" s="21">
        <v>3</v>
      </c>
      <c r="L732" s="22">
        <f t="shared" si="18"/>
        <v>12000</v>
      </c>
      <c r="M732" s="13" t="s">
        <v>6</v>
      </c>
      <c r="N732" s="13" t="b">
        <f t="shared" ca="1" si="23"/>
        <v>0</v>
      </c>
      <c r="O732" s="15" t="b">
        <f t="shared" ca="1" si="19"/>
        <v>1</v>
      </c>
    </row>
    <row r="733" spans="2:15" ht="14.25" customHeight="1" x14ac:dyDescent="0.35">
      <c r="B733" s="19" t="s">
        <v>2222</v>
      </c>
      <c r="C733" s="11">
        <v>44940</v>
      </c>
      <c r="D733" s="13">
        <f t="shared" si="16"/>
        <v>14</v>
      </c>
      <c r="E733" s="13" t="str">
        <f t="shared" si="17"/>
        <v>Jan</v>
      </c>
      <c r="F733" s="13" t="s">
        <v>2223</v>
      </c>
      <c r="G733" s="13" t="s">
        <v>2224</v>
      </c>
      <c r="H733" s="13" t="s">
        <v>14</v>
      </c>
      <c r="I733" s="13" t="s">
        <v>17</v>
      </c>
      <c r="J733" s="20">
        <v>3200</v>
      </c>
      <c r="K733" s="21">
        <v>5</v>
      </c>
      <c r="L733" s="22">
        <f t="shared" si="18"/>
        <v>16000</v>
      </c>
      <c r="M733" s="13" t="s">
        <v>9</v>
      </c>
      <c r="N733" s="13" t="b">
        <f t="shared" ca="1" si="23"/>
        <v>0</v>
      </c>
      <c r="O733" s="15" t="b">
        <f t="shared" ca="1" si="19"/>
        <v>1</v>
      </c>
    </row>
    <row r="734" spans="2:15" ht="14.25" customHeight="1" x14ac:dyDescent="0.35">
      <c r="B734" s="19" t="s">
        <v>2225</v>
      </c>
      <c r="C734" s="11">
        <v>44940</v>
      </c>
      <c r="D734" s="13">
        <f t="shared" si="16"/>
        <v>14</v>
      </c>
      <c r="E734" s="13" t="str">
        <f t="shared" si="17"/>
        <v>Jan</v>
      </c>
      <c r="F734" s="13" t="s">
        <v>2226</v>
      </c>
      <c r="G734" s="13" t="s">
        <v>2227</v>
      </c>
      <c r="H734" s="13" t="s">
        <v>8</v>
      </c>
      <c r="I734" s="13" t="s">
        <v>18</v>
      </c>
      <c r="J734" s="20">
        <v>2900</v>
      </c>
      <c r="K734" s="21">
        <v>3</v>
      </c>
      <c r="L734" s="22">
        <f t="shared" si="18"/>
        <v>8700</v>
      </c>
      <c r="M734" s="13" t="s">
        <v>6</v>
      </c>
      <c r="N734" s="13" t="b">
        <f t="shared" ca="1" si="23"/>
        <v>0</v>
      </c>
      <c r="O734" s="15" t="b">
        <f t="shared" ca="1" si="19"/>
        <v>1</v>
      </c>
    </row>
    <row r="735" spans="2:15" ht="14.25" customHeight="1" x14ac:dyDescent="0.35">
      <c r="B735" s="19" t="s">
        <v>2228</v>
      </c>
      <c r="C735" s="11">
        <v>44940</v>
      </c>
      <c r="D735" s="13">
        <f t="shared" si="16"/>
        <v>14</v>
      </c>
      <c r="E735" s="13" t="str">
        <f t="shared" si="17"/>
        <v>Jan</v>
      </c>
      <c r="F735" s="13" t="s">
        <v>2229</v>
      </c>
      <c r="G735" s="13" t="s">
        <v>2230</v>
      </c>
      <c r="H735" s="13" t="s">
        <v>11</v>
      </c>
      <c r="I735" s="13" t="s">
        <v>10</v>
      </c>
      <c r="J735" s="20">
        <v>190</v>
      </c>
      <c r="K735" s="21">
        <v>1</v>
      </c>
      <c r="L735" s="22">
        <f t="shared" si="18"/>
        <v>190</v>
      </c>
      <c r="M735" s="13" t="s">
        <v>9</v>
      </c>
      <c r="N735" s="13" t="b">
        <f t="shared" ca="1" si="23"/>
        <v>0</v>
      </c>
      <c r="O735" s="15" t="b">
        <f t="shared" ca="1" si="19"/>
        <v>1</v>
      </c>
    </row>
    <row r="736" spans="2:15" ht="14.25" customHeight="1" x14ac:dyDescent="0.35">
      <c r="B736" s="19" t="s">
        <v>2231</v>
      </c>
      <c r="C736" s="11">
        <v>44940</v>
      </c>
      <c r="D736" s="13">
        <f t="shared" si="16"/>
        <v>14</v>
      </c>
      <c r="E736" s="13" t="str">
        <f t="shared" si="17"/>
        <v>Jan</v>
      </c>
      <c r="F736" s="13" t="s">
        <v>2232</v>
      </c>
      <c r="G736" s="13" t="s">
        <v>2233</v>
      </c>
      <c r="H736" s="13" t="s">
        <v>37</v>
      </c>
      <c r="I736" s="13" t="s">
        <v>15</v>
      </c>
      <c r="J736" s="20">
        <v>4000</v>
      </c>
      <c r="K736" s="21">
        <v>2</v>
      </c>
      <c r="L736" s="22">
        <f t="shared" si="18"/>
        <v>8000</v>
      </c>
      <c r="M736" s="13" t="s">
        <v>6</v>
      </c>
      <c r="N736" s="13" t="b">
        <f t="shared" ca="1" si="23"/>
        <v>0</v>
      </c>
      <c r="O736" s="15" t="b">
        <f t="shared" ca="1" si="19"/>
        <v>1</v>
      </c>
    </row>
    <row r="737" spans="2:15" ht="14.25" customHeight="1" x14ac:dyDescent="0.35">
      <c r="B737" s="19" t="s">
        <v>2234</v>
      </c>
      <c r="C737" s="11">
        <v>44940</v>
      </c>
      <c r="D737" s="13">
        <f t="shared" si="16"/>
        <v>14</v>
      </c>
      <c r="E737" s="13" t="str">
        <f t="shared" si="17"/>
        <v>Jan</v>
      </c>
      <c r="F737" s="13" t="s">
        <v>2235</v>
      </c>
      <c r="G737" s="13" t="s">
        <v>2236</v>
      </c>
      <c r="H737" s="13" t="s">
        <v>14</v>
      </c>
      <c r="I737" s="13" t="s">
        <v>7</v>
      </c>
      <c r="J737" s="20">
        <v>1500</v>
      </c>
      <c r="K737" s="21">
        <v>3</v>
      </c>
      <c r="L737" s="22">
        <f t="shared" si="18"/>
        <v>4500</v>
      </c>
      <c r="M737" s="13" t="s">
        <v>9</v>
      </c>
      <c r="N737" s="13" t="b">
        <f t="shared" ca="1" si="23"/>
        <v>0</v>
      </c>
      <c r="O737" s="15" t="b">
        <f t="shared" ca="1" si="19"/>
        <v>1</v>
      </c>
    </row>
    <row r="738" spans="2:15" ht="14.25" customHeight="1" x14ac:dyDescent="0.35">
      <c r="B738" s="19" t="s">
        <v>2237</v>
      </c>
      <c r="C738" s="11">
        <v>44941</v>
      </c>
      <c r="D738" s="13">
        <f t="shared" si="16"/>
        <v>15</v>
      </c>
      <c r="E738" s="13" t="str">
        <f t="shared" si="17"/>
        <v>Jan</v>
      </c>
      <c r="F738" s="13" t="s">
        <v>2238</v>
      </c>
      <c r="G738" s="13" t="s">
        <v>2239</v>
      </c>
      <c r="H738" s="13" t="s">
        <v>14</v>
      </c>
      <c r="I738" s="13" t="s">
        <v>10</v>
      </c>
      <c r="J738" s="20">
        <v>210</v>
      </c>
      <c r="K738" s="21">
        <v>5</v>
      </c>
      <c r="L738" s="22">
        <f t="shared" si="18"/>
        <v>1050</v>
      </c>
      <c r="M738" s="13" t="s">
        <v>6</v>
      </c>
      <c r="N738" s="13" t="b">
        <f t="shared" ca="1" si="23"/>
        <v>0</v>
      </c>
      <c r="O738" s="15" t="b">
        <f t="shared" ca="1" si="19"/>
        <v>1</v>
      </c>
    </row>
    <row r="739" spans="2:15" ht="14.25" customHeight="1" x14ac:dyDescent="0.35">
      <c r="B739" s="19" t="s">
        <v>2240</v>
      </c>
      <c r="C739" s="11">
        <v>44941</v>
      </c>
      <c r="D739" s="13">
        <f t="shared" si="16"/>
        <v>15</v>
      </c>
      <c r="E739" s="13" t="str">
        <f t="shared" si="17"/>
        <v>Jan</v>
      </c>
      <c r="F739" s="13" t="s">
        <v>2241</v>
      </c>
      <c r="G739" s="13" t="s">
        <v>2242</v>
      </c>
      <c r="H739" s="13" t="s">
        <v>8</v>
      </c>
      <c r="I739" s="13" t="s">
        <v>15</v>
      </c>
      <c r="J739" s="20">
        <v>4000</v>
      </c>
      <c r="K739" s="21">
        <v>6</v>
      </c>
      <c r="L739" s="22">
        <f t="shared" si="18"/>
        <v>24000</v>
      </c>
      <c r="M739" s="13" t="s">
        <v>9</v>
      </c>
      <c r="N739" s="13" t="b">
        <f t="shared" ca="1" si="23"/>
        <v>0</v>
      </c>
      <c r="O739" s="15" t="b">
        <f t="shared" ca="1" si="19"/>
        <v>1</v>
      </c>
    </row>
    <row r="740" spans="2:15" ht="14.25" customHeight="1" x14ac:dyDescent="0.35">
      <c r="B740" s="19" t="s">
        <v>2243</v>
      </c>
      <c r="C740" s="11">
        <v>44941</v>
      </c>
      <c r="D740" s="13">
        <f t="shared" si="16"/>
        <v>15</v>
      </c>
      <c r="E740" s="13" t="str">
        <f t="shared" si="17"/>
        <v>Jan</v>
      </c>
      <c r="F740" s="13" t="s">
        <v>2244</v>
      </c>
      <c r="G740" s="13" t="s">
        <v>2245</v>
      </c>
      <c r="H740" s="13" t="s">
        <v>11</v>
      </c>
      <c r="I740" s="13" t="s">
        <v>7</v>
      </c>
      <c r="J740" s="20">
        <v>3200</v>
      </c>
      <c r="K740" s="21">
        <v>5</v>
      </c>
      <c r="L740" s="22">
        <f t="shared" si="18"/>
        <v>16000</v>
      </c>
      <c r="M740" s="13" t="s">
        <v>6</v>
      </c>
      <c r="N740" s="13" t="b">
        <f t="shared" ca="1" si="23"/>
        <v>0</v>
      </c>
      <c r="O740" s="15" t="b">
        <f t="shared" ca="1" si="19"/>
        <v>1</v>
      </c>
    </row>
    <row r="741" spans="2:15" ht="14.25" customHeight="1" x14ac:dyDescent="0.35">
      <c r="B741" s="19" t="s">
        <v>2246</v>
      </c>
      <c r="C741" s="11">
        <v>44941</v>
      </c>
      <c r="D741" s="13">
        <f t="shared" si="16"/>
        <v>15</v>
      </c>
      <c r="E741" s="13" t="str">
        <f t="shared" si="17"/>
        <v>Jan</v>
      </c>
      <c r="F741" s="13" t="s">
        <v>2247</v>
      </c>
      <c r="G741" s="13" t="s">
        <v>2248</v>
      </c>
      <c r="H741" s="13" t="s">
        <v>14</v>
      </c>
      <c r="I741" s="13" t="s">
        <v>10</v>
      </c>
      <c r="J741" s="20">
        <v>2900</v>
      </c>
      <c r="K741" s="21">
        <v>6</v>
      </c>
      <c r="L741" s="22">
        <f t="shared" si="18"/>
        <v>17400</v>
      </c>
      <c r="M741" s="13" t="s">
        <v>9</v>
      </c>
      <c r="N741" s="13" t="b">
        <f t="shared" ca="1" si="23"/>
        <v>0</v>
      </c>
      <c r="O741" s="15" t="b">
        <f t="shared" ca="1" si="19"/>
        <v>1</v>
      </c>
    </row>
    <row r="742" spans="2:15" ht="14.25" customHeight="1" x14ac:dyDescent="0.35">
      <c r="B742" s="19" t="s">
        <v>2249</v>
      </c>
      <c r="C742" s="11">
        <v>44941</v>
      </c>
      <c r="D742" s="13">
        <f t="shared" si="16"/>
        <v>15</v>
      </c>
      <c r="E742" s="13" t="str">
        <f t="shared" si="17"/>
        <v>Jan</v>
      </c>
      <c r="F742" s="13" t="s">
        <v>2250</v>
      </c>
      <c r="G742" s="13" t="s">
        <v>2251</v>
      </c>
      <c r="H742" s="13" t="s">
        <v>8</v>
      </c>
      <c r="I742" s="13" t="s">
        <v>15</v>
      </c>
      <c r="J742" s="20">
        <v>190</v>
      </c>
      <c r="K742" s="21">
        <v>5</v>
      </c>
      <c r="L742" s="22">
        <f t="shared" si="18"/>
        <v>950</v>
      </c>
      <c r="M742" s="13" t="s">
        <v>6</v>
      </c>
      <c r="N742" s="13" t="b">
        <f t="shared" ca="1" si="23"/>
        <v>0</v>
      </c>
      <c r="O742" s="15" t="b">
        <f t="shared" ca="1" si="19"/>
        <v>1</v>
      </c>
    </row>
    <row r="743" spans="2:15" ht="14.25" customHeight="1" x14ac:dyDescent="0.35">
      <c r="B743" s="19" t="s">
        <v>2252</v>
      </c>
      <c r="C743" s="11">
        <v>44941</v>
      </c>
      <c r="D743" s="13">
        <f t="shared" si="16"/>
        <v>15</v>
      </c>
      <c r="E743" s="13" t="str">
        <f t="shared" si="17"/>
        <v>Jan</v>
      </c>
      <c r="F743" s="13" t="s">
        <v>2253</v>
      </c>
      <c r="G743" s="13" t="s">
        <v>2254</v>
      </c>
      <c r="H743" s="13" t="s">
        <v>11</v>
      </c>
      <c r="I743" s="13" t="s">
        <v>7</v>
      </c>
      <c r="J743" s="20">
        <v>4000</v>
      </c>
      <c r="K743" s="21">
        <v>6</v>
      </c>
      <c r="L743" s="22">
        <f t="shared" si="18"/>
        <v>24000</v>
      </c>
      <c r="M743" s="13" t="s">
        <v>9</v>
      </c>
      <c r="N743" s="13" t="b">
        <f t="shared" ca="1" si="23"/>
        <v>0</v>
      </c>
      <c r="O743" s="15" t="b">
        <f t="shared" ca="1" si="19"/>
        <v>1</v>
      </c>
    </row>
    <row r="744" spans="2:15" ht="14.25" customHeight="1" x14ac:dyDescent="0.35">
      <c r="B744" s="19" t="s">
        <v>2255</v>
      </c>
      <c r="C744" s="11">
        <v>44942</v>
      </c>
      <c r="D744" s="13">
        <f t="shared" si="16"/>
        <v>16</v>
      </c>
      <c r="E744" s="13" t="str">
        <f t="shared" si="17"/>
        <v>Jan</v>
      </c>
      <c r="F744" s="13" t="s">
        <v>2187</v>
      </c>
      <c r="G744" s="13" t="s">
        <v>2188</v>
      </c>
      <c r="H744" s="13" t="s">
        <v>14</v>
      </c>
      <c r="I744" s="13" t="s">
        <v>10</v>
      </c>
      <c r="J744" s="20">
        <v>1500</v>
      </c>
      <c r="K744" s="21">
        <v>2</v>
      </c>
      <c r="L744" s="22">
        <f t="shared" si="18"/>
        <v>3000</v>
      </c>
      <c r="M744" s="13" t="s">
        <v>6</v>
      </c>
      <c r="N744" s="13" t="b">
        <f t="shared" ca="1" si="23"/>
        <v>0</v>
      </c>
      <c r="O744" s="15" t="b">
        <f t="shared" ca="1" si="19"/>
        <v>1</v>
      </c>
    </row>
    <row r="745" spans="2:15" ht="14.25" customHeight="1" x14ac:dyDescent="0.35">
      <c r="B745" s="19" t="s">
        <v>2256</v>
      </c>
      <c r="C745" s="11">
        <v>44942</v>
      </c>
      <c r="D745" s="13">
        <f t="shared" si="16"/>
        <v>16</v>
      </c>
      <c r="E745" s="13" t="str">
        <f t="shared" si="17"/>
        <v>Jan</v>
      </c>
      <c r="F745" s="13" t="s">
        <v>2190</v>
      </c>
      <c r="G745" s="13" t="s">
        <v>2191</v>
      </c>
      <c r="H745" s="13" t="s">
        <v>8</v>
      </c>
      <c r="I745" s="13" t="s">
        <v>15</v>
      </c>
      <c r="J745" s="20">
        <v>210</v>
      </c>
      <c r="K745" s="21">
        <v>3</v>
      </c>
      <c r="L745" s="22">
        <f t="shared" si="18"/>
        <v>630</v>
      </c>
      <c r="M745" s="13" t="s">
        <v>9</v>
      </c>
      <c r="N745" s="13" t="b">
        <f t="shared" ca="1" si="23"/>
        <v>0</v>
      </c>
      <c r="O745" s="15" t="b">
        <f t="shared" ca="1" si="19"/>
        <v>1</v>
      </c>
    </row>
    <row r="746" spans="2:15" ht="14.25" customHeight="1" x14ac:dyDescent="0.35">
      <c r="B746" s="19" t="s">
        <v>2257</v>
      </c>
      <c r="C746" s="11">
        <v>44942</v>
      </c>
      <c r="D746" s="13">
        <f t="shared" si="16"/>
        <v>16</v>
      </c>
      <c r="E746" s="13" t="str">
        <f t="shared" si="17"/>
        <v>Jan</v>
      </c>
      <c r="F746" s="13" t="s">
        <v>2193</v>
      </c>
      <c r="G746" s="13" t="s">
        <v>2194</v>
      </c>
      <c r="H746" s="13" t="s">
        <v>11</v>
      </c>
      <c r="I746" s="13" t="s">
        <v>7</v>
      </c>
      <c r="J746" s="20">
        <v>4000</v>
      </c>
      <c r="K746" s="21">
        <v>3</v>
      </c>
      <c r="L746" s="22">
        <f t="shared" si="18"/>
        <v>12000</v>
      </c>
      <c r="M746" s="13" t="s">
        <v>6</v>
      </c>
      <c r="N746" s="13" t="b">
        <f t="shared" ca="1" si="23"/>
        <v>0</v>
      </c>
      <c r="O746" s="15" t="b">
        <f t="shared" ca="1" si="19"/>
        <v>1</v>
      </c>
    </row>
    <row r="747" spans="2:15" ht="14.25" customHeight="1" x14ac:dyDescent="0.35">
      <c r="B747" s="19" t="s">
        <v>2258</v>
      </c>
      <c r="C747" s="11">
        <v>44942</v>
      </c>
      <c r="D747" s="13">
        <f t="shared" si="16"/>
        <v>16</v>
      </c>
      <c r="E747" s="13" t="str">
        <f t="shared" si="17"/>
        <v>Jan</v>
      </c>
      <c r="F747" s="13" t="s">
        <v>2196</v>
      </c>
      <c r="G747" s="13" t="s">
        <v>2197</v>
      </c>
      <c r="H747" s="13" t="s">
        <v>37</v>
      </c>
      <c r="I747" s="13" t="s">
        <v>16</v>
      </c>
      <c r="J747" s="20">
        <v>3200</v>
      </c>
      <c r="K747" s="21">
        <v>4</v>
      </c>
      <c r="L747" s="22">
        <f t="shared" si="18"/>
        <v>12800</v>
      </c>
      <c r="M747" s="13" t="s">
        <v>9</v>
      </c>
      <c r="N747" s="13" t="b">
        <f t="shared" ca="1" si="23"/>
        <v>0</v>
      </c>
      <c r="O747" s="15" t="b">
        <f t="shared" ca="1" si="19"/>
        <v>1</v>
      </c>
    </row>
    <row r="748" spans="2:15" ht="14.25" customHeight="1" x14ac:dyDescent="0.35">
      <c r="B748" s="19" t="s">
        <v>2259</v>
      </c>
      <c r="C748" s="11">
        <v>44942</v>
      </c>
      <c r="D748" s="13">
        <f t="shared" si="16"/>
        <v>16</v>
      </c>
      <c r="E748" s="13" t="str">
        <f t="shared" si="17"/>
        <v>Jan</v>
      </c>
      <c r="F748" s="13" t="s">
        <v>2199</v>
      </c>
      <c r="G748" s="13" t="s">
        <v>2200</v>
      </c>
      <c r="H748" s="13" t="s">
        <v>14</v>
      </c>
      <c r="I748" s="13" t="s">
        <v>13</v>
      </c>
      <c r="J748" s="20">
        <v>2900</v>
      </c>
      <c r="K748" s="21">
        <v>5</v>
      </c>
      <c r="L748" s="22">
        <f t="shared" si="18"/>
        <v>14500</v>
      </c>
      <c r="M748" s="13" t="s">
        <v>6</v>
      </c>
      <c r="N748" s="13" t="b">
        <f t="shared" ca="1" si="23"/>
        <v>0</v>
      </c>
      <c r="O748" s="15" t="b">
        <f t="shared" ca="1" si="19"/>
        <v>1</v>
      </c>
    </row>
    <row r="749" spans="2:15" ht="14.25" customHeight="1" x14ac:dyDescent="0.35">
      <c r="B749" s="19" t="s">
        <v>2260</v>
      </c>
      <c r="C749" s="11">
        <v>44943</v>
      </c>
      <c r="D749" s="13">
        <f t="shared" si="16"/>
        <v>17</v>
      </c>
      <c r="E749" s="13" t="str">
        <f t="shared" si="17"/>
        <v>Jan</v>
      </c>
      <c r="F749" s="13" t="s">
        <v>2202</v>
      </c>
      <c r="G749" s="13" t="s">
        <v>2203</v>
      </c>
      <c r="H749" s="13" t="s">
        <v>8</v>
      </c>
      <c r="I749" s="13" t="s">
        <v>17</v>
      </c>
      <c r="J749" s="20">
        <v>190</v>
      </c>
      <c r="K749" s="21">
        <v>6</v>
      </c>
      <c r="L749" s="22">
        <f t="shared" si="18"/>
        <v>1140</v>
      </c>
      <c r="M749" s="13" t="s">
        <v>9</v>
      </c>
      <c r="N749" s="13" t="b">
        <f t="shared" ca="1" si="23"/>
        <v>0</v>
      </c>
      <c r="O749" s="15" t="b">
        <f t="shared" ca="1" si="19"/>
        <v>1</v>
      </c>
    </row>
    <row r="750" spans="2:15" ht="14.25" customHeight="1" x14ac:dyDescent="0.35">
      <c r="B750" s="19" t="s">
        <v>2261</v>
      </c>
      <c r="C750" s="11">
        <v>44943</v>
      </c>
      <c r="D750" s="13">
        <f t="shared" si="16"/>
        <v>17</v>
      </c>
      <c r="E750" s="13" t="str">
        <f t="shared" si="17"/>
        <v>Jan</v>
      </c>
      <c r="F750" s="13" t="s">
        <v>2205</v>
      </c>
      <c r="G750" s="13" t="s">
        <v>2206</v>
      </c>
      <c r="H750" s="13" t="s">
        <v>11</v>
      </c>
      <c r="I750" s="13" t="s">
        <v>18</v>
      </c>
      <c r="J750" s="20">
        <v>4000</v>
      </c>
      <c r="K750" s="21">
        <v>5</v>
      </c>
      <c r="L750" s="22">
        <f t="shared" si="18"/>
        <v>20000</v>
      </c>
      <c r="M750" s="13" t="s">
        <v>6</v>
      </c>
      <c r="N750" s="13" t="b">
        <f t="shared" ca="1" si="23"/>
        <v>0</v>
      </c>
      <c r="O750" s="15" t="b">
        <f t="shared" ca="1" si="19"/>
        <v>1</v>
      </c>
    </row>
    <row r="751" spans="2:15" ht="14.25" customHeight="1" x14ac:dyDescent="0.35">
      <c r="B751" s="19" t="s">
        <v>2262</v>
      </c>
      <c r="C751" s="11">
        <v>44943</v>
      </c>
      <c r="D751" s="13">
        <f t="shared" si="16"/>
        <v>17</v>
      </c>
      <c r="E751" s="13" t="str">
        <f t="shared" si="17"/>
        <v>Jan</v>
      </c>
      <c r="F751" s="13" t="s">
        <v>2208</v>
      </c>
      <c r="G751" s="13" t="s">
        <v>2209</v>
      </c>
      <c r="H751" s="13" t="s">
        <v>37</v>
      </c>
      <c r="I751" s="13" t="s">
        <v>10</v>
      </c>
      <c r="J751" s="20">
        <v>1500</v>
      </c>
      <c r="K751" s="21">
        <v>6</v>
      </c>
      <c r="L751" s="22">
        <f t="shared" si="18"/>
        <v>9000</v>
      </c>
      <c r="M751" s="13" t="s">
        <v>9</v>
      </c>
      <c r="N751" s="13" t="b">
        <f t="shared" ca="1" si="23"/>
        <v>0</v>
      </c>
      <c r="O751" s="15" t="b">
        <f t="shared" ca="1" si="19"/>
        <v>1</v>
      </c>
    </row>
    <row r="752" spans="2:15" ht="14.25" customHeight="1" x14ac:dyDescent="0.35">
      <c r="B752" s="19" t="s">
        <v>2263</v>
      </c>
      <c r="C752" s="11">
        <v>44943</v>
      </c>
      <c r="D752" s="13">
        <f t="shared" si="16"/>
        <v>17</v>
      </c>
      <c r="E752" s="13" t="str">
        <f t="shared" si="17"/>
        <v>Jan</v>
      </c>
      <c r="F752" s="13" t="s">
        <v>2211</v>
      </c>
      <c r="G752" s="13" t="s">
        <v>2212</v>
      </c>
      <c r="H752" s="13" t="s">
        <v>14</v>
      </c>
      <c r="I752" s="13" t="s">
        <v>15</v>
      </c>
      <c r="J752" s="20">
        <v>210</v>
      </c>
      <c r="K752" s="21">
        <v>5</v>
      </c>
      <c r="L752" s="22">
        <f t="shared" si="18"/>
        <v>1050</v>
      </c>
      <c r="M752" s="13" t="s">
        <v>6</v>
      </c>
      <c r="N752" s="13" t="b">
        <f t="shared" ca="1" si="23"/>
        <v>0</v>
      </c>
      <c r="O752" s="15" t="b">
        <f t="shared" ca="1" si="19"/>
        <v>1</v>
      </c>
    </row>
    <row r="753" spans="2:15" ht="14.25" customHeight="1" x14ac:dyDescent="0.35">
      <c r="B753" s="19" t="s">
        <v>2264</v>
      </c>
      <c r="C753" s="11">
        <v>44943</v>
      </c>
      <c r="D753" s="13">
        <f t="shared" si="16"/>
        <v>17</v>
      </c>
      <c r="E753" s="13" t="str">
        <f t="shared" si="17"/>
        <v>Jan</v>
      </c>
      <c r="F753" s="13" t="s">
        <v>2214</v>
      </c>
      <c r="G753" s="13" t="s">
        <v>2215</v>
      </c>
      <c r="H753" s="13" t="s">
        <v>8</v>
      </c>
      <c r="I753" s="13" t="s">
        <v>7</v>
      </c>
      <c r="J753" s="20">
        <v>4000</v>
      </c>
      <c r="K753" s="21">
        <v>6</v>
      </c>
      <c r="L753" s="22">
        <f t="shared" si="18"/>
        <v>24000</v>
      </c>
      <c r="M753" s="13" t="s">
        <v>9</v>
      </c>
      <c r="N753" s="13" t="b">
        <f t="shared" ca="1" si="23"/>
        <v>0</v>
      </c>
      <c r="O753" s="15" t="b">
        <f t="shared" ca="1" si="19"/>
        <v>1</v>
      </c>
    </row>
    <row r="754" spans="2:15" ht="14.25" customHeight="1" x14ac:dyDescent="0.35">
      <c r="B754" s="19" t="s">
        <v>2265</v>
      </c>
      <c r="C754" s="11">
        <v>44944</v>
      </c>
      <c r="D754" s="13">
        <f t="shared" si="16"/>
        <v>18</v>
      </c>
      <c r="E754" s="13" t="str">
        <f t="shared" si="17"/>
        <v>Jan</v>
      </c>
      <c r="F754" s="13" t="s">
        <v>2217</v>
      </c>
      <c r="G754" s="13" t="s">
        <v>2218</v>
      </c>
      <c r="H754" s="13" t="s">
        <v>11</v>
      </c>
      <c r="I754" s="13" t="s">
        <v>16</v>
      </c>
      <c r="J754" s="20">
        <v>3200</v>
      </c>
      <c r="K754" s="21">
        <v>2</v>
      </c>
      <c r="L754" s="22">
        <f t="shared" si="18"/>
        <v>6400</v>
      </c>
      <c r="M754" s="13" t="s">
        <v>6</v>
      </c>
      <c r="N754" s="13" t="b">
        <f t="shared" ca="1" si="23"/>
        <v>0</v>
      </c>
      <c r="O754" s="15" t="b">
        <f t="shared" ca="1" si="19"/>
        <v>1</v>
      </c>
    </row>
    <row r="755" spans="2:15" ht="14.25" customHeight="1" x14ac:dyDescent="0.35">
      <c r="B755" s="19" t="s">
        <v>2266</v>
      </c>
      <c r="C755" s="11">
        <v>44944</v>
      </c>
      <c r="D755" s="13">
        <f t="shared" si="16"/>
        <v>18</v>
      </c>
      <c r="E755" s="13" t="str">
        <f t="shared" si="17"/>
        <v>Jan</v>
      </c>
      <c r="F755" s="13" t="s">
        <v>2220</v>
      </c>
      <c r="G755" s="13" t="s">
        <v>2221</v>
      </c>
      <c r="H755" s="13" t="s">
        <v>37</v>
      </c>
      <c r="I755" s="13" t="s">
        <v>13</v>
      </c>
      <c r="J755" s="20">
        <v>2900</v>
      </c>
      <c r="K755" s="21">
        <v>3</v>
      </c>
      <c r="L755" s="22">
        <f t="shared" si="18"/>
        <v>8700</v>
      </c>
      <c r="M755" s="13" t="s">
        <v>9</v>
      </c>
      <c r="N755" s="13" t="b">
        <f t="shared" ca="1" si="23"/>
        <v>0</v>
      </c>
      <c r="O755" s="15" t="b">
        <f t="shared" ca="1" si="19"/>
        <v>1</v>
      </c>
    </row>
    <row r="756" spans="2:15" ht="14.25" customHeight="1" x14ac:dyDescent="0.35">
      <c r="B756" s="19" t="s">
        <v>2267</v>
      </c>
      <c r="C756" s="11">
        <v>44944</v>
      </c>
      <c r="D756" s="13">
        <f t="shared" si="16"/>
        <v>18</v>
      </c>
      <c r="E756" s="13" t="str">
        <f t="shared" si="17"/>
        <v>Jan</v>
      </c>
      <c r="F756" s="13" t="s">
        <v>2223</v>
      </c>
      <c r="G756" s="13" t="s">
        <v>2224</v>
      </c>
      <c r="H756" s="13" t="s">
        <v>14</v>
      </c>
      <c r="I756" s="13" t="s">
        <v>17</v>
      </c>
      <c r="J756" s="20">
        <v>190</v>
      </c>
      <c r="K756" s="21">
        <v>5</v>
      </c>
      <c r="L756" s="22">
        <f t="shared" si="18"/>
        <v>950</v>
      </c>
      <c r="M756" s="13" t="s">
        <v>6</v>
      </c>
      <c r="N756" s="13" t="b">
        <f t="shared" ca="1" si="23"/>
        <v>0</v>
      </c>
      <c r="O756" s="15" t="b">
        <f t="shared" ca="1" si="19"/>
        <v>1</v>
      </c>
    </row>
    <row r="757" spans="2:15" ht="14.25" customHeight="1" x14ac:dyDescent="0.35">
      <c r="B757" s="19" t="s">
        <v>2268</v>
      </c>
      <c r="C757" s="11">
        <v>44944</v>
      </c>
      <c r="D757" s="13">
        <f t="shared" si="16"/>
        <v>18</v>
      </c>
      <c r="E757" s="13" t="str">
        <f t="shared" si="17"/>
        <v>Jan</v>
      </c>
      <c r="F757" s="13" t="s">
        <v>2226</v>
      </c>
      <c r="G757" s="13" t="s">
        <v>2227</v>
      </c>
      <c r="H757" s="13" t="s">
        <v>8</v>
      </c>
      <c r="I757" s="13" t="s">
        <v>18</v>
      </c>
      <c r="J757" s="20">
        <v>4000</v>
      </c>
      <c r="K757" s="21">
        <v>3</v>
      </c>
      <c r="L757" s="22">
        <f t="shared" si="18"/>
        <v>12000</v>
      </c>
      <c r="M757" s="13" t="s">
        <v>9</v>
      </c>
      <c r="N757" s="13" t="b">
        <f t="shared" ca="1" si="23"/>
        <v>0</v>
      </c>
      <c r="O757" s="15" t="b">
        <f t="shared" ca="1" si="19"/>
        <v>1</v>
      </c>
    </row>
    <row r="758" spans="2:15" ht="14.25" customHeight="1" x14ac:dyDescent="0.35">
      <c r="B758" s="19" t="s">
        <v>2269</v>
      </c>
      <c r="C758" s="11">
        <v>44944</v>
      </c>
      <c r="D758" s="13">
        <f t="shared" si="16"/>
        <v>18</v>
      </c>
      <c r="E758" s="13" t="str">
        <f t="shared" si="17"/>
        <v>Jan</v>
      </c>
      <c r="F758" s="13" t="s">
        <v>2229</v>
      </c>
      <c r="G758" s="13" t="s">
        <v>2230</v>
      </c>
      <c r="H758" s="13" t="s">
        <v>11</v>
      </c>
      <c r="I758" s="13" t="s">
        <v>10</v>
      </c>
      <c r="J758" s="20">
        <v>1500</v>
      </c>
      <c r="K758" s="21">
        <v>1</v>
      </c>
      <c r="L758" s="22">
        <f t="shared" si="18"/>
        <v>1500</v>
      </c>
      <c r="M758" s="13" t="s">
        <v>6</v>
      </c>
      <c r="N758" s="13" t="b">
        <f t="shared" ca="1" si="23"/>
        <v>0</v>
      </c>
      <c r="O758" s="15" t="b">
        <f t="shared" ca="1" si="19"/>
        <v>1</v>
      </c>
    </row>
    <row r="759" spans="2:15" ht="14.25" customHeight="1" x14ac:dyDescent="0.35">
      <c r="B759" s="19" t="s">
        <v>2270</v>
      </c>
      <c r="C759" s="11">
        <v>44945</v>
      </c>
      <c r="D759" s="13">
        <f t="shared" si="16"/>
        <v>19</v>
      </c>
      <c r="E759" s="13" t="str">
        <f t="shared" si="17"/>
        <v>Jan</v>
      </c>
      <c r="F759" s="13" t="s">
        <v>2232</v>
      </c>
      <c r="G759" s="13" t="s">
        <v>2233</v>
      </c>
      <c r="H759" s="13" t="s">
        <v>37</v>
      </c>
      <c r="I759" s="13" t="s">
        <v>15</v>
      </c>
      <c r="J759" s="20">
        <v>210</v>
      </c>
      <c r="K759" s="21">
        <v>2</v>
      </c>
      <c r="L759" s="22">
        <f t="shared" si="18"/>
        <v>420</v>
      </c>
      <c r="M759" s="13" t="s">
        <v>9</v>
      </c>
      <c r="N759" s="13" t="b">
        <f t="shared" ca="1" si="23"/>
        <v>0</v>
      </c>
      <c r="O759" s="15" t="b">
        <f t="shared" ca="1" si="19"/>
        <v>1</v>
      </c>
    </row>
    <row r="760" spans="2:15" ht="14.25" customHeight="1" x14ac:dyDescent="0.35">
      <c r="B760" s="19" t="s">
        <v>2271</v>
      </c>
      <c r="C760" s="11">
        <v>44945</v>
      </c>
      <c r="D760" s="13">
        <f t="shared" si="16"/>
        <v>19</v>
      </c>
      <c r="E760" s="13" t="str">
        <f t="shared" si="17"/>
        <v>Jan</v>
      </c>
      <c r="F760" s="13" t="s">
        <v>2235</v>
      </c>
      <c r="G760" s="13" t="s">
        <v>2236</v>
      </c>
      <c r="H760" s="13" t="s">
        <v>14</v>
      </c>
      <c r="I760" s="13" t="s">
        <v>7</v>
      </c>
      <c r="J760" s="20">
        <v>4000</v>
      </c>
      <c r="K760" s="21">
        <v>5</v>
      </c>
      <c r="L760" s="22">
        <f t="shared" si="18"/>
        <v>20000</v>
      </c>
      <c r="M760" s="13" t="s">
        <v>6</v>
      </c>
      <c r="N760" s="13" t="b">
        <f t="shared" ca="1" si="23"/>
        <v>0</v>
      </c>
      <c r="O760" s="15" t="b">
        <f t="shared" ca="1" si="19"/>
        <v>1</v>
      </c>
    </row>
    <row r="761" spans="2:15" ht="14.25" customHeight="1" x14ac:dyDescent="0.35">
      <c r="B761" s="19" t="s">
        <v>2272</v>
      </c>
      <c r="C761" s="11">
        <v>44945</v>
      </c>
      <c r="D761" s="13">
        <f t="shared" si="16"/>
        <v>19</v>
      </c>
      <c r="E761" s="13" t="str">
        <f t="shared" si="17"/>
        <v>Jan</v>
      </c>
      <c r="F761" s="13" t="s">
        <v>2238</v>
      </c>
      <c r="G761" s="13" t="s">
        <v>2239</v>
      </c>
      <c r="H761" s="13" t="s">
        <v>14</v>
      </c>
      <c r="I761" s="13" t="s">
        <v>10</v>
      </c>
      <c r="J761" s="20">
        <v>3200</v>
      </c>
      <c r="K761" s="21">
        <v>6</v>
      </c>
      <c r="L761" s="22">
        <f t="shared" si="18"/>
        <v>19200</v>
      </c>
      <c r="M761" s="13" t="s">
        <v>9</v>
      </c>
      <c r="N761" s="13" t="b">
        <f t="shared" ca="1" si="23"/>
        <v>0</v>
      </c>
      <c r="O761" s="15" t="b">
        <f t="shared" ca="1" si="19"/>
        <v>1</v>
      </c>
    </row>
    <row r="762" spans="2:15" ht="14.25" customHeight="1" x14ac:dyDescent="0.35">
      <c r="B762" s="19" t="s">
        <v>2273</v>
      </c>
      <c r="C762" s="11">
        <v>44945</v>
      </c>
      <c r="D762" s="13">
        <f t="shared" si="16"/>
        <v>19</v>
      </c>
      <c r="E762" s="13" t="str">
        <f t="shared" si="17"/>
        <v>Jan</v>
      </c>
      <c r="F762" s="13" t="s">
        <v>2241</v>
      </c>
      <c r="G762" s="13" t="s">
        <v>2242</v>
      </c>
      <c r="H762" s="13" t="s">
        <v>8</v>
      </c>
      <c r="I762" s="13" t="s">
        <v>15</v>
      </c>
      <c r="J762" s="20">
        <v>2900</v>
      </c>
      <c r="K762" s="21">
        <v>2</v>
      </c>
      <c r="L762" s="22">
        <f t="shared" si="18"/>
        <v>5800</v>
      </c>
      <c r="M762" s="13" t="s">
        <v>6</v>
      </c>
      <c r="N762" s="13" t="b">
        <f t="shared" ca="1" si="23"/>
        <v>0</v>
      </c>
      <c r="O762" s="15" t="b">
        <f t="shared" ca="1" si="19"/>
        <v>1</v>
      </c>
    </row>
    <row r="763" spans="2:15" ht="14.25" customHeight="1" x14ac:dyDescent="0.35">
      <c r="B763" s="19" t="s">
        <v>2274</v>
      </c>
      <c r="C763" s="11">
        <v>44945</v>
      </c>
      <c r="D763" s="13">
        <f t="shared" si="16"/>
        <v>19</v>
      </c>
      <c r="E763" s="13" t="str">
        <f t="shared" si="17"/>
        <v>Jan</v>
      </c>
      <c r="F763" s="13" t="s">
        <v>2244</v>
      </c>
      <c r="G763" s="13" t="s">
        <v>2245</v>
      </c>
      <c r="H763" s="13" t="s">
        <v>11</v>
      </c>
      <c r="I763" s="13" t="s">
        <v>7</v>
      </c>
      <c r="J763" s="20">
        <v>190</v>
      </c>
      <c r="K763" s="21">
        <v>3</v>
      </c>
      <c r="L763" s="22">
        <f t="shared" si="18"/>
        <v>570</v>
      </c>
      <c r="M763" s="13" t="s">
        <v>9</v>
      </c>
      <c r="N763" s="13" t="b">
        <f t="shared" ca="1" si="23"/>
        <v>0</v>
      </c>
      <c r="O763" s="15" t="b">
        <f t="shared" ca="1" si="19"/>
        <v>1</v>
      </c>
    </row>
    <row r="764" spans="2:15" ht="14.25" customHeight="1" x14ac:dyDescent="0.35">
      <c r="B764" s="19" t="s">
        <v>2275</v>
      </c>
      <c r="C764" s="11">
        <v>44946</v>
      </c>
      <c r="D764" s="13">
        <f t="shared" si="16"/>
        <v>20</v>
      </c>
      <c r="E764" s="13" t="str">
        <f t="shared" si="17"/>
        <v>Jan</v>
      </c>
      <c r="F764" s="13" t="s">
        <v>2247</v>
      </c>
      <c r="G764" s="13" t="s">
        <v>2248</v>
      </c>
      <c r="H764" s="13" t="s">
        <v>14</v>
      </c>
      <c r="I764" s="13" t="s">
        <v>10</v>
      </c>
      <c r="J764" s="20">
        <v>4000</v>
      </c>
      <c r="K764" s="21">
        <v>5</v>
      </c>
      <c r="L764" s="22">
        <f t="shared" si="18"/>
        <v>20000</v>
      </c>
      <c r="M764" s="13" t="s">
        <v>6</v>
      </c>
      <c r="N764" s="13" t="b">
        <f t="shared" ca="1" si="23"/>
        <v>0</v>
      </c>
      <c r="O764" s="15" t="b">
        <f t="shared" ca="1" si="19"/>
        <v>1</v>
      </c>
    </row>
    <row r="765" spans="2:15" ht="14.25" customHeight="1" x14ac:dyDescent="0.35">
      <c r="B765" s="19" t="s">
        <v>2276</v>
      </c>
      <c r="C765" s="11">
        <v>44946</v>
      </c>
      <c r="D765" s="13">
        <f t="shared" si="16"/>
        <v>20</v>
      </c>
      <c r="E765" s="13" t="str">
        <f t="shared" si="17"/>
        <v>Jan</v>
      </c>
      <c r="F765" s="13" t="s">
        <v>2250</v>
      </c>
      <c r="G765" s="13" t="s">
        <v>2251</v>
      </c>
      <c r="H765" s="13" t="s">
        <v>8</v>
      </c>
      <c r="I765" s="13" t="s">
        <v>15</v>
      </c>
      <c r="J765" s="20">
        <v>1500</v>
      </c>
      <c r="K765" s="21">
        <v>3</v>
      </c>
      <c r="L765" s="22">
        <f t="shared" si="18"/>
        <v>4500</v>
      </c>
      <c r="M765" s="13" t="s">
        <v>9</v>
      </c>
      <c r="N765" s="13" t="b">
        <f t="shared" ca="1" si="23"/>
        <v>0</v>
      </c>
      <c r="O765" s="15" t="b">
        <f t="shared" ca="1" si="19"/>
        <v>1</v>
      </c>
    </row>
    <row r="766" spans="2:15" ht="14.25" customHeight="1" x14ac:dyDescent="0.35">
      <c r="B766" s="19" t="s">
        <v>2277</v>
      </c>
      <c r="C766" s="11">
        <v>44946</v>
      </c>
      <c r="D766" s="13">
        <f t="shared" si="16"/>
        <v>20</v>
      </c>
      <c r="E766" s="13" t="str">
        <f t="shared" si="17"/>
        <v>Jan</v>
      </c>
      <c r="F766" s="13" t="s">
        <v>2253</v>
      </c>
      <c r="G766" s="13" t="s">
        <v>2254</v>
      </c>
      <c r="H766" s="13" t="s">
        <v>11</v>
      </c>
      <c r="I766" s="13" t="s">
        <v>7</v>
      </c>
      <c r="J766" s="20">
        <v>210</v>
      </c>
      <c r="K766" s="21">
        <v>1</v>
      </c>
      <c r="L766" s="22">
        <f t="shared" si="18"/>
        <v>210</v>
      </c>
      <c r="M766" s="13" t="s">
        <v>6</v>
      </c>
      <c r="N766" s="13" t="b">
        <f t="shared" ca="1" si="23"/>
        <v>0</v>
      </c>
      <c r="O766" s="15" t="b">
        <f t="shared" ca="1" si="19"/>
        <v>1</v>
      </c>
    </row>
    <row r="767" spans="2:15" ht="14.25" customHeight="1" x14ac:dyDescent="0.35">
      <c r="B767" s="19" t="s">
        <v>2278</v>
      </c>
      <c r="C767" s="11">
        <v>44946</v>
      </c>
      <c r="D767" s="13">
        <f t="shared" si="16"/>
        <v>20</v>
      </c>
      <c r="E767" s="13" t="str">
        <f t="shared" si="17"/>
        <v>Jan</v>
      </c>
      <c r="F767" s="13" t="s">
        <v>2187</v>
      </c>
      <c r="G767" s="13" t="s">
        <v>2188</v>
      </c>
      <c r="H767" s="13" t="s">
        <v>14</v>
      </c>
      <c r="I767" s="13" t="s">
        <v>10</v>
      </c>
      <c r="J767" s="20">
        <v>4000</v>
      </c>
      <c r="K767" s="21">
        <v>4</v>
      </c>
      <c r="L767" s="22">
        <f t="shared" si="18"/>
        <v>16000</v>
      </c>
      <c r="M767" s="13" t="s">
        <v>9</v>
      </c>
      <c r="N767" s="13" t="b">
        <f t="shared" ca="1" si="23"/>
        <v>0</v>
      </c>
      <c r="O767" s="15" t="b">
        <f t="shared" ca="1" si="19"/>
        <v>1</v>
      </c>
    </row>
    <row r="768" spans="2:15" ht="14.25" customHeight="1" x14ac:dyDescent="0.35">
      <c r="B768" s="19" t="s">
        <v>2279</v>
      </c>
      <c r="C768" s="11">
        <v>44946</v>
      </c>
      <c r="D768" s="13">
        <f t="shared" ref="D768:D1022" si="24">DAY(C768)</f>
        <v>20</v>
      </c>
      <c r="E768" s="13" t="str">
        <f t="shared" ref="E768:E1022" si="25">TEXT(C768,"mmm")</f>
        <v>Jan</v>
      </c>
      <c r="F768" s="13" t="s">
        <v>2190</v>
      </c>
      <c r="G768" s="13" t="s">
        <v>2191</v>
      </c>
      <c r="H768" s="13" t="s">
        <v>8</v>
      </c>
      <c r="I768" s="13" t="s">
        <v>15</v>
      </c>
      <c r="J768" s="20">
        <v>3200</v>
      </c>
      <c r="K768" s="21">
        <v>10</v>
      </c>
      <c r="L768" s="22">
        <f t="shared" ref="L768:L1022" si="26">J768*K768</f>
        <v>32000</v>
      </c>
      <c r="M768" s="13" t="s">
        <v>6</v>
      </c>
      <c r="N768" s="13" t="b">
        <f t="shared" ca="1" si="23"/>
        <v>0</v>
      </c>
      <c r="O768" s="15" t="b">
        <f t="shared" ref="O768:O1022" ca="1" si="27">AND(C768&gt;=(TODAY()-56),C768&lt;(TODAY()-28))</f>
        <v>1</v>
      </c>
    </row>
    <row r="769" spans="2:15" ht="14.25" customHeight="1" x14ac:dyDescent="0.35">
      <c r="B769" s="19" t="s">
        <v>2280</v>
      </c>
      <c r="C769" s="11">
        <v>44947</v>
      </c>
      <c r="D769" s="13">
        <f t="shared" si="24"/>
        <v>21</v>
      </c>
      <c r="E769" s="13" t="str">
        <f t="shared" si="25"/>
        <v>Jan</v>
      </c>
      <c r="F769" s="13" t="s">
        <v>2193</v>
      </c>
      <c r="G769" s="13" t="s">
        <v>2194</v>
      </c>
      <c r="H769" s="13" t="s">
        <v>11</v>
      </c>
      <c r="I769" s="13" t="s">
        <v>7</v>
      </c>
      <c r="J769" s="20">
        <v>2900</v>
      </c>
      <c r="K769" s="21">
        <v>3</v>
      </c>
      <c r="L769" s="22">
        <f t="shared" si="26"/>
        <v>8700</v>
      </c>
      <c r="M769" s="13" t="s">
        <v>9</v>
      </c>
      <c r="N769" s="13" t="b">
        <f t="shared" ca="1" si="23"/>
        <v>0</v>
      </c>
      <c r="O769" s="15" t="b">
        <f t="shared" ca="1" si="27"/>
        <v>1</v>
      </c>
    </row>
    <row r="770" spans="2:15" ht="14.25" customHeight="1" x14ac:dyDescent="0.35">
      <c r="B770" s="19" t="s">
        <v>2281</v>
      </c>
      <c r="C770" s="11">
        <v>44947</v>
      </c>
      <c r="D770" s="13">
        <f t="shared" si="24"/>
        <v>21</v>
      </c>
      <c r="E770" s="13" t="str">
        <f t="shared" si="25"/>
        <v>Jan</v>
      </c>
      <c r="F770" s="13" t="s">
        <v>2196</v>
      </c>
      <c r="G770" s="13" t="s">
        <v>2197</v>
      </c>
      <c r="H770" s="13" t="s">
        <v>37</v>
      </c>
      <c r="I770" s="13" t="s">
        <v>16</v>
      </c>
      <c r="J770" s="20">
        <v>190</v>
      </c>
      <c r="K770" s="21">
        <v>4</v>
      </c>
      <c r="L770" s="22">
        <f t="shared" si="26"/>
        <v>760</v>
      </c>
      <c r="M770" s="13" t="s">
        <v>6</v>
      </c>
      <c r="N770" s="13" t="b">
        <f t="shared" ca="1" si="23"/>
        <v>0</v>
      </c>
      <c r="O770" s="15" t="b">
        <f t="shared" ca="1" si="27"/>
        <v>1</v>
      </c>
    </row>
    <row r="771" spans="2:15" ht="14.25" customHeight="1" x14ac:dyDescent="0.35">
      <c r="B771" s="19" t="s">
        <v>2282</v>
      </c>
      <c r="C771" s="11">
        <v>44947</v>
      </c>
      <c r="D771" s="13">
        <f t="shared" si="24"/>
        <v>21</v>
      </c>
      <c r="E771" s="13" t="str">
        <f t="shared" si="25"/>
        <v>Jan</v>
      </c>
      <c r="F771" s="13" t="s">
        <v>2199</v>
      </c>
      <c r="G771" s="13" t="s">
        <v>2200</v>
      </c>
      <c r="H771" s="13" t="s">
        <v>14</v>
      </c>
      <c r="I771" s="13" t="s">
        <v>13</v>
      </c>
      <c r="J771" s="20">
        <v>4000</v>
      </c>
      <c r="K771" s="21">
        <v>5</v>
      </c>
      <c r="L771" s="22">
        <f t="shared" si="26"/>
        <v>20000</v>
      </c>
      <c r="M771" s="13" t="s">
        <v>9</v>
      </c>
      <c r="N771" s="13" t="b">
        <f t="shared" ca="1" si="23"/>
        <v>0</v>
      </c>
      <c r="O771" s="15" t="b">
        <f t="shared" ca="1" si="27"/>
        <v>1</v>
      </c>
    </row>
    <row r="772" spans="2:15" ht="14.25" customHeight="1" x14ac:dyDescent="0.35">
      <c r="B772" s="19" t="s">
        <v>2283</v>
      </c>
      <c r="C772" s="11">
        <v>44947</v>
      </c>
      <c r="D772" s="13">
        <f t="shared" si="24"/>
        <v>21</v>
      </c>
      <c r="E772" s="13" t="str">
        <f t="shared" si="25"/>
        <v>Jan</v>
      </c>
      <c r="F772" s="13" t="s">
        <v>2202</v>
      </c>
      <c r="G772" s="13" t="s">
        <v>2203</v>
      </c>
      <c r="H772" s="13" t="s">
        <v>8</v>
      </c>
      <c r="I772" s="13" t="s">
        <v>17</v>
      </c>
      <c r="J772" s="20">
        <v>1500</v>
      </c>
      <c r="K772" s="21">
        <v>6</v>
      </c>
      <c r="L772" s="22">
        <f t="shared" si="26"/>
        <v>9000</v>
      </c>
      <c r="M772" s="13" t="s">
        <v>6</v>
      </c>
      <c r="N772" s="13" t="b">
        <f t="shared" ref="N772:N835" ca="1" si="28">IF(C772&gt;=TODAY()-28, TRUE, FALSE)</f>
        <v>0</v>
      </c>
      <c r="O772" s="15" t="b">
        <f t="shared" ca="1" si="27"/>
        <v>1</v>
      </c>
    </row>
    <row r="773" spans="2:15" ht="14.25" customHeight="1" x14ac:dyDescent="0.35">
      <c r="B773" s="19" t="s">
        <v>2284</v>
      </c>
      <c r="C773" s="11">
        <v>44947</v>
      </c>
      <c r="D773" s="13">
        <f t="shared" si="24"/>
        <v>21</v>
      </c>
      <c r="E773" s="13" t="str">
        <f t="shared" si="25"/>
        <v>Jan</v>
      </c>
      <c r="F773" s="13" t="s">
        <v>2205</v>
      </c>
      <c r="G773" s="13" t="s">
        <v>2206</v>
      </c>
      <c r="H773" s="13" t="s">
        <v>11</v>
      </c>
      <c r="I773" s="13" t="s">
        <v>18</v>
      </c>
      <c r="J773" s="20">
        <v>210</v>
      </c>
      <c r="K773" s="21">
        <v>5</v>
      </c>
      <c r="L773" s="22">
        <f t="shared" si="26"/>
        <v>1050</v>
      </c>
      <c r="M773" s="13" t="s">
        <v>9</v>
      </c>
      <c r="N773" s="13" t="b">
        <f t="shared" ca="1" si="28"/>
        <v>0</v>
      </c>
      <c r="O773" s="15" t="b">
        <f t="shared" ca="1" si="27"/>
        <v>1</v>
      </c>
    </row>
    <row r="774" spans="2:15" ht="14.25" customHeight="1" x14ac:dyDescent="0.35">
      <c r="B774" s="19" t="s">
        <v>2285</v>
      </c>
      <c r="C774" s="11">
        <v>44948</v>
      </c>
      <c r="D774" s="13">
        <f t="shared" si="24"/>
        <v>22</v>
      </c>
      <c r="E774" s="13" t="str">
        <f t="shared" si="25"/>
        <v>Jan</v>
      </c>
      <c r="F774" s="13" t="s">
        <v>2208</v>
      </c>
      <c r="G774" s="13" t="s">
        <v>2209</v>
      </c>
      <c r="H774" s="13" t="s">
        <v>37</v>
      </c>
      <c r="I774" s="13" t="s">
        <v>10</v>
      </c>
      <c r="J774" s="20">
        <v>4000</v>
      </c>
      <c r="K774" s="21">
        <v>6</v>
      </c>
      <c r="L774" s="22">
        <f t="shared" si="26"/>
        <v>24000</v>
      </c>
      <c r="M774" s="13" t="s">
        <v>6</v>
      </c>
      <c r="N774" s="13" t="b">
        <f t="shared" ca="1" si="28"/>
        <v>0</v>
      </c>
      <c r="O774" s="15" t="b">
        <f t="shared" ca="1" si="27"/>
        <v>1</v>
      </c>
    </row>
    <row r="775" spans="2:15" ht="14.25" customHeight="1" x14ac:dyDescent="0.35">
      <c r="B775" s="19" t="s">
        <v>2286</v>
      </c>
      <c r="C775" s="11">
        <v>44948</v>
      </c>
      <c r="D775" s="13">
        <f t="shared" si="24"/>
        <v>22</v>
      </c>
      <c r="E775" s="13" t="str">
        <f t="shared" si="25"/>
        <v>Jan</v>
      </c>
      <c r="F775" s="13" t="s">
        <v>2211</v>
      </c>
      <c r="G775" s="13" t="s">
        <v>2212</v>
      </c>
      <c r="H775" s="13" t="s">
        <v>14</v>
      </c>
      <c r="I775" s="13" t="s">
        <v>15</v>
      </c>
      <c r="J775" s="20">
        <v>3200</v>
      </c>
      <c r="K775" s="21">
        <v>5</v>
      </c>
      <c r="L775" s="22">
        <f t="shared" si="26"/>
        <v>16000</v>
      </c>
      <c r="M775" s="13" t="s">
        <v>9</v>
      </c>
      <c r="N775" s="13" t="b">
        <f t="shared" ca="1" si="28"/>
        <v>0</v>
      </c>
      <c r="O775" s="15" t="b">
        <f t="shared" ca="1" si="27"/>
        <v>1</v>
      </c>
    </row>
    <row r="776" spans="2:15" ht="14.25" customHeight="1" x14ac:dyDescent="0.35">
      <c r="B776" s="19" t="s">
        <v>2287</v>
      </c>
      <c r="C776" s="11">
        <v>44948</v>
      </c>
      <c r="D776" s="13">
        <f t="shared" si="24"/>
        <v>22</v>
      </c>
      <c r="E776" s="13" t="str">
        <f t="shared" si="25"/>
        <v>Jan</v>
      </c>
      <c r="F776" s="13" t="s">
        <v>2214</v>
      </c>
      <c r="G776" s="13" t="s">
        <v>2215</v>
      </c>
      <c r="H776" s="13" t="s">
        <v>8</v>
      </c>
      <c r="I776" s="13" t="s">
        <v>7</v>
      </c>
      <c r="J776" s="20">
        <v>2900</v>
      </c>
      <c r="K776" s="21">
        <v>6</v>
      </c>
      <c r="L776" s="22">
        <f t="shared" si="26"/>
        <v>17400</v>
      </c>
      <c r="M776" s="13" t="s">
        <v>6</v>
      </c>
      <c r="N776" s="13" t="b">
        <f t="shared" ca="1" si="28"/>
        <v>0</v>
      </c>
      <c r="O776" s="15" t="b">
        <f t="shared" ca="1" si="27"/>
        <v>1</v>
      </c>
    </row>
    <row r="777" spans="2:15" ht="14.25" customHeight="1" x14ac:dyDescent="0.35">
      <c r="B777" s="19" t="s">
        <v>2288</v>
      </c>
      <c r="C777" s="11">
        <v>44948</v>
      </c>
      <c r="D777" s="13">
        <f t="shared" si="24"/>
        <v>22</v>
      </c>
      <c r="E777" s="13" t="str">
        <f t="shared" si="25"/>
        <v>Jan</v>
      </c>
      <c r="F777" s="13" t="s">
        <v>2217</v>
      </c>
      <c r="G777" s="13" t="s">
        <v>2218</v>
      </c>
      <c r="H777" s="13" t="s">
        <v>11</v>
      </c>
      <c r="I777" s="13" t="s">
        <v>16</v>
      </c>
      <c r="J777" s="20">
        <v>190</v>
      </c>
      <c r="K777" s="21">
        <v>2</v>
      </c>
      <c r="L777" s="22">
        <f t="shared" si="26"/>
        <v>380</v>
      </c>
      <c r="M777" s="13" t="s">
        <v>9</v>
      </c>
      <c r="N777" s="13" t="b">
        <f t="shared" ca="1" si="28"/>
        <v>0</v>
      </c>
      <c r="O777" s="15" t="b">
        <f t="shared" ca="1" si="27"/>
        <v>1</v>
      </c>
    </row>
    <row r="778" spans="2:15" ht="14.25" customHeight="1" x14ac:dyDescent="0.35">
      <c r="B778" s="19" t="s">
        <v>2289</v>
      </c>
      <c r="C778" s="11">
        <v>44948</v>
      </c>
      <c r="D778" s="13">
        <f t="shared" si="24"/>
        <v>22</v>
      </c>
      <c r="E778" s="13" t="str">
        <f t="shared" si="25"/>
        <v>Jan</v>
      </c>
      <c r="F778" s="13" t="s">
        <v>2220</v>
      </c>
      <c r="G778" s="13" t="s">
        <v>2221</v>
      </c>
      <c r="H778" s="13" t="s">
        <v>37</v>
      </c>
      <c r="I778" s="13" t="s">
        <v>13</v>
      </c>
      <c r="J778" s="20">
        <v>4000</v>
      </c>
      <c r="K778" s="21">
        <v>3</v>
      </c>
      <c r="L778" s="22">
        <f t="shared" si="26"/>
        <v>12000</v>
      </c>
      <c r="M778" s="13" t="s">
        <v>6</v>
      </c>
      <c r="N778" s="13" t="b">
        <f t="shared" ca="1" si="28"/>
        <v>0</v>
      </c>
      <c r="O778" s="15" t="b">
        <f t="shared" ca="1" si="27"/>
        <v>1</v>
      </c>
    </row>
    <row r="779" spans="2:15" ht="14.25" customHeight="1" x14ac:dyDescent="0.35">
      <c r="B779" s="19" t="s">
        <v>2290</v>
      </c>
      <c r="C779" s="11">
        <v>44949</v>
      </c>
      <c r="D779" s="13">
        <f t="shared" si="24"/>
        <v>23</v>
      </c>
      <c r="E779" s="13" t="str">
        <f t="shared" si="25"/>
        <v>Jan</v>
      </c>
      <c r="F779" s="13" t="s">
        <v>2223</v>
      </c>
      <c r="G779" s="13" t="s">
        <v>2224</v>
      </c>
      <c r="H779" s="13" t="s">
        <v>14</v>
      </c>
      <c r="I779" s="13" t="s">
        <v>17</v>
      </c>
      <c r="J779" s="20">
        <v>1500</v>
      </c>
      <c r="K779" s="21">
        <v>5</v>
      </c>
      <c r="L779" s="22">
        <f t="shared" si="26"/>
        <v>7500</v>
      </c>
      <c r="M779" s="13" t="s">
        <v>9</v>
      </c>
      <c r="N779" s="13" t="b">
        <f t="shared" ca="1" si="28"/>
        <v>0</v>
      </c>
      <c r="O779" s="15" t="b">
        <f t="shared" ca="1" si="27"/>
        <v>1</v>
      </c>
    </row>
    <row r="780" spans="2:15" ht="14.25" customHeight="1" x14ac:dyDescent="0.35">
      <c r="B780" s="19" t="s">
        <v>2291</v>
      </c>
      <c r="C780" s="11">
        <v>44949</v>
      </c>
      <c r="D780" s="13">
        <f t="shared" si="24"/>
        <v>23</v>
      </c>
      <c r="E780" s="13" t="str">
        <f t="shared" si="25"/>
        <v>Jan</v>
      </c>
      <c r="F780" s="13" t="s">
        <v>2226</v>
      </c>
      <c r="G780" s="13" t="s">
        <v>2227</v>
      </c>
      <c r="H780" s="13" t="s">
        <v>8</v>
      </c>
      <c r="I780" s="13" t="s">
        <v>18</v>
      </c>
      <c r="J780" s="20">
        <v>210</v>
      </c>
      <c r="K780" s="21">
        <v>3</v>
      </c>
      <c r="L780" s="22">
        <f t="shared" si="26"/>
        <v>630</v>
      </c>
      <c r="M780" s="13" t="s">
        <v>6</v>
      </c>
      <c r="N780" s="13" t="b">
        <f t="shared" ca="1" si="28"/>
        <v>0</v>
      </c>
      <c r="O780" s="15" t="b">
        <f t="shared" ca="1" si="27"/>
        <v>1</v>
      </c>
    </row>
    <row r="781" spans="2:15" ht="14.25" customHeight="1" x14ac:dyDescent="0.35">
      <c r="B781" s="19" t="s">
        <v>2292</v>
      </c>
      <c r="C781" s="11">
        <v>44949</v>
      </c>
      <c r="D781" s="13">
        <f t="shared" si="24"/>
        <v>23</v>
      </c>
      <c r="E781" s="13" t="str">
        <f t="shared" si="25"/>
        <v>Jan</v>
      </c>
      <c r="F781" s="13" t="s">
        <v>2229</v>
      </c>
      <c r="G781" s="13" t="s">
        <v>2230</v>
      </c>
      <c r="H781" s="13" t="s">
        <v>11</v>
      </c>
      <c r="I781" s="13" t="s">
        <v>10</v>
      </c>
      <c r="J781" s="20">
        <v>4000</v>
      </c>
      <c r="K781" s="21">
        <v>1</v>
      </c>
      <c r="L781" s="22">
        <f t="shared" si="26"/>
        <v>4000</v>
      </c>
      <c r="M781" s="13" t="s">
        <v>9</v>
      </c>
      <c r="N781" s="13" t="b">
        <f t="shared" ca="1" si="28"/>
        <v>0</v>
      </c>
      <c r="O781" s="15" t="b">
        <f t="shared" ca="1" si="27"/>
        <v>1</v>
      </c>
    </row>
    <row r="782" spans="2:15" ht="14.25" customHeight="1" x14ac:dyDescent="0.35">
      <c r="B782" s="19" t="s">
        <v>2293</v>
      </c>
      <c r="C782" s="11">
        <v>44949</v>
      </c>
      <c r="D782" s="13">
        <f t="shared" si="24"/>
        <v>23</v>
      </c>
      <c r="E782" s="13" t="str">
        <f t="shared" si="25"/>
        <v>Jan</v>
      </c>
      <c r="F782" s="13" t="s">
        <v>2232</v>
      </c>
      <c r="G782" s="13" t="s">
        <v>2233</v>
      </c>
      <c r="H782" s="13" t="s">
        <v>37</v>
      </c>
      <c r="I782" s="13" t="s">
        <v>15</v>
      </c>
      <c r="J782" s="20">
        <v>3200</v>
      </c>
      <c r="K782" s="21">
        <v>2</v>
      </c>
      <c r="L782" s="22">
        <f t="shared" si="26"/>
        <v>6400</v>
      </c>
      <c r="M782" s="13" t="s">
        <v>6</v>
      </c>
      <c r="N782" s="13" t="b">
        <f t="shared" ca="1" si="28"/>
        <v>0</v>
      </c>
      <c r="O782" s="15" t="b">
        <f t="shared" ca="1" si="27"/>
        <v>1</v>
      </c>
    </row>
    <row r="783" spans="2:15" ht="14.25" customHeight="1" x14ac:dyDescent="0.35">
      <c r="B783" s="19" t="s">
        <v>2294</v>
      </c>
      <c r="C783" s="11">
        <v>44949</v>
      </c>
      <c r="D783" s="13">
        <f t="shared" si="24"/>
        <v>23</v>
      </c>
      <c r="E783" s="13" t="str">
        <f t="shared" si="25"/>
        <v>Jan</v>
      </c>
      <c r="F783" s="13" t="s">
        <v>2235</v>
      </c>
      <c r="G783" s="13" t="s">
        <v>2236</v>
      </c>
      <c r="H783" s="13" t="s">
        <v>14</v>
      </c>
      <c r="I783" s="13" t="s">
        <v>7</v>
      </c>
      <c r="J783" s="20">
        <v>2900</v>
      </c>
      <c r="K783" s="21">
        <v>3</v>
      </c>
      <c r="L783" s="22">
        <f t="shared" si="26"/>
        <v>8700</v>
      </c>
      <c r="M783" s="13" t="s">
        <v>9</v>
      </c>
      <c r="N783" s="13" t="b">
        <f t="shared" ca="1" si="28"/>
        <v>0</v>
      </c>
      <c r="O783" s="15" t="b">
        <f t="shared" ca="1" si="27"/>
        <v>1</v>
      </c>
    </row>
    <row r="784" spans="2:15" ht="14.25" customHeight="1" x14ac:dyDescent="0.35">
      <c r="B784" s="19" t="s">
        <v>2295</v>
      </c>
      <c r="C784" s="11">
        <v>44950</v>
      </c>
      <c r="D784" s="13">
        <f t="shared" si="24"/>
        <v>24</v>
      </c>
      <c r="E784" s="13" t="str">
        <f t="shared" si="25"/>
        <v>Jan</v>
      </c>
      <c r="F784" s="13" t="s">
        <v>2238</v>
      </c>
      <c r="G784" s="13" t="s">
        <v>2239</v>
      </c>
      <c r="H784" s="13" t="s">
        <v>14</v>
      </c>
      <c r="I784" s="13" t="s">
        <v>10</v>
      </c>
      <c r="J784" s="20">
        <v>190</v>
      </c>
      <c r="K784" s="21">
        <v>5</v>
      </c>
      <c r="L784" s="22">
        <f t="shared" si="26"/>
        <v>950</v>
      </c>
      <c r="M784" s="13" t="s">
        <v>6</v>
      </c>
      <c r="N784" s="13" t="b">
        <f t="shared" ca="1" si="28"/>
        <v>0</v>
      </c>
      <c r="O784" s="15" t="b">
        <f t="shared" ca="1" si="27"/>
        <v>1</v>
      </c>
    </row>
    <row r="785" spans="2:15" ht="14.25" customHeight="1" x14ac:dyDescent="0.35">
      <c r="B785" s="19" t="s">
        <v>2296</v>
      </c>
      <c r="C785" s="11">
        <v>44950</v>
      </c>
      <c r="D785" s="13">
        <f t="shared" si="24"/>
        <v>24</v>
      </c>
      <c r="E785" s="13" t="str">
        <f t="shared" si="25"/>
        <v>Jan</v>
      </c>
      <c r="F785" s="13" t="s">
        <v>2241</v>
      </c>
      <c r="G785" s="13" t="s">
        <v>2242</v>
      </c>
      <c r="H785" s="13" t="s">
        <v>8</v>
      </c>
      <c r="I785" s="13" t="s">
        <v>15</v>
      </c>
      <c r="J785" s="20">
        <v>4000</v>
      </c>
      <c r="K785" s="21">
        <v>6</v>
      </c>
      <c r="L785" s="22">
        <f t="shared" si="26"/>
        <v>24000</v>
      </c>
      <c r="M785" s="13" t="s">
        <v>9</v>
      </c>
      <c r="N785" s="13" t="b">
        <f t="shared" ca="1" si="28"/>
        <v>0</v>
      </c>
      <c r="O785" s="15" t="b">
        <f t="shared" ca="1" si="27"/>
        <v>1</v>
      </c>
    </row>
    <row r="786" spans="2:15" ht="14.25" customHeight="1" x14ac:dyDescent="0.35">
      <c r="B786" s="19" t="s">
        <v>2297</v>
      </c>
      <c r="C786" s="11">
        <v>44950</v>
      </c>
      <c r="D786" s="13">
        <f t="shared" si="24"/>
        <v>24</v>
      </c>
      <c r="E786" s="13" t="str">
        <f t="shared" si="25"/>
        <v>Jan</v>
      </c>
      <c r="F786" s="13" t="s">
        <v>2244</v>
      </c>
      <c r="G786" s="13" t="s">
        <v>2245</v>
      </c>
      <c r="H786" s="13" t="s">
        <v>11</v>
      </c>
      <c r="I786" s="13" t="s">
        <v>7</v>
      </c>
      <c r="J786" s="20">
        <v>1500</v>
      </c>
      <c r="K786" s="21">
        <v>2</v>
      </c>
      <c r="L786" s="22">
        <f t="shared" si="26"/>
        <v>3000</v>
      </c>
      <c r="M786" s="13" t="s">
        <v>6</v>
      </c>
      <c r="N786" s="13" t="b">
        <f t="shared" ca="1" si="28"/>
        <v>0</v>
      </c>
      <c r="O786" s="15" t="b">
        <f t="shared" ca="1" si="27"/>
        <v>1</v>
      </c>
    </row>
    <row r="787" spans="2:15" ht="14.25" customHeight="1" x14ac:dyDescent="0.35">
      <c r="B787" s="19" t="s">
        <v>2298</v>
      </c>
      <c r="C787" s="11">
        <v>44950</v>
      </c>
      <c r="D787" s="13">
        <f t="shared" si="24"/>
        <v>24</v>
      </c>
      <c r="E787" s="13" t="str">
        <f t="shared" si="25"/>
        <v>Jan</v>
      </c>
      <c r="F787" s="13" t="s">
        <v>2247</v>
      </c>
      <c r="G787" s="13" t="s">
        <v>2248</v>
      </c>
      <c r="H787" s="13" t="s">
        <v>14</v>
      </c>
      <c r="I787" s="13" t="s">
        <v>10</v>
      </c>
      <c r="J787" s="20">
        <v>210</v>
      </c>
      <c r="K787" s="21">
        <v>3</v>
      </c>
      <c r="L787" s="22">
        <f t="shared" si="26"/>
        <v>630</v>
      </c>
      <c r="M787" s="13" t="s">
        <v>9</v>
      </c>
      <c r="N787" s="13" t="b">
        <f t="shared" ca="1" si="28"/>
        <v>0</v>
      </c>
      <c r="O787" s="15" t="b">
        <f t="shared" ca="1" si="27"/>
        <v>1</v>
      </c>
    </row>
    <row r="788" spans="2:15" ht="14.25" customHeight="1" x14ac:dyDescent="0.35">
      <c r="B788" s="19" t="s">
        <v>2299</v>
      </c>
      <c r="C788" s="11">
        <v>44950</v>
      </c>
      <c r="D788" s="13">
        <f t="shared" si="24"/>
        <v>24</v>
      </c>
      <c r="E788" s="13" t="str">
        <f t="shared" si="25"/>
        <v>Jan</v>
      </c>
      <c r="F788" s="13" t="s">
        <v>2250</v>
      </c>
      <c r="G788" s="13" t="s">
        <v>2251</v>
      </c>
      <c r="H788" s="13" t="s">
        <v>8</v>
      </c>
      <c r="I788" s="13" t="s">
        <v>15</v>
      </c>
      <c r="J788" s="20">
        <v>4000</v>
      </c>
      <c r="K788" s="21">
        <v>5</v>
      </c>
      <c r="L788" s="22">
        <f t="shared" si="26"/>
        <v>20000</v>
      </c>
      <c r="M788" s="13" t="s">
        <v>6</v>
      </c>
      <c r="N788" s="13" t="b">
        <f t="shared" ca="1" si="28"/>
        <v>0</v>
      </c>
      <c r="O788" s="15" t="b">
        <f t="shared" ca="1" si="27"/>
        <v>1</v>
      </c>
    </row>
    <row r="789" spans="2:15" ht="14.25" customHeight="1" x14ac:dyDescent="0.35">
      <c r="B789" s="19" t="s">
        <v>2300</v>
      </c>
      <c r="C789" s="11">
        <v>44951</v>
      </c>
      <c r="D789" s="13">
        <f t="shared" si="24"/>
        <v>25</v>
      </c>
      <c r="E789" s="13" t="str">
        <f t="shared" si="25"/>
        <v>Jan</v>
      </c>
      <c r="F789" s="13" t="s">
        <v>2253</v>
      </c>
      <c r="G789" s="13" t="s">
        <v>2254</v>
      </c>
      <c r="H789" s="13" t="s">
        <v>11</v>
      </c>
      <c r="I789" s="13" t="s">
        <v>7</v>
      </c>
      <c r="J789" s="20">
        <v>3200</v>
      </c>
      <c r="K789" s="21">
        <v>3</v>
      </c>
      <c r="L789" s="22">
        <f t="shared" si="26"/>
        <v>9600</v>
      </c>
      <c r="M789" s="13" t="s">
        <v>9</v>
      </c>
      <c r="N789" s="13" t="b">
        <f t="shared" ca="1" si="28"/>
        <v>0</v>
      </c>
      <c r="O789" s="15" t="b">
        <f t="shared" ca="1" si="27"/>
        <v>1</v>
      </c>
    </row>
    <row r="790" spans="2:15" ht="14.25" customHeight="1" x14ac:dyDescent="0.35">
      <c r="B790" s="19" t="s">
        <v>2301</v>
      </c>
      <c r="C790" s="11">
        <v>44951</v>
      </c>
      <c r="D790" s="13">
        <f t="shared" si="24"/>
        <v>25</v>
      </c>
      <c r="E790" s="13" t="str">
        <f t="shared" si="25"/>
        <v>Jan</v>
      </c>
      <c r="F790" s="13" t="s">
        <v>2187</v>
      </c>
      <c r="G790" s="13" t="s">
        <v>2188</v>
      </c>
      <c r="H790" s="13" t="s">
        <v>14</v>
      </c>
      <c r="I790" s="13" t="s">
        <v>10</v>
      </c>
      <c r="J790" s="20">
        <v>2900</v>
      </c>
      <c r="K790" s="21">
        <v>1</v>
      </c>
      <c r="L790" s="22">
        <f t="shared" si="26"/>
        <v>2900</v>
      </c>
      <c r="M790" s="13" t="s">
        <v>6</v>
      </c>
      <c r="N790" s="13" t="b">
        <f t="shared" ca="1" si="28"/>
        <v>0</v>
      </c>
      <c r="O790" s="15" t="b">
        <f t="shared" ca="1" si="27"/>
        <v>1</v>
      </c>
    </row>
    <row r="791" spans="2:15" ht="14.25" customHeight="1" x14ac:dyDescent="0.35">
      <c r="B791" s="19" t="s">
        <v>2302</v>
      </c>
      <c r="C791" s="11">
        <v>44951</v>
      </c>
      <c r="D791" s="13">
        <f t="shared" si="24"/>
        <v>25</v>
      </c>
      <c r="E791" s="13" t="str">
        <f t="shared" si="25"/>
        <v>Jan</v>
      </c>
      <c r="F791" s="13" t="s">
        <v>2190</v>
      </c>
      <c r="G791" s="13" t="s">
        <v>2191</v>
      </c>
      <c r="H791" s="13" t="s">
        <v>8</v>
      </c>
      <c r="I791" s="13" t="s">
        <v>15</v>
      </c>
      <c r="J791" s="20">
        <v>190</v>
      </c>
      <c r="K791" s="21">
        <v>10</v>
      </c>
      <c r="L791" s="22">
        <f t="shared" si="26"/>
        <v>1900</v>
      </c>
      <c r="M791" s="13" t="s">
        <v>9</v>
      </c>
      <c r="N791" s="13" t="b">
        <f t="shared" ca="1" si="28"/>
        <v>0</v>
      </c>
      <c r="O791" s="15" t="b">
        <f t="shared" ca="1" si="27"/>
        <v>1</v>
      </c>
    </row>
    <row r="792" spans="2:15" ht="14.25" customHeight="1" x14ac:dyDescent="0.35">
      <c r="B792" s="19" t="s">
        <v>2303</v>
      </c>
      <c r="C792" s="11">
        <v>44951</v>
      </c>
      <c r="D792" s="13">
        <f t="shared" si="24"/>
        <v>25</v>
      </c>
      <c r="E792" s="13" t="str">
        <f t="shared" si="25"/>
        <v>Jan</v>
      </c>
      <c r="F792" s="13" t="s">
        <v>2193</v>
      </c>
      <c r="G792" s="13" t="s">
        <v>2194</v>
      </c>
      <c r="H792" s="13" t="s">
        <v>11</v>
      </c>
      <c r="I792" s="13" t="s">
        <v>7</v>
      </c>
      <c r="J792" s="20">
        <v>4000</v>
      </c>
      <c r="K792" s="21">
        <v>3</v>
      </c>
      <c r="L792" s="22">
        <f t="shared" si="26"/>
        <v>12000</v>
      </c>
      <c r="M792" s="13" t="s">
        <v>6</v>
      </c>
      <c r="N792" s="13" t="b">
        <f t="shared" ca="1" si="28"/>
        <v>0</v>
      </c>
      <c r="O792" s="15" t="b">
        <f t="shared" ca="1" si="27"/>
        <v>1</v>
      </c>
    </row>
    <row r="793" spans="2:15" ht="14.25" customHeight="1" x14ac:dyDescent="0.35">
      <c r="B793" s="19" t="s">
        <v>2304</v>
      </c>
      <c r="C793" s="11">
        <v>44951</v>
      </c>
      <c r="D793" s="13">
        <f t="shared" si="24"/>
        <v>25</v>
      </c>
      <c r="E793" s="13" t="str">
        <f t="shared" si="25"/>
        <v>Jan</v>
      </c>
      <c r="F793" s="13" t="s">
        <v>2196</v>
      </c>
      <c r="G793" s="13" t="s">
        <v>2197</v>
      </c>
      <c r="H793" s="13" t="s">
        <v>37</v>
      </c>
      <c r="I793" s="13" t="s">
        <v>16</v>
      </c>
      <c r="J793" s="20">
        <v>1500</v>
      </c>
      <c r="K793" s="21">
        <v>4</v>
      </c>
      <c r="L793" s="22">
        <f t="shared" si="26"/>
        <v>6000</v>
      </c>
      <c r="M793" s="13" t="s">
        <v>9</v>
      </c>
      <c r="N793" s="13" t="b">
        <f t="shared" ca="1" si="28"/>
        <v>0</v>
      </c>
      <c r="O793" s="15" t="b">
        <f t="shared" ca="1" si="27"/>
        <v>1</v>
      </c>
    </row>
    <row r="794" spans="2:15" ht="14.25" customHeight="1" x14ac:dyDescent="0.35">
      <c r="B794" s="19" t="s">
        <v>2305</v>
      </c>
      <c r="C794" s="11">
        <v>44952</v>
      </c>
      <c r="D794" s="13">
        <f t="shared" si="24"/>
        <v>26</v>
      </c>
      <c r="E794" s="13" t="str">
        <f t="shared" si="25"/>
        <v>Jan</v>
      </c>
      <c r="F794" s="13" t="s">
        <v>2199</v>
      </c>
      <c r="G794" s="13" t="s">
        <v>2200</v>
      </c>
      <c r="H794" s="13" t="s">
        <v>14</v>
      </c>
      <c r="I794" s="13" t="s">
        <v>13</v>
      </c>
      <c r="J794" s="20">
        <v>210</v>
      </c>
      <c r="K794" s="21">
        <v>5</v>
      </c>
      <c r="L794" s="22">
        <f t="shared" si="26"/>
        <v>1050</v>
      </c>
      <c r="M794" s="13" t="s">
        <v>6</v>
      </c>
      <c r="N794" s="13" t="b">
        <f t="shared" ca="1" si="28"/>
        <v>0</v>
      </c>
      <c r="O794" s="15" t="b">
        <f t="shared" ca="1" si="27"/>
        <v>1</v>
      </c>
    </row>
    <row r="795" spans="2:15" ht="14.25" customHeight="1" x14ac:dyDescent="0.35">
      <c r="B795" s="19" t="s">
        <v>2306</v>
      </c>
      <c r="C795" s="11">
        <v>44952</v>
      </c>
      <c r="D795" s="13">
        <f t="shared" si="24"/>
        <v>26</v>
      </c>
      <c r="E795" s="13" t="str">
        <f t="shared" si="25"/>
        <v>Jan</v>
      </c>
      <c r="F795" s="13" t="s">
        <v>2202</v>
      </c>
      <c r="G795" s="13" t="s">
        <v>2203</v>
      </c>
      <c r="H795" s="13" t="s">
        <v>8</v>
      </c>
      <c r="I795" s="13" t="s">
        <v>17</v>
      </c>
      <c r="J795" s="20">
        <v>4000</v>
      </c>
      <c r="K795" s="21">
        <v>6</v>
      </c>
      <c r="L795" s="22">
        <f t="shared" si="26"/>
        <v>24000</v>
      </c>
      <c r="M795" s="13" t="s">
        <v>9</v>
      </c>
      <c r="N795" s="13" t="b">
        <f t="shared" ca="1" si="28"/>
        <v>0</v>
      </c>
      <c r="O795" s="15" t="b">
        <f t="shared" ca="1" si="27"/>
        <v>1</v>
      </c>
    </row>
    <row r="796" spans="2:15" ht="14.25" customHeight="1" x14ac:dyDescent="0.35">
      <c r="B796" s="19" t="s">
        <v>2307</v>
      </c>
      <c r="C796" s="11">
        <v>44952</v>
      </c>
      <c r="D796" s="13">
        <f t="shared" si="24"/>
        <v>26</v>
      </c>
      <c r="E796" s="13" t="str">
        <f t="shared" si="25"/>
        <v>Jan</v>
      </c>
      <c r="F796" s="13" t="s">
        <v>2205</v>
      </c>
      <c r="G796" s="13" t="s">
        <v>2206</v>
      </c>
      <c r="H796" s="13" t="s">
        <v>11</v>
      </c>
      <c r="I796" s="13" t="s">
        <v>18</v>
      </c>
      <c r="J796" s="20">
        <v>3200</v>
      </c>
      <c r="K796" s="21">
        <v>5</v>
      </c>
      <c r="L796" s="22">
        <f t="shared" si="26"/>
        <v>16000</v>
      </c>
      <c r="M796" s="13" t="s">
        <v>6</v>
      </c>
      <c r="N796" s="13" t="b">
        <f t="shared" ca="1" si="28"/>
        <v>0</v>
      </c>
      <c r="O796" s="15" t="b">
        <f t="shared" ca="1" si="27"/>
        <v>1</v>
      </c>
    </row>
    <row r="797" spans="2:15" ht="14.25" customHeight="1" x14ac:dyDescent="0.35">
      <c r="B797" s="19" t="s">
        <v>2308</v>
      </c>
      <c r="C797" s="11">
        <v>44952</v>
      </c>
      <c r="D797" s="13">
        <f t="shared" si="24"/>
        <v>26</v>
      </c>
      <c r="E797" s="13" t="str">
        <f t="shared" si="25"/>
        <v>Jan</v>
      </c>
      <c r="F797" s="13" t="s">
        <v>2208</v>
      </c>
      <c r="G797" s="13" t="s">
        <v>2209</v>
      </c>
      <c r="H797" s="13" t="s">
        <v>37</v>
      </c>
      <c r="I797" s="13" t="s">
        <v>10</v>
      </c>
      <c r="J797" s="20">
        <v>2900</v>
      </c>
      <c r="K797" s="21">
        <v>6</v>
      </c>
      <c r="L797" s="22">
        <f t="shared" si="26"/>
        <v>17400</v>
      </c>
      <c r="M797" s="13" t="s">
        <v>9</v>
      </c>
      <c r="N797" s="13" t="b">
        <f t="shared" ca="1" si="28"/>
        <v>0</v>
      </c>
      <c r="O797" s="15" t="b">
        <f t="shared" ca="1" si="27"/>
        <v>1</v>
      </c>
    </row>
    <row r="798" spans="2:15" ht="14.25" customHeight="1" x14ac:dyDescent="0.35">
      <c r="B798" s="19" t="s">
        <v>2309</v>
      </c>
      <c r="C798" s="11">
        <v>44952</v>
      </c>
      <c r="D798" s="13">
        <f t="shared" si="24"/>
        <v>26</v>
      </c>
      <c r="E798" s="13" t="str">
        <f t="shared" si="25"/>
        <v>Jan</v>
      </c>
      <c r="F798" s="13" t="s">
        <v>2211</v>
      </c>
      <c r="G798" s="13" t="s">
        <v>2212</v>
      </c>
      <c r="H798" s="13" t="s">
        <v>14</v>
      </c>
      <c r="I798" s="13" t="s">
        <v>15</v>
      </c>
      <c r="J798" s="20">
        <v>190</v>
      </c>
      <c r="K798" s="21">
        <v>5</v>
      </c>
      <c r="L798" s="22">
        <f t="shared" si="26"/>
        <v>950</v>
      </c>
      <c r="M798" s="13" t="s">
        <v>6</v>
      </c>
      <c r="N798" s="13" t="b">
        <f t="shared" ca="1" si="28"/>
        <v>0</v>
      </c>
      <c r="O798" s="15" t="b">
        <f t="shared" ca="1" si="27"/>
        <v>1</v>
      </c>
    </row>
    <row r="799" spans="2:15" ht="14.25" customHeight="1" x14ac:dyDescent="0.35">
      <c r="B799" s="19" t="s">
        <v>2310</v>
      </c>
      <c r="C799" s="11">
        <v>44953</v>
      </c>
      <c r="D799" s="13">
        <f t="shared" si="24"/>
        <v>27</v>
      </c>
      <c r="E799" s="13" t="str">
        <f t="shared" si="25"/>
        <v>Jan</v>
      </c>
      <c r="F799" s="13" t="s">
        <v>2214</v>
      </c>
      <c r="G799" s="13" t="s">
        <v>2215</v>
      </c>
      <c r="H799" s="13" t="s">
        <v>8</v>
      </c>
      <c r="I799" s="13" t="s">
        <v>7</v>
      </c>
      <c r="J799" s="20">
        <v>4000</v>
      </c>
      <c r="K799" s="21">
        <v>6</v>
      </c>
      <c r="L799" s="22">
        <f t="shared" si="26"/>
        <v>24000</v>
      </c>
      <c r="M799" s="13" t="s">
        <v>9</v>
      </c>
      <c r="N799" s="13" t="b">
        <f t="shared" ca="1" si="28"/>
        <v>0</v>
      </c>
      <c r="O799" s="15" t="b">
        <f t="shared" ca="1" si="27"/>
        <v>1</v>
      </c>
    </row>
    <row r="800" spans="2:15" ht="14.25" customHeight="1" x14ac:dyDescent="0.35">
      <c r="B800" s="19" t="s">
        <v>2311</v>
      </c>
      <c r="C800" s="11">
        <v>44953</v>
      </c>
      <c r="D800" s="13">
        <f t="shared" si="24"/>
        <v>27</v>
      </c>
      <c r="E800" s="13" t="str">
        <f t="shared" si="25"/>
        <v>Jan</v>
      </c>
      <c r="F800" s="13" t="s">
        <v>2217</v>
      </c>
      <c r="G800" s="13" t="s">
        <v>2218</v>
      </c>
      <c r="H800" s="13" t="s">
        <v>11</v>
      </c>
      <c r="I800" s="13" t="s">
        <v>16</v>
      </c>
      <c r="J800" s="20">
        <v>1500</v>
      </c>
      <c r="K800" s="21">
        <v>2</v>
      </c>
      <c r="L800" s="22">
        <f t="shared" si="26"/>
        <v>3000</v>
      </c>
      <c r="M800" s="13" t="s">
        <v>6</v>
      </c>
      <c r="N800" s="13" t="b">
        <f t="shared" ca="1" si="28"/>
        <v>0</v>
      </c>
      <c r="O800" s="15" t="b">
        <f t="shared" ca="1" si="27"/>
        <v>1</v>
      </c>
    </row>
    <row r="801" spans="2:15" ht="14.25" customHeight="1" x14ac:dyDescent="0.35">
      <c r="B801" s="19" t="s">
        <v>2312</v>
      </c>
      <c r="C801" s="11">
        <v>44953</v>
      </c>
      <c r="D801" s="13">
        <f t="shared" si="24"/>
        <v>27</v>
      </c>
      <c r="E801" s="13" t="str">
        <f t="shared" si="25"/>
        <v>Jan</v>
      </c>
      <c r="F801" s="13" t="s">
        <v>2220</v>
      </c>
      <c r="G801" s="13" t="s">
        <v>2221</v>
      </c>
      <c r="H801" s="13" t="s">
        <v>37</v>
      </c>
      <c r="I801" s="13" t="s">
        <v>13</v>
      </c>
      <c r="J801" s="20">
        <v>210</v>
      </c>
      <c r="K801" s="21">
        <v>3</v>
      </c>
      <c r="L801" s="22">
        <f t="shared" si="26"/>
        <v>630</v>
      </c>
      <c r="M801" s="13" t="s">
        <v>9</v>
      </c>
      <c r="N801" s="13" t="b">
        <f t="shared" ca="1" si="28"/>
        <v>0</v>
      </c>
      <c r="O801" s="15" t="b">
        <f t="shared" ca="1" si="27"/>
        <v>1</v>
      </c>
    </row>
    <row r="802" spans="2:15" ht="14.25" customHeight="1" x14ac:dyDescent="0.35">
      <c r="B802" s="19" t="s">
        <v>2313</v>
      </c>
      <c r="C802" s="11">
        <v>44953</v>
      </c>
      <c r="D802" s="13">
        <f t="shared" si="24"/>
        <v>27</v>
      </c>
      <c r="E802" s="13" t="str">
        <f t="shared" si="25"/>
        <v>Jan</v>
      </c>
      <c r="F802" s="13" t="s">
        <v>2223</v>
      </c>
      <c r="G802" s="13" t="s">
        <v>2224</v>
      </c>
      <c r="H802" s="13" t="s">
        <v>14</v>
      </c>
      <c r="I802" s="13" t="s">
        <v>17</v>
      </c>
      <c r="J802" s="20">
        <v>4000</v>
      </c>
      <c r="K802" s="21">
        <v>5</v>
      </c>
      <c r="L802" s="22">
        <f t="shared" si="26"/>
        <v>20000</v>
      </c>
      <c r="M802" s="13" t="s">
        <v>6</v>
      </c>
      <c r="N802" s="13" t="b">
        <f t="shared" ca="1" si="28"/>
        <v>0</v>
      </c>
      <c r="O802" s="15" t="b">
        <f t="shared" ca="1" si="27"/>
        <v>1</v>
      </c>
    </row>
    <row r="803" spans="2:15" ht="14.25" customHeight="1" x14ac:dyDescent="0.35">
      <c r="B803" s="19" t="s">
        <v>2314</v>
      </c>
      <c r="C803" s="11">
        <v>44953</v>
      </c>
      <c r="D803" s="13">
        <f t="shared" si="24"/>
        <v>27</v>
      </c>
      <c r="E803" s="13" t="str">
        <f t="shared" si="25"/>
        <v>Jan</v>
      </c>
      <c r="F803" s="13" t="s">
        <v>2226</v>
      </c>
      <c r="G803" s="13" t="s">
        <v>2227</v>
      </c>
      <c r="H803" s="13" t="s">
        <v>8</v>
      </c>
      <c r="I803" s="13" t="s">
        <v>18</v>
      </c>
      <c r="J803" s="20">
        <v>3200</v>
      </c>
      <c r="K803" s="21">
        <v>3</v>
      </c>
      <c r="L803" s="22">
        <f t="shared" si="26"/>
        <v>9600</v>
      </c>
      <c r="M803" s="13" t="s">
        <v>9</v>
      </c>
      <c r="N803" s="13" t="b">
        <f t="shared" ca="1" si="28"/>
        <v>0</v>
      </c>
      <c r="O803" s="15" t="b">
        <f t="shared" ca="1" si="27"/>
        <v>1</v>
      </c>
    </row>
    <row r="804" spans="2:15" ht="14.25" customHeight="1" x14ac:dyDescent="0.35">
      <c r="B804" s="19" t="s">
        <v>2315</v>
      </c>
      <c r="C804" s="11">
        <v>44954</v>
      </c>
      <c r="D804" s="13">
        <f t="shared" si="24"/>
        <v>28</v>
      </c>
      <c r="E804" s="13" t="str">
        <f t="shared" si="25"/>
        <v>Jan</v>
      </c>
      <c r="F804" s="13" t="s">
        <v>2229</v>
      </c>
      <c r="G804" s="13" t="s">
        <v>2230</v>
      </c>
      <c r="H804" s="13" t="s">
        <v>11</v>
      </c>
      <c r="I804" s="13" t="s">
        <v>10</v>
      </c>
      <c r="J804" s="20">
        <v>2900</v>
      </c>
      <c r="K804" s="21">
        <v>1</v>
      </c>
      <c r="L804" s="22">
        <f t="shared" si="26"/>
        <v>2900</v>
      </c>
      <c r="M804" s="13" t="s">
        <v>6</v>
      </c>
      <c r="N804" s="13" t="b">
        <f t="shared" ca="1" si="28"/>
        <v>0</v>
      </c>
      <c r="O804" s="15" t="b">
        <f t="shared" ca="1" si="27"/>
        <v>1</v>
      </c>
    </row>
    <row r="805" spans="2:15" ht="14.25" customHeight="1" x14ac:dyDescent="0.35">
      <c r="B805" s="19" t="s">
        <v>2316</v>
      </c>
      <c r="C805" s="11">
        <v>44954</v>
      </c>
      <c r="D805" s="13">
        <f t="shared" si="24"/>
        <v>28</v>
      </c>
      <c r="E805" s="13" t="str">
        <f t="shared" si="25"/>
        <v>Jan</v>
      </c>
      <c r="F805" s="13" t="s">
        <v>2232</v>
      </c>
      <c r="G805" s="13" t="s">
        <v>2233</v>
      </c>
      <c r="H805" s="13" t="s">
        <v>37</v>
      </c>
      <c r="I805" s="13" t="s">
        <v>15</v>
      </c>
      <c r="J805" s="20">
        <v>190</v>
      </c>
      <c r="K805" s="21">
        <v>2</v>
      </c>
      <c r="L805" s="22">
        <f t="shared" si="26"/>
        <v>380</v>
      </c>
      <c r="M805" s="13" t="s">
        <v>9</v>
      </c>
      <c r="N805" s="13" t="b">
        <f t="shared" ca="1" si="28"/>
        <v>0</v>
      </c>
      <c r="O805" s="15" t="b">
        <f t="shared" ca="1" si="27"/>
        <v>1</v>
      </c>
    </row>
    <row r="806" spans="2:15" ht="14.25" customHeight="1" x14ac:dyDescent="0.35">
      <c r="B806" s="19" t="s">
        <v>2317</v>
      </c>
      <c r="C806" s="11">
        <v>44954</v>
      </c>
      <c r="D806" s="13">
        <f t="shared" si="24"/>
        <v>28</v>
      </c>
      <c r="E806" s="13" t="str">
        <f t="shared" si="25"/>
        <v>Jan</v>
      </c>
      <c r="F806" s="13" t="s">
        <v>2235</v>
      </c>
      <c r="G806" s="13" t="s">
        <v>2236</v>
      </c>
      <c r="H806" s="13" t="s">
        <v>14</v>
      </c>
      <c r="I806" s="13" t="s">
        <v>7</v>
      </c>
      <c r="J806" s="20">
        <v>4000</v>
      </c>
      <c r="K806" s="21">
        <v>3</v>
      </c>
      <c r="L806" s="22">
        <f t="shared" si="26"/>
        <v>12000</v>
      </c>
      <c r="M806" s="13" t="s">
        <v>6</v>
      </c>
      <c r="N806" s="13" t="b">
        <f t="shared" ca="1" si="28"/>
        <v>0</v>
      </c>
      <c r="O806" s="15" t="b">
        <f t="shared" ca="1" si="27"/>
        <v>1</v>
      </c>
    </row>
    <row r="807" spans="2:15" ht="14.25" customHeight="1" x14ac:dyDescent="0.35">
      <c r="B807" s="19" t="s">
        <v>2318</v>
      </c>
      <c r="C807" s="11">
        <v>44954</v>
      </c>
      <c r="D807" s="13">
        <f t="shared" si="24"/>
        <v>28</v>
      </c>
      <c r="E807" s="13" t="str">
        <f t="shared" si="25"/>
        <v>Jan</v>
      </c>
      <c r="F807" s="13" t="s">
        <v>2238</v>
      </c>
      <c r="G807" s="13" t="s">
        <v>2239</v>
      </c>
      <c r="H807" s="13" t="s">
        <v>14</v>
      </c>
      <c r="I807" s="13" t="s">
        <v>10</v>
      </c>
      <c r="J807" s="20">
        <v>1500</v>
      </c>
      <c r="K807" s="21">
        <v>5</v>
      </c>
      <c r="L807" s="22">
        <f t="shared" si="26"/>
        <v>7500</v>
      </c>
      <c r="M807" s="13" t="s">
        <v>9</v>
      </c>
      <c r="N807" s="13" t="b">
        <f t="shared" ca="1" si="28"/>
        <v>0</v>
      </c>
      <c r="O807" s="15" t="b">
        <f t="shared" ca="1" si="27"/>
        <v>1</v>
      </c>
    </row>
    <row r="808" spans="2:15" ht="14.25" customHeight="1" x14ac:dyDescent="0.35">
      <c r="B808" s="19" t="s">
        <v>2319</v>
      </c>
      <c r="C808" s="11">
        <v>44954</v>
      </c>
      <c r="D808" s="13">
        <f t="shared" si="24"/>
        <v>28</v>
      </c>
      <c r="E808" s="13" t="str">
        <f t="shared" si="25"/>
        <v>Jan</v>
      </c>
      <c r="F808" s="13" t="s">
        <v>2241</v>
      </c>
      <c r="G808" s="13" t="s">
        <v>2242</v>
      </c>
      <c r="H808" s="13" t="s">
        <v>8</v>
      </c>
      <c r="I808" s="13" t="s">
        <v>15</v>
      </c>
      <c r="J808" s="20">
        <v>210</v>
      </c>
      <c r="K808" s="21">
        <v>6</v>
      </c>
      <c r="L808" s="22">
        <f t="shared" si="26"/>
        <v>1260</v>
      </c>
      <c r="M808" s="13" t="s">
        <v>6</v>
      </c>
      <c r="N808" s="13" t="b">
        <f t="shared" ca="1" si="28"/>
        <v>0</v>
      </c>
      <c r="O808" s="15" t="b">
        <f t="shared" ca="1" si="27"/>
        <v>1</v>
      </c>
    </row>
    <row r="809" spans="2:15" ht="14.25" customHeight="1" x14ac:dyDescent="0.35">
      <c r="B809" s="19" t="s">
        <v>2320</v>
      </c>
      <c r="C809" s="11">
        <v>44955</v>
      </c>
      <c r="D809" s="13">
        <f t="shared" si="24"/>
        <v>29</v>
      </c>
      <c r="E809" s="13" t="str">
        <f t="shared" si="25"/>
        <v>Jan</v>
      </c>
      <c r="F809" s="13" t="s">
        <v>2244</v>
      </c>
      <c r="G809" s="13" t="s">
        <v>2245</v>
      </c>
      <c r="H809" s="13" t="s">
        <v>11</v>
      </c>
      <c r="I809" s="13" t="s">
        <v>7</v>
      </c>
      <c r="J809" s="20">
        <v>4000</v>
      </c>
      <c r="K809" s="21">
        <v>2</v>
      </c>
      <c r="L809" s="22">
        <f t="shared" si="26"/>
        <v>8000</v>
      </c>
      <c r="M809" s="13" t="s">
        <v>9</v>
      </c>
      <c r="N809" s="13" t="b">
        <f t="shared" ca="1" si="28"/>
        <v>0</v>
      </c>
      <c r="O809" s="15" t="b">
        <f t="shared" ca="1" si="27"/>
        <v>1</v>
      </c>
    </row>
    <row r="810" spans="2:15" ht="14.25" customHeight="1" x14ac:dyDescent="0.35">
      <c r="B810" s="19" t="s">
        <v>2321</v>
      </c>
      <c r="C810" s="11">
        <v>44955</v>
      </c>
      <c r="D810" s="13">
        <f t="shared" si="24"/>
        <v>29</v>
      </c>
      <c r="E810" s="13" t="str">
        <f t="shared" si="25"/>
        <v>Jan</v>
      </c>
      <c r="F810" s="13" t="s">
        <v>2247</v>
      </c>
      <c r="G810" s="13" t="s">
        <v>2248</v>
      </c>
      <c r="H810" s="13" t="s">
        <v>14</v>
      </c>
      <c r="I810" s="13" t="s">
        <v>10</v>
      </c>
      <c r="J810" s="20">
        <v>3200</v>
      </c>
      <c r="K810" s="21">
        <v>3</v>
      </c>
      <c r="L810" s="22">
        <f t="shared" si="26"/>
        <v>9600</v>
      </c>
      <c r="M810" s="13" t="s">
        <v>6</v>
      </c>
      <c r="N810" s="13" t="b">
        <f t="shared" ca="1" si="28"/>
        <v>0</v>
      </c>
      <c r="O810" s="15" t="b">
        <f t="shared" ca="1" si="27"/>
        <v>1</v>
      </c>
    </row>
    <row r="811" spans="2:15" ht="14.25" customHeight="1" x14ac:dyDescent="0.35">
      <c r="B811" s="19" t="s">
        <v>2322</v>
      </c>
      <c r="C811" s="11">
        <v>44955</v>
      </c>
      <c r="D811" s="13">
        <f t="shared" si="24"/>
        <v>29</v>
      </c>
      <c r="E811" s="13" t="str">
        <f t="shared" si="25"/>
        <v>Jan</v>
      </c>
      <c r="F811" s="13" t="s">
        <v>2250</v>
      </c>
      <c r="G811" s="13" t="s">
        <v>2251</v>
      </c>
      <c r="H811" s="13" t="s">
        <v>8</v>
      </c>
      <c r="I811" s="13" t="s">
        <v>15</v>
      </c>
      <c r="J811" s="20">
        <v>2900</v>
      </c>
      <c r="K811" s="21">
        <v>5</v>
      </c>
      <c r="L811" s="22">
        <f t="shared" si="26"/>
        <v>14500</v>
      </c>
      <c r="M811" s="13" t="s">
        <v>9</v>
      </c>
      <c r="N811" s="13" t="b">
        <f t="shared" ca="1" si="28"/>
        <v>0</v>
      </c>
      <c r="O811" s="15" t="b">
        <f t="shared" ca="1" si="27"/>
        <v>1</v>
      </c>
    </row>
    <row r="812" spans="2:15" ht="14.25" customHeight="1" x14ac:dyDescent="0.35">
      <c r="B812" s="19" t="s">
        <v>2323</v>
      </c>
      <c r="C812" s="11">
        <v>44955</v>
      </c>
      <c r="D812" s="13">
        <f t="shared" si="24"/>
        <v>29</v>
      </c>
      <c r="E812" s="13" t="str">
        <f t="shared" si="25"/>
        <v>Jan</v>
      </c>
      <c r="F812" s="13" t="s">
        <v>2253</v>
      </c>
      <c r="G812" s="13" t="s">
        <v>2254</v>
      </c>
      <c r="H812" s="13" t="s">
        <v>11</v>
      </c>
      <c r="I812" s="13" t="s">
        <v>7</v>
      </c>
      <c r="J812" s="20">
        <v>190</v>
      </c>
      <c r="K812" s="21">
        <v>3</v>
      </c>
      <c r="L812" s="22">
        <f t="shared" si="26"/>
        <v>570</v>
      </c>
      <c r="M812" s="13" t="s">
        <v>6</v>
      </c>
      <c r="N812" s="13" t="b">
        <f t="shared" ca="1" si="28"/>
        <v>0</v>
      </c>
      <c r="O812" s="15" t="b">
        <f t="shared" ca="1" si="27"/>
        <v>1</v>
      </c>
    </row>
    <row r="813" spans="2:15" ht="14.25" customHeight="1" x14ac:dyDescent="0.35">
      <c r="B813" s="19" t="s">
        <v>2324</v>
      </c>
      <c r="C813" s="11">
        <v>44955</v>
      </c>
      <c r="D813" s="13">
        <f t="shared" si="24"/>
        <v>29</v>
      </c>
      <c r="E813" s="13" t="str">
        <f t="shared" si="25"/>
        <v>Jan</v>
      </c>
      <c r="F813" s="13" t="s">
        <v>2187</v>
      </c>
      <c r="G813" s="13" t="s">
        <v>2188</v>
      </c>
      <c r="H813" s="13" t="s">
        <v>14</v>
      </c>
      <c r="I813" s="13" t="s">
        <v>10</v>
      </c>
      <c r="J813" s="20">
        <v>4000</v>
      </c>
      <c r="K813" s="21">
        <v>1</v>
      </c>
      <c r="L813" s="22">
        <f t="shared" si="26"/>
        <v>4000</v>
      </c>
      <c r="M813" s="13" t="s">
        <v>9</v>
      </c>
      <c r="N813" s="13" t="b">
        <f t="shared" ca="1" si="28"/>
        <v>0</v>
      </c>
      <c r="O813" s="15" t="b">
        <f t="shared" ca="1" si="27"/>
        <v>1</v>
      </c>
    </row>
    <row r="814" spans="2:15" ht="14.25" customHeight="1" x14ac:dyDescent="0.35">
      <c r="B814" s="19" t="s">
        <v>2325</v>
      </c>
      <c r="C814" s="11">
        <v>44956</v>
      </c>
      <c r="D814" s="13">
        <f t="shared" si="24"/>
        <v>30</v>
      </c>
      <c r="E814" s="13" t="str">
        <f t="shared" si="25"/>
        <v>Jan</v>
      </c>
      <c r="F814" s="13" t="s">
        <v>2190</v>
      </c>
      <c r="G814" s="13" t="s">
        <v>2191</v>
      </c>
      <c r="H814" s="13" t="s">
        <v>8</v>
      </c>
      <c r="I814" s="13" t="s">
        <v>15</v>
      </c>
      <c r="J814" s="20">
        <v>1500</v>
      </c>
      <c r="K814" s="21">
        <v>10</v>
      </c>
      <c r="L814" s="22">
        <f t="shared" si="26"/>
        <v>15000</v>
      </c>
      <c r="M814" s="13" t="s">
        <v>6</v>
      </c>
      <c r="N814" s="13" t="b">
        <f t="shared" ca="1" si="28"/>
        <v>0</v>
      </c>
      <c r="O814" s="15" t="b">
        <f t="shared" ca="1" si="27"/>
        <v>1</v>
      </c>
    </row>
    <row r="815" spans="2:15" ht="14.25" customHeight="1" x14ac:dyDescent="0.35">
      <c r="B815" s="19" t="s">
        <v>2326</v>
      </c>
      <c r="C815" s="11">
        <v>44956</v>
      </c>
      <c r="D815" s="13">
        <f t="shared" si="24"/>
        <v>30</v>
      </c>
      <c r="E815" s="13" t="str">
        <f t="shared" si="25"/>
        <v>Jan</v>
      </c>
      <c r="F815" s="13" t="s">
        <v>2193</v>
      </c>
      <c r="G815" s="13" t="s">
        <v>2194</v>
      </c>
      <c r="H815" s="13" t="s">
        <v>11</v>
      </c>
      <c r="I815" s="13" t="s">
        <v>7</v>
      </c>
      <c r="J815" s="20">
        <v>210</v>
      </c>
      <c r="K815" s="21">
        <v>3</v>
      </c>
      <c r="L815" s="22">
        <f t="shared" si="26"/>
        <v>630</v>
      </c>
      <c r="M815" s="13" t="s">
        <v>9</v>
      </c>
      <c r="N815" s="13" t="b">
        <f t="shared" ca="1" si="28"/>
        <v>0</v>
      </c>
      <c r="O815" s="15" t="b">
        <f t="shared" ca="1" si="27"/>
        <v>1</v>
      </c>
    </row>
    <row r="816" spans="2:15" ht="14.25" customHeight="1" x14ac:dyDescent="0.35">
      <c r="B816" s="19" t="s">
        <v>2327</v>
      </c>
      <c r="C816" s="11">
        <v>44956</v>
      </c>
      <c r="D816" s="13">
        <f t="shared" si="24"/>
        <v>30</v>
      </c>
      <c r="E816" s="13" t="str">
        <f t="shared" si="25"/>
        <v>Jan</v>
      </c>
      <c r="F816" s="13" t="s">
        <v>2196</v>
      </c>
      <c r="G816" s="13" t="s">
        <v>2197</v>
      </c>
      <c r="H816" s="13" t="s">
        <v>37</v>
      </c>
      <c r="I816" s="13" t="s">
        <v>16</v>
      </c>
      <c r="J816" s="20">
        <v>4000</v>
      </c>
      <c r="K816" s="21">
        <v>4</v>
      </c>
      <c r="L816" s="22">
        <f t="shared" si="26"/>
        <v>16000</v>
      </c>
      <c r="M816" s="13" t="s">
        <v>6</v>
      </c>
      <c r="N816" s="13" t="b">
        <f t="shared" ca="1" si="28"/>
        <v>0</v>
      </c>
      <c r="O816" s="15" t="b">
        <f t="shared" ca="1" si="27"/>
        <v>1</v>
      </c>
    </row>
    <row r="817" spans="2:15" ht="14.25" customHeight="1" x14ac:dyDescent="0.35">
      <c r="B817" s="19" t="s">
        <v>2328</v>
      </c>
      <c r="C817" s="11">
        <v>44956</v>
      </c>
      <c r="D817" s="13">
        <f t="shared" si="24"/>
        <v>30</v>
      </c>
      <c r="E817" s="13" t="str">
        <f t="shared" si="25"/>
        <v>Jan</v>
      </c>
      <c r="F817" s="13" t="s">
        <v>2199</v>
      </c>
      <c r="G817" s="13" t="s">
        <v>2200</v>
      </c>
      <c r="H817" s="13" t="s">
        <v>14</v>
      </c>
      <c r="I817" s="13" t="s">
        <v>13</v>
      </c>
      <c r="J817" s="20">
        <v>3200</v>
      </c>
      <c r="K817" s="21">
        <v>5</v>
      </c>
      <c r="L817" s="22">
        <f t="shared" si="26"/>
        <v>16000</v>
      </c>
      <c r="M817" s="13" t="s">
        <v>9</v>
      </c>
      <c r="N817" s="13" t="b">
        <f t="shared" ca="1" si="28"/>
        <v>0</v>
      </c>
      <c r="O817" s="15" t="b">
        <f t="shared" ca="1" si="27"/>
        <v>1</v>
      </c>
    </row>
    <row r="818" spans="2:15" ht="14.25" customHeight="1" x14ac:dyDescent="0.35">
      <c r="B818" s="19" t="s">
        <v>2329</v>
      </c>
      <c r="C818" s="11">
        <v>44956</v>
      </c>
      <c r="D818" s="13">
        <f t="shared" si="24"/>
        <v>30</v>
      </c>
      <c r="E818" s="13" t="str">
        <f t="shared" si="25"/>
        <v>Jan</v>
      </c>
      <c r="F818" s="13" t="s">
        <v>2202</v>
      </c>
      <c r="G818" s="13" t="s">
        <v>2203</v>
      </c>
      <c r="H818" s="13" t="s">
        <v>8</v>
      </c>
      <c r="I818" s="13" t="s">
        <v>17</v>
      </c>
      <c r="J818" s="20">
        <v>2900</v>
      </c>
      <c r="K818" s="21">
        <v>6</v>
      </c>
      <c r="L818" s="22">
        <f t="shared" si="26"/>
        <v>17400</v>
      </c>
      <c r="M818" s="13" t="s">
        <v>6</v>
      </c>
      <c r="N818" s="13" t="b">
        <f t="shared" ca="1" si="28"/>
        <v>0</v>
      </c>
      <c r="O818" s="15" t="b">
        <f t="shared" ca="1" si="27"/>
        <v>1</v>
      </c>
    </row>
    <row r="819" spans="2:15" ht="14.25" customHeight="1" x14ac:dyDescent="0.35">
      <c r="B819" s="19" t="s">
        <v>2330</v>
      </c>
      <c r="C819" s="11">
        <v>44958</v>
      </c>
      <c r="D819" s="13">
        <f t="shared" si="24"/>
        <v>1</v>
      </c>
      <c r="E819" s="13" t="str">
        <f t="shared" si="25"/>
        <v>Feb</v>
      </c>
      <c r="F819" s="13" t="s">
        <v>2205</v>
      </c>
      <c r="G819" s="13" t="s">
        <v>2206</v>
      </c>
      <c r="H819" s="13" t="s">
        <v>11</v>
      </c>
      <c r="I819" s="13" t="s">
        <v>18</v>
      </c>
      <c r="J819" s="20">
        <v>190</v>
      </c>
      <c r="K819" s="21">
        <v>5</v>
      </c>
      <c r="L819" s="22">
        <f t="shared" si="26"/>
        <v>950</v>
      </c>
      <c r="M819" s="13" t="s">
        <v>9</v>
      </c>
      <c r="N819" s="13" t="b">
        <f t="shared" ca="1" si="28"/>
        <v>0</v>
      </c>
      <c r="O819" s="15" t="b">
        <f t="shared" ca="1" si="27"/>
        <v>1</v>
      </c>
    </row>
    <row r="820" spans="2:15" ht="14.25" customHeight="1" x14ac:dyDescent="0.35">
      <c r="B820" s="19" t="s">
        <v>2331</v>
      </c>
      <c r="C820" s="11">
        <v>44958</v>
      </c>
      <c r="D820" s="13">
        <f t="shared" si="24"/>
        <v>1</v>
      </c>
      <c r="E820" s="13" t="str">
        <f t="shared" si="25"/>
        <v>Feb</v>
      </c>
      <c r="F820" s="13" t="s">
        <v>2208</v>
      </c>
      <c r="G820" s="13" t="s">
        <v>2209</v>
      </c>
      <c r="H820" s="13" t="s">
        <v>37</v>
      </c>
      <c r="I820" s="13" t="s">
        <v>10</v>
      </c>
      <c r="J820" s="20">
        <v>4000</v>
      </c>
      <c r="K820" s="21">
        <v>6</v>
      </c>
      <c r="L820" s="22">
        <f t="shared" si="26"/>
        <v>24000</v>
      </c>
      <c r="M820" s="13" t="s">
        <v>6</v>
      </c>
      <c r="N820" s="13" t="b">
        <f t="shared" ca="1" si="28"/>
        <v>0</v>
      </c>
      <c r="O820" s="15" t="b">
        <f t="shared" ca="1" si="27"/>
        <v>1</v>
      </c>
    </row>
    <row r="821" spans="2:15" ht="14.25" customHeight="1" x14ac:dyDescent="0.35">
      <c r="B821" s="19" t="s">
        <v>2332</v>
      </c>
      <c r="C821" s="11">
        <v>44958</v>
      </c>
      <c r="D821" s="13">
        <f t="shared" si="24"/>
        <v>1</v>
      </c>
      <c r="E821" s="13" t="str">
        <f t="shared" si="25"/>
        <v>Feb</v>
      </c>
      <c r="F821" s="13" t="s">
        <v>2211</v>
      </c>
      <c r="G821" s="13" t="s">
        <v>2212</v>
      </c>
      <c r="H821" s="13" t="s">
        <v>14</v>
      </c>
      <c r="I821" s="13" t="s">
        <v>15</v>
      </c>
      <c r="J821" s="20">
        <v>1500</v>
      </c>
      <c r="K821" s="21">
        <v>5</v>
      </c>
      <c r="L821" s="22">
        <f t="shared" si="26"/>
        <v>7500</v>
      </c>
      <c r="M821" s="13" t="s">
        <v>9</v>
      </c>
      <c r="N821" s="13" t="b">
        <f t="shared" ca="1" si="28"/>
        <v>0</v>
      </c>
      <c r="O821" s="15" t="b">
        <f t="shared" ca="1" si="27"/>
        <v>1</v>
      </c>
    </row>
    <row r="822" spans="2:15" ht="14.25" customHeight="1" x14ac:dyDescent="0.35">
      <c r="B822" s="19" t="s">
        <v>2333</v>
      </c>
      <c r="C822" s="11">
        <v>44958</v>
      </c>
      <c r="D822" s="13">
        <f t="shared" si="24"/>
        <v>1</v>
      </c>
      <c r="E822" s="13" t="str">
        <f t="shared" si="25"/>
        <v>Feb</v>
      </c>
      <c r="F822" s="13" t="s">
        <v>2214</v>
      </c>
      <c r="G822" s="13" t="s">
        <v>2215</v>
      </c>
      <c r="H822" s="13" t="s">
        <v>8</v>
      </c>
      <c r="I822" s="13" t="s">
        <v>7</v>
      </c>
      <c r="J822" s="20">
        <v>210</v>
      </c>
      <c r="K822" s="21">
        <v>6</v>
      </c>
      <c r="L822" s="22">
        <f t="shared" si="26"/>
        <v>1260</v>
      </c>
      <c r="M822" s="13" t="s">
        <v>6</v>
      </c>
      <c r="N822" s="13" t="b">
        <f t="shared" ca="1" si="28"/>
        <v>0</v>
      </c>
      <c r="O822" s="15" t="b">
        <f t="shared" ca="1" si="27"/>
        <v>1</v>
      </c>
    </row>
    <row r="823" spans="2:15" ht="14.25" customHeight="1" x14ac:dyDescent="0.35">
      <c r="B823" s="19" t="s">
        <v>2334</v>
      </c>
      <c r="C823" s="11">
        <v>44958</v>
      </c>
      <c r="D823" s="13">
        <f t="shared" si="24"/>
        <v>1</v>
      </c>
      <c r="E823" s="13" t="str">
        <f t="shared" si="25"/>
        <v>Feb</v>
      </c>
      <c r="F823" s="13" t="s">
        <v>2217</v>
      </c>
      <c r="G823" s="13" t="s">
        <v>2218</v>
      </c>
      <c r="H823" s="13" t="s">
        <v>11</v>
      </c>
      <c r="I823" s="13" t="s">
        <v>16</v>
      </c>
      <c r="J823" s="20">
        <v>4000</v>
      </c>
      <c r="K823" s="21">
        <v>2</v>
      </c>
      <c r="L823" s="22">
        <f t="shared" si="26"/>
        <v>8000</v>
      </c>
      <c r="M823" s="13" t="s">
        <v>9</v>
      </c>
      <c r="N823" s="13" t="b">
        <f t="shared" ca="1" si="28"/>
        <v>0</v>
      </c>
      <c r="O823" s="15" t="b">
        <f t="shared" ca="1" si="27"/>
        <v>1</v>
      </c>
    </row>
    <row r="824" spans="2:15" ht="14.25" customHeight="1" x14ac:dyDescent="0.35">
      <c r="B824" s="19" t="s">
        <v>2335</v>
      </c>
      <c r="C824" s="11">
        <v>44958</v>
      </c>
      <c r="D824" s="13">
        <f t="shared" si="24"/>
        <v>1</v>
      </c>
      <c r="E824" s="13" t="str">
        <f t="shared" si="25"/>
        <v>Feb</v>
      </c>
      <c r="F824" s="13" t="s">
        <v>2220</v>
      </c>
      <c r="G824" s="13" t="s">
        <v>2221</v>
      </c>
      <c r="H824" s="13" t="s">
        <v>37</v>
      </c>
      <c r="I824" s="13" t="s">
        <v>13</v>
      </c>
      <c r="J824" s="20">
        <v>3200</v>
      </c>
      <c r="K824" s="21">
        <v>3</v>
      </c>
      <c r="L824" s="22">
        <f t="shared" si="26"/>
        <v>9600</v>
      </c>
      <c r="M824" s="13" t="s">
        <v>6</v>
      </c>
      <c r="N824" s="13" t="b">
        <f t="shared" ca="1" si="28"/>
        <v>0</v>
      </c>
      <c r="O824" s="15" t="b">
        <f t="shared" ca="1" si="27"/>
        <v>1</v>
      </c>
    </row>
    <row r="825" spans="2:15" ht="14.25" customHeight="1" x14ac:dyDescent="0.35">
      <c r="B825" s="19" t="s">
        <v>2336</v>
      </c>
      <c r="C825" s="11">
        <v>44958</v>
      </c>
      <c r="D825" s="13">
        <f t="shared" si="24"/>
        <v>1</v>
      </c>
      <c r="E825" s="13" t="str">
        <f t="shared" si="25"/>
        <v>Feb</v>
      </c>
      <c r="F825" s="13" t="s">
        <v>2223</v>
      </c>
      <c r="G825" s="13" t="s">
        <v>2224</v>
      </c>
      <c r="H825" s="13" t="s">
        <v>14</v>
      </c>
      <c r="I825" s="13" t="s">
        <v>17</v>
      </c>
      <c r="J825" s="20">
        <v>2900</v>
      </c>
      <c r="K825" s="21">
        <v>5</v>
      </c>
      <c r="L825" s="22">
        <f t="shared" si="26"/>
        <v>14500</v>
      </c>
      <c r="M825" s="13" t="s">
        <v>9</v>
      </c>
      <c r="N825" s="13" t="b">
        <f t="shared" ca="1" si="28"/>
        <v>0</v>
      </c>
      <c r="O825" s="15" t="b">
        <f t="shared" ca="1" si="27"/>
        <v>1</v>
      </c>
    </row>
    <row r="826" spans="2:15" ht="14.25" customHeight="1" x14ac:dyDescent="0.35">
      <c r="B826" s="19" t="s">
        <v>2337</v>
      </c>
      <c r="C826" s="11">
        <v>44958</v>
      </c>
      <c r="D826" s="13">
        <f t="shared" si="24"/>
        <v>1</v>
      </c>
      <c r="E826" s="13" t="str">
        <f t="shared" si="25"/>
        <v>Feb</v>
      </c>
      <c r="F826" s="13" t="s">
        <v>2226</v>
      </c>
      <c r="G826" s="13" t="s">
        <v>2227</v>
      </c>
      <c r="H826" s="13" t="s">
        <v>8</v>
      </c>
      <c r="I826" s="13" t="s">
        <v>18</v>
      </c>
      <c r="J826" s="20">
        <v>190</v>
      </c>
      <c r="K826" s="21">
        <v>3</v>
      </c>
      <c r="L826" s="22">
        <f t="shared" si="26"/>
        <v>570</v>
      </c>
      <c r="M826" s="13" t="s">
        <v>6</v>
      </c>
      <c r="N826" s="13" t="b">
        <f t="shared" ca="1" si="28"/>
        <v>0</v>
      </c>
      <c r="O826" s="15" t="b">
        <f t="shared" ca="1" si="27"/>
        <v>1</v>
      </c>
    </row>
    <row r="827" spans="2:15" ht="14.25" customHeight="1" x14ac:dyDescent="0.35">
      <c r="B827" s="19" t="s">
        <v>2338</v>
      </c>
      <c r="C827" s="11">
        <v>44958</v>
      </c>
      <c r="D827" s="13">
        <f t="shared" si="24"/>
        <v>1</v>
      </c>
      <c r="E827" s="13" t="str">
        <f t="shared" si="25"/>
        <v>Feb</v>
      </c>
      <c r="F827" s="13" t="s">
        <v>2229</v>
      </c>
      <c r="G827" s="13" t="s">
        <v>2230</v>
      </c>
      <c r="H827" s="13" t="s">
        <v>11</v>
      </c>
      <c r="I827" s="13" t="s">
        <v>10</v>
      </c>
      <c r="J827" s="20">
        <v>4000</v>
      </c>
      <c r="K827" s="21">
        <v>1</v>
      </c>
      <c r="L827" s="22">
        <f t="shared" si="26"/>
        <v>4000</v>
      </c>
      <c r="M827" s="13" t="s">
        <v>9</v>
      </c>
      <c r="N827" s="13" t="b">
        <f t="shared" ca="1" si="28"/>
        <v>0</v>
      </c>
      <c r="O827" s="15" t="b">
        <f t="shared" ca="1" si="27"/>
        <v>1</v>
      </c>
    </row>
    <row r="828" spans="2:15" ht="14.25" customHeight="1" x14ac:dyDescent="0.35">
      <c r="B828" s="19" t="s">
        <v>2339</v>
      </c>
      <c r="C828" s="11">
        <v>44958</v>
      </c>
      <c r="D828" s="13">
        <f t="shared" si="24"/>
        <v>1</v>
      </c>
      <c r="E828" s="13" t="str">
        <f t="shared" si="25"/>
        <v>Feb</v>
      </c>
      <c r="F828" s="13" t="s">
        <v>2232</v>
      </c>
      <c r="G828" s="13" t="s">
        <v>2233</v>
      </c>
      <c r="H828" s="13" t="s">
        <v>37</v>
      </c>
      <c r="I828" s="13" t="s">
        <v>15</v>
      </c>
      <c r="J828" s="20">
        <v>1500</v>
      </c>
      <c r="K828" s="21">
        <v>2</v>
      </c>
      <c r="L828" s="22">
        <f t="shared" si="26"/>
        <v>3000</v>
      </c>
      <c r="M828" s="13" t="s">
        <v>6</v>
      </c>
      <c r="N828" s="13" t="b">
        <f t="shared" ca="1" si="28"/>
        <v>0</v>
      </c>
      <c r="O828" s="15" t="b">
        <f t="shared" ca="1" si="27"/>
        <v>1</v>
      </c>
    </row>
    <row r="829" spans="2:15" ht="14.25" customHeight="1" x14ac:dyDescent="0.35">
      <c r="B829" s="19" t="s">
        <v>2340</v>
      </c>
      <c r="C829" s="11">
        <v>44959</v>
      </c>
      <c r="D829" s="13">
        <f t="shared" si="24"/>
        <v>2</v>
      </c>
      <c r="E829" s="13" t="str">
        <f t="shared" si="25"/>
        <v>Feb</v>
      </c>
      <c r="F829" s="13" t="s">
        <v>2235</v>
      </c>
      <c r="G829" s="13" t="s">
        <v>2236</v>
      </c>
      <c r="H829" s="13" t="s">
        <v>14</v>
      </c>
      <c r="I829" s="13" t="s">
        <v>7</v>
      </c>
      <c r="J829" s="20">
        <v>210</v>
      </c>
      <c r="K829" s="21">
        <v>3</v>
      </c>
      <c r="L829" s="22">
        <f t="shared" si="26"/>
        <v>630</v>
      </c>
      <c r="M829" s="13" t="s">
        <v>9</v>
      </c>
      <c r="N829" s="13" t="b">
        <f t="shared" ca="1" si="28"/>
        <v>0</v>
      </c>
      <c r="O829" s="15" t="b">
        <f t="shared" ca="1" si="27"/>
        <v>1</v>
      </c>
    </row>
    <row r="830" spans="2:15" ht="14.25" customHeight="1" x14ac:dyDescent="0.35">
      <c r="B830" s="19" t="s">
        <v>2341</v>
      </c>
      <c r="C830" s="11">
        <v>44959</v>
      </c>
      <c r="D830" s="13">
        <f t="shared" si="24"/>
        <v>2</v>
      </c>
      <c r="E830" s="13" t="str">
        <f t="shared" si="25"/>
        <v>Feb</v>
      </c>
      <c r="F830" s="13" t="s">
        <v>2238</v>
      </c>
      <c r="G830" s="13" t="s">
        <v>2239</v>
      </c>
      <c r="H830" s="13" t="s">
        <v>14</v>
      </c>
      <c r="I830" s="13" t="s">
        <v>10</v>
      </c>
      <c r="J830" s="20">
        <v>4000</v>
      </c>
      <c r="K830" s="21">
        <v>5</v>
      </c>
      <c r="L830" s="22">
        <f t="shared" si="26"/>
        <v>20000</v>
      </c>
      <c r="M830" s="13" t="s">
        <v>6</v>
      </c>
      <c r="N830" s="13" t="b">
        <f t="shared" ca="1" si="28"/>
        <v>0</v>
      </c>
      <c r="O830" s="15" t="b">
        <f t="shared" ca="1" si="27"/>
        <v>1</v>
      </c>
    </row>
    <row r="831" spans="2:15" ht="14.25" customHeight="1" x14ac:dyDescent="0.35">
      <c r="B831" s="19" t="s">
        <v>2342</v>
      </c>
      <c r="C831" s="11">
        <v>44959</v>
      </c>
      <c r="D831" s="13">
        <f t="shared" si="24"/>
        <v>2</v>
      </c>
      <c r="E831" s="13" t="str">
        <f t="shared" si="25"/>
        <v>Feb</v>
      </c>
      <c r="F831" s="13" t="s">
        <v>2241</v>
      </c>
      <c r="G831" s="13" t="s">
        <v>2242</v>
      </c>
      <c r="H831" s="13" t="s">
        <v>8</v>
      </c>
      <c r="I831" s="13" t="s">
        <v>15</v>
      </c>
      <c r="J831" s="20">
        <v>3200</v>
      </c>
      <c r="K831" s="21">
        <v>6</v>
      </c>
      <c r="L831" s="22">
        <f t="shared" si="26"/>
        <v>19200</v>
      </c>
      <c r="M831" s="13" t="s">
        <v>9</v>
      </c>
      <c r="N831" s="13" t="b">
        <f t="shared" ca="1" si="28"/>
        <v>0</v>
      </c>
      <c r="O831" s="15" t="b">
        <f t="shared" ca="1" si="27"/>
        <v>1</v>
      </c>
    </row>
    <row r="832" spans="2:15" ht="14.25" customHeight="1" x14ac:dyDescent="0.35">
      <c r="B832" s="19" t="s">
        <v>2343</v>
      </c>
      <c r="C832" s="11">
        <v>44959</v>
      </c>
      <c r="D832" s="13">
        <f t="shared" si="24"/>
        <v>2</v>
      </c>
      <c r="E832" s="13" t="str">
        <f t="shared" si="25"/>
        <v>Feb</v>
      </c>
      <c r="F832" s="13" t="s">
        <v>2244</v>
      </c>
      <c r="G832" s="13" t="s">
        <v>2245</v>
      </c>
      <c r="H832" s="13" t="s">
        <v>11</v>
      </c>
      <c r="I832" s="13" t="s">
        <v>7</v>
      </c>
      <c r="J832" s="20">
        <v>2900</v>
      </c>
      <c r="K832" s="21">
        <v>2</v>
      </c>
      <c r="L832" s="22">
        <f t="shared" si="26"/>
        <v>5800</v>
      </c>
      <c r="M832" s="13" t="s">
        <v>6</v>
      </c>
      <c r="N832" s="13" t="b">
        <f t="shared" ca="1" si="28"/>
        <v>0</v>
      </c>
      <c r="O832" s="15" t="b">
        <f t="shared" ca="1" si="27"/>
        <v>1</v>
      </c>
    </row>
    <row r="833" spans="2:15" ht="14.25" customHeight="1" x14ac:dyDescent="0.35">
      <c r="B833" s="19" t="s">
        <v>2344</v>
      </c>
      <c r="C833" s="11">
        <v>44959</v>
      </c>
      <c r="D833" s="13">
        <f t="shared" si="24"/>
        <v>2</v>
      </c>
      <c r="E833" s="13" t="str">
        <f t="shared" si="25"/>
        <v>Feb</v>
      </c>
      <c r="F833" s="13" t="s">
        <v>2247</v>
      </c>
      <c r="G833" s="13" t="s">
        <v>2248</v>
      </c>
      <c r="H833" s="13" t="s">
        <v>14</v>
      </c>
      <c r="I833" s="13" t="s">
        <v>10</v>
      </c>
      <c r="J833" s="20">
        <v>190</v>
      </c>
      <c r="K833" s="21">
        <v>3</v>
      </c>
      <c r="L833" s="22">
        <f t="shared" si="26"/>
        <v>570</v>
      </c>
      <c r="M833" s="13" t="s">
        <v>9</v>
      </c>
      <c r="N833" s="13" t="b">
        <f t="shared" ca="1" si="28"/>
        <v>0</v>
      </c>
      <c r="O833" s="15" t="b">
        <f t="shared" ca="1" si="27"/>
        <v>1</v>
      </c>
    </row>
    <row r="834" spans="2:15" ht="14.25" customHeight="1" x14ac:dyDescent="0.35">
      <c r="B834" s="19" t="s">
        <v>2345</v>
      </c>
      <c r="C834" s="11">
        <v>44960</v>
      </c>
      <c r="D834" s="13">
        <f t="shared" si="24"/>
        <v>3</v>
      </c>
      <c r="E834" s="13" t="str">
        <f t="shared" si="25"/>
        <v>Feb</v>
      </c>
      <c r="F834" s="13" t="s">
        <v>2250</v>
      </c>
      <c r="G834" s="13" t="s">
        <v>2251</v>
      </c>
      <c r="H834" s="13" t="s">
        <v>8</v>
      </c>
      <c r="I834" s="13" t="s">
        <v>15</v>
      </c>
      <c r="J834" s="20">
        <v>4000</v>
      </c>
      <c r="K834" s="21">
        <v>5</v>
      </c>
      <c r="L834" s="22">
        <f t="shared" si="26"/>
        <v>20000</v>
      </c>
      <c r="M834" s="13" t="s">
        <v>6</v>
      </c>
      <c r="N834" s="13" t="b">
        <f t="shared" ca="1" si="28"/>
        <v>0</v>
      </c>
      <c r="O834" s="15" t="b">
        <f t="shared" ca="1" si="27"/>
        <v>1</v>
      </c>
    </row>
    <row r="835" spans="2:15" ht="14.25" customHeight="1" x14ac:dyDescent="0.35">
      <c r="B835" s="19" t="s">
        <v>2346</v>
      </c>
      <c r="C835" s="11">
        <v>44960</v>
      </c>
      <c r="D835" s="13">
        <f t="shared" si="24"/>
        <v>3</v>
      </c>
      <c r="E835" s="13" t="str">
        <f t="shared" si="25"/>
        <v>Feb</v>
      </c>
      <c r="F835" s="13" t="s">
        <v>2253</v>
      </c>
      <c r="G835" s="13" t="s">
        <v>2254</v>
      </c>
      <c r="H835" s="13" t="s">
        <v>11</v>
      </c>
      <c r="I835" s="13" t="s">
        <v>7</v>
      </c>
      <c r="J835" s="20">
        <v>1500</v>
      </c>
      <c r="K835" s="21">
        <v>3</v>
      </c>
      <c r="L835" s="22">
        <f t="shared" si="26"/>
        <v>4500</v>
      </c>
      <c r="M835" s="13" t="s">
        <v>9</v>
      </c>
      <c r="N835" s="13" t="b">
        <f t="shared" ca="1" si="28"/>
        <v>0</v>
      </c>
      <c r="O835" s="15" t="b">
        <f t="shared" ca="1" si="27"/>
        <v>1</v>
      </c>
    </row>
    <row r="836" spans="2:15" ht="14.25" customHeight="1" x14ac:dyDescent="0.35">
      <c r="B836" s="19" t="s">
        <v>2347</v>
      </c>
      <c r="C836" s="11">
        <v>44960</v>
      </c>
      <c r="D836" s="13">
        <f t="shared" si="24"/>
        <v>3</v>
      </c>
      <c r="E836" s="13" t="str">
        <f t="shared" si="25"/>
        <v>Feb</v>
      </c>
      <c r="F836" s="13" t="s">
        <v>2187</v>
      </c>
      <c r="G836" s="13" t="s">
        <v>2188</v>
      </c>
      <c r="H836" s="13" t="s">
        <v>14</v>
      </c>
      <c r="I836" s="13" t="s">
        <v>10</v>
      </c>
      <c r="J836" s="20">
        <v>210</v>
      </c>
      <c r="K836" s="21">
        <v>1</v>
      </c>
      <c r="L836" s="22">
        <f t="shared" si="26"/>
        <v>210</v>
      </c>
      <c r="M836" s="13" t="s">
        <v>6</v>
      </c>
      <c r="N836" s="13" t="b">
        <f t="shared" ref="N836:N899" ca="1" si="29">IF(C836&gt;=TODAY()-28, TRUE, FALSE)</f>
        <v>0</v>
      </c>
      <c r="O836" s="15" t="b">
        <f t="shared" ca="1" si="27"/>
        <v>1</v>
      </c>
    </row>
    <row r="837" spans="2:15" ht="14.25" customHeight="1" x14ac:dyDescent="0.35">
      <c r="B837" s="19" t="s">
        <v>2348</v>
      </c>
      <c r="C837" s="11">
        <v>44960</v>
      </c>
      <c r="D837" s="13">
        <f t="shared" si="24"/>
        <v>3</v>
      </c>
      <c r="E837" s="13" t="str">
        <f t="shared" si="25"/>
        <v>Feb</v>
      </c>
      <c r="F837" s="13" t="s">
        <v>2190</v>
      </c>
      <c r="G837" s="13" t="s">
        <v>2191</v>
      </c>
      <c r="H837" s="13" t="s">
        <v>8</v>
      </c>
      <c r="I837" s="13" t="s">
        <v>15</v>
      </c>
      <c r="J837" s="20">
        <v>4000</v>
      </c>
      <c r="K837" s="21">
        <v>10</v>
      </c>
      <c r="L837" s="22">
        <f t="shared" si="26"/>
        <v>40000</v>
      </c>
      <c r="M837" s="13" t="s">
        <v>9</v>
      </c>
      <c r="N837" s="13" t="b">
        <f t="shared" ca="1" si="29"/>
        <v>0</v>
      </c>
      <c r="O837" s="15" t="b">
        <f t="shared" ca="1" si="27"/>
        <v>1</v>
      </c>
    </row>
    <row r="838" spans="2:15" ht="14.25" customHeight="1" x14ac:dyDescent="0.35">
      <c r="B838" s="19" t="s">
        <v>2349</v>
      </c>
      <c r="C838" s="11">
        <v>44960</v>
      </c>
      <c r="D838" s="13">
        <f t="shared" si="24"/>
        <v>3</v>
      </c>
      <c r="E838" s="13" t="str">
        <f t="shared" si="25"/>
        <v>Feb</v>
      </c>
      <c r="F838" s="13" t="s">
        <v>2193</v>
      </c>
      <c r="G838" s="13" t="s">
        <v>2194</v>
      </c>
      <c r="H838" s="13" t="s">
        <v>11</v>
      </c>
      <c r="I838" s="13" t="s">
        <v>7</v>
      </c>
      <c r="J838" s="20">
        <v>3200</v>
      </c>
      <c r="K838" s="21">
        <v>3</v>
      </c>
      <c r="L838" s="22">
        <f t="shared" si="26"/>
        <v>9600</v>
      </c>
      <c r="M838" s="13" t="s">
        <v>6</v>
      </c>
      <c r="N838" s="13" t="b">
        <f t="shared" ca="1" si="29"/>
        <v>0</v>
      </c>
      <c r="O838" s="15" t="b">
        <f t="shared" ca="1" si="27"/>
        <v>1</v>
      </c>
    </row>
    <row r="839" spans="2:15" ht="14.25" customHeight="1" x14ac:dyDescent="0.35">
      <c r="B839" s="19" t="s">
        <v>2350</v>
      </c>
      <c r="C839" s="11">
        <v>44961</v>
      </c>
      <c r="D839" s="13">
        <f t="shared" si="24"/>
        <v>4</v>
      </c>
      <c r="E839" s="13" t="str">
        <f t="shared" si="25"/>
        <v>Feb</v>
      </c>
      <c r="F839" s="13" t="s">
        <v>2196</v>
      </c>
      <c r="G839" s="13" t="s">
        <v>2197</v>
      </c>
      <c r="H839" s="13" t="s">
        <v>37</v>
      </c>
      <c r="I839" s="13" t="s">
        <v>16</v>
      </c>
      <c r="J839" s="20">
        <v>2900</v>
      </c>
      <c r="K839" s="21">
        <v>4</v>
      </c>
      <c r="L839" s="22">
        <f t="shared" si="26"/>
        <v>11600</v>
      </c>
      <c r="M839" s="13" t="s">
        <v>9</v>
      </c>
      <c r="N839" s="13" t="b">
        <f t="shared" ca="1" si="29"/>
        <v>0</v>
      </c>
      <c r="O839" s="15" t="b">
        <f t="shared" ca="1" si="27"/>
        <v>1</v>
      </c>
    </row>
    <row r="840" spans="2:15" ht="14.25" customHeight="1" x14ac:dyDescent="0.35">
      <c r="B840" s="19" t="s">
        <v>2351</v>
      </c>
      <c r="C840" s="11">
        <v>44961</v>
      </c>
      <c r="D840" s="13">
        <f t="shared" si="24"/>
        <v>4</v>
      </c>
      <c r="E840" s="13" t="str">
        <f t="shared" si="25"/>
        <v>Feb</v>
      </c>
      <c r="F840" s="13" t="s">
        <v>2199</v>
      </c>
      <c r="G840" s="13" t="s">
        <v>2200</v>
      </c>
      <c r="H840" s="13" t="s">
        <v>14</v>
      </c>
      <c r="I840" s="13" t="s">
        <v>13</v>
      </c>
      <c r="J840" s="20">
        <v>190</v>
      </c>
      <c r="K840" s="21">
        <v>5</v>
      </c>
      <c r="L840" s="22">
        <f t="shared" si="26"/>
        <v>950</v>
      </c>
      <c r="M840" s="13" t="s">
        <v>6</v>
      </c>
      <c r="N840" s="13" t="b">
        <f t="shared" ca="1" si="29"/>
        <v>0</v>
      </c>
      <c r="O840" s="15" t="b">
        <f t="shared" ca="1" si="27"/>
        <v>1</v>
      </c>
    </row>
    <row r="841" spans="2:15" ht="14.25" customHeight="1" x14ac:dyDescent="0.35">
      <c r="B841" s="19" t="s">
        <v>2352</v>
      </c>
      <c r="C841" s="11">
        <v>44961</v>
      </c>
      <c r="D841" s="13">
        <f t="shared" si="24"/>
        <v>4</v>
      </c>
      <c r="E841" s="13" t="str">
        <f t="shared" si="25"/>
        <v>Feb</v>
      </c>
      <c r="F841" s="13" t="s">
        <v>2202</v>
      </c>
      <c r="G841" s="13" t="s">
        <v>2203</v>
      </c>
      <c r="H841" s="13" t="s">
        <v>8</v>
      </c>
      <c r="I841" s="13" t="s">
        <v>17</v>
      </c>
      <c r="J841" s="20">
        <v>4000</v>
      </c>
      <c r="K841" s="21">
        <v>6</v>
      </c>
      <c r="L841" s="22">
        <f t="shared" si="26"/>
        <v>24000</v>
      </c>
      <c r="M841" s="13" t="s">
        <v>9</v>
      </c>
      <c r="N841" s="13" t="b">
        <f t="shared" ca="1" si="29"/>
        <v>0</v>
      </c>
      <c r="O841" s="15" t="b">
        <f t="shared" ca="1" si="27"/>
        <v>1</v>
      </c>
    </row>
    <row r="842" spans="2:15" ht="14.25" customHeight="1" x14ac:dyDescent="0.35">
      <c r="B842" s="19" t="s">
        <v>2353</v>
      </c>
      <c r="C842" s="11">
        <v>44961</v>
      </c>
      <c r="D842" s="13">
        <f t="shared" si="24"/>
        <v>4</v>
      </c>
      <c r="E842" s="13" t="str">
        <f t="shared" si="25"/>
        <v>Feb</v>
      </c>
      <c r="F842" s="13" t="s">
        <v>2205</v>
      </c>
      <c r="G842" s="13" t="s">
        <v>2206</v>
      </c>
      <c r="H842" s="13" t="s">
        <v>11</v>
      </c>
      <c r="I842" s="13" t="s">
        <v>18</v>
      </c>
      <c r="J842" s="20">
        <v>1500</v>
      </c>
      <c r="K842" s="21">
        <v>5</v>
      </c>
      <c r="L842" s="22">
        <f t="shared" si="26"/>
        <v>7500</v>
      </c>
      <c r="M842" s="13" t="s">
        <v>6</v>
      </c>
      <c r="N842" s="13" t="b">
        <f t="shared" ca="1" si="29"/>
        <v>0</v>
      </c>
      <c r="O842" s="15" t="b">
        <f t="shared" ca="1" si="27"/>
        <v>1</v>
      </c>
    </row>
    <row r="843" spans="2:15" ht="14.25" customHeight="1" x14ac:dyDescent="0.35">
      <c r="B843" s="19" t="s">
        <v>2354</v>
      </c>
      <c r="C843" s="11">
        <v>44961</v>
      </c>
      <c r="D843" s="13">
        <f t="shared" si="24"/>
        <v>4</v>
      </c>
      <c r="E843" s="13" t="str">
        <f t="shared" si="25"/>
        <v>Feb</v>
      </c>
      <c r="F843" s="13" t="s">
        <v>2208</v>
      </c>
      <c r="G843" s="13" t="s">
        <v>2209</v>
      </c>
      <c r="H843" s="13" t="s">
        <v>37</v>
      </c>
      <c r="I843" s="13" t="s">
        <v>10</v>
      </c>
      <c r="J843" s="20">
        <v>210</v>
      </c>
      <c r="K843" s="21">
        <v>6</v>
      </c>
      <c r="L843" s="22">
        <f t="shared" si="26"/>
        <v>1260</v>
      </c>
      <c r="M843" s="13" t="s">
        <v>9</v>
      </c>
      <c r="N843" s="13" t="b">
        <f t="shared" ca="1" si="29"/>
        <v>0</v>
      </c>
      <c r="O843" s="15" t="b">
        <f t="shared" ca="1" si="27"/>
        <v>1</v>
      </c>
    </row>
    <row r="844" spans="2:15" ht="14.25" customHeight="1" x14ac:dyDescent="0.35">
      <c r="B844" s="19" t="s">
        <v>2355</v>
      </c>
      <c r="C844" s="11">
        <v>44962</v>
      </c>
      <c r="D844" s="13">
        <f t="shared" si="24"/>
        <v>5</v>
      </c>
      <c r="E844" s="13" t="str">
        <f t="shared" si="25"/>
        <v>Feb</v>
      </c>
      <c r="F844" s="13" t="s">
        <v>2211</v>
      </c>
      <c r="G844" s="13" t="s">
        <v>2212</v>
      </c>
      <c r="H844" s="13" t="s">
        <v>14</v>
      </c>
      <c r="I844" s="13" t="s">
        <v>15</v>
      </c>
      <c r="J844" s="20">
        <v>4000</v>
      </c>
      <c r="K844" s="21">
        <v>5</v>
      </c>
      <c r="L844" s="22">
        <f t="shared" si="26"/>
        <v>20000</v>
      </c>
      <c r="M844" s="13" t="s">
        <v>6</v>
      </c>
      <c r="N844" s="13" t="b">
        <f t="shared" ca="1" si="29"/>
        <v>0</v>
      </c>
      <c r="O844" s="15" t="b">
        <f t="shared" ca="1" si="27"/>
        <v>1</v>
      </c>
    </row>
    <row r="845" spans="2:15" ht="14.25" customHeight="1" x14ac:dyDescent="0.35">
      <c r="B845" s="19" t="s">
        <v>2356</v>
      </c>
      <c r="C845" s="11">
        <v>44962</v>
      </c>
      <c r="D845" s="13">
        <f t="shared" si="24"/>
        <v>5</v>
      </c>
      <c r="E845" s="13" t="str">
        <f t="shared" si="25"/>
        <v>Feb</v>
      </c>
      <c r="F845" s="13" t="s">
        <v>2214</v>
      </c>
      <c r="G845" s="13" t="s">
        <v>2215</v>
      </c>
      <c r="H845" s="13" t="s">
        <v>8</v>
      </c>
      <c r="I845" s="13" t="s">
        <v>7</v>
      </c>
      <c r="J845" s="20">
        <v>3200</v>
      </c>
      <c r="K845" s="21">
        <v>6</v>
      </c>
      <c r="L845" s="22">
        <f t="shared" si="26"/>
        <v>19200</v>
      </c>
      <c r="M845" s="13" t="s">
        <v>9</v>
      </c>
      <c r="N845" s="13" t="b">
        <f t="shared" ca="1" si="29"/>
        <v>0</v>
      </c>
      <c r="O845" s="15" t="b">
        <f t="shared" ca="1" si="27"/>
        <v>1</v>
      </c>
    </row>
    <row r="846" spans="2:15" ht="14.25" customHeight="1" x14ac:dyDescent="0.35">
      <c r="B846" s="19" t="s">
        <v>2357</v>
      </c>
      <c r="C846" s="11">
        <v>44962</v>
      </c>
      <c r="D846" s="13">
        <f t="shared" si="24"/>
        <v>5</v>
      </c>
      <c r="E846" s="13" t="str">
        <f t="shared" si="25"/>
        <v>Feb</v>
      </c>
      <c r="F846" s="13" t="s">
        <v>2217</v>
      </c>
      <c r="G846" s="13" t="s">
        <v>2218</v>
      </c>
      <c r="H846" s="13" t="s">
        <v>11</v>
      </c>
      <c r="I846" s="13" t="s">
        <v>16</v>
      </c>
      <c r="J846" s="20">
        <v>2900</v>
      </c>
      <c r="K846" s="21">
        <v>2</v>
      </c>
      <c r="L846" s="22">
        <f t="shared" si="26"/>
        <v>5800</v>
      </c>
      <c r="M846" s="13" t="s">
        <v>6</v>
      </c>
      <c r="N846" s="13" t="b">
        <f t="shared" ca="1" si="29"/>
        <v>0</v>
      </c>
      <c r="O846" s="15" t="b">
        <f t="shared" ca="1" si="27"/>
        <v>1</v>
      </c>
    </row>
    <row r="847" spans="2:15" ht="14.25" customHeight="1" x14ac:dyDescent="0.35">
      <c r="B847" s="19" t="s">
        <v>2358</v>
      </c>
      <c r="C847" s="11">
        <v>44962</v>
      </c>
      <c r="D847" s="13">
        <f t="shared" si="24"/>
        <v>5</v>
      </c>
      <c r="E847" s="13" t="str">
        <f t="shared" si="25"/>
        <v>Feb</v>
      </c>
      <c r="F847" s="13" t="s">
        <v>2220</v>
      </c>
      <c r="G847" s="13" t="s">
        <v>2221</v>
      </c>
      <c r="H847" s="13" t="s">
        <v>37</v>
      </c>
      <c r="I847" s="13" t="s">
        <v>13</v>
      </c>
      <c r="J847" s="20">
        <v>190</v>
      </c>
      <c r="K847" s="21">
        <v>3</v>
      </c>
      <c r="L847" s="22">
        <f t="shared" si="26"/>
        <v>570</v>
      </c>
      <c r="M847" s="13" t="s">
        <v>9</v>
      </c>
      <c r="N847" s="13" t="b">
        <f t="shared" ca="1" si="29"/>
        <v>0</v>
      </c>
      <c r="O847" s="15" t="b">
        <f t="shared" ca="1" si="27"/>
        <v>1</v>
      </c>
    </row>
    <row r="848" spans="2:15" ht="14.25" customHeight="1" x14ac:dyDescent="0.35">
      <c r="B848" s="19" t="s">
        <v>2359</v>
      </c>
      <c r="C848" s="11">
        <v>44962</v>
      </c>
      <c r="D848" s="13">
        <f t="shared" si="24"/>
        <v>5</v>
      </c>
      <c r="E848" s="13" t="str">
        <f t="shared" si="25"/>
        <v>Feb</v>
      </c>
      <c r="F848" s="13" t="s">
        <v>2223</v>
      </c>
      <c r="G848" s="13" t="s">
        <v>2224</v>
      </c>
      <c r="H848" s="13" t="s">
        <v>14</v>
      </c>
      <c r="I848" s="13" t="s">
        <v>17</v>
      </c>
      <c r="J848" s="20">
        <v>4000</v>
      </c>
      <c r="K848" s="21">
        <v>5</v>
      </c>
      <c r="L848" s="22">
        <f t="shared" si="26"/>
        <v>20000</v>
      </c>
      <c r="M848" s="13" t="s">
        <v>6</v>
      </c>
      <c r="N848" s="13" t="b">
        <f t="shared" ca="1" si="29"/>
        <v>0</v>
      </c>
      <c r="O848" s="15" t="b">
        <f t="shared" ca="1" si="27"/>
        <v>1</v>
      </c>
    </row>
    <row r="849" spans="2:15" ht="14.25" customHeight="1" x14ac:dyDescent="0.35">
      <c r="B849" s="19" t="s">
        <v>2360</v>
      </c>
      <c r="C849" s="11">
        <v>44963</v>
      </c>
      <c r="D849" s="13">
        <f t="shared" si="24"/>
        <v>6</v>
      </c>
      <c r="E849" s="13" t="str">
        <f t="shared" si="25"/>
        <v>Feb</v>
      </c>
      <c r="F849" s="13" t="s">
        <v>2226</v>
      </c>
      <c r="G849" s="13" t="s">
        <v>2227</v>
      </c>
      <c r="H849" s="13" t="s">
        <v>8</v>
      </c>
      <c r="I849" s="13" t="s">
        <v>18</v>
      </c>
      <c r="J849" s="20">
        <v>1500</v>
      </c>
      <c r="K849" s="21">
        <v>3</v>
      </c>
      <c r="L849" s="22">
        <f t="shared" si="26"/>
        <v>4500</v>
      </c>
      <c r="M849" s="13" t="s">
        <v>9</v>
      </c>
      <c r="N849" s="13" t="b">
        <f t="shared" ca="1" si="29"/>
        <v>0</v>
      </c>
      <c r="O849" s="15" t="b">
        <f t="shared" ca="1" si="27"/>
        <v>1</v>
      </c>
    </row>
    <row r="850" spans="2:15" ht="14.25" customHeight="1" x14ac:dyDescent="0.35">
      <c r="B850" s="19" t="s">
        <v>2361</v>
      </c>
      <c r="C850" s="11">
        <v>44963</v>
      </c>
      <c r="D850" s="13">
        <f t="shared" si="24"/>
        <v>6</v>
      </c>
      <c r="E850" s="13" t="str">
        <f t="shared" si="25"/>
        <v>Feb</v>
      </c>
      <c r="F850" s="13" t="s">
        <v>2229</v>
      </c>
      <c r="G850" s="13" t="s">
        <v>2230</v>
      </c>
      <c r="H850" s="13" t="s">
        <v>11</v>
      </c>
      <c r="I850" s="13" t="s">
        <v>10</v>
      </c>
      <c r="J850" s="20">
        <v>210</v>
      </c>
      <c r="K850" s="21">
        <v>1</v>
      </c>
      <c r="L850" s="22">
        <f t="shared" si="26"/>
        <v>210</v>
      </c>
      <c r="M850" s="13" t="s">
        <v>6</v>
      </c>
      <c r="N850" s="13" t="b">
        <f t="shared" ca="1" si="29"/>
        <v>0</v>
      </c>
      <c r="O850" s="15" t="b">
        <f t="shared" ca="1" si="27"/>
        <v>1</v>
      </c>
    </row>
    <row r="851" spans="2:15" ht="14.25" customHeight="1" x14ac:dyDescent="0.35">
      <c r="B851" s="19" t="s">
        <v>2362</v>
      </c>
      <c r="C851" s="11">
        <v>44963</v>
      </c>
      <c r="D851" s="13">
        <f t="shared" si="24"/>
        <v>6</v>
      </c>
      <c r="E851" s="13" t="str">
        <f t="shared" si="25"/>
        <v>Feb</v>
      </c>
      <c r="F851" s="13" t="s">
        <v>2232</v>
      </c>
      <c r="G851" s="13" t="s">
        <v>2233</v>
      </c>
      <c r="H851" s="13" t="s">
        <v>37</v>
      </c>
      <c r="I851" s="13" t="s">
        <v>15</v>
      </c>
      <c r="J851" s="20">
        <v>4000</v>
      </c>
      <c r="K851" s="21">
        <v>2</v>
      </c>
      <c r="L851" s="22">
        <f t="shared" si="26"/>
        <v>8000</v>
      </c>
      <c r="M851" s="13" t="s">
        <v>9</v>
      </c>
      <c r="N851" s="13" t="b">
        <f t="shared" ca="1" si="29"/>
        <v>0</v>
      </c>
      <c r="O851" s="15" t="b">
        <f t="shared" ca="1" si="27"/>
        <v>1</v>
      </c>
    </row>
    <row r="852" spans="2:15" ht="14.25" customHeight="1" x14ac:dyDescent="0.35">
      <c r="B852" s="19" t="s">
        <v>2363</v>
      </c>
      <c r="C852" s="11">
        <v>44963</v>
      </c>
      <c r="D852" s="13">
        <f t="shared" si="24"/>
        <v>6</v>
      </c>
      <c r="E852" s="13" t="str">
        <f t="shared" si="25"/>
        <v>Feb</v>
      </c>
      <c r="F852" s="13" t="s">
        <v>2235</v>
      </c>
      <c r="G852" s="13" t="s">
        <v>2236</v>
      </c>
      <c r="H852" s="13" t="s">
        <v>14</v>
      </c>
      <c r="I852" s="13" t="s">
        <v>7</v>
      </c>
      <c r="J852" s="20">
        <v>3200</v>
      </c>
      <c r="K852" s="21">
        <v>3</v>
      </c>
      <c r="L852" s="22">
        <f t="shared" si="26"/>
        <v>9600</v>
      </c>
      <c r="M852" s="13" t="s">
        <v>6</v>
      </c>
      <c r="N852" s="13" t="b">
        <f t="shared" ca="1" si="29"/>
        <v>0</v>
      </c>
      <c r="O852" s="15" t="b">
        <f t="shared" ca="1" si="27"/>
        <v>1</v>
      </c>
    </row>
    <row r="853" spans="2:15" ht="14.25" customHeight="1" x14ac:dyDescent="0.35">
      <c r="B853" s="19" t="s">
        <v>2364</v>
      </c>
      <c r="C853" s="11">
        <v>44963</v>
      </c>
      <c r="D853" s="13">
        <f t="shared" si="24"/>
        <v>6</v>
      </c>
      <c r="E853" s="13" t="str">
        <f t="shared" si="25"/>
        <v>Feb</v>
      </c>
      <c r="F853" s="13" t="s">
        <v>2238</v>
      </c>
      <c r="G853" s="13" t="s">
        <v>2239</v>
      </c>
      <c r="H853" s="13" t="s">
        <v>14</v>
      </c>
      <c r="I853" s="13" t="s">
        <v>10</v>
      </c>
      <c r="J853" s="20">
        <v>2900</v>
      </c>
      <c r="K853" s="21">
        <v>5</v>
      </c>
      <c r="L853" s="22">
        <f t="shared" si="26"/>
        <v>14500</v>
      </c>
      <c r="M853" s="13" t="s">
        <v>9</v>
      </c>
      <c r="N853" s="13" t="b">
        <f t="shared" ca="1" si="29"/>
        <v>0</v>
      </c>
      <c r="O853" s="15" t="b">
        <f t="shared" ca="1" si="27"/>
        <v>1</v>
      </c>
    </row>
    <row r="854" spans="2:15" ht="14.25" customHeight="1" x14ac:dyDescent="0.35">
      <c r="B854" s="19" t="s">
        <v>2365</v>
      </c>
      <c r="C854" s="11">
        <v>44964</v>
      </c>
      <c r="D854" s="13">
        <f t="shared" si="24"/>
        <v>7</v>
      </c>
      <c r="E854" s="13" t="str">
        <f t="shared" si="25"/>
        <v>Feb</v>
      </c>
      <c r="F854" s="13" t="s">
        <v>2241</v>
      </c>
      <c r="G854" s="13" t="s">
        <v>2242</v>
      </c>
      <c r="H854" s="13" t="s">
        <v>8</v>
      </c>
      <c r="I854" s="13" t="s">
        <v>15</v>
      </c>
      <c r="J854" s="20">
        <v>190</v>
      </c>
      <c r="K854" s="21">
        <v>6</v>
      </c>
      <c r="L854" s="22">
        <f t="shared" si="26"/>
        <v>1140</v>
      </c>
      <c r="M854" s="13" t="s">
        <v>6</v>
      </c>
      <c r="N854" s="13" t="b">
        <f t="shared" ca="1" si="29"/>
        <v>0</v>
      </c>
      <c r="O854" s="15" t="b">
        <f t="shared" ca="1" si="27"/>
        <v>1</v>
      </c>
    </row>
    <row r="855" spans="2:15" ht="14.25" customHeight="1" x14ac:dyDescent="0.35">
      <c r="B855" s="19" t="s">
        <v>2366</v>
      </c>
      <c r="C855" s="11">
        <v>44964</v>
      </c>
      <c r="D855" s="13">
        <f t="shared" si="24"/>
        <v>7</v>
      </c>
      <c r="E855" s="13" t="str">
        <f t="shared" si="25"/>
        <v>Feb</v>
      </c>
      <c r="F855" s="13" t="s">
        <v>2244</v>
      </c>
      <c r="G855" s="13" t="s">
        <v>2245</v>
      </c>
      <c r="H855" s="13" t="s">
        <v>11</v>
      </c>
      <c r="I855" s="13" t="s">
        <v>7</v>
      </c>
      <c r="J855" s="20">
        <v>4000</v>
      </c>
      <c r="K855" s="21">
        <v>2</v>
      </c>
      <c r="L855" s="22">
        <f t="shared" si="26"/>
        <v>8000</v>
      </c>
      <c r="M855" s="13" t="s">
        <v>9</v>
      </c>
      <c r="N855" s="13" t="b">
        <f t="shared" ca="1" si="29"/>
        <v>0</v>
      </c>
      <c r="O855" s="15" t="b">
        <f t="shared" ca="1" si="27"/>
        <v>1</v>
      </c>
    </row>
    <row r="856" spans="2:15" ht="14.25" customHeight="1" x14ac:dyDescent="0.35">
      <c r="B856" s="19" t="s">
        <v>2367</v>
      </c>
      <c r="C856" s="11">
        <v>44964</v>
      </c>
      <c r="D856" s="13">
        <f t="shared" si="24"/>
        <v>7</v>
      </c>
      <c r="E856" s="13" t="str">
        <f t="shared" si="25"/>
        <v>Feb</v>
      </c>
      <c r="F856" s="13" t="s">
        <v>2247</v>
      </c>
      <c r="G856" s="13" t="s">
        <v>2248</v>
      </c>
      <c r="H856" s="13" t="s">
        <v>14</v>
      </c>
      <c r="I856" s="13" t="s">
        <v>10</v>
      </c>
      <c r="J856" s="20">
        <v>1500</v>
      </c>
      <c r="K856" s="21">
        <v>3</v>
      </c>
      <c r="L856" s="22">
        <f t="shared" si="26"/>
        <v>4500</v>
      </c>
      <c r="M856" s="13" t="s">
        <v>6</v>
      </c>
      <c r="N856" s="13" t="b">
        <f t="shared" ca="1" si="29"/>
        <v>0</v>
      </c>
      <c r="O856" s="15" t="b">
        <f t="shared" ca="1" si="27"/>
        <v>1</v>
      </c>
    </row>
    <row r="857" spans="2:15" ht="14.25" customHeight="1" x14ac:dyDescent="0.35">
      <c r="B857" s="19" t="s">
        <v>2368</v>
      </c>
      <c r="C857" s="11">
        <v>44964</v>
      </c>
      <c r="D857" s="13">
        <f t="shared" si="24"/>
        <v>7</v>
      </c>
      <c r="E857" s="13" t="str">
        <f t="shared" si="25"/>
        <v>Feb</v>
      </c>
      <c r="F857" s="13" t="s">
        <v>2250</v>
      </c>
      <c r="G857" s="13" t="s">
        <v>2251</v>
      </c>
      <c r="H857" s="13" t="s">
        <v>8</v>
      </c>
      <c r="I857" s="13" t="s">
        <v>15</v>
      </c>
      <c r="J857" s="20">
        <v>210</v>
      </c>
      <c r="K857" s="21">
        <v>5</v>
      </c>
      <c r="L857" s="22">
        <f t="shared" si="26"/>
        <v>1050</v>
      </c>
      <c r="M857" s="13" t="s">
        <v>9</v>
      </c>
      <c r="N857" s="13" t="b">
        <f t="shared" ca="1" si="29"/>
        <v>0</v>
      </c>
      <c r="O857" s="15" t="b">
        <f t="shared" ca="1" si="27"/>
        <v>1</v>
      </c>
    </row>
    <row r="858" spans="2:15" ht="14.25" customHeight="1" x14ac:dyDescent="0.35">
      <c r="B858" s="19" t="s">
        <v>2369</v>
      </c>
      <c r="C858" s="11">
        <v>44964</v>
      </c>
      <c r="D858" s="13">
        <f t="shared" si="24"/>
        <v>7</v>
      </c>
      <c r="E858" s="13" t="str">
        <f t="shared" si="25"/>
        <v>Feb</v>
      </c>
      <c r="F858" s="13" t="s">
        <v>2253</v>
      </c>
      <c r="G858" s="13" t="s">
        <v>2254</v>
      </c>
      <c r="H858" s="13" t="s">
        <v>11</v>
      </c>
      <c r="I858" s="13" t="s">
        <v>7</v>
      </c>
      <c r="J858" s="20">
        <v>4000</v>
      </c>
      <c r="K858" s="21">
        <v>3</v>
      </c>
      <c r="L858" s="22">
        <f t="shared" si="26"/>
        <v>12000</v>
      </c>
      <c r="M858" s="13" t="s">
        <v>6</v>
      </c>
      <c r="N858" s="13" t="b">
        <f t="shared" ca="1" si="29"/>
        <v>0</v>
      </c>
      <c r="O858" s="15" t="b">
        <f t="shared" ca="1" si="27"/>
        <v>1</v>
      </c>
    </row>
    <row r="859" spans="2:15" ht="14.25" customHeight="1" x14ac:dyDescent="0.35">
      <c r="B859" s="19" t="s">
        <v>2370</v>
      </c>
      <c r="C859" s="11">
        <v>44965</v>
      </c>
      <c r="D859" s="13">
        <f t="shared" si="24"/>
        <v>8</v>
      </c>
      <c r="E859" s="13" t="str">
        <f t="shared" si="25"/>
        <v>Feb</v>
      </c>
      <c r="F859" s="13" t="s">
        <v>2187</v>
      </c>
      <c r="G859" s="13" t="s">
        <v>2188</v>
      </c>
      <c r="H859" s="13" t="s">
        <v>14</v>
      </c>
      <c r="I859" s="13" t="s">
        <v>10</v>
      </c>
      <c r="J859" s="20">
        <v>3200</v>
      </c>
      <c r="K859" s="21">
        <v>1</v>
      </c>
      <c r="L859" s="22">
        <f t="shared" si="26"/>
        <v>3200</v>
      </c>
      <c r="M859" s="13" t="s">
        <v>9</v>
      </c>
      <c r="N859" s="13" t="b">
        <f t="shared" ca="1" si="29"/>
        <v>0</v>
      </c>
      <c r="O859" s="15" t="b">
        <f t="shared" ca="1" si="27"/>
        <v>1</v>
      </c>
    </row>
    <row r="860" spans="2:15" ht="14.25" customHeight="1" x14ac:dyDescent="0.35">
      <c r="B860" s="19" t="s">
        <v>2371</v>
      </c>
      <c r="C860" s="11">
        <v>44965</v>
      </c>
      <c r="D860" s="13">
        <f t="shared" si="24"/>
        <v>8</v>
      </c>
      <c r="E860" s="13" t="str">
        <f t="shared" si="25"/>
        <v>Feb</v>
      </c>
      <c r="F860" s="13" t="s">
        <v>2190</v>
      </c>
      <c r="G860" s="13" t="s">
        <v>2191</v>
      </c>
      <c r="H860" s="13" t="s">
        <v>8</v>
      </c>
      <c r="I860" s="13" t="s">
        <v>15</v>
      </c>
      <c r="J860" s="20">
        <v>2900</v>
      </c>
      <c r="K860" s="21">
        <v>10</v>
      </c>
      <c r="L860" s="22">
        <f t="shared" si="26"/>
        <v>29000</v>
      </c>
      <c r="M860" s="13" t="s">
        <v>6</v>
      </c>
      <c r="N860" s="13" t="b">
        <f t="shared" ca="1" si="29"/>
        <v>0</v>
      </c>
      <c r="O860" s="15" t="b">
        <f t="shared" ca="1" si="27"/>
        <v>1</v>
      </c>
    </row>
    <row r="861" spans="2:15" ht="14.25" customHeight="1" x14ac:dyDescent="0.35">
      <c r="B861" s="19" t="s">
        <v>2372</v>
      </c>
      <c r="C861" s="11">
        <v>44965</v>
      </c>
      <c r="D861" s="13">
        <f t="shared" si="24"/>
        <v>8</v>
      </c>
      <c r="E861" s="13" t="str">
        <f t="shared" si="25"/>
        <v>Feb</v>
      </c>
      <c r="F861" s="13" t="s">
        <v>2193</v>
      </c>
      <c r="G861" s="13" t="s">
        <v>2194</v>
      </c>
      <c r="H861" s="13" t="s">
        <v>11</v>
      </c>
      <c r="I861" s="13" t="s">
        <v>7</v>
      </c>
      <c r="J861" s="20">
        <v>190</v>
      </c>
      <c r="K861" s="21">
        <v>3</v>
      </c>
      <c r="L861" s="22">
        <f t="shared" si="26"/>
        <v>570</v>
      </c>
      <c r="M861" s="13" t="s">
        <v>9</v>
      </c>
      <c r="N861" s="13" t="b">
        <f t="shared" ca="1" si="29"/>
        <v>0</v>
      </c>
      <c r="O861" s="15" t="b">
        <f t="shared" ca="1" si="27"/>
        <v>1</v>
      </c>
    </row>
    <row r="862" spans="2:15" ht="14.25" customHeight="1" x14ac:dyDescent="0.35">
      <c r="B862" s="19" t="s">
        <v>2373</v>
      </c>
      <c r="C862" s="11">
        <v>44965</v>
      </c>
      <c r="D862" s="13">
        <f t="shared" si="24"/>
        <v>8</v>
      </c>
      <c r="E862" s="13" t="str">
        <f t="shared" si="25"/>
        <v>Feb</v>
      </c>
      <c r="F862" s="13" t="s">
        <v>2196</v>
      </c>
      <c r="G862" s="13" t="s">
        <v>2197</v>
      </c>
      <c r="H862" s="13" t="s">
        <v>37</v>
      </c>
      <c r="I862" s="13" t="s">
        <v>16</v>
      </c>
      <c r="J862" s="20">
        <v>4000</v>
      </c>
      <c r="K862" s="21">
        <v>4</v>
      </c>
      <c r="L862" s="22">
        <f t="shared" si="26"/>
        <v>16000</v>
      </c>
      <c r="M862" s="13" t="s">
        <v>6</v>
      </c>
      <c r="N862" s="13" t="b">
        <f t="shared" ca="1" si="29"/>
        <v>0</v>
      </c>
      <c r="O862" s="15" t="b">
        <f t="shared" ca="1" si="27"/>
        <v>1</v>
      </c>
    </row>
    <row r="863" spans="2:15" ht="14.25" customHeight="1" x14ac:dyDescent="0.35">
      <c r="B863" s="19" t="s">
        <v>2374</v>
      </c>
      <c r="C863" s="11">
        <v>44965</v>
      </c>
      <c r="D863" s="13">
        <f t="shared" si="24"/>
        <v>8</v>
      </c>
      <c r="E863" s="13" t="str">
        <f t="shared" si="25"/>
        <v>Feb</v>
      </c>
      <c r="F863" s="13" t="s">
        <v>2199</v>
      </c>
      <c r="G863" s="13" t="s">
        <v>2200</v>
      </c>
      <c r="H863" s="13" t="s">
        <v>14</v>
      </c>
      <c r="I863" s="13" t="s">
        <v>13</v>
      </c>
      <c r="J863" s="20">
        <v>1500</v>
      </c>
      <c r="K863" s="21">
        <v>5</v>
      </c>
      <c r="L863" s="22">
        <f t="shared" si="26"/>
        <v>7500</v>
      </c>
      <c r="M863" s="13" t="s">
        <v>9</v>
      </c>
      <c r="N863" s="13" t="b">
        <f t="shared" ca="1" si="29"/>
        <v>0</v>
      </c>
      <c r="O863" s="15" t="b">
        <f t="shared" ca="1" si="27"/>
        <v>1</v>
      </c>
    </row>
    <row r="864" spans="2:15" ht="14.25" customHeight="1" x14ac:dyDescent="0.35">
      <c r="B864" s="19" t="s">
        <v>2375</v>
      </c>
      <c r="C864" s="11">
        <v>44966</v>
      </c>
      <c r="D864" s="13">
        <f t="shared" si="24"/>
        <v>9</v>
      </c>
      <c r="E864" s="13" t="str">
        <f t="shared" si="25"/>
        <v>Feb</v>
      </c>
      <c r="F864" s="13" t="s">
        <v>2202</v>
      </c>
      <c r="G864" s="13" t="s">
        <v>2203</v>
      </c>
      <c r="H864" s="13" t="s">
        <v>8</v>
      </c>
      <c r="I864" s="13" t="s">
        <v>17</v>
      </c>
      <c r="J864" s="20">
        <v>210</v>
      </c>
      <c r="K864" s="21">
        <v>6</v>
      </c>
      <c r="L864" s="22">
        <f t="shared" si="26"/>
        <v>1260</v>
      </c>
      <c r="M864" s="13" t="s">
        <v>6</v>
      </c>
      <c r="N864" s="13" t="b">
        <f t="shared" ca="1" si="29"/>
        <v>1</v>
      </c>
      <c r="O864" s="15" t="b">
        <f t="shared" ca="1" si="27"/>
        <v>0</v>
      </c>
    </row>
    <row r="865" spans="2:15" ht="14.25" customHeight="1" x14ac:dyDescent="0.35">
      <c r="B865" s="19" t="s">
        <v>2376</v>
      </c>
      <c r="C865" s="11">
        <v>44966</v>
      </c>
      <c r="D865" s="13">
        <f t="shared" si="24"/>
        <v>9</v>
      </c>
      <c r="E865" s="13" t="str">
        <f t="shared" si="25"/>
        <v>Feb</v>
      </c>
      <c r="F865" s="13" t="s">
        <v>2205</v>
      </c>
      <c r="G865" s="13" t="s">
        <v>2206</v>
      </c>
      <c r="H865" s="13" t="s">
        <v>11</v>
      </c>
      <c r="I865" s="13" t="s">
        <v>18</v>
      </c>
      <c r="J865" s="20">
        <v>4000</v>
      </c>
      <c r="K865" s="21">
        <v>5</v>
      </c>
      <c r="L865" s="22">
        <f t="shared" si="26"/>
        <v>20000</v>
      </c>
      <c r="M865" s="13" t="s">
        <v>9</v>
      </c>
      <c r="N865" s="13" t="b">
        <f t="shared" ca="1" si="29"/>
        <v>1</v>
      </c>
      <c r="O865" s="15" t="b">
        <f t="shared" ca="1" si="27"/>
        <v>0</v>
      </c>
    </row>
    <row r="866" spans="2:15" ht="14.25" customHeight="1" x14ac:dyDescent="0.35">
      <c r="B866" s="19" t="s">
        <v>2377</v>
      </c>
      <c r="C866" s="11">
        <v>44966</v>
      </c>
      <c r="D866" s="13">
        <f t="shared" si="24"/>
        <v>9</v>
      </c>
      <c r="E866" s="13" t="str">
        <f t="shared" si="25"/>
        <v>Feb</v>
      </c>
      <c r="F866" s="13" t="s">
        <v>2208</v>
      </c>
      <c r="G866" s="13" t="s">
        <v>2209</v>
      </c>
      <c r="H866" s="13" t="s">
        <v>37</v>
      </c>
      <c r="I866" s="13" t="s">
        <v>10</v>
      </c>
      <c r="J866" s="20">
        <v>3200</v>
      </c>
      <c r="K866" s="21">
        <v>6</v>
      </c>
      <c r="L866" s="22">
        <f t="shared" si="26"/>
        <v>19200</v>
      </c>
      <c r="M866" s="13" t="s">
        <v>6</v>
      </c>
      <c r="N866" s="13" t="b">
        <f t="shared" ca="1" si="29"/>
        <v>1</v>
      </c>
      <c r="O866" s="15" t="b">
        <f t="shared" ca="1" si="27"/>
        <v>0</v>
      </c>
    </row>
    <row r="867" spans="2:15" ht="14.25" customHeight="1" x14ac:dyDescent="0.35">
      <c r="B867" s="19" t="s">
        <v>2378</v>
      </c>
      <c r="C867" s="11">
        <v>44966</v>
      </c>
      <c r="D867" s="13">
        <f t="shared" si="24"/>
        <v>9</v>
      </c>
      <c r="E867" s="13" t="str">
        <f t="shared" si="25"/>
        <v>Feb</v>
      </c>
      <c r="F867" s="13" t="s">
        <v>2211</v>
      </c>
      <c r="G867" s="13" t="s">
        <v>2212</v>
      </c>
      <c r="H867" s="13" t="s">
        <v>14</v>
      </c>
      <c r="I867" s="13" t="s">
        <v>15</v>
      </c>
      <c r="J867" s="20">
        <v>2900</v>
      </c>
      <c r="K867" s="21">
        <v>5</v>
      </c>
      <c r="L867" s="22">
        <f t="shared" si="26"/>
        <v>14500</v>
      </c>
      <c r="M867" s="13" t="s">
        <v>9</v>
      </c>
      <c r="N867" s="13" t="b">
        <f t="shared" ca="1" si="29"/>
        <v>1</v>
      </c>
      <c r="O867" s="15" t="b">
        <f t="shared" ca="1" si="27"/>
        <v>0</v>
      </c>
    </row>
    <row r="868" spans="2:15" ht="14.25" customHeight="1" x14ac:dyDescent="0.35">
      <c r="B868" s="19" t="s">
        <v>2379</v>
      </c>
      <c r="C868" s="11">
        <v>44966</v>
      </c>
      <c r="D868" s="13">
        <f t="shared" si="24"/>
        <v>9</v>
      </c>
      <c r="E868" s="13" t="str">
        <f t="shared" si="25"/>
        <v>Feb</v>
      </c>
      <c r="F868" s="13" t="s">
        <v>2214</v>
      </c>
      <c r="G868" s="13" t="s">
        <v>2215</v>
      </c>
      <c r="H868" s="13" t="s">
        <v>8</v>
      </c>
      <c r="I868" s="13" t="s">
        <v>7</v>
      </c>
      <c r="J868" s="20">
        <v>190</v>
      </c>
      <c r="K868" s="21">
        <v>6</v>
      </c>
      <c r="L868" s="22">
        <f t="shared" si="26"/>
        <v>1140</v>
      </c>
      <c r="M868" s="13" t="s">
        <v>6</v>
      </c>
      <c r="N868" s="13" t="b">
        <f t="shared" ca="1" si="29"/>
        <v>1</v>
      </c>
      <c r="O868" s="15" t="b">
        <f t="shared" ca="1" si="27"/>
        <v>0</v>
      </c>
    </row>
    <row r="869" spans="2:15" ht="14.25" customHeight="1" x14ac:dyDescent="0.35">
      <c r="B869" s="19" t="s">
        <v>2380</v>
      </c>
      <c r="C869" s="11">
        <v>44967</v>
      </c>
      <c r="D869" s="13">
        <f t="shared" si="24"/>
        <v>10</v>
      </c>
      <c r="E869" s="13" t="str">
        <f t="shared" si="25"/>
        <v>Feb</v>
      </c>
      <c r="F869" s="13" t="s">
        <v>2217</v>
      </c>
      <c r="G869" s="13" t="s">
        <v>2218</v>
      </c>
      <c r="H869" s="13" t="s">
        <v>11</v>
      </c>
      <c r="I869" s="13" t="s">
        <v>16</v>
      </c>
      <c r="J869" s="20">
        <v>4000</v>
      </c>
      <c r="K869" s="21">
        <v>2</v>
      </c>
      <c r="L869" s="22">
        <f t="shared" si="26"/>
        <v>8000</v>
      </c>
      <c r="M869" s="13" t="s">
        <v>9</v>
      </c>
      <c r="N869" s="13" t="b">
        <f t="shared" ca="1" si="29"/>
        <v>1</v>
      </c>
      <c r="O869" s="15" t="b">
        <f t="shared" ca="1" si="27"/>
        <v>0</v>
      </c>
    </row>
    <row r="870" spans="2:15" ht="14.25" customHeight="1" x14ac:dyDescent="0.35">
      <c r="B870" s="19" t="s">
        <v>2381</v>
      </c>
      <c r="C870" s="11">
        <v>44967</v>
      </c>
      <c r="D870" s="13">
        <f t="shared" si="24"/>
        <v>10</v>
      </c>
      <c r="E870" s="13" t="str">
        <f t="shared" si="25"/>
        <v>Feb</v>
      </c>
      <c r="F870" s="13" t="s">
        <v>2220</v>
      </c>
      <c r="G870" s="13" t="s">
        <v>2221</v>
      </c>
      <c r="H870" s="13" t="s">
        <v>37</v>
      </c>
      <c r="I870" s="13" t="s">
        <v>13</v>
      </c>
      <c r="J870" s="20">
        <v>1500</v>
      </c>
      <c r="K870" s="21">
        <v>3</v>
      </c>
      <c r="L870" s="22">
        <f t="shared" si="26"/>
        <v>4500</v>
      </c>
      <c r="M870" s="13" t="s">
        <v>6</v>
      </c>
      <c r="N870" s="13" t="b">
        <f t="shared" ca="1" si="29"/>
        <v>1</v>
      </c>
      <c r="O870" s="15" t="b">
        <f t="shared" ca="1" si="27"/>
        <v>0</v>
      </c>
    </row>
    <row r="871" spans="2:15" ht="14.25" customHeight="1" x14ac:dyDescent="0.35">
      <c r="B871" s="19" t="s">
        <v>2382</v>
      </c>
      <c r="C871" s="11">
        <v>44967</v>
      </c>
      <c r="D871" s="13">
        <f t="shared" si="24"/>
        <v>10</v>
      </c>
      <c r="E871" s="13" t="str">
        <f t="shared" si="25"/>
        <v>Feb</v>
      </c>
      <c r="F871" s="13" t="s">
        <v>2223</v>
      </c>
      <c r="G871" s="13" t="s">
        <v>2224</v>
      </c>
      <c r="H871" s="13" t="s">
        <v>14</v>
      </c>
      <c r="I871" s="13" t="s">
        <v>17</v>
      </c>
      <c r="J871" s="20">
        <v>210</v>
      </c>
      <c r="K871" s="21">
        <v>5</v>
      </c>
      <c r="L871" s="22">
        <f t="shared" si="26"/>
        <v>1050</v>
      </c>
      <c r="M871" s="13" t="s">
        <v>9</v>
      </c>
      <c r="N871" s="13" t="b">
        <f t="shared" ca="1" si="29"/>
        <v>1</v>
      </c>
      <c r="O871" s="15" t="b">
        <f t="shared" ca="1" si="27"/>
        <v>0</v>
      </c>
    </row>
    <row r="872" spans="2:15" ht="14.25" customHeight="1" x14ac:dyDescent="0.35">
      <c r="B872" s="19" t="s">
        <v>2383</v>
      </c>
      <c r="C872" s="11">
        <v>44967</v>
      </c>
      <c r="D872" s="13">
        <f t="shared" si="24"/>
        <v>10</v>
      </c>
      <c r="E872" s="13" t="str">
        <f t="shared" si="25"/>
        <v>Feb</v>
      </c>
      <c r="F872" s="13" t="s">
        <v>2226</v>
      </c>
      <c r="G872" s="13" t="s">
        <v>2227</v>
      </c>
      <c r="H872" s="13" t="s">
        <v>8</v>
      </c>
      <c r="I872" s="13" t="s">
        <v>18</v>
      </c>
      <c r="J872" s="20">
        <v>4000</v>
      </c>
      <c r="K872" s="21">
        <v>3</v>
      </c>
      <c r="L872" s="22">
        <f t="shared" si="26"/>
        <v>12000</v>
      </c>
      <c r="M872" s="13" t="s">
        <v>6</v>
      </c>
      <c r="N872" s="13" t="b">
        <f t="shared" ca="1" si="29"/>
        <v>1</v>
      </c>
      <c r="O872" s="15" t="b">
        <f t="shared" ca="1" si="27"/>
        <v>0</v>
      </c>
    </row>
    <row r="873" spans="2:15" ht="14.25" customHeight="1" x14ac:dyDescent="0.35">
      <c r="B873" s="19" t="s">
        <v>2384</v>
      </c>
      <c r="C873" s="11">
        <v>44967</v>
      </c>
      <c r="D873" s="13">
        <f t="shared" si="24"/>
        <v>10</v>
      </c>
      <c r="E873" s="13" t="str">
        <f t="shared" si="25"/>
        <v>Feb</v>
      </c>
      <c r="F873" s="13" t="s">
        <v>2229</v>
      </c>
      <c r="G873" s="13" t="s">
        <v>2230</v>
      </c>
      <c r="H873" s="13" t="s">
        <v>11</v>
      </c>
      <c r="I873" s="13" t="s">
        <v>10</v>
      </c>
      <c r="J873" s="20">
        <v>3200</v>
      </c>
      <c r="K873" s="21">
        <v>1</v>
      </c>
      <c r="L873" s="22">
        <f t="shared" si="26"/>
        <v>3200</v>
      </c>
      <c r="M873" s="13" t="s">
        <v>9</v>
      </c>
      <c r="N873" s="13" t="b">
        <f t="shared" ca="1" si="29"/>
        <v>1</v>
      </c>
      <c r="O873" s="15" t="b">
        <f t="shared" ca="1" si="27"/>
        <v>0</v>
      </c>
    </row>
    <row r="874" spans="2:15" ht="14.25" customHeight="1" x14ac:dyDescent="0.35">
      <c r="B874" s="19" t="s">
        <v>2385</v>
      </c>
      <c r="C874" s="11">
        <v>44968</v>
      </c>
      <c r="D874" s="13">
        <f t="shared" si="24"/>
        <v>11</v>
      </c>
      <c r="E874" s="13" t="str">
        <f t="shared" si="25"/>
        <v>Feb</v>
      </c>
      <c r="F874" s="13" t="s">
        <v>2232</v>
      </c>
      <c r="G874" s="13" t="s">
        <v>2233</v>
      </c>
      <c r="H874" s="13" t="s">
        <v>37</v>
      </c>
      <c r="I874" s="13" t="s">
        <v>15</v>
      </c>
      <c r="J874" s="20">
        <v>2900</v>
      </c>
      <c r="K874" s="21">
        <v>2</v>
      </c>
      <c r="L874" s="22">
        <f t="shared" si="26"/>
        <v>5800</v>
      </c>
      <c r="M874" s="13" t="s">
        <v>6</v>
      </c>
      <c r="N874" s="13" t="b">
        <f t="shared" ca="1" si="29"/>
        <v>1</v>
      </c>
      <c r="O874" s="15" t="b">
        <f t="shared" ca="1" si="27"/>
        <v>0</v>
      </c>
    </row>
    <row r="875" spans="2:15" ht="14.25" customHeight="1" x14ac:dyDescent="0.35">
      <c r="B875" s="19" t="s">
        <v>2386</v>
      </c>
      <c r="C875" s="11">
        <v>44968</v>
      </c>
      <c r="D875" s="13">
        <f t="shared" si="24"/>
        <v>11</v>
      </c>
      <c r="E875" s="13" t="str">
        <f t="shared" si="25"/>
        <v>Feb</v>
      </c>
      <c r="F875" s="13" t="s">
        <v>2235</v>
      </c>
      <c r="G875" s="13" t="s">
        <v>2236</v>
      </c>
      <c r="H875" s="13" t="s">
        <v>14</v>
      </c>
      <c r="I875" s="13" t="s">
        <v>7</v>
      </c>
      <c r="J875" s="20">
        <v>190</v>
      </c>
      <c r="K875" s="21">
        <v>3</v>
      </c>
      <c r="L875" s="22">
        <f t="shared" si="26"/>
        <v>570</v>
      </c>
      <c r="M875" s="13" t="s">
        <v>9</v>
      </c>
      <c r="N875" s="13" t="b">
        <f t="shared" ca="1" si="29"/>
        <v>1</v>
      </c>
      <c r="O875" s="15" t="b">
        <f t="shared" ca="1" si="27"/>
        <v>0</v>
      </c>
    </row>
    <row r="876" spans="2:15" ht="14.25" customHeight="1" x14ac:dyDescent="0.35">
      <c r="B876" s="19" t="s">
        <v>2387</v>
      </c>
      <c r="C876" s="11">
        <v>44968</v>
      </c>
      <c r="D876" s="13">
        <f t="shared" si="24"/>
        <v>11</v>
      </c>
      <c r="E876" s="13" t="str">
        <f t="shared" si="25"/>
        <v>Feb</v>
      </c>
      <c r="F876" s="13" t="s">
        <v>2238</v>
      </c>
      <c r="G876" s="13" t="s">
        <v>2239</v>
      </c>
      <c r="H876" s="13" t="s">
        <v>14</v>
      </c>
      <c r="I876" s="13" t="s">
        <v>10</v>
      </c>
      <c r="J876" s="20">
        <v>4000</v>
      </c>
      <c r="K876" s="21">
        <v>5</v>
      </c>
      <c r="L876" s="22">
        <f t="shared" si="26"/>
        <v>20000</v>
      </c>
      <c r="M876" s="13" t="s">
        <v>6</v>
      </c>
      <c r="N876" s="13" t="b">
        <f t="shared" ca="1" si="29"/>
        <v>1</v>
      </c>
      <c r="O876" s="15" t="b">
        <f t="shared" ca="1" si="27"/>
        <v>0</v>
      </c>
    </row>
    <row r="877" spans="2:15" ht="14.25" customHeight="1" x14ac:dyDescent="0.35">
      <c r="B877" s="19" t="s">
        <v>2388</v>
      </c>
      <c r="C877" s="11">
        <v>44968</v>
      </c>
      <c r="D877" s="13">
        <f t="shared" si="24"/>
        <v>11</v>
      </c>
      <c r="E877" s="13" t="str">
        <f t="shared" si="25"/>
        <v>Feb</v>
      </c>
      <c r="F877" s="13" t="s">
        <v>2241</v>
      </c>
      <c r="G877" s="13" t="s">
        <v>2242</v>
      </c>
      <c r="H877" s="13" t="s">
        <v>8</v>
      </c>
      <c r="I877" s="13" t="s">
        <v>15</v>
      </c>
      <c r="J877" s="20">
        <v>1500</v>
      </c>
      <c r="K877" s="21">
        <v>6</v>
      </c>
      <c r="L877" s="22">
        <f t="shared" si="26"/>
        <v>9000</v>
      </c>
      <c r="M877" s="13" t="s">
        <v>9</v>
      </c>
      <c r="N877" s="13" t="b">
        <f t="shared" ca="1" si="29"/>
        <v>1</v>
      </c>
      <c r="O877" s="15" t="b">
        <f t="shared" ca="1" si="27"/>
        <v>0</v>
      </c>
    </row>
    <row r="878" spans="2:15" ht="14.25" customHeight="1" x14ac:dyDescent="0.35">
      <c r="B878" s="19" t="s">
        <v>2389</v>
      </c>
      <c r="C878" s="11">
        <v>44968</v>
      </c>
      <c r="D878" s="13">
        <f t="shared" si="24"/>
        <v>11</v>
      </c>
      <c r="E878" s="13" t="str">
        <f t="shared" si="25"/>
        <v>Feb</v>
      </c>
      <c r="F878" s="13" t="s">
        <v>2244</v>
      </c>
      <c r="G878" s="13" t="s">
        <v>2245</v>
      </c>
      <c r="H878" s="13" t="s">
        <v>11</v>
      </c>
      <c r="I878" s="13" t="s">
        <v>7</v>
      </c>
      <c r="J878" s="20">
        <v>210</v>
      </c>
      <c r="K878" s="21">
        <v>2</v>
      </c>
      <c r="L878" s="22">
        <f t="shared" si="26"/>
        <v>420</v>
      </c>
      <c r="M878" s="13" t="s">
        <v>6</v>
      </c>
      <c r="N878" s="13" t="b">
        <f t="shared" ca="1" si="29"/>
        <v>1</v>
      </c>
      <c r="O878" s="15" t="b">
        <f t="shared" ca="1" si="27"/>
        <v>0</v>
      </c>
    </row>
    <row r="879" spans="2:15" ht="14.25" customHeight="1" x14ac:dyDescent="0.35">
      <c r="B879" s="19" t="s">
        <v>2390</v>
      </c>
      <c r="C879" s="11">
        <v>44969</v>
      </c>
      <c r="D879" s="13">
        <f t="shared" si="24"/>
        <v>12</v>
      </c>
      <c r="E879" s="13" t="str">
        <f t="shared" si="25"/>
        <v>Feb</v>
      </c>
      <c r="F879" s="13" t="s">
        <v>2247</v>
      </c>
      <c r="G879" s="13" t="s">
        <v>2248</v>
      </c>
      <c r="H879" s="13" t="s">
        <v>14</v>
      </c>
      <c r="I879" s="13" t="s">
        <v>10</v>
      </c>
      <c r="J879" s="20">
        <v>4000</v>
      </c>
      <c r="K879" s="21">
        <v>3</v>
      </c>
      <c r="L879" s="22">
        <f t="shared" si="26"/>
        <v>12000</v>
      </c>
      <c r="M879" s="13" t="s">
        <v>9</v>
      </c>
      <c r="N879" s="13" t="b">
        <f t="shared" ca="1" si="29"/>
        <v>1</v>
      </c>
      <c r="O879" s="15" t="b">
        <f t="shared" ca="1" si="27"/>
        <v>0</v>
      </c>
    </row>
    <row r="880" spans="2:15" ht="14.25" customHeight="1" x14ac:dyDescent="0.35">
      <c r="B880" s="19" t="s">
        <v>2391</v>
      </c>
      <c r="C880" s="11">
        <v>44969</v>
      </c>
      <c r="D880" s="13">
        <f t="shared" si="24"/>
        <v>12</v>
      </c>
      <c r="E880" s="13" t="str">
        <f t="shared" si="25"/>
        <v>Feb</v>
      </c>
      <c r="F880" s="13" t="s">
        <v>2250</v>
      </c>
      <c r="G880" s="13" t="s">
        <v>2251</v>
      </c>
      <c r="H880" s="13" t="s">
        <v>8</v>
      </c>
      <c r="I880" s="13" t="s">
        <v>15</v>
      </c>
      <c r="J880" s="20">
        <v>3200</v>
      </c>
      <c r="K880" s="21">
        <v>5</v>
      </c>
      <c r="L880" s="22">
        <f t="shared" si="26"/>
        <v>16000</v>
      </c>
      <c r="M880" s="13" t="s">
        <v>6</v>
      </c>
      <c r="N880" s="13" t="b">
        <f t="shared" ca="1" si="29"/>
        <v>1</v>
      </c>
      <c r="O880" s="15" t="b">
        <f t="shared" ca="1" si="27"/>
        <v>0</v>
      </c>
    </row>
    <row r="881" spans="2:15" ht="14.25" customHeight="1" x14ac:dyDescent="0.35">
      <c r="B881" s="19" t="s">
        <v>2392</v>
      </c>
      <c r="C881" s="11">
        <v>44969</v>
      </c>
      <c r="D881" s="13">
        <f t="shared" si="24"/>
        <v>12</v>
      </c>
      <c r="E881" s="13" t="str">
        <f t="shared" si="25"/>
        <v>Feb</v>
      </c>
      <c r="F881" s="13" t="s">
        <v>2253</v>
      </c>
      <c r="G881" s="13" t="s">
        <v>2254</v>
      </c>
      <c r="H881" s="13" t="s">
        <v>11</v>
      </c>
      <c r="I881" s="13" t="s">
        <v>7</v>
      </c>
      <c r="J881" s="20">
        <v>2900</v>
      </c>
      <c r="K881" s="21">
        <v>3</v>
      </c>
      <c r="L881" s="22">
        <f t="shared" si="26"/>
        <v>8700</v>
      </c>
      <c r="M881" s="13" t="s">
        <v>9</v>
      </c>
      <c r="N881" s="13" t="b">
        <f t="shared" ca="1" si="29"/>
        <v>1</v>
      </c>
      <c r="O881" s="15" t="b">
        <f t="shared" ca="1" si="27"/>
        <v>0</v>
      </c>
    </row>
    <row r="882" spans="2:15" ht="14.25" customHeight="1" x14ac:dyDescent="0.35">
      <c r="B882" s="19" t="s">
        <v>2393</v>
      </c>
      <c r="C882" s="11">
        <v>44969</v>
      </c>
      <c r="D882" s="13">
        <f t="shared" si="24"/>
        <v>12</v>
      </c>
      <c r="E882" s="13" t="str">
        <f t="shared" si="25"/>
        <v>Feb</v>
      </c>
      <c r="F882" s="13" t="s">
        <v>2187</v>
      </c>
      <c r="G882" s="13" t="s">
        <v>2188</v>
      </c>
      <c r="H882" s="13" t="s">
        <v>14</v>
      </c>
      <c r="I882" s="13" t="s">
        <v>10</v>
      </c>
      <c r="J882" s="20">
        <v>190</v>
      </c>
      <c r="K882" s="21">
        <v>1</v>
      </c>
      <c r="L882" s="22">
        <f t="shared" si="26"/>
        <v>190</v>
      </c>
      <c r="M882" s="13" t="s">
        <v>6</v>
      </c>
      <c r="N882" s="13" t="b">
        <f t="shared" ca="1" si="29"/>
        <v>1</v>
      </c>
      <c r="O882" s="15" t="b">
        <f t="shared" ca="1" si="27"/>
        <v>0</v>
      </c>
    </row>
    <row r="883" spans="2:15" ht="14.25" customHeight="1" x14ac:dyDescent="0.35">
      <c r="B883" s="19" t="s">
        <v>2394</v>
      </c>
      <c r="C883" s="11">
        <v>44969</v>
      </c>
      <c r="D883" s="13">
        <f t="shared" si="24"/>
        <v>12</v>
      </c>
      <c r="E883" s="13" t="str">
        <f t="shared" si="25"/>
        <v>Feb</v>
      </c>
      <c r="F883" s="13" t="s">
        <v>2190</v>
      </c>
      <c r="G883" s="13" t="s">
        <v>2191</v>
      </c>
      <c r="H883" s="13" t="s">
        <v>8</v>
      </c>
      <c r="I883" s="13" t="s">
        <v>15</v>
      </c>
      <c r="J883" s="20">
        <v>4000</v>
      </c>
      <c r="K883" s="21">
        <v>10</v>
      </c>
      <c r="L883" s="22">
        <f t="shared" si="26"/>
        <v>40000</v>
      </c>
      <c r="M883" s="13" t="s">
        <v>9</v>
      </c>
      <c r="N883" s="13" t="b">
        <f t="shared" ca="1" si="29"/>
        <v>1</v>
      </c>
      <c r="O883" s="15" t="b">
        <f t="shared" ca="1" si="27"/>
        <v>0</v>
      </c>
    </row>
    <row r="884" spans="2:15" ht="14.25" customHeight="1" x14ac:dyDescent="0.35">
      <c r="B884" s="19" t="s">
        <v>2395</v>
      </c>
      <c r="C884" s="11">
        <v>44970</v>
      </c>
      <c r="D884" s="13">
        <f t="shared" si="24"/>
        <v>13</v>
      </c>
      <c r="E884" s="13" t="str">
        <f t="shared" si="25"/>
        <v>Feb</v>
      </c>
      <c r="F884" s="13" t="s">
        <v>2193</v>
      </c>
      <c r="G884" s="13" t="s">
        <v>2194</v>
      </c>
      <c r="H884" s="13" t="s">
        <v>11</v>
      </c>
      <c r="I884" s="13" t="s">
        <v>7</v>
      </c>
      <c r="J884" s="20">
        <v>1500</v>
      </c>
      <c r="K884" s="21">
        <v>3</v>
      </c>
      <c r="L884" s="22">
        <f t="shared" si="26"/>
        <v>4500</v>
      </c>
      <c r="M884" s="13" t="s">
        <v>6</v>
      </c>
      <c r="N884" s="13" t="b">
        <f t="shared" ca="1" si="29"/>
        <v>1</v>
      </c>
      <c r="O884" s="15" t="b">
        <f t="shared" ca="1" si="27"/>
        <v>0</v>
      </c>
    </row>
    <row r="885" spans="2:15" ht="14.25" customHeight="1" x14ac:dyDescent="0.35">
      <c r="B885" s="19" t="s">
        <v>2396</v>
      </c>
      <c r="C885" s="11">
        <v>44970</v>
      </c>
      <c r="D885" s="13">
        <f t="shared" si="24"/>
        <v>13</v>
      </c>
      <c r="E885" s="13" t="str">
        <f t="shared" si="25"/>
        <v>Feb</v>
      </c>
      <c r="F885" s="13" t="s">
        <v>2196</v>
      </c>
      <c r="G885" s="13" t="s">
        <v>2197</v>
      </c>
      <c r="H885" s="13" t="s">
        <v>37</v>
      </c>
      <c r="I885" s="13" t="s">
        <v>16</v>
      </c>
      <c r="J885" s="20">
        <v>210</v>
      </c>
      <c r="K885" s="21">
        <v>4</v>
      </c>
      <c r="L885" s="22">
        <f t="shared" si="26"/>
        <v>840</v>
      </c>
      <c r="M885" s="13" t="s">
        <v>9</v>
      </c>
      <c r="N885" s="13" t="b">
        <f t="shared" ca="1" si="29"/>
        <v>1</v>
      </c>
      <c r="O885" s="15" t="b">
        <f t="shared" ca="1" si="27"/>
        <v>0</v>
      </c>
    </row>
    <row r="886" spans="2:15" ht="14.25" customHeight="1" x14ac:dyDescent="0.35">
      <c r="B886" s="19" t="s">
        <v>2397</v>
      </c>
      <c r="C886" s="11">
        <v>44970</v>
      </c>
      <c r="D886" s="13">
        <f t="shared" si="24"/>
        <v>13</v>
      </c>
      <c r="E886" s="13" t="str">
        <f t="shared" si="25"/>
        <v>Feb</v>
      </c>
      <c r="F886" s="13" t="s">
        <v>2199</v>
      </c>
      <c r="G886" s="13" t="s">
        <v>2200</v>
      </c>
      <c r="H886" s="13" t="s">
        <v>14</v>
      </c>
      <c r="I886" s="13" t="s">
        <v>13</v>
      </c>
      <c r="J886" s="20">
        <v>4000</v>
      </c>
      <c r="K886" s="21">
        <v>5</v>
      </c>
      <c r="L886" s="22">
        <f t="shared" si="26"/>
        <v>20000</v>
      </c>
      <c r="M886" s="13" t="s">
        <v>6</v>
      </c>
      <c r="N886" s="13" t="b">
        <f t="shared" ca="1" si="29"/>
        <v>1</v>
      </c>
      <c r="O886" s="15" t="b">
        <f t="shared" ca="1" si="27"/>
        <v>0</v>
      </c>
    </row>
    <row r="887" spans="2:15" ht="14.25" customHeight="1" x14ac:dyDescent="0.35">
      <c r="B887" s="19" t="s">
        <v>2398</v>
      </c>
      <c r="C887" s="11">
        <v>44970</v>
      </c>
      <c r="D887" s="13">
        <f t="shared" si="24"/>
        <v>13</v>
      </c>
      <c r="E887" s="13" t="str">
        <f t="shared" si="25"/>
        <v>Feb</v>
      </c>
      <c r="F887" s="13" t="s">
        <v>2202</v>
      </c>
      <c r="G887" s="13" t="s">
        <v>2203</v>
      </c>
      <c r="H887" s="13" t="s">
        <v>8</v>
      </c>
      <c r="I887" s="13" t="s">
        <v>17</v>
      </c>
      <c r="J887" s="20">
        <v>3200</v>
      </c>
      <c r="K887" s="21">
        <v>6</v>
      </c>
      <c r="L887" s="22">
        <f t="shared" si="26"/>
        <v>19200</v>
      </c>
      <c r="M887" s="13" t="s">
        <v>9</v>
      </c>
      <c r="N887" s="13" t="b">
        <f t="shared" ca="1" si="29"/>
        <v>1</v>
      </c>
      <c r="O887" s="15" t="b">
        <f t="shared" ca="1" si="27"/>
        <v>0</v>
      </c>
    </row>
    <row r="888" spans="2:15" ht="14.25" customHeight="1" x14ac:dyDescent="0.35">
      <c r="B888" s="19" t="s">
        <v>2399</v>
      </c>
      <c r="C888" s="11">
        <v>44970</v>
      </c>
      <c r="D888" s="13">
        <f t="shared" si="24"/>
        <v>13</v>
      </c>
      <c r="E888" s="13" t="str">
        <f t="shared" si="25"/>
        <v>Feb</v>
      </c>
      <c r="F888" s="13" t="s">
        <v>2205</v>
      </c>
      <c r="G888" s="13" t="s">
        <v>2206</v>
      </c>
      <c r="H888" s="13" t="s">
        <v>11</v>
      </c>
      <c r="I888" s="13" t="s">
        <v>18</v>
      </c>
      <c r="J888" s="20">
        <v>2900</v>
      </c>
      <c r="K888" s="21">
        <v>5</v>
      </c>
      <c r="L888" s="22">
        <f t="shared" si="26"/>
        <v>14500</v>
      </c>
      <c r="M888" s="13" t="s">
        <v>6</v>
      </c>
      <c r="N888" s="13" t="b">
        <f t="shared" ca="1" si="29"/>
        <v>1</v>
      </c>
      <c r="O888" s="15" t="b">
        <f t="shared" ca="1" si="27"/>
        <v>0</v>
      </c>
    </row>
    <row r="889" spans="2:15" ht="14.25" customHeight="1" x14ac:dyDescent="0.35">
      <c r="B889" s="19" t="s">
        <v>2400</v>
      </c>
      <c r="C889" s="11">
        <v>44971</v>
      </c>
      <c r="D889" s="13">
        <f t="shared" si="24"/>
        <v>14</v>
      </c>
      <c r="E889" s="13" t="str">
        <f t="shared" si="25"/>
        <v>Feb</v>
      </c>
      <c r="F889" s="13" t="s">
        <v>2208</v>
      </c>
      <c r="G889" s="13" t="s">
        <v>2209</v>
      </c>
      <c r="H889" s="13" t="s">
        <v>37</v>
      </c>
      <c r="I889" s="13" t="s">
        <v>10</v>
      </c>
      <c r="J889" s="20">
        <v>190</v>
      </c>
      <c r="K889" s="21">
        <v>6</v>
      </c>
      <c r="L889" s="22">
        <f t="shared" si="26"/>
        <v>1140</v>
      </c>
      <c r="M889" s="13" t="s">
        <v>9</v>
      </c>
      <c r="N889" s="13" t="b">
        <f t="shared" ca="1" si="29"/>
        <v>1</v>
      </c>
      <c r="O889" s="15" t="b">
        <f t="shared" ca="1" si="27"/>
        <v>0</v>
      </c>
    </row>
    <row r="890" spans="2:15" ht="14.25" customHeight="1" x14ac:dyDescent="0.35">
      <c r="B890" s="19" t="s">
        <v>2401</v>
      </c>
      <c r="C890" s="11">
        <v>44971</v>
      </c>
      <c r="D890" s="13">
        <f t="shared" si="24"/>
        <v>14</v>
      </c>
      <c r="E890" s="13" t="str">
        <f t="shared" si="25"/>
        <v>Feb</v>
      </c>
      <c r="F890" s="13" t="s">
        <v>2211</v>
      </c>
      <c r="G890" s="13" t="s">
        <v>2212</v>
      </c>
      <c r="H890" s="13" t="s">
        <v>14</v>
      </c>
      <c r="I890" s="13" t="s">
        <v>15</v>
      </c>
      <c r="J890" s="20">
        <v>4000</v>
      </c>
      <c r="K890" s="21">
        <v>5</v>
      </c>
      <c r="L890" s="22">
        <f t="shared" si="26"/>
        <v>20000</v>
      </c>
      <c r="M890" s="13" t="s">
        <v>6</v>
      </c>
      <c r="N890" s="13" t="b">
        <f t="shared" ca="1" si="29"/>
        <v>1</v>
      </c>
      <c r="O890" s="15" t="b">
        <f t="shared" ca="1" si="27"/>
        <v>0</v>
      </c>
    </row>
    <row r="891" spans="2:15" ht="14.25" customHeight="1" x14ac:dyDescent="0.35">
      <c r="B891" s="19" t="s">
        <v>2402</v>
      </c>
      <c r="C891" s="11">
        <v>44971</v>
      </c>
      <c r="D891" s="13">
        <f t="shared" si="24"/>
        <v>14</v>
      </c>
      <c r="E891" s="13" t="str">
        <f t="shared" si="25"/>
        <v>Feb</v>
      </c>
      <c r="F891" s="13" t="s">
        <v>2214</v>
      </c>
      <c r="G891" s="13" t="s">
        <v>2215</v>
      </c>
      <c r="H891" s="13" t="s">
        <v>8</v>
      </c>
      <c r="I891" s="13" t="s">
        <v>7</v>
      </c>
      <c r="J891" s="20">
        <v>1500</v>
      </c>
      <c r="K891" s="21">
        <v>6</v>
      </c>
      <c r="L891" s="22">
        <f t="shared" si="26"/>
        <v>9000</v>
      </c>
      <c r="M891" s="13" t="s">
        <v>9</v>
      </c>
      <c r="N891" s="13" t="b">
        <f t="shared" ca="1" si="29"/>
        <v>1</v>
      </c>
      <c r="O891" s="15" t="b">
        <f t="shared" ca="1" si="27"/>
        <v>0</v>
      </c>
    </row>
    <row r="892" spans="2:15" ht="14.25" customHeight="1" x14ac:dyDescent="0.35">
      <c r="B892" s="19" t="s">
        <v>2403</v>
      </c>
      <c r="C892" s="11">
        <v>44971</v>
      </c>
      <c r="D892" s="13">
        <f t="shared" si="24"/>
        <v>14</v>
      </c>
      <c r="E892" s="13" t="str">
        <f t="shared" si="25"/>
        <v>Feb</v>
      </c>
      <c r="F892" s="13" t="s">
        <v>2217</v>
      </c>
      <c r="G892" s="13" t="s">
        <v>2218</v>
      </c>
      <c r="H892" s="13" t="s">
        <v>11</v>
      </c>
      <c r="I892" s="13" t="s">
        <v>16</v>
      </c>
      <c r="J892" s="20">
        <v>210</v>
      </c>
      <c r="K892" s="21">
        <v>2</v>
      </c>
      <c r="L892" s="22">
        <f t="shared" si="26"/>
        <v>420</v>
      </c>
      <c r="M892" s="13" t="s">
        <v>6</v>
      </c>
      <c r="N892" s="13" t="b">
        <f t="shared" ca="1" si="29"/>
        <v>1</v>
      </c>
      <c r="O892" s="15" t="b">
        <f t="shared" ca="1" si="27"/>
        <v>0</v>
      </c>
    </row>
    <row r="893" spans="2:15" ht="14.25" customHeight="1" x14ac:dyDescent="0.35">
      <c r="B893" s="19" t="s">
        <v>2404</v>
      </c>
      <c r="C893" s="11">
        <v>44971</v>
      </c>
      <c r="D893" s="13">
        <f t="shared" si="24"/>
        <v>14</v>
      </c>
      <c r="E893" s="13" t="str">
        <f t="shared" si="25"/>
        <v>Feb</v>
      </c>
      <c r="F893" s="13" t="s">
        <v>2220</v>
      </c>
      <c r="G893" s="13" t="s">
        <v>2221</v>
      </c>
      <c r="H893" s="13" t="s">
        <v>37</v>
      </c>
      <c r="I893" s="13" t="s">
        <v>13</v>
      </c>
      <c r="J893" s="20">
        <v>4000</v>
      </c>
      <c r="K893" s="21">
        <v>3</v>
      </c>
      <c r="L893" s="22">
        <f t="shared" si="26"/>
        <v>12000</v>
      </c>
      <c r="M893" s="13" t="s">
        <v>9</v>
      </c>
      <c r="N893" s="13" t="b">
        <f t="shared" ca="1" si="29"/>
        <v>1</v>
      </c>
      <c r="O893" s="15" t="b">
        <f t="shared" ca="1" si="27"/>
        <v>0</v>
      </c>
    </row>
    <row r="894" spans="2:15" ht="14.25" customHeight="1" x14ac:dyDescent="0.35">
      <c r="B894" s="19" t="s">
        <v>2405</v>
      </c>
      <c r="C894" s="11">
        <v>44972</v>
      </c>
      <c r="D894" s="13">
        <f t="shared" si="24"/>
        <v>15</v>
      </c>
      <c r="E894" s="13" t="str">
        <f t="shared" si="25"/>
        <v>Feb</v>
      </c>
      <c r="F894" s="13" t="s">
        <v>2223</v>
      </c>
      <c r="G894" s="13" t="s">
        <v>2224</v>
      </c>
      <c r="H894" s="13" t="s">
        <v>14</v>
      </c>
      <c r="I894" s="13" t="s">
        <v>17</v>
      </c>
      <c r="J894" s="20">
        <v>3200</v>
      </c>
      <c r="K894" s="21">
        <v>6</v>
      </c>
      <c r="L894" s="22">
        <f t="shared" si="26"/>
        <v>19200</v>
      </c>
      <c r="M894" s="13" t="s">
        <v>6</v>
      </c>
      <c r="N894" s="13" t="b">
        <f t="shared" ca="1" si="29"/>
        <v>1</v>
      </c>
      <c r="O894" s="15" t="b">
        <f t="shared" ca="1" si="27"/>
        <v>0</v>
      </c>
    </row>
    <row r="895" spans="2:15" ht="14.25" customHeight="1" x14ac:dyDescent="0.35">
      <c r="B895" s="19" t="s">
        <v>2406</v>
      </c>
      <c r="C895" s="11">
        <v>44972</v>
      </c>
      <c r="D895" s="13">
        <f t="shared" si="24"/>
        <v>15</v>
      </c>
      <c r="E895" s="13" t="str">
        <f t="shared" si="25"/>
        <v>Feb</v>
      </c>
      <c r="F895" s="13" t="s">
        <v>2226</v>
      </c>
      <c r="G895" s="13" t="s">
        <v>2227</v>
      </c>
      <c r="H895" s="13" t="s">
        <v>8</v>
      </c>
      <c r="I895" s="13" t="s">
        <v>18</v>
      </c>
      <c r="J895" s="20">
        <v>2900</v>
      </c>
      <c r="K895" s="21">
        <v>6</v>
      </c>
      <c r="L895" s="22">
        <f t="shared" si="26"/>
        <v>17400</v>
      </c>
      <c r="M895" s="13" t="s">
        <v>9</v>
      </c>
      <c r="N895" s="13" t="b">
        <f t="shared" ca="1" si="29"/>
        <v>1</v>
      </c>
      <c r="O895" s="15" t="b">
        <f t="shared" ca="1" si="27"/>
        <v>0</v>
      </c>
    </row>
    <row r="896" spans="2:15" ht="14.25" customHeight="1" x14ac:dyDescent="0.35">
      <c r="B896" s="19" t="s">
        <v>2407</v>
      </c>
      <c r="C896" s="11">
        <v>44972</v>
      </c>
      <c r="D896" s="13">
        <f t="shared" si="24"/>
        <v>15</v>
      </c>
      <c r="E896" s="13" t="str">
        <f t="shared" si="25"/>
        <v>Feb</v>
      </c>
      <c r="F896" s="13" t="s">
        <v>2229</v>
      </c>
      <c r="G896" s="13" t="s">
        <v>2230</v>
      </c>
      <c r="H896" s="13" t="s">
        <v>11</v>
      </c>
      <c r="I896" s="13" t="s">
        <v>10</v>
      </c>
      <c r="J896" s="20">
        <v>190</v>
      </c>
      <c r="K896" s="21">
        <v>6</v>
      </c>
      <c r="L896" s="22">
        <f t="shared" si="26"/>
        <v>1140</v>
      </c>
      <c r="M896" s="13" t="s">
        <v>6</v>
      </c>
      <c r="N896" s="13" t="b">
        <f t="shared" ca="1" si="29"/>
        <v>1</v>
      </c>
      <c r="O896" s="15" t="b">
        <f t="shared" ca="1" si="27"/>
        <v>0</v>
      </c>
    </row>
    <row r="897" spans="2:15" ht="14.25" customHeight="1" x14ac:dyDescent="0.35">
      <c r="B897" s="19" t="s">
        <v>2408</v>
      </c>
      <c r="C897" s="11">
        <v>44972</v>
      </c>
      <c r="D897" s="13">
        <f t="shared" si="24"/>
        <v>15</v>
      </c>
      <c r="E897" s="13" t="str">
        <f t="shared" si="25"/>
        <v>Feb</v>
      </c>
      <c r="F897" s="13" t="s">
        <v>2232</v>
      </c>
      <c r="G897" s="13" t="s">
        <v>2233</v>
      </c>
      <c r="H897" s="13" t="s">
        <v>37</v>
      </c>
      <c r="I897" s="13" t="s">
        <v>15</v>
      </c>
      <c r="J897" s="20">
        <v>4000</v>
      </c>
      <c r="K897" s="21">
        <v>6</v>
      </c>
      <c r="L897" s="22">
        <f t="shared" si="26"/>
        <v>24000</v>
      </c>
      <c r="M897" s="13" t="s">
        <v>9</v>
      </c>
      <c r="N897" s="13" t="b">
        <f t="shared" ca="1" si="29"/>
        <v>1</v>
      </c>
      <c r="O897" s="15" t="b">
        <f t="shared" ca="1" si="27"/>
        <v>0</v>
      </c>
    </row>
    <row r="898" spans="2:15" ht="14.25" customHeight="1" x14ac:dyDescent="0.35">
      <c r="B898" s="19" t="s">
        <v>2409</v>
      </c>
      <c r="C898" s="11">
        <v>44972</v>
      </c>
      <c r="D898" s="13">
        <f t="shared" si="24"/>
        <v>15</v>
      </c>
      <c r="E898" s="13" t="str">
        <f t="shared" si="25"/>
        <v>Feb</v>
      </c>
      <c r="F898" s="13" t="s">
        <v>2235</v>
      </c>
      <c r="G898" s="13" t="s">
        <v>2236</v>
      </c>
      <c r="H898" s="13" t="s">
        <v>14</v>
      </c>
      <c r="I898" s="13" t="s">
        <v>7</v>
      </c>
      <c r="J898" s="20">
        <v>1500</v>
      </c>
      <c r="K898" s="21">
        <v>6</v>
      </c>
      <c r="L898" s="22">
        <f t="shared" si="26"/>
        <v>9000</v>
      </c>
      <c r="M898" s="13" t="s">
        <v>6</v>
      </c>
      <c r="N898" s="13" t="b">
        <f t="shared" ca="1" si="29"/>
        <v>1</v>
      </c>
      <c r="O898" s="15" t="b">
        <f t="shared" ca="1" si="27"/>
        <v>0</v>
      </c>
    </row>
    <row r="899" spans="2:15" ht="14.25" customHeight="1" x14ac:dyDescent="0.35">
      <c r="B899" s="19" t="s">
        <v>2410</v>
      </c>
      <c r="C899" s="11">
        <v>44973</v>
      </c>
      <c r="D899" s="13">
        <f t="shared" si="24"/>
        <v>16</v>
      </c>
      <c r="E899" s="13" t="str">
        <f t="shared" si="25"/>
        <v>Feb</v>
      </c>
      <c r="F899" s="13" t="s">
        <v>2238</v>
      </c>
      <c r="G899" s="13" t="s">
        <v>2239</v>
      </c>
      <c r="H899" s="13" t="s">
        <v>14</v>
      </c>
      <c r="I899" s="13" t="s">
        <v>10</v>
      </c>
      <c r="J899" s="20">
        <v>210</v>
      </c>
      <c r="K899" s="21">
        <v>7</v>
      </c>
      <c r="L899" s="22">
        <f t="shared" si="26"/>
        <v>1470</v>
      </c>
      <c r="M899" s="13" t="s">
        <v>9</v>
      </c>
      <c r="N899" s="13" t="b">
        <f t="shared" ca="1" si="29"/>
        <v>1</v>
      </c>
      <c r="O899" s="15" t="b">
        <f t="shared" ca="1" si="27"/>
        <v>0</v>
      </c>
    </row>
    <row r="900" spans="2:15" ht="14.25" customHeight="1" x14ac:dyDescent="0.35">
      <c r="B900" s="19" t="s">
        <v>2411</v>
      </c>
      <c r="C900" s="11">
        <v>44973</v>
      </c>
      <c r="D900" s="13">
        <f t="shared" si="24"/>
        <v>16</v>
      </c>
      <c r="E900" s="13" t="str">
        <f t="shared" si="25"/>
        <v>Feb</v>
      </c>
      <c r="F900" s="13" t="s">
        <v>2241</v>
      </c>
      <c r="G900" s="13" t="s">
        <v>2242</v>
      </c>
      <c r="H900" s="13" t="s">
        <v>8</v>
      </c>
      <c r="I900" s="13" t="s">
        <v>15</v>
      </c>
      <c r="J900" s="20">
        <v>4000</v>
      </c>
      <c r="K900" s="21">
        <v>7</v>
      </c>
      <c r="L900" s="22">
        <f t="shared" si="26"/>
        <v>28000</v>
      </c>
      <c r="M900" s="13" t="s">
        <v>6</v>
      </c>
      <c r="N900" s="13" t="b">
        <f t="shared" ref="N900:N963" ca="1" si="30">IF(C900&gt;=TODAY()-28, TRUE, FALSE)</f>
        <v>1</v>
      </c>
      <c r="O900" s="15" t="b">
        <f t="shared" ca="1" si="27"/>
        <v>0</v>
      </c>
    </row>
    <row r="901" spans="2:15" ht="14.25" customHeight="1" x14ac:dyDescent="0.35">
      <c r="B901" s="19" t="s">
        <v>2412</v>
      </c>
      <c r="C901" s="11">
        <v>44973</v>
      </c>
      <c r="D901" s="13">
        <f t="shared" si="24"/>
        <v>16</v>
      </c>
      <c r="E901" s="13" t="str">
        <f t="shared" si="25"/>
        <v>Feb</v>
      </c>
      <c r="F901" s="13" t="s">
        <v>2244</v>
      </c>
      <c r="G901" s="13" t="s">
        <v>2245</v>
      </c>
      <c r="H901" s="13" t="s">
        <v>11</v>
      </c>
      <c r="I901" s="13" t="s">
        <v>7</v>
      </c>
      <c r="J901" s="20">
        <v>3200</v>
      </c>
      <c r="K901" s="21">
        <v>7</v>
      </c>
      <c r="L901" s="22">
        <f t="shared" si="26"/>
        <v>22400</v>
      </c>
      <c r="M901" s="13" t="s">
        <v>9</v>
      </c>
      <c r="N901" s="13" t="b">
        <f t="shared" ca="1" si="30"/>
        <v>1</v>
      </c>
      <c r="O901" s="15" t="b">
        <f t="shared" ca="1" si="27"/>
        <v>0</v>
      </c>
    </row>
    <row r="902" spans="2:15" ht="14.25" customHeight="1" x14ac:dyDescent="0.35">
      <c r="B902" s="19" t="s">
        <v>2413</v>
      </c>
      <c r="C902" s="11">
        <v>44973</v>
      </c>
      <c r="D902" s="13">
        <f t="shared" si="24"/>
        <v>16</v>
      </c>
      <c r="E902" s="13" t="str">
        <f t="shared" si="25"/>
        <v>Feb</v>
      </c>
      <c r="F902" s="13" t="s">
        <v>2247</v>
      </c>
      <c r="G902" s="13" t="s">
        <v>2248</v>
      </c>
      <c r="H902" s="13" t="s">
        <v>14</v>
      </c>
      <c r="I902" s="13" t="s">
        <v>10</v>
      </c>
      <c r="J902" s="20">
        <v>2900</v>
      </c>
      <c r="K902" s="21">
        <v>5</v>
      </c>
      <c r="L902" s="22">
        <f t="shared" si="26"/>
        <v>14500</v>
      </c>
      <c r="M902" s="13" t="s">
        <v>6</v>
      </c>
      <c r="N902" s="13" t="b">
        <f t="shared" ca="1" si="30"/>
        <v>1</v>
      </c>
      <c r="O902" s="15" t="b">
        <f t="shared" ca="1" si="27"/>
        <v>0</v>
      </c>
    </row>
    <row r="903" spans="2:15" ht="14.25" customHeight="1" x14ac:dyDescent="0.35">
      <c r="B903" s="19" t="s">
        <v>2414</v>
      </c>
      <c r="C903" s="11">
        <v>44973</v>
      </c>
      <c r="D903" s="13">
        <f t="shared" si="24"/>
        <v>16</v>
      </c>
      <c r="E903" s="13" t="str">
        <f t="shared" si="25"/>
        <v>Feb</v>
      </c>
      <c r="F903" s="13" t="s">
        <v>2250</v>
      </c>
      <c r="G903" s="13" t="s">
        <v>2251</v>
      </c>
      <c r="H903" s="13" t="s">
        <v>8</v>
      </c>
      <c r="I903" s="13" t="s">
        <v>15</v>
      </c>
      <c r="J903" s="20">
        <v>190</v>
      </c>
      <c r="K903" s="21">
        <v>6</v>
      </c>
      <c r="L903" s="22">
        <f t="shared" si="26"/>
        <v>1140</v>
      </c>
      <c r="M903" s="13" t="s">
        <v>9</v>
      </c>
      <c r="N903" s="13" t="b">
        <f t="shared" ca="1" si="30"/>
        <v>1</v>
      </c>
      <c r="O903" s="15" t="b">
        <f t="shared" ca="1" si="27"/>
        <v>0</v>
      </c>
    </row>
    <row r="904" spans="2:15" ht="14.25" customHeight="1" x14ac:dyDescent="0.35">
      <c r="B904" s="19" t="s">
        <v>2415</v>
      </c>
      <c r="C904" s="11">
        <v>44974</v>
      </c>
      <c r="D904" s="13">
        <f t="shared" si="24"/>
        <v>17</v>
      </c>
      <c r="E904" s="13" t="str">
        <f t="shared" si="25"/>
        <v>Feb</v>
      </c>
      <c r="F904" s="13" t="s">
        <v>2253</v>
      </c>
      <c r="G904" s="13" t="s">
        <v>2254</v>
      </c>
      <c r="H904" s="13" t="s">
        <v>11</v>
      </c>
      <c r="I904" s="13" t="s">
        <v>7</v>
      </c>
      <c r="J904" s="20">
        <v>4000</v>
      </c>
      <c r="K904" s="21">
        <v>2</v>
      </c>
      <c r="L904" s="22">
        <f t="shared" si="26"/>
        <v>8000</v>
      </c>
      <c r="M904" s="13" t="s">
        <v>6</v>
      </c>
      <c r="N904" s="13" t="b">
        <f t="shared" ca="1" si="30"/>
        <v>1</v>
      </c>
      <c r="O904" s="15" t="b">
        <f t="shared" ca="1" si="27"/>
        <v>0</v>
      </c>
    </row>
    <row r="905" spans="2:15" ht="14.25" customHeight="1" x14ac:dyDescent="0.35">
      <c r="B905" s="19" t="s">
        <v>2416</v>
      </c>
      <c r="C905" s="11">
        <v>44974</v>
      </c>
      <c r="D905" s="13">
        <f t="shared" si="24"/>
        <v>17</v>
      </c>
      <c r="E905" s="13" t="str">
        <f t="shared" si="25"/>
        <v>Feb</v>
      </c>
      <c r="F905" s="13" t="s">
        <v>2187</v>
      </c>
      <c r="G905" s="13" t="s">
        <v>2188</v>
      </c>
      <c r="H905" s="13" t="s">
        <v>14</v>
      </c>
      <c r="I905" s="13" t="s">
        <v>10</v>
      </c>
      <c r="J905" s="20">
        <v>1500</v>
      </c>
      <c r="K905" s="21">
        <v>3</v>
      </c>
      <c r="L905" s="22">
        <f t="shared" si="26"/>
        <v>4500</v>
      </c>
      <c r="M905" s="13" t="s">
        <v>9</v>
      </c>
      <c r="N905" s="13" t="b">
        <f t="shared" ca="1" si="30"/>
        <v>1</v>
      </c>
      <c r="O905" s="15" t="b">
        <f t="shared" ca="1" si="27"/>
        <v>0</v>
      </c>
    </row>
    <row r="906" spans="2:15" ht="14.25" customHeight="1" x14ac:dyDescent="0.35">
      <c r="B906" s="19" t="s">
        <v>2417</v>
      </c>
      <c r="C906" s="11">
        <v>44974</v>
      </c>
      <c r="D906" s="13">
        <f t="shared" si="24"/>
        <v>17</v>
      </c>
      <c r="E906" s="13" t="str">
        <f t="shared" si="25"/>
        <v>Feb</v>
      </c>
      <c r="F906" s="13" t="s">
        <v>2190</v>
      </c>
      <c r="G906" s="13" t="s">
        <v>2191</v>
      </c>
      <c r="H906" s="13" t="s">
        <v>8</v>
      </c>
      <c r="I906" s="13" t="s">
        <v>15</v>
      </c>
      <c r="J906" s="20">
        <v>210</v>
      </c>
      <c r="K906" s="21">
        <v>5</v>
      </c>
      <c r="L906" s="22">
        <f t="shared" si="26"/>
        <v>1050</v>
      </c>
      <c r="M906" s="13" t="s">
        <v>6</v>
      </c>
      <c r="N906" s="13" t="b">
        <f t="shared" ca="1" si="30"/>
        <v>1</v>
      </c>
      <c r="O906" s="15" t="b">
        <f t="shared" ca="1" si="27"/>
        <v>0</v>
      </c>
    </row>
    <row r="907" spans="2:15" ht="14.25" customHeight="1" x14ac:dyDescent="0.35">
      <c r="B907" s="19" t="s">
        <v>2418</v>
      </c>
      <c r="C907" s="11">
        <v>44974</v>
      </c>
      <c r="D907" s="13">
        <f t="shared" si="24"/>
        <v>17</v>
      </c>
      <c r="E907" s="13" t="str">
        <f t="shared" si="25"/>
        <v>Feb</v>
      </c>
      <c r="F907" s="13" t="s">
        <v>2193</v>
      </c>
      <c r="G907" s="13" t="s">
        <v>2194</v>
      </c>
      <c r="H907" s="13" t="s">
        <v>11</v>
      </c>
      <c r="I907" s="13" t="s">
        <v>7</v>
      </c>
      <c r="J907" s="20">
        <v>4000</v>
      </c>
      <c r="K907" s="21">
        <v>3</v>
      </c>
      <c r="L907" s="22">
        <f t="shared" si="26"/>
        <v>12000</v>
      </c>
      <c r="M907" s="13" t="s">
        <v>9</v>
      </c>
      <c r="N907" s="13" t="b">
        <f t="shared" ca="1" si="30"/>
        <v>1</v>
      </c>
      <c r="O907" s="15" t="b">
        <f t="shared" ca="1" si="27"/>
        <v>0</v>
      </c>
    </row>
    <row r="908" spans="2:15" ht="14.25" customHeight="1" x14ac:dyDescent="0.35">
      <c r="B908" s="19" t="s">
        <v>2419</v>
      </c>
      <c r="C908" s="11">
        <v>44974</v>
      </c>
      <c r="D908" s="13">
        <f t="shared" si="24"/>
        <v>17</v>
      </c>
      <c r="E908" s="13" t="str">
        <f t="shared" si="25"/>
        <v>Feb</v>
      </c>
      <c r="F908" s="13" t="s">
        <v>2196</v>
      </c>
      <c r="G908" s="13" t="s">
        <v>2197</v>
      </c>
      <c r="H908" s="13" t="s">
        <v>37</v>
      </c>
      <c r="I908" s="13" t="s">
        <v>16</v>
      </c>
      <c r="J908" s="20">
        <v>3200</v>
      </c>
      <c r="K908" s="21">
        <v>1</v>
      </c>
      <c r="L908" s="22">
        <f t="shared" si="26"/>
        <v>3200</v>
      </c>
      <c r="M908" s="13" t="s">
        <v>6</v>
      </c>
      <c r="N908" s="13" t="b">
        <f t="shared" ca="1" si="30"/>
        <v>1</v>
      </c>
      <c r="O908" s="15" t="b">
        <f t="shared" ca="1" si="27"/>
        <v>0</v>
      </c>
    </row>
    <row r="909" spans="2:15" ht="14.25" customHeight="1" x14ac:dyDescent="0.35">
      <c r="B909" s="19" t="s">
        <v>2420</v>
      </c>
      <c r="C909" s="11">
        <v>44975</v>
      </c>
      <c r="D909" s="13">
        <f t="shared" si="24"/>
        <v>18</v>
      </c>
      <c r="E909" s="13" t="str">
        <f t="shared" si="25"/>
        <v>Feb</v>
      </c>
      <c r="F909" s="13" t="s">
        <v>2199</v>
      </c>
      <c r="G909" s="13" t="s">
        <v>2200</v>
      </c>
      <c r="H909" s="13" t="s">
        <v>14</v>
      </c>
      <c r="I909" s="13" t="s">
        <v>13</v>
      </c>
      <c r="J909" s="20">
        <v>2900</v>
      </c>
      <c r="K909" s="21">
        <v>9</v>
      </c>
      <c r="L909" s="22">
        <f t="shared" si="26"/>
        <v>26100</v>
      </c>
      <c r="M909" s="13" t="s">
        <v>9</v>
      </c>
      <c r="N909" s="13" t="b">
        <f t="shared" ca="1" si="30"/>
        <v>1</v>
      </c>
      <c r="O909" s="15" t="b">
        <f t="shared" ca="1" si="27"/>
        <v>0</v>
      </c>
    </row>
    <row r="910" spans="2:15" ht="14.25" customHeight="1" x14ac:dyDescent="0.35">
      <c r="B910" s="19" t="s">
        <v>2421</v>
      </c>
      <c r="C910" s="11">
        <v>44975</v>
      </c>
      <c r="D910" s="13">
        <f t="shared" si="24"/>
        <v>18</v>
      </c>
      <c r="E910" s="13" t="str">
        <f t="shared" si="25"/>
        <v>Feb</v>
      </c>
      <c r="F910" s="13" t="s">
        <v>2202</v>
      </c>
      <c r="G910" s="13" t="s">
        <v>2203</v>
      </c>
      <c r="H910" s="13" t="s">
        <v>8</v>
      </c>
      <c r="I910" s="13" t="s">
        <v>17</v>
      </c>
      <c r="J910" s="20">
        <v>190</v>
      </c>
      <c r="K910" s="21">
        <v>9</v>
      </c>
      <c r="L910" s="22">
        <f t="shared" si="26"/>
        <v>1710</v>
      </c>
      <c r="M910" s="13" t="s">
        <v>6</v>
      </c>
      <c r="N910" s="13" t="b">
        <f t="shared" ca="1" si="30"/>
        <v>1</v>
      </c>
      <c r="O910" s="15" t="b">
        <f t="shared" ca="1" si="27"/>
        <v>0</v>
      </c>
    </row>
    <row r="911" spans="2:15" ht="14.25" customHeight="1" x14ac:dyDescent="0.35">
      <c r="B911" s="19" t="s">
        <v>2422</v>
      </c>
      <c r="C911" s="11">
        <v>44975</v>
      </c>
      <c r="D911" s="13">
        <f t="shared" si="24"/>
        <v>18</v>
      </c>
      <c r="E911" s="13" t="str">
        <f t="shared" si="25"/>
        <v>Feb</v>
      </c>
      <c r="F911" s="13" t="s">
        <v>2205</v>
      </c>
      <c r="G911" s="13" t="s">
        <v>2206</v>
      </c>
      <c r="H911" s="13" t="s">
        <v>11</v>
      </c>
      <c r="I911" s="13" t="s">
        <v>18</v>
      </c>
      <c r="J911" s="20">
        <v>4000</v>
      </c>
      <c r="K911" s="21">
        <v>5</v>
      </c>
      <c r="L911" s="22">
        <f t="shared" si="26"/>
        <v>20000</v>
      </c>
      <c r="M911" s="13" t="s">
        <v>9</v>
      </c>
      <c r="N911" s="13" t="b">
        <f t="shared" ca="1" si="30"/>
        <v>1</v>
      </c>
      <c r="O911" s="15" t="b">
        <f t="shared" ca="1" si="27"/>
        <v>0</v>
      </c>
    </row>
    <row r="912" spans="2:15" ht="14.25" customHeight="1" x14ac:dyDescent="0.35">
      <c r="B912" s="19" t="s">
        <v>2423</v>
      </c>
      <c r="C912" s="11">
        <v>44975</v>
      </c>
      <c r="D912" s="13">
        <f t="shared" si="24"/>
        <v>18</v>
      </c>
      <c r="E912" s="13" t="str">
        <f t="shared" si="25"/>
        <v>Feb</v>
      </c>
      <c r="F912" s="13" t="s">
        <v>2208</v>
      </c>
      <c r="G912" s="13" t="s">
        <v>2209</v>
      </c>
      <c r="H912" s="13" t="s">
        <v>37</v>
      </c>
      <c r="I912" s="13" t="s">
        <v>10</v>
      </c>
      <c r="J912" s="20">
        <v>1500</v>
      </c>
      <c r="K912" s="21">
        <v>9</v>
      </c>
      <c r="L912" s="22">
        <f t="shared" si="26"/>
        <v>13500</v>
      </c>
      <c r="M912" s="13" t="s">
        <v>6</v>
      </c>
      <c r="N912" s="13" t="b">
        <f t="shared" ca="1" si="30"/>
        <v>1</v>
      </c>
      <c r="O912" s="15" t="b">
        <f t="shared" ca="1" si="27"/>
        <v>0</v>
      </c>
    </row>
    <row r="913" spans="2:15" ht="14.25" customHeight="1" x14ac:dyDescent="0.35">
      <c r="B913" s="19" t="s">
        <v>2424</v>
      </c>
      <c r="C913" s="11">
        <v>44975</v>
      </c>
      <c r="D913" s="13">
        <f t="shared" si="24"/>
        <v>18</v>
      </c>
      <c r="E913" s="13" t="str">
        <f t="shared" si="25"/>
        <v>Feb</v>
      </c>
      <c r="F913" s="13" t="s">
        <v>2211</v>
      </c>
      <c r="G913" s="13" t="s">
        <v>2212</v>
      </c>
      <c r="H913" s="13" t="s">
        <v>14</v>
      </c>
      <c r="I913" s="13" t="s">
        <v>15</v>
      </c>
      <c r="J913" s="20">
        <v>210</v>
      </c>
      <c r="K913" s="21">
        <v>9</v>
      </c>
      <c r="L913" s="22">
        <f t="shared" si="26"/>
        <v>1890</v>
      </c>
      <c r="M913" s="13" t="s">
        <v>9</v>
      </c>
      <c r="N913" s="13" t="b">
        <f t="shared" ca="1" si="30"/>
        <v>1</v>
      </c>
      <c r="O913" s="15" t="b">
        <f t="shared" ca="1" si="27"/>
        <v>0</v>
      </c>
    </row>
    <row r="914" spans="2:15" ht="14.25" customHeight="1" x14ac:dyDescent="0.35">
      <c r="B914" s="19" t="s">
        <v>2425</v>
      </c>
      <c r="C914" s="11">
        <v>44976</v>
      </c>
      <c r="D914" s="13">
        <f t="shared" si="24"/>
        <v>19</v>
      </c>
      <c r="E914" s="13" t="str">
        <f t="shared" si="25"/>
        <v>Feb</v>
      </c>
      <c r="F914" s="13" t="s">
        <v>2214</v>
      </c>
      <c r="G914" s="13" t="s">
        <v>2215</v>
      </c>
      <c r="H914" s="13" t="s">
        <v>8</v>
      </c>
      <c r="I914" s="13" t="s">
        <v>7</v>
      </c>
      <c r="J914" s="20">
        <v>4000</v>
      </c>
      <c r="K914" s="21">
        <v>9</v>
      </c>
      <c r="L914" s="22">
        <f t="shared" si="26"/>
        <v>36000</v>
      </c>
      <c r="M914" s="13" t="s">
        <v>6</v>
      </c>
      <c r="N914" s="13" t="b">
        <f t="shared" ca="1" si="30"/>
        <v>1</v>
      </c>
      <c r="O914" s="15" t="b">
        <f t="shared" ca="1" si="27"/>
        <v>0</v>
      </c>
    </row>
    <row r="915" spans="2:15" ht="14.25" customHeight="1" x14ac:dyDescent="0.35">
      <c r="B915" s="19" t="s">
        <v>2426</v>
      </c>
      <c r="C915" s="11">
        <v>44976</v>
      </c>
      <c r="D915" s="13">
        <f t="shared" si="24"/>
        <v>19</v>
      </c>
      <c r="E915" s="13" t="str">
        <f t="shared" si="25"/>
        <v>Feb</v>
      </c>
      <c r="F915" s="13" t="s">
        <v>2217</v>
      </c>
      <c r="G915" s="13" t="s">
        <v>2218</v>
      </c>
      <c r="H915" s="13" t="s">
        <v>11</v>
      </c>
      <c r="I915" s="13" t="s">
        <v>16</v>
      </c>
      <c r="J915" s="20">
        <v>3200</v>
      </c>
      <c r="K915" s="21">
        <v>12</v>
      </c>
      <c r="L915" s="22">
        <f t="shared" si="26"/>
        <v>38400</v>
      </c>
      <c r="M915" s="13" t="s">
        <v>9</v>
      </c>
      <c r="N915" s="13" t="b">
        <f t="shared" ca="1" si="30"/>
        <v>1</v>
      </c>
      <c r="O915" s="15" t="b">
        <f t="shared" ca="1" si="27"/>
        <v>0</v>
      </c>
    </row>
    <row r="916" spans="2:15" ht="14.25" customHeight="1" x14ac:dyDescent="0.35">
      <c r="B916" s="19" t="s">
        <v>2427</v>
      </c>
      <c r="C916" s="11">
        <v>44976</v>
      </c>
      <c r="D916" s="13">
        <f t="shared" si="24"/>
        <v>19</v>
      </c>
      <c r="E916" s="13" t="str">
        <f t="shared" si="25"/>
        <v>Feb</v>
      </c>
      <c r="F916" s="13" t="s">
        <v>2220</v>
      </c>
      <c r="G916" s="13" t="s">
        <v>2221</v>
      </c>
      <c r="H916" s="13" t="s">
        <v>37</v>
      </c>
      <c r="I916" s="13" t="s">
        <v>13</v>
      </c>
      <c r="J916" s="20">
        <v>2900</v>
      </c>
      <c r="K916" s="21">
        <v>12</v>
      </c>
      <c r="L916" s="22">
        <f t="shared" si="26"/>
        <v>34800</v>
      </c>
      <c r="M916" s="13" t="s">
        <v>6</v>
      </c>
      <c r="N916" s="13" t="b">
        <f t="shared" ca="1" si="30"/>
        <v>1</v>
      </c>
      <c r="O916" s="15" t="b">
        <f t="shared" ca="1" si="27"/>
        <v>0</v>
      </c>
    </row>
    <row r="917" spans="2:15" ht="14.25" customHeight="1" x14ac:dyDescent="0.35">
      <c r="B917" s="19" t="s">
        <v>2428</v>
      </c>
      <c r="C917" s="11">
        <v>44976</v>
      </c>
      <c r="D917" s="13">
        <f t="shared" si="24"/>
        <v>19</v>
      </c>
      <c r="E917" s="13" t="str">
        <f t="shared" si="25"/>
        <v>Feb</v>
      </c>
      <c r="F917" s="13" t="s">
        <v>2223</v>
      </c>
      <c r="G917" s="13" t="s">
        <v>2224</v>
      </c>
      <c r="H917" s="13" t="s">
        <v>14</v>
      </c>
      <c r="I917" s="13" t="s">
        <v>17</v>
      </c>
      <c r="J917" s="20">
        <v>190</v>
      </c>
      <c r="K917" s="21">
        <v>12</v>
      </c>
      <c r="L917" s="22">
        <f t="shared" si="26"/>
        <v>2280</v>
      </c>
      <c r="M917" s="13" t="s">
        <v>9</v>
      </c>
      <c r="N917" s="13" t="b">
        <f t="shared" ca="1" si="30"/>
        <v>1</v>
      </c>
      <c r="O917" s="15" t="b">
        <f t="shared" ca="1" si="27"/>
        <v>0</v>
      </c>
    </row>
    <row r="918" spans="2:15" ht="14.25" customHeight="1" x14ac:dyDescent="0.35">
      <c r="B918" s="19" t="s">
        <v>2429</v>
      </c>
      <c r="C918" s="11">
        <v>44976</v>
      </c>
      <c r="D918" s="13">
        <f t="shared" si="24"/>
        <v>19</v>
      </c>
      <c r="E918" s="13" t="str">
        <f t="shared" si="25"/>
        <v>Feb</v>
      </c>
      <c r="F918" s="13" t="s">
        <v>2226</v>
      </c>
      <c r="G918" s="13" t="s">
        <v>2227</v>
      </c>
      <c r="H918" s="13" t="s">
        <v>8</v>
      </c>
      <c r="I918" s="13" t="s">
        <v>18</v>
      </c>
      <c r="J918" s="20">
        <v>4000</v>
      </c>
      <c r="K918" s="21">
        <v>21</v>
      </c>
      <c r="L918" s="22">
        <f t="shared" si="26"/>
        <v>84000</v>
      </c>
      <c r="M918" s="13" t="s">
        <v>6</v>
      </c>
      <c r="N918" s="13" t="b">
        <f t="shared" ca="1" si="30"/>
        <v>1</v>
      </c>
      <c r="O918" s="15" t="b">
        <f t="shared" ca="1" si="27"/>
        <v>0</v>
      </c>
    </row>
    <row r="919" spans="2:15" ht="14.25" customHeight="1" x14ac:dyDescent="0.35">
      <c r="B919" s="19" t="s">
        <v>2430</v>
      </c>
      <c r="C919" s="11">
        <v>44977</v>
      </c>
      <c r="D919" s="13">
        <f t="shared" si="24"/>
        <v>20</v>
      </c>
      <c r="E919" s="13" t="str">
        <f t="shared" si="25"/>
        <v>Feb</v>
      </c>
      <c r="F919" s="13" t="s">
        <v>2229</v>
      </c>
      <c r="G919" s="13" t="s">
        <v>2230</v>
      </c>
      <c r="H919" s="13" t="s">
        <v>11</v>
      </c>
      <c r="I919" s="13" t="s">
        <v>10</v>
      </c>
      <c r="J919" s="20">
        <v>1500</v>
      </c>
      <c r="K919" s="21">
        <v>11</v>
      </c>
      <c r="L919" s="22">
        <f t="shared" si="26"/>
        <v>16500</v>
      </c>
      <c r="M919" s="13" t="s">
        <v>9</v>
      </c>
      <c r="N919" s="13" t="b">
        <f t="shared" ca="1" si="30"/>
        <v>1</v>
      </c>
      <c r="O919" s="15" t="b">
        <f t="shared" ca="1" si="27"/>
        <v>0</v>
      </c>
    </row>
    <row r="920" spans="2:15" ht="14.25" customHeight="1" x14ac:dyDescent="0.35">
      <c r="B920" s="19" t="s">
        <v>2431</v>
      </c>
      <c r="C920" s="11">
        <v>44977</v>
      </c>
      <c r="D920" s="13">
        <f t="shared" si="24"/>
        <v>20</v>
      </c>
      <c r="E920" s="13" t="str">
        <f t="shared" si="25"/>
        <v>Feb</v>
      </c>
      <c r="F920" s="13" t="s">
        <v>2232</v>
      </c>
      <c r="G920" s="13" t="s">
        <v>2233</v>
      </c>
      <c r="H920" s="13" t="s">
        <v>37</v>
      </c>
      <c r="I920" s="13" t="s">
        <v>15</v>
      </c>
      <c r="J920" s="20">
        <v>210</v>
      </c>
      <c r="K920" s="21">
        <v>22</v>
      </c>
      <c r="L920" s="22">
        <f t="shared" si="26"/>
        <v>4620</v>
      </c>
      <c r="M920" s="13" t="s">
        <v>6</v>
      </c>
      <c r="N920" s="13" t="b">
        <f t="shared" ca="1" si="30"/>
        <v>1</v>
      </c>
      <c r="O920" s="15" t="b">
        <f t="shared" ca="1" si="27"/>
        <v>0</v>
      </c>
    </row>
    <row r="921" spans="2:15" ht="14.25" customHeight="1" x14ac:dyDescent="0.35">
      <c r="B921" s="19" t="s">
        <v>2432</v>
      </c>
      <c r="C921" s="11">
        <v>44977</v>
      </c>
      <c r="D921" s="13">
        <f t="shared" si="24"/>
        <v>20</v>
      </c>
      <c r="E921" s="13" t="str">
        <f t="shared" si="25"/>
        <v>Feb</v>
      </c>
      <c r="F921" s="13" t="s">
        <v>2235</v>
      </c>
      <c r="G921" s="13" t="s">
        <v>2236</v>
      </c>
      <c r="H921" s="13" t="s">
        <v>14</v>
      </c>
      <c r="I921" s="13" t="s">
        <v>7</v>
      </c>
      <c r="J921" s="20">
        <v>4000</v>
      </c>
      <c r="K921" s="21">
        <v>12</v>
      </c>
      <c r="L921" s="22">
        <f t="shared" si="26"/>
        <v>48000</v>
      </c>
      <c r="M921" s="13" t="s">
        <v>9</v>
      </c>
      <c r="N921" s="13" t="b">
        <f t="shared" ca="1" si="30"/>
        <v>1</v>
      </c>
      <c r="O921" s="15" t="b">
        <f t="shared" ca="1" si="27"/>
        <v>0</v>
      </c>
    </row>
    <row r="922" spans="2:15" ht="14.25" customHeight="1" x14ac:dyDescent="0.35">
      <c r="B922" s="19" t="s">
        <v>2433</v>
      </c>
      <c r="C922" s="11">
        <v>44977</v>
      </c>
      <c r="D922" s="13">
        <f t="shared" si="24"/>
        <v>20</v>
      </c>
      <c r="E922" s="13" t="str">
        <f t="shared" si="25"/>
        <v>Feb</v>
      </c>
      <c r="F922" s="13" t="s">
        <v>2238</v>
      </c>
      <c r="G922" s="13" t="s">
        <v>2239</v>
      </c>
      <c r="H922" s="13" t="s">
        <v>14</v>
      </c>
      <c r="I922" s="13" t="s">
        <v>10</v>
      </c>
      <c r="J922" s="20">
        <v>3200</v>
      </c>
      <c r="K922" s="21">
        <v>12</v>
      </c>
      <c r="L922" s="22">
        <f t="shared" si="26"/>
        <v>38400</v>
      </c>
      <c r="M922" s="13" t="s">
        <v>6</v>
      </c>
      <c r="N922" s="13" t="b">
        <f t="shared" ca="1" si="30"/>
        <v>1</v>
      </c>
      <c r="O922" s="15" t="b">
        <f t="shared" ca="1" si="27"/>
        <v>0</v>
      </c>
    </row>
    <row r="923" spans="2:15" ht="14.25" customHeight="1" x14ac:dyDescent="0.35">
      <c r="B923" s="19" t="s">
        <v>2434</v>
      </c>
      <c r="C923" s="11">
        <v>44977</v>
      </c>
      <c r="D923" s="13">
        <f t="shared" si="24"/>
        <v>20</v>
      </c>
      <c r="E923" s="13" t="str">
        <f t="shared" si="25"/>
        <v>Feb</v>
      </c>
      <c r="F923" s="13" t="s">
        <v>2241</v>
      </c>
      <c r="G923" s="13" t="s">
        <v>2242</v>
      </c>
      <c r="H923" s="13" t="s">
        <v>8</v>
      </c>
      <c r="I923" s="13" t="s">
        <v>15</v>
      </c>
      <c r="J923" s="20">
        <v>2900</v>
      </c>
      <c r="K923" s="21">
        <v>17</v>
      </c>
      <c r="L923" s="22">
        <f t="shared" si="26"/>
        <v>49300</v>
      </c>
      <c r="M923" s="13" t="s">
        <v>9</v>
      </c>
      <c r="N923" s="13" t="b">
        <f t="shared" ca="1" si="30"/>
        <v>1</v>
      </c>
      <c r="O923" s="15" t="b">
        <f t="shared" ca="1" si="27"/>
        <v>0</v>
      </c>
    </row>
    <row r="924" spans="2:15" ht="14.25" customHeight="1" x14ac:dyDescent="0.35">
      <c r="B924" s="19" t="s">
        <v>2435</v>
      </c>
      <c r="C924" s="11">
        <v>44978</v>
      </c>
      <c r="D924" s="13">
        <f t="shared" si="24"/>
        <v>21</v>
      </c>
      <c r="E924" s="13" t="str">
        <f t="shared" si="25"/>
        <v>Feb</v>
      </c>
      <c r="F924" s="13" t="s">
        <v>2244</v>
      </c>
      <c r="G924" s="13" t="s">
        <v>2245</v>
      </c>
      <c r="H924" s="13" t="s">
        <v>11</v>
      </c>
      <c r="I924" s="13" t="s">
        <v>7</v>
      </c>
      <c r="J924" s="20">
        <v>190</v>
      </c>
      <c r="K924" s="21">
        <v>8</v>
      </c>
      <c r="L924" s="22">
        <f t="shared" si="26"/>
        <v>1520</v>
      </c>
      <c r="M924" s="13" t="s">
        <v>6</v>
      </c>
      <c r="N924" s="13" t="b">
        <f t="shared" ca="1" si="30"/>
        <v>1</v>
      </c>
      <c r="O924" s="15" t="b">
        <f t="shared" ca="1" si="27"/>
        <v>0</v>
      </c>
    </row>
    <row r="925" spans="2:15" ht="14.25" customHeight="1" x14ac:dyDescent="0.35">
      <c r="B925" s="19" t="s">
        <v>2436</v>
      </c>
      <c r="C925" s="11">
        <v>44978</v>
      </c>
      <c r="D925" s="13">
        <f t="shared" si="24"/>
        <v>21</v>
      </c>
      <c r="E925" s="13" t="str">
        <f t="shared" si="25"/>
        <v>Feb</v>
      </c>
      <c r="F925" s="13" t="s">
        <v>2247</v>
      </c>
      <c r="G925" s="13" t="s">
        <v>2248</v>
      </c>
      <c r="H925" s="13" t="s">
        <v>14</v>
      </c>
      <c r="I925" s="13" t="s">
        <v>10</v>
      </c>
      <c r="J925" s="20">
        <v>4000</v>
      </c>
      <c r="K925" s="21">
        <v>8</v>
      </c>
      <c r="L925" s="22">
        <f t="shared" si="26"/>
        <v>32000</v>
      </c>
      <c r="M925" s="13" t="s">
        <v>9</v>
      </c>
      <c r="N925" s="13" t="b">
        <f t="shared" ca="1" si="30"/>
        <v>1</v>
      </c>
      <c r="O925" s="15" t="b">
        <f t="shared" ca="1" si="27"/>
        <v>0</v>
      </c>
    </row>
    <row r="926" spans="2:15" ht="14.25" customHeight="1" x14ac:dyDescent="0.35">
      <c r="B926" s="19" t="s">
        <v>2437</v>
      </c>
      <c r="C926" s="11">
        <v>44978</v>
      </c>
      <c r="D926" s="13">
        <f t="shared" si="24"/>
        <v>21</v>
      </c>
      <c r="E926" s="13" t="str">
        <f t="shared" si="25"/>
        <v>Feb</v>
      </c>
      <c r="F926" s="13" t="s">
        <v>2250</v>
      </c>
      <c r="G926" s="13" t="s">
        <v>2251</v>
      </c>
      <c r="H926" s="13" t="s">
        <v>8</v>
      </c>
      <c r="I926" s="13" t="s">
        <v>15</v>
      </c>
      <c r="J926" s="20">
        <v>1500</v>
      </c>
      <c r="K926" s="21">
        <v>9</v>
      </c>
      <c r="L926" s="22">
        <f t="shared" si="26"/>
        <v>13500</v>
      </c>
      <c r="M926" s="13" t="s">
        <v>6</v>
      </c>
      <c r="N926" s="13" t="b">
        <f t="shared" ca="1" si="30"/>
        <v>1</v>
      </c>
      <c r="O926" s="15" t="b">
        <f t="shared" ca="1" si="27"/>
        <v>0</v>
      </c>
    </row>
    <row r="927" spans="2:15" ht="14.25" customHeight="1" x14ac:dyDescent="0.35">
      <c r="B927" s="19" t="s">
        <v>2438</v>
      </c>
      <c r="C927" s="11">
        <v>44978</v>
      </c>
      <c r="D927" s="13">
        <f t="shared" si="24"/>
        <v>21</v>
      </c>
      <c r="E927" s="13" t="str">
        <f t="shared" si="25"/>
        <v>Feb</v>
      </c>
      <c r="F927" s="13" t="s">
        <v>2253</v>
      </c>
      <c r="G927" s="13" t="s">
        <v>2254</v>
      </c>
      <c r="H927" s="13" t="s">
        <v>11</v>
      </c>
      <c r="I927" s="13" t="s">
        <v>7</v>
      </c>
      <c r="J927" s="20">
        <v>210</v>
      </c>
      <c r="K927" s="21">
        <v>9</v>
      </c>
      <c r="L927" s="22">
        <f t="shared" si="26"/>
        <v>1890</v>
      </c>
      <c r="M927" s="13" t="s">
        <v>9</v>
      </c>
      <c r="N927" s="13" t="b">
        <f t="shared" ca="1" si="30"/>
        <v>1</v>
      </c>
      <c r="O927" s="15" t="b">
        <f t="shared" ca="1" si="27"/>
        <v>0</v>
      </c>
    </row>
    <row r="928" spans="2:15" ht="14.25" customHeight="1" x14ac:dyDescent="0.35">
      <c r="B928" s="19" t="s">
        <v>2439</v>
      </c>
      <c r="C928" s="11">
        <v>44978</v>
      </c>
      <c r="D928" s="13">
        <f t="shared" si="24"/>
        <v>21</v>
      </c>
      <c r="E928" s="13" t="str">
        <f t="shared" si="25"/>
        <v>Feb</v>
      </c>
      <c r="F928" s="13" t="s">
        <v>2187</v>
      </c>
      <c r="G928" s="13" t="s">
        <v>2188</v>
      </c>
      <c r="H928" s="13" t="s">
        <v>14</v>
      </c>
      <c r="I928" s="13" t="s">
        <v>10</v>
      </c>
      <c r="J928" s="20">
        <v>4000</v>
      </c>
      <c r="K928" s="21">
        <v>5</v>
      </c>
      <c r="L928" s="22">
        <f t="shared" si="26"/>
        <v>20000</v>
      </c>
      <c r="M928" s="13" t="s">
        <v>6</v>
      </c>
      <c r="N928" s="13" t="b">
        <f t="shared" ca="1" si="30"/>
        <v>1</v>
      </c>
      <c r="O928" s="15" t="b">
        <f t="shared" ca="1" si="27"/>
        <v>0</v>
      </c>
    </row>
    <row r="929" spans="2:15" ht="14.25" customHeight="1" x14ac:dyDescent="0.35">
      <c r="B929" s="19" t="s">
        <v>2440</v>
      </c>
      <c r="C929" s="11">
        <v>44979</v>
      </c>
      <c r="D929" s="13">
        <f t="shared" si="24"/>
        <v>22</v>
      </c>
      <c r="E929" s="13" t="str">
        <f t="shared" si="25"/>
        <v>Feb</v>
      </c>
      <c r="F929" s="13" t="s">
        <v>2190</v>
      </c>
      <c r="G929" s="13" t="s">
        <v>2191</v>
      </c>
      <c r="H929" s="13" t="s">
        <v>8</v>
      </c>
      <c r="I929" s="13" t="s">
        <v>15</v>
      </c>
      <c r="J929" s="20">
        <v>3200</v>
      </c>
      <c r="K929" s="21">
        <v>6</v>
      </c>
      <c r="L929" s="22">
        <f t="shared" si="26"/>
        <v>19200</v>
      </c>
      <c r="M929" s="13" t="s">
        <v>9</v>
      </c>
      <c r="N929" s="13" t="b">
        <f t="shared" ca="1" si="30"/>
        <v>1</v>
      </c>
      <c r="O929" s="15" t="b">
        <f t="shared" ca="1" si="27"/>
        <v>0</v>
      </c>
    </row>
    <row r="930" spans="2:15" ht="14.25" customHeight="1" x14ac:dyDescent="0.35">
      <c r="B930" s="19" t="s">
        <v>2441</v>
      </c>
      <c r="C930" s="11">
        <v>44979</v>
      </c>
      <c r="D930" s="13">
        <f t="shared" si="24"/>
        <v>22</v>
      </c>
      <c r="E930" s="13" t="str">
        <f t="shared" si="25"/>
        <v>Feb</v>
      </c>
      <c r="F930" s="13" t="s">
        <v>2193</v>
      </c>
      <c r="G930" s="13" t="s">
        <v>2194</v>
      </c>
      <c r="H930" s="13" t="s">
        <v>11</v>
      </c>
      <c r="I930" s="13" t="s">
        <v>7</v>
      </c>
      <c r="J930" s="20">
        <v>2900</v>
      </c>
      <c r="K930" s="21">
        <v>7</v>
      </c>
      <c r="L930" s="22">
        <f t="shared" si="26"/>
        <v>20300</v>
      </c>
      <c r="M930" s="13" t="s">
        <v>6</v>
      </c>
      <c r="N930" s="13" t="b">
        <f t="shared" ca="1" si="30"/>
        <v>1</v>
      </c>
      <c r="O930" s="15" t="b">
        <f t="shared" ca="1" si="27"/>
        <v>0</v>
      </c>
    </row>
    <row r="931" spans="2:15" ht="14.25" customHeight="1" x14ac:dyDescent="0.35">
      <c r="B931" s="19" t="s">
        <v>2442</v>
      </c>
      <c r="C931" s="11">
        <v>44979</v>
      </c>
      <c r="D931" s="13">
        <f t="shared" si="24"/>
        <v>22</v>
      </c>
      <c r="E931" s="13" t="str">
        <f t="shared" si="25"/>
        <v>Feb</v>
      </c>
      <c r="F931" s="13" t="s">
        <v>2196</v>
      </c>
      <c r="G931" s="13" t="s">
        <v>2197</v>
      </c>
      <c r="H931" s="13" t="s">
        <v>37</v>
      </c>
      <c r="I931" s="13" t="s">
        <v>16</v>
      </c>
      <c r="J931" s="20">
        <v>190</v>
      </c>
      <c r="K931" s="21">
        <v>8</v>
      </c>
      <c r="L931" s="22">
        <f t="shared" si="26"/>
        <v>1520</v>
      </c>
      <c r="M931" s="13" t="s">
        <v>9</v>
      </c>
      <c r="N931" s="13" t="b">
        <f t="shared" ca="1" si="30"/>
        <v>1</v>
      </c>
      <c r="O931" s="15" t="b">
        <f t="shared" ca="1" si="27"/>
        <v>0</v>
      </c>
    </row>
    <row r="932" spans="2:15" ht="14.25" customHeight="1" x14ac:dyDescent="0.35">
      <c r="B932" s="19" t="s">
        <v>2443</v>
      </c>
      <c r="C932" s="11">
        <v>44979</v>
      </c>
      <c r="D932" s="13">
        <f t="shared" si="24"/>
        <v>22</v>
      </c>
      <c r="E932" s="13" t="str">
        <f t="shared" si="25"/>
        <v>Feb</v>
      </c>
      <c r="F932" s="13" t="s">
        <v>2199</v>
      </c>
      <c r="G932" s="13" t="s">
        <v>2200</v>
      </c>
      <c r="H932" s="13" t="s">
        <v>14</v>
      </c>
      <c r="I932" s="13" t="s">
        <v>13</v>
      </c>
      <c r="J932" s="20">
        <v>4000</v>
      </c>
      <c r="K932" s="21">
        <v>12</v>
      </c>
      <c r="L932" s="22">
        <f t="shared" si="26"/>
        <v>48000</v>
      </c>
      <c r="M932" s="13" t="s">
        <v>6</v>
      </c>
      <c r="N932" s="13" t="b">
        <f t="shared" ca="1" si="30"/>
        <v>1</v>
      </c>
      <c r="O932" s="15" t="b">
        <f t="shared" ca="1" si="27"/>
        <v>0</v>
      </c>
    </row>
    <row r="933" spans="2:15" ht="14.25" customHeight="1" x14ac:dyDescent="0.35">
      <c r="B933" s="19" t="s">
        <v>2444</v>
      </c>
      <c r="C933" s="11">
        <v>44979</v>
      </c>
      <c r="D933" s="13">
        <f t="shared" si="24"/>
        <v>22</v>
      </c>
      <c r="E933" s="13" t="str">
        <f t="shared" si="25"/>
        <v>Feb</v>
      </c>
      <c r="F933" s="13" t="s">
        <v>2202</v>
      </c>
      <c r="G933" s="13" t="s">
        <v>2203</v>
      </c>
      <c r="H933" s="13" t="s">
        <v>8</v>
      </c>
      <c r="I933" s="13" t="s">
        <v>17</v>
      </c>
      <c r="J933" s="20">
        <v>1500</v>
      </c>
      <c r="K933" s="21">
        <v>12</v>
      </c>
      <c r="L933" s="22">
        <f t="shared" si="26"/>
        <v>18000</v>
      </c>
      <c r="M933" s="13" t="s">
        <v>9</v>
      </c>
      <c r="N933" s="13" t="b">
        <f t="shared" ca="1" si="30"/>
        <v>1</v>
      </c>
      <c r="O933" s="15" t="b">
        <f t="shared" ca="1" si="27"/>
        <v>0</v>
      </c>
    </row>
    <row r="934" spans="2:15" ht="14.25" customHeight="1" x14ac:dyDescent="0.35">
      <c r="B934" s="19" t="s">
        <v>2445</v>
      </c>
      <c r="C934" s="11">
        <v>44980</v>
      </c>
      <c r="D934" s="13">
        <f t="shared" si="24"/>
        <v>23</v>
      </c>
      <c r="E934" s="13" t="str">
        <f t="shared" si="25"/>
        <v>Feb</v>
      </c>
      <c r="F934" s="13" t="s">
        <v>2205</v>
      </c>
      <c r="G934" s="13" t="s">
        <v>2206</v>
      </c>
      <c r="H934" s="13" t="s">
        <v>11</v>
      </c>
      <c r="I934" s="13" t="s">
        <v>18</v>
      </c>
      <c r="J934" s="20">
        <v>210</v>
      </c>
      <c r="K934" s="21">
        <v>21</v>
      </c>
      <c r="L934" s="22">
        <f t="shared" si="26"/>
        <v>4410</v>
      </c>
      <c r="M934" s="13" t="s">
        <v>6</v>
      </c>
      <c r="N934" s="13" t="b">
        <f t="shared" ca="1" si="30"/>
        <v>1</v>
      </c>
      <c r="O934" s="15" t="b">
        <f t="shared" ca="1" si="27"/>
        <v>0</v>
      </c>
    </row>
    <row r="935" spans="2:15" ht="14.25" customHeight="1" x14ac:dyDescent="0.35">
      <c r="B935" s="19" t="s">
        <v>2446</v>
      </c>
      <c r="C935" s="11">
        <v>44980</v>
      </c>
      <c r="D935" s="13">
        <f t="shared" si="24"/>
        <v>23</v>
      </c>
      <c r="E935" s="13" t="str">
        <f t="shared" si="25"/>
        <v>Feb</v>
      </c>
      <c r="F935" s="13" t="s">
        <v>2208</v>
      </c>
      <c r="G935" s="13" t="s">
        <v>2209</v>
      </c>
      <c r="H935" s="13" t="s">
        <v>37</v>
      </c>
      <c r="I935" s="13" t="s">
        <v>10</v>
      </c>
      <c r="J935" s="20">
        <v>4000</v>
      </c>
      <c r="K935" s="21">
        <v>12</v>
      </c>
      <c r="L935" s="22">
        <f t="shared" si="26"/>
        <v>48000</v>
      </c>
      <c r="M935" s="13" t="s">
        <v>9</v>
      </c>
      <c r="N935" s="13" t="b">
        <f t="shared" ca="1" si="30"/>
        <v>1</v>
      </c>
      <c r="O935" s="15" t="b">
        <f t="shared" ca="1" si="27"/>
        <v>0</v>
      </c>
    </row>
    <row r="936" spans="2:15" ht="14.25" customHeight="1" x14ac:dyDescent="0.35">
      <c r="B936" s="19" t="s">
        <v>2447</v>
      </c>
      <c r="C936" s="11">
        <v>44980</v>
      </c>
      <c r="D936" s="13">
        <f t="shared" si="24"/>
        <v>23</v>
      </c>
      <c r="E936" s="13" t="str">
        <f t="shared" si="25"/>
        <v>Feb</v>
      </c>
      <c r="F936" s="13" t="s">
        <v>2211</v>
      </c>
      <c r="G936" s="13" t="s">
        <v>2212</v>
      </c>
      <c r="H936" s="13" t="s">
        <v>14</v>
      </c>
      <c r="I936" s="13" t="s">
        <v>15</v>
      </c>
      <c r="J936" s="20">
        <v>3200</v>
      </c>
      <c r="K936" s="21">
        <v>12</v>
      </c>
      <c r="L936" s="22">
        <f t="shared" si="26"/>
        <v>38400</v>
      </c>
      <c r="M936" s="13" t="s">
        <v>6</v>
      </c>
      <c r="N936" s="13" t="b">
        <f t="shared" ca="1" si="30"/>
        <v>1</v>
      </c>
      <c r="O936" s="15" t="b">
        <f t="shared" ca="1" si="27"/>
        <v>0</v>
      </c>
    </row>
    <row r="937" spans="2:15" ht="14.25" customHeight="1" x14ac:dyDescent="0.35">
      <c r="B937" s="19" t="s">
        <v>2448</v>
      </c>
      <c r="C937" s="11">
        <v>44980</v>
      </c>
      <c r="D937" s="13">
        <f t="shared" si="24"/>
        <v>23</v>
      </c>
      <c r="E937" s="13" t="str">
        <f t="shared" si="25"/>
        <v>Feb</v>
      </c>
      <c r="F937" s="13" t="s">
        <v>2214</v>
      </c>
      <c r="G937" s="13" t="s">
        <v>2215</v>
      </c>
      <c r="H937" s="13" t="s">
        <v>8</v>
      </c>
      <c r="I937" s="13" t="s">
        <v>7</v>
      </c>
      <c r="J937" s="20">
        <v>2900</v>
      </c>
      <c r="K937" s="21">
        <v>21</v>
      </c>
      <c r="L937" s="22">
        <f t="shared" si="26"/>
        <v>60900</v>
      </c>
      <c r="M937" s="13" t="s">
        <v>9</v>
      </c>
      <c r="N937" s="13" t="b">
        <f t="shared" ca="1" si="30"/>
        <v>1</v>
      </c>
      <c r="O937" s="15" t="b">
        <f t="shared" ca="1" si="27"/>
        <v>0</v>
      </c>
    </row>
    <row r="938" spans="2:15" ht="14.25" customHeight="1" x14ac:dyDescent="0.35">
      <c r="B938" s="19" t="s">
        <v>2449</v>
      </c>
      <c r="C938" s="11">
        <v>44980</v>
      </c>
      <c r="D938" s="13">
        <f t="shared" si="24"/>
        <v>23</v>
      </c>
      <c r="E938" s="13" t="str">
        <f t="shared" si="25"/>
        <v>Feb</v>
      </c>
      <c r="F938" s="13" t="s">
        <v>2217</v>
      </c>
      <c r="G938" s="13" t="s">
        <v>2218</v>
      </c>
      <c r="H938" s="13" t="s">
        <v>11</v>
      </c>
      <c r="I938" s="13" t="s">
        <v>16</v>
      </c>
      <c r="J938" s="20">
        <v>190</v>
      </c>
      <c r="K938" s="21">
        <v>14</v>
      </c>
      <c r="L938" s="22">
        <f t="shared" si="26"/>
        <v>2660</v>
      </c>
      <c r="M938" s="13" t="s">
        <v>6</v>
      </c>
      <c r="N938" s="13" t="b">
        <f t="shared" ca="1" si="30"/>
        <v>1</v>
      </c>
      <c r="O938" s="15" t="b">
        <f t="shared" ca="1" si="27"/>
        <v>0</v>
      </c>
    </row>
    <row r="939" spans="2:15" ht="14.25" customHeight="1" x14ac:dyDescent="0.35">
      <c r="B939" s="19" t="s">
        <v>2450</v>
      </c>
      <c r="C939" s="11">
        <v>44981</v>
      </c>
      <c r="D939" s="13">
        <f t="shared" si="24"/>
        <v>24</v>
      </c>
      <c r="E939" s="13" t="str">
        <f t="shared" si="25"/>
        <v>Feb</v>
      </c>
      <c r="F939" s="13" t="s">
        <v>2220</v>
      </c>
      <c r="G939" s="13" t="s">
        <v>2221</v>
      </c>
      <c r="H939" s="13" t="s">
        <v>37</v>
      </c>
      <c r="I939" s="13" t="s">
        <v>13</v>
      </c>
      <c r="J939" s="20">
        <v>4000</v>
      </c>
      <c r="K939" s="21">
        <v>16</v>
      </c>
      <c r="L939" s="22">
        <f t="shared" si="26"/>
        <v>64000</v>
      </c>
      <c r="M939" s="13" t="s">
        <v>9</v>
      </c>
      <c r="N939" s="13" t="b">
        <f t="shared" ca="1" si="30"/>
        <v>1</v>
      </c>
      <c r="O939" s="15" t="b">
        <f t="shared" ca="1" si="27"/>
        <v>0</v>
      </c>
    </row>
    <row r="940" spans="2:15" ht="14.25" customHeight="1" x14ac:dyDescent="0.35">
      <c r="B940" s="19" t="s">
        <v>2451</v>
      </c>
      <c r="C940" s="11">
        <v>44981</v>
      </c>
      <c r="D940" s="13">
        <f t="shared" si="24"/>
        <v>24</v>
      </c>
      <c r="E940" s="13" t="str">
        <f t="shared" si="25"/>
        <v>Feb</v>
      </c>
      <c r="F940" s="13" t="s">
        <v>2223</v>
      </c>
      <c r="G940" s="13" t="s">
        <v>2224</v>
      </c>
      <c r="H940" s="13" t="s">
        <v>14</v>
      </c>
      <c r="I940" s="13" t="s">
        <v>17</v>
      </c>
      <c r="J940" s="20">
        <v>1500</v>
      </c>
      <c r="K940" s="21">
        <v>17</v>
      </c>
      <c r="L940" s="22">
        <f t="shared" si="26"/>
        <v>25500</v>
      </c>
      <c r="M940" s="13" t="s">
        <v>6</v>
      </c>
      <c r="N940" s="13" t="b">
        <f t="shared" ca="1" si="30"/>
        <v>1</v>
      </c>
      <c r="O940" s="15" t="b">
        <f t="shared" ca="1" si="27"/>
        <v>0</v>
      </c>
    </row>
    <row r="941" spans="2:15" ht="14.25" customHeight="1" x14ac:dyDescent="0.35">
      <c r="B941" s="19" t="s">
        <v>2452</v>
      </c>
      <c r="C941" s="11">
        <v>44981</v>
      </c>
      <c r="D941" s="13">
        <f t="shared" si="24"/>
        <v>24</v>
      </c>
      <c r="E941" s="13" t="str">
        <f t="shared" si="25"/>
        <v>Feb</v>
      </c>
      <c r="F941" s="13" t="s">
        <v>2226</v>
      </c>
      <c r="G941" s="13" t="s">
        <v>2227</v>
      </c>
      <c r="H941" s="13" t="s">
        <v>8</v>
      </c>
      <c r="I941" s="13" t="s">
        <v>18</v>
      </c>
      <c r="J941" s="20">
        <v>210</v>
      </c>
      <c r="K941" s="21">
        <v>18</v>
      </c>
      <c r="L941" s="22">
        <f t="shared" si="26"/>
        <v>3780</v>
      </c>
      <c r="M941" s="13" t="s">
        <v>9</v>
      </c>
      <c r="N941" s="13" t="b">
        <f t="shared" ca="1" si="30"/>
        <v>1</v>
      </c>
      <c r="O941" s="15" t="b">
        <f t="shared" ca="1" si="27"/>
        <v>0</v>
      </c>
    </row>
    <row r="942" spans="2:15" ht="14.25" customHeight="1" x14ac:dyDescent="0.35">
      <c r="B942" s="19" t="s">
        <v>2453</v>
      </c>
      <c r="C942" s="11">
        <v>44981</v>
      </c>
      <c r="D942" s="13">
        <f t="shared" si="24"/>
        <v>24</v>
      </c>
      <c r="E942" s="13" t="str">
        <f t="shared" si="25"/>
        <v>Feb</v>
      </c>
      <c r="F942" s="13" t="s">
        <v>2229</v>
      </c>
      <c r="G942" s="13" t="s">
        <v>2230</v>
      </c>
      <c r="H942" s="13" t="s">
        <v>11</v>
      </c>
      <c r="I942" s="13" t="s">
        <v>10</v>
      </c>
      <c r="J942" s="20">
        <v>4000</v>
      </c>
      <c r="K942" s="21">
        <v>19</v>
      </c>
      <c r="L942" s="22">
        <f t="shared" si="26"/>
        <v>76000</v>
      </c>
      <c r="M942" s="13" t="s">
        <v>6</v>
      </c>
      <c r="N942" s="13" t="b">
        <f t="shared" ca="1" si="30"/>
        <v>1</v>
      </c>
      <c r="O942" s="15" t="b">
        <f t="shared" ca="1" si="27"/>
        <v>0</v>
      </c>
    </row>
    <row r="943" spans="2:15" ht="14.25" customHeight="1" x14ac:dyDescent="0.35">
      <c r="B943" s="19" t="s">
        <v>2454</v>
      </c>
      <c r="C943" s="11">
        <v>44981</v>
      </c>
      <c r="D943" s="13">
        <f t="shared" si="24"/>
        <v>24</v>
      </c>
      <c r="E943" s="13" t="str">
        <f t="shared" si="25"/>
        <v>Feb</v>
      </c>
      <c r="F943" s="13" t="s">
        <v>2232</v>
      </c>
      <c r="G943" s="13" t="s">
        <v>2233</v>
      </c>
      <c r="H943" s="13" t="s">
        <v>37</v>
      </c>
      <c r="I943" s="13" t="s">
        <v>15</v>
      </c>
      <c r="J943" s="20">
        <v>3200</v>
      </c>
      <c r="K943" s="21">
        <v>17</v>
      </c>
      <c r="L943" s="22">
        <f t="shared" si="26"/>
        <v>54400</v>
      </c>
      <c r="M943" s="13" t="s">
        <v>9</v>
      </c>
      <c r="N943" s="13" t="b">
        <f t="shared" ca="1" si="30"/>
        <v>1</v>
      </c>
      <c r="O943" s="15" t="b">
        <f t="shared" ca="1" si="27"/>
        <v>0</v>
      </c>
    </row>
    <row r="944" spans="2:15" ht="14.25" customHeight="1" x14ac:dyDescent="0.35">
      <c r="B944" s="19" t="s">
        <v>2455</v>
      </c>
      <c r="C944" s="11">
        <v>44982</v>
      </c>
      <c r="D944" s="13">
        <f t="shared" si="24"/>
        <v>25</v>
      </c>
      <c r="E944" s="13" t="str">
        <f t="shared" si="25"/>
        <v>Feb</v>
      </c>
      <c r="F944" s="13" t="s">
        <v>2235</v>
      </c>
      <c r="G944" s="13" t="s">
        <v>2236</v>
      </c>
      <c r="H944" s="13" t="s">
        <v>14</v>
      </c>
      <c r="I944" s="13" t="s">
        <v>7</v>
      </c>
      <c r="J944" s="20">
        <v>2900</v>
      </c>
      <c r="K944" s="21">
        <v>17</v>
      </c>
      <c r="L944" s="22">
        <f t="shared" si="26"/>
        <v>49300</v>
      </c>
      <c r="M944" s="13" t="s">
        <v>6</v>
      </c>
      <c r="N944" s="13" t="b">
        <f t="shared" ca="1" si="30"/>
        <v>1</v>
      </c>
      <c r="O944" s="15" t="b">
        <f t="shared" ca="1" si="27"/>
        <v>0</v>
      </c>
    </row>
    <row r="945" spans="2:15" ht="14.25" customHeight="1" x14ac:dyDescent="0.35">
      <c r="B945" s="19" t="s">
        <v>2456</v>
      </c>
      <c r="C945" s="11">
        <v>44982</v>
      </c>
      <c r="D945" s="13">
        <f t="shared" si="24"/>
        <v>25</v>
      </c>
      <c r="E945" s="13" t="str">
        <f t="shared" si="25"/>
        <v>Feb</v>
      </c>
      <c r="F945" s="13" t="s">
        <v>2238</v>
      </c>
      <c r="G945" s="13" t="s">
        <v>2239</v>
      </c>
      <c r="H945" s="13" t="s">
        <v>14</v>
      </c>
      <c r="I945" s="13" t="s">
        <v>10</v>
      </c>
      <c r="J945" s="20">
        <v>190</v>
      </c>
      <c r="K945" s="21">
        <v>21</v>
      </c>
      <c r="L945" s="22">
        <f t="shared" si="26"/>
        <v>3990</v>
      </c>
      <c r="M945" s="13" t="s">
        <v>9</v>
      </c>
      <c r="N945" s="13" t="b">
        <f t="shared" ca="1" si="30"/>
        <v>1</v>
      </c>
      <c r="O945" s="15" t="b">
        <f t="shared" ca="1" si="27"/>
        <v>0</v>
      </c>
    </row>
    <row r="946" spans="2:15" ht="14.25" customHeight="1" x14ac:dyDescent="0.35">
      <c r="B946" s="19" t="s">
        <v>2457</v>
      </c>
      <c r="C946" s="11">
        <v>44982</v>
      </c>
      <c r="D946" s="13">
        <f t="shared" si="24"/>
        <v>25</v>
      </c>
      <c r="E946" s="13" t="str">
        <f t="shared" si="25"/>
        <v>Feb</v>
      </c>
      <c r="F946" s="13" t="s">
        <v>2241</v>
      </c>
      <c r="G946" s="13" t="s">
        <v>2242</v>
      </c>
      <c r="H946" s="13" t="s">
        <v>8</v>
      </c>
      <c r="I946" s="13" t="s">
        <v>15</v>
      </c>
      <c r="J946" s="20">
        <v>4000</v>
      </c>
      <c r="K946" s="21">
        <v>22</v>
      </c>
      <c r="L946" s="22">
        <f t="shared" si="26"/>
        <v>88000</v>
      </c>
      <c r="M946" s="13" t="s">
        <v>6</v>
      </c>
      <c r="N946" s="13" t="b">
        <f t="shared" ca="1" si="30"/>
        <v>1</v>
      </c>
      <c r="O946" s="15" t="b">
        <f t="shared" ca="1" si="27"/>
        <v>0</v>
      </c>
    </row>
    <row r="947" spans="2:15" ht="14.25" customHeight="1" x14ac:dyDescent="0.35">
      <c r="B947" s="19" t="s">
        <v>2458</v>
      </c>
      <c r="C947" s="11">
        <v>44982</v>
      </c>
      <c r="D947" s="13">
        <f t="shared" si="24"/>
        <v>25</v>
      </c>
      <c r="E947" s="13" t="str">
        <f t="shared" si="25"/>
        <v>Feb</v>
      </c>
      <c r="F947" s="13" t="s">
        <v>2244</v>
      </c>
      <c r="G947" s="13" t="s">
        <v>2245</v>
      </c>
      <c r="H947" s="13" t="s">
        <v>11</v>
      </c>
      <c r="I947" s="13" t="s">
        <v>7</v>
      </c>
      <c r="J947" s="20">
        <v>1500</v>
      </c>
      <c r="K947" s="21">
        <v>21</v>
      </c>
      <c r="L947" s="22">
        <f t="shared" si="26"/>
        <v>31500</v>
      </c>
      <c r="M947" s="13" t="s">
        <v>9</v>
      </c>
      <c r="N947" s="13" t="b">
        <f t="shared" ca="1" si="30"/>
        <v>1</v>
      </c>
      <c r="O947" s="15" t="b">
        <f t="shared" ca="1" si="27"/>
        <v>0</v>
      </c>
    </row>
    <row r="948" spans="2:15" ht="14.25" customHeight="1" x14ac:dyDescent="0.35">
      <c r="B948" s="19" t="s">
        <v>2459</v>
      </c>
      <c r="C948" s="11">
        <v>44982</v>
      </c>
      <c r="D948" s="13">
        <f t="shared" si="24"/>
        <v>25</v>
      </c>
      <c r="E948" s="13" t="str">
        <f t="shared" si="25"/>
        <v>Feb</v>
      </c>
      <c r="F948" s="13" t="s">
        <v>2247</v>
      </c>
      <c r="G948" s="13" t="s">
        <v>2248</v>
      </c>
      <c r="H948" s="13" t="s">
        <v>14</v>
      </c>
      <c r="I948" s="13" t="s">
        <v>10</v>
      </c>
      <c r="J948" s="20">
        <v>210</v>
      </c>
      <c r="K948" s="21">
        <v>23</v>
      </c>
      <c r="L948" s="22">
        <f t="shared" si="26"/>
        <v>4830</v>
      </c>
      <c r="M948" s="13" t="s">
        <v>6</v>
      </c>
      <c r="N948" s="13" t="b">
        <f t="shared" ca="1" si="30"/>
        <v>1</v>
      </c>
      <c r="O948" s="15" t="b">
        <f t="shared" ca="1" si="27"/>
        <v>0</v>
      </c>
    </row>
    <row r="949" spans="2:15" ht="14.25" customHeight="1" x14ac:dyDescent="0.35">
      <c r="B949" s="19" t="s">
        <v>2460</v>
      </c>
      <c r="C949" s="11">
        <v>44983</v>
      </c>
      <c r="D949" s="13">
        <f t="shared" si="24"/>
        <v>26</v>
      </c>
      <c r="E949" s="13" t="str">
        <f t="shared" si="25"/>
        <v>Feb</v>
      </c>
      <c r="F949" s="13" t="s">
        <v>2250</v>
      </c>
      <c r="G949" s="13" t="s">
        <v>2251</v>
      </c>
      <c r="H949" s="13" t="s">
        <v>8</v>
      </c>
      <c r="I949" s="13" t="s">
        <v>15</v>
      </c>
      <c r="J949" s="20">
        <v>4000</v>
      </c>
      <c r="K949" s="21">
        <v>25</v>
      </c>
      <c r="L949" s="22">
        <f t="shared" si="26"/>
        <v>100000</v>
      </c>
      <c r="M949" s="13" t="s">
        <v>9</v>
      </c>
      <c r="N949" s="13" t="b">
        <f t="shared" ca="1" si="30"/>
        <v>1</v>
      </c>
      <c r="O949" s="15" t="b">
        <f t="shared" ca="1" si="27"/>
        <v>0</v>
      </c>
    </row>
    <row r="950" spans="2:15" ht="14.25" customHeight="1" x14ac:dyDescent="0.35">
      <c r="B950" s="19" t="s">
        <v>2461</v>
      </c>
      <c r="C950" s="11">
        <v>44983</v>
      </c>
      <c r="D950" s="13">
        <f t="shared" si="24"/>
        <v>26</v>
      </c>
      <c r="E950" s="13" t="str">
        <f t="shared" si="25"/>
        <v>Feb</v>
      </c>
      <c r="F950" s="13" t="s">
        <v>2253</v>
      </c>
      <c r="G950" s="13" t="s">
        <v>2254</v>
      </c>
      <c r="H950" s="13" t="s">
        <v>11</v>
      </c>
      <c r="I950" s="13" t="s">
        <v>7</v>
      </c>
      <c r="J950" s="20">
        <v>3200</v>
      </c>
      <c r="K950" s="21">
        <v>27</v>
      </c>
      <c r="L950" s="22">
        <f t="shared" si="26"/>
        <v>86400</v>
      </c>
      <c r="M950" s="13" t="s">
        <v>6</v>
      </c>
      <c r="N950" s="13" t="b">
        <f t="shared" ca="1" si="30"/>
        <v>1</v>
      </c>
      <c r="O950" s="15" t="b">
        <f t="shared" ca="1" si="27"/>
        <v>0</v>
      </c>
    </row>
    <row r="951" spans="2:15" ht="14.25" customHeight="1" x14ac:dyDescent="0.35">
      <c r="B951" s="19" t="s">
        <v>2462</v>
      </c>
      <c r="C951" s="11">
        <v>44983</v>
      </c>
      <c r="D951" s="13">
        <f t="shared" si="24"/>
        <v>26</v>
      </c>
      <c r="E951" s="13" t="str">
        <f t="shared" si="25"/>
        <v>Feb</v>
      </c>
      <c r="F951" s="13" t="s">
        <v>2187</v>
      </c>
      <c r="G951" s="13" t="s">
        <v>2188</v>
      </c>
      <c r="H951" s="13" t="s">
        <v>14</v>
      </c>
      <c r="I951" s="13" t="s">
        <v>10</v>
      </c>
      <c r="J951" s="20">
        <v>2900</v>
      </c>
      <c r="K951" s="21">
        <v>28</v>
      </c>
      <c r="L951" s="22">
        <f t="shared" si="26"/>
        <v>81200</v>
      </c>
      <c r="M951" s="13" t="s">
        <v>9</v>
      </c>
      <c r="N951" s="13" t="b">
        <f t="shared" ca="1" si="30"/>
        <v>1</v>
      </c>
      <c r="O951" s="15" t="b">
        <f t="shared" ca="1" si="27"/>
        <v>0</v>
      </c>
    </row>
    <row r="952" spans="2:15" ht="14.25" customHeight="1" x14ac:dyDescent="0.35">
      <c r="B952" s="19" t="s">
        <v>2463</v>
      </c>
      <c r="C952" s="11">
        <v>44983</v>
      </c>
      <c r="D952" s="13">
        <f t="shared" si="24"/>
        <v>26</v>
      </c>
      <c r="E952" s="13" t="str">
        <f t="shared" si="25"/>
        <v>Feb</v>
      </c>
      <c r="F952" s="13" t="s">
        <v>2190</v>
      </c>
      <c r="G952" s="13" t="s">
        <v>2191</v>
      </c>
      <c r="H952" s="13" t="s">
        <v>8</v>
      </c>
      <c r="I952" s="13" t="s">
        <v>15</v>
      </c>
      <c r="J952" s="20">
        <v>190</v>
      </c>
      <c r="K952" s="21">
        <v>25</v>
      </c>
      <c r="L952" s="22">
        <f t="shared" si="26"/>
        <v>4750</v>
      </c>
      <c r="M952" s="13" t="s">
        <v>6</v>
      </c>
      <c r="N952" s="13" t="b">
        <f t="shared" ca="1" si="30"/>
        <v>1</v>
      </c>
      <c r="O952" s="15" t="b">
        <f t="shared" ca="1" si="27"/>
        <v>0</v>
      </c>
    </row>
    <row r="953" spans="2:15" ht="14.25" customHeight="1" x14ac:dyDescent="0.35">
      <c r="B953" s="19" t="s">
        <v>2464</v>
      </c>
      <c r="C953" s="11">
        <v>44983</v>
      </c>
      <c r="D953" s="13">
        <f t="shared" si="24"/>
        <v>26</v>
      </c>
      <c r="E953" s="13" t="str">
        <f t="shared" si="25"/>
        <v>Feb</v>
      </c>
      <c r="F953" s="13" t="s">
        <v>2193</v>
      </c>
      <c r="G953" s="13" t="s">
        <v>2194</v>
      </c>
      <c r="H953" s="13" t="s">
        <v>11</v>
      </c>
      <c r="I953" s="13" t="s">
        <v>7</v>
      </c>
      <c r="J953" s="20">
        <v>4000</v>
      </c>
      <c r="K953" s="21">
        <v>24</v>
      </c>
      <c r="L953" s="22">
        <f t="shared" si="26"/>
        <v>96000</v>
      </c>
      <c r="M953" s="13" t="s">
        <v>9</v>
      </c>
      <c r="N953" s="13" t="b">
        <f t="shared" ca="1" si="30"/>
        <v>1</v>
      </c>
      <c r="O953" s="15" t="b">
        <f t="shared" ca="1" si="27"/>
        <v>0</v>
      </c>
    </row>
    <row r="954" spans="2:15" ht="14.25" customHeight="1" x14ac:dyDescent="0.35">
      <c r="B954" s="19" t="s">
        <v>2465</v>
      </c>
      <c r="C954" s="11">
        <v>44984</v>
      </c>
      <c r="D954" s="13">
        <f t="shared" si="24"/>
        <v>27</v>
      </c>
      <c r="E954" s="13" t="str">
        <f t="shared" si="25"/>
        <v>Feb</v>
      </c>
      <c r="F954" s="13" t="s">
        <v>2196</v>
      </c>
      <c r="G954" s="13" t="s">
        <v>2197</v>
      </c>
      <c r="H954" s="13" t="s">
        <v>37</v>
      </c>
      <c r="I954" s="13" t="s">
        <v>16</v>
      </c>
      <c r="J954" s="20">
        <v>1500</v>
      </c>
      <c r="K954" s="21">
        <v>23</v>
      </c>
      <c r="L954" s="22">
        <f t="shared" si="26"/>
        <v>34500</v>
      </c>
      <c r="M954" s="13" t="s">
        <v>6</v>
      </c>
      <c r="N954" s="13" t="b">
        <f t="shared" ca="1" si="30"/>
        <v>1</v>
      </c>
      <c r="O954" s="15" t="b">
        <f t="shared" ca="1" si="27"/>
        <v>0</v>
      </c>
    </row>
    <row r="955" spans="2:15" ht="14.25" customHeight="1" x14ac:dyDescent="0.35">
      <c r="B955" s="19" t="s">
        <v>2466</v>
      </c>
      <c r="C955" s="11">
        <v>44984</v>
      </c>
      <c r="D955" s="13">
        <f t="shared" si="24"/>
        <v>27</v>
      </c>
      <c r="E955" s="13" t="str">
        <f t="shared" si="25"/>
        <v>Feb</v>
      </c>
      <c r="F955" s="13" t="s">
        <v>2199</v>
      </c>
      <c r="G955" s="13" t="s">
        <v>2200</v>
      </c>
      <c r="H955" s="13" t="s">
        <v>14</v>
      </c>
      <c r="I955" s="13" t="s">
        <v>13</v>
      </c>
      <c r="J955" s="20">
        <v>210</v>
      </c>
      <c r="K955" s="21">
        <v>24</v>
      </c>
      <c r="L955" s="22">
        <f t="shared" si="26"/>
        <v>5040</v>
      </c>
      <c r="M955" s="13" t="s">
        <v>9</v>
      </c>
      <c r="N955" s="13" t="b">
        <f t="shared" ca="1" si="30"/>
        <v>1</v>
      </c>
      <c r="O955" s="15" t="b">
        <f t="shared" ca="1" si="27"/>
        <v>0</v>
      </c>
    </row>
    <row r="956" spans="2:15" ht="14.25" customHeight="1" x14ac:dyDescent="0.35">
      <c r="B956" s="19" t="s">
        <v>2467</v>
      </c>
      <c r="C956" s="11">
        <v>44984</v>
      </c>
      <c r="D956" s="13">
        <f t="shared" si="24"/>
        <v>27</v>
      </c>
      <c r="E956" s="13" t="str">
        <f t="shared" si="25"/>
        <v>Feb</v>
      </c>
      <c r="F956" s="13" t="s">
        <v>2202</v>
      </c>
      <c r="G956" s="13" t="s">
        <v>2203</v>
      </c>
      <c r="H956" s="13" t="s">
        <v>8</v>
      </c>
      <c r="I956" s="13" t="s">
        <v>17</v>
      </c>
      <c r="J956" s="20">
        <v>4000</v>
      </c>
      <c r="K956" s="21">
        <v>25</v>
      </c>
      <c r="L956" s="22">
        <f t="shared" si="26"/>
        <v>100000</v>
      </c>
      <c r="M956" s="13" t="s">
        <v>6</v>
      </c>
      <c r="N956" s="13" t="b">
        <f t="shared" ca="1" si="30"/>
        <v>1</v>
      </c>
      <c r="O956" s="15" t="b">
        <f t="shared" ca="1" si="27"/>
        <v>0</v>
      </c>
    </row>
    <row r="957" spans="2:15" ht="14.25" customHeight="1" x14ac:dyDescent="0.35">
      <c r="B957" s="19" t="s">
        <v>2468</v>
      </c>
      <c r="C957" s="11">
        <v>44984</v>
      </c>
      <c r="D957" s="13">
        <f t="shared" si="24"/>
        <v>27</v>
      </c>
      <c r="E957" s="13" t="str">
        <f t="shared" si="25"/>
        <v>Feb</v>
      </c>
      <c r="F957" s="13" t="s">
        <v>2205</v>
      </c>
      <c r="G957" s="13" t="s">
        <v>2206</v>
      </c>
      <c r="H957" s="13" t="s">
        <v>11</v>
      </c>
      <c r="I957" s="13" t="s">
        <v>18</v>
      </c>
      <c r="J957" s="20">
        <v>3200</v>
      </c>
      <c r="K957" s="21">
        <v>26</v>
      </c>
      <c r="L957" s="22">
        <f t="shared" si="26"/>
        <v>83200</v>
      </c>
      <c r="M957" s="13" t="s">
        <v>9</v>
      </c>
      <c r="N957" s="13" t="b">
        <f t="shared" ca="1" si="30"/>
        <v>1</v>
      </c>
      <c r="O957" s="15" t="b">
        <f t="shared" ca="1" si="27"/>
        <v>0</v>
      </c>
    </row>
    <row r="958" spans="2:15" ht="14.25" customHeight="1" x14ac:dyDescent="0.35">
      <c r="B958" s="19" t="s">
        <v>2469</v>
      </c>
      <c r="C958" s="11">
        <v>44984</v>
      </c>
      <c r="D958" s="13">
        <f t="shared" si="24"/>
        <v>27</v>
      </c>
      <c r="E958" s="13" t="str">
        <f t="shared" si="25"/>
        <v>Feb</v>
      </c>
      <c r="F958" s="13" t="s">
        <v>2208</v>
      </c>
      <c r="G958" s="13" t="s">
        <v>2209</v>
      </c>
      <c r="H958" s="13" t="s">
        <v>37</v>
      </c>
      <c r="I958" s="13" t="s">
        <v>10</v>
      </c>
      <c r="J958" s="20">
        <v>2900</v>
      </c>
      <c r="K958" s="21">
        <v>29</v>
      </c>
      <c r="L958" s="22">
        <f t="shared" si="26"/>
        <v>84100</v>
      </c>
      <c r="M958" s="13" t="s">
        <v>6</v>
      </c>
      <c r="N958" s="13" t="b">
        <f t="shared" ca="1" si="30"/>
        <v>1</v>
      </c>
      <c r="O958" s="15" t="b">
        <f t="shared" ca="1" si="27"/>
        <v>0</v>
      </c>
    </row>
    <row r="959" spans="2:15" ht="14.25" customHeight="1" x14ac:dyDescent="0.35">
      <c r="B959" s="19" t="s">
        <v>2470</v>
      </c>
      <c r="C959" s="11">
        <v>44985</v>
      </c>
      <c r="D959" s="13">
        <f t="shared" si="24"/>
        <v>28</v>
      </c>
      <c r="E959" s="13" t="str">
        <f t="shared" si="25"/>
        <v>Feb</v>
      </c>
      <c r="F959" s="13" t="s">
        <v>2211</v>
      </c>
      <c r="G959" s="13" t="s">
        <v>2212</v>
      </c>
      <c r="H959" s="13" t="s">
        <v>14</v>
      </c>
      <c r="I959" s="13" t="s">
        <v>15</v>
      </c>
      <c r="J959" s="20">
        <v>190</v>
      </c>
      <c r="K959" s="21">
        <v>30</v>
      </c>
      <c r="L959" s="22">
        <f t="shared" si="26"/>
        <v>5700</v>
      </c>
      <c r="M959" s="13" t="s">
        <v>9</v>
      </c>
      <c r="N959" s="13" t="b">
        <f t="shared" ca="1" si="30"/>
        <v>1</v>
      </c>
      <c r="O959" s="15" t="b">
        <f t="shared" ca="1" si="27"/>
        <v>0</v>
      </c>
    </row>
    <row r="960" spans="2:15" ht="14.25" customHeight="1" x14ac:dyDescent="0.35">
      <c r="B960" s="19" t="s">
        <v>2471</v>
      </c>
      <c r="C960" s="11">
        <v>44985</v>
      </c>
      <c r="D960" s="13">
        <f t="shared" si="24"/>
        <v>28</v>
      </c>
      <c r="E960" s="13" t="str">
        <f t="shared" si="25"/>
        <v>Feb</v>
      </c>
      <c r="F960" s="13" t="s">
        <v>2214</v>
      </c>
      <c r="G960" s="13" t="s">
        <v>2215</v>
      </c>
      <c r="H960" s="13" t="s">
        <v>8</v>
      </c>
      <c r="I960" s="13" t="s">
        <v>7</v>
      </c>
      <c r="J960" s="20">
        <v>4000</v>
      </c>
      <c r="K960" s="21">
        <v>30</v>
      </c>
      <c r="L960" s="22">
        <f t="shared" si="26"/>
        <v>120000</v>
      </c>
      <c r="M960" s="13" t="s">
        <v>6</v>
      </c>
      <c r="N960" s="13" t="b">
        <f t="shared" ca="1" si="30"/>
        <v>1</v>
      </c>
      <c r="O960" s="15" t="b">
        <f t="shared" ca="1" si="27"/>
        <v>0</v>
      </c>
    </row>
    <row r="961" spans="2:15" ht="14.25" customHeight="1" x14ac:dyDescent="0.35">
      <c r="B961" s="19" t="s">
        <v>2472</v>
      </c>
      <c r="C961" s="11">
        <v>44985</v>
      </c>
      <c r="D961" s="13">
        <f t="shared" si="24"/>
        <v>28</v>
      </c>
      <c r="E961" s="13" t="str">
        <f t="shared" si="25"/>
        <v>Feb</v>
      </c>
      <c r="F961" s="13" t="s">
        <v>2217</v>
      </c>
      <c r="G961" s="13" t="s">
        <v>2218</v>
      </c>
      <c r="H961" s="13" t="s">
        <v>11</v>
      </c>
      <c r="I961" s="13" t="s">
        <v>16</v>
      </c>
      <c r="J961" s="20">
        <v>1500</v>
      </c>
      <c r="K961" s="21">
        <v>24</v>
      </c>
      <c r="L961" s="22">
        <f t="shared" si="26"/>
        <v>36000</v>
      </c>
      <c r="M961" s="13" t="s">
        <v>9</v>
      </c>
      <c r="N961" s="13" t="b">
        <f t="shared" ca="1" si="30"/>
        <v>1</v>
      </c>
      <c r="O961" s="15" t="b">
        <f t="shared" ca="1" si="27"/>
        <v>0</v>
      </c>
    </row>
    <row r="962" spans="2:15" ht="14.25" customHeight="1" x14ac:dyDescent="0.35">
      <c r="B962" s="19" t="s">
        <v>2473</v>
      </c>
      <c r="C962" s="11">
        <v>44985</v>
      </c>
      <c r="D962" s="13">
        <f t="shared" si="24"/>
        <v>28</v>
      </c>
      <c r="E962" s="13" t="str">
        <f t="shared" si="25"/>
        <v>Feb</v>
      </c>
      <c r="F962" s="13" t="s">
        <v>2220</v>
      </c>
      <c r="G962" s="13" t="s">
        <v>2221</v>
      </c>
      <c r="H962" s="13" t="s">
        <v>37</v>
      </c>
      <c r="I962" s="13" t="s">
        <v>13</v>
      </c>
      <c r="J962" s="20">
        <v>210</v>
      </c>
      <c r="K962" s="21">
        <v>25</v>
      </c>
      <c r="L962" s="22">
        <f t="shared" si="26"/>
        <v>5250</v>
      </c>
      <c r="M962" s="13" t="s">
        <v>6</v>
      </c>
      <c r="N962" s="13" t="b">
        <f t="shared" ca="1" si="30"/>
        <v>1</v>
      </c>
      <c r="O962" s="15" t="b">
        <f t="shared" ca="1" si="27"/>
        <v>0</v>
      </c>
    </row>
    <row r="963" spans="2:15" ht="14.25" customHeight="1" x14ac:dyDescent="0.35">
      <c r="B963" s="19" t="s">
        <v>2474</v>
      </c>
      <c r="C963" s="11">
        <v>44985</v>
      </c>
      <c r="D963" s="13">
        <f t="shared" si="24"/>
        <v>28</v>
      </c>
      <c r="E963" s="13" t="str">
        <f t="shared" si="25"/>
        <v>Feb</v>
      </c>
      <c r="F963" s="13" t="s">
        <v>2223</v>
      </c>
      <c r="G963" s="13" t="s">
        <v>2224</v>
      </c>
      <c r="H963" s="13" t="s">
        <v>14</v>
      </c>
      <c r="I963" s="13" t="s">
        <v>17</v>
      </c>
      <c r="J963" s="20">
        <v>4000</v>
      </c>
      <c r="K963" s="21">
        <v>26</v>
      </c>
      <c r="L963" s="22">
        <f t="shared" si="26"/>
        <v>104000</v>
      </c>
      <c r="M963" s="13" t="s">
        <v>9</v>
      </c>
      <c r="N963" s="13" t="b">
        <f t="shared" ca="1" si="30"/>
        <v>1</v>
      </c>
      <c r="O963" s="15" t="b">
        <f t="shared" ca="1" si="27"/>
        <v>0</v>
      </c>
    </row>
    <row r="964" spans="2:15" ht="14.25" customHeight="1" x14ac:dyDescent="0.35">
      <c r="B964" s="19" t="s">
        <v>2475</v>
      </c>
      <c r="C964" s="11">
        <v>44986</v>
      </c>
      <c r="D964" s="13">
        <f t="shared" si="24"/>
        <v>1</v>
      </c>
      <c r="E964" s="13" t="str">
        <f t="shared" si="25"/>
        <v>Mar</v>
      </c>
      <c r="F964" s="13" t="s">
        <v>2226</v>
      </c>
      <c r="G964" s="13" t="s">
        <v>2227</v>
      </c>
      <c r="H964" s="13" t="s">
        <v>8</v>
      </c>
      <c r="I964" s="13" t="s">
        <v>18</v>
      </c>
      <c r="J964" s="20">
        <v>3200</v>
      </c>
      <c r="K964" s="21">
        <v>31</v>
      </c>
      <c r="L964" s="22">
        <f t="shared" si="26"/>
        <v>99200</v>
      </c>
      <c r="M964" s="13" t="s">
        <v>6</v>
      </c>
      <c r="N964" s="13" t="b">
        <f t="shared" ref="N964:N1027" ca="1" si="31">IF(C964&gt;=TODAY()-28, TRUE, FALSE)</f>
        <v>1</v>
      </c>
      <c r="O964" s="15" t="b">
        <f t="shared" ca="1" si="27"/>
        <v>0</v>
      </c>
    </row>
    <row r="965" spans="2:15" ht="14.25" customHeight="1" x14ac:dyDescent="0.35">
      <c r="B965" s="19" t="s">
        <v>2476</v>
      </c>
      <c r="C965" s="11">
        <v>44986</v>
      </c>
      <c r="D965" s="13">
        <f t="shared" si="24"/>
        <v>1</v>
      </c>
      <c r="E965" s="13" t="str">
        <f t="shared" si="25"/>
        <v>Mar</v>
      </c>
      <c r="F965" s="13" t="s">
        <v>2229</v>
      </c>
      <c r="G965" s="13" t="s">
        <v>2230</v>
      </c>
      <c r="H965" s="13" t="s">
        <v>11</v>
      </c>
      <c r="I965" s="13" t="s">
        <v>10</v>
      </c>
      <c r="J965" s="20">
        <v>2900</v>
      </c>
      <c r="K965" s="21">
        <v>21</v>
      </c>
      <c r="L965" s="22">
        <f t="shared" si="26"/>
        <v>60900</v>
      </c>
      <c r="M965" s="13" t="s">
        <v>9</v>
      </c>
      <c r="N965" s="13" t="b">
        <f t="shared" ca="1" si="31"/>
        <v>1</v>
      </c>
      <c r="O965" s="15" t="b">
        <f t="shared" ca="1" si="27"/>
        <v>0</v>
      </c>
    </row>
    <row r="966" spans="2:15" ht="14.25" customHeight="1" x14ac:dyDescent="0.35">
      <c r="B966" s="19" t="s">
        <v>2477</v>
      </c>
      <c r="C966" s="11">
        <v>44986</v>
      </c>
      <c r="D966" s="13">
        <f t="shared" si="24"/>
        <v>1</v>
      </c>
      <c r="E966" s="13" t="str">
        <f t="shared" si="25"/>
        <v>Mar</v>
      </c>
      <c r="F966" s="13" t="s">
        <v>2232</v>
      </c>
      <c r="G966" s="13" t="s">
        <v>2233</v>
      </c>
      <c r="H966" s="13" t="s">
        <v>37</v>
      </c>
      <c r="I966" s="13" t="s">
        <v>15</v>
      </c>
      <c r="J966" s="20">
        <v>190</v>
      </c>
      <c r="K966" s="21">
        <v>33</v>
      </c>
      <c r="L966" s="22">
        <f t="shared" si="26"/>
        <v>6270</v>
      </c>
      <c r="M966" s="13" t="s">
        <v>6</v>
      </c>
      <c r="N966" s="13" t="b">
        <f t="shared" ca="1" si="31"/>
        <v>1</v>
      </c>
      <c r="O966" s="15" t="b">
        <f t="shared" ca="1" si="27"/>
        <v>0</v>
      </c>
    </row>
    <row r="967" spans="2:15" ht="14.25" customHeight="1" x14ac:dyDescent="0.35">
      <c r="B967" s="19" t="s">
        <v>2478</v>
      </c>
      <c r="C967" s="11">
        <v>44986</v>
      </c>
      <c r="D967" s="13">
        <f t="shared" si="24"/>
        <v>1</v>
      </c>
      <c r="E967" s="13" t="str">
        <f t="shared" si="25"/>
        <v>Mar</v>
      </c>
      <c r="F967" s="13" t="s">
        <v>2235</v>
      </c>
      <c r="G967" s="13" t="s">
        <v>2236</v>
      </c>
      <c r="H967" s="13" t="s">
        <v>14</v>
      </c>
      <c r="I967" s="13" t="s">
        <v>7</v>
      </c>
      <c r="J967" s="20">
        <v>4000</v>
      </c>
      <c r="K967" s="21">
        <v>33</v>
      </c>
      <c r="L967" s="22">
        <f t="shared" si="26"/>
        <v>132000</v>
      </c>
      <c r="M967" s="13" t="s">
        <v>9</v>
      </c>
      <c r="N967" s="13" t="b">
        <f t="shared" ca="1" si="31"/>
        <v>1</v>
      </c>
      <c r="O967" s="15" t="b">
        <f t="shared" ca="1" si="27"/>
        <v>0</v>
      </c>
    </row>
    <row r="968" spans="2:15" ht="14.25" customHeight="1" x14ac:dyDescent="0.35">
      <c r="B968" s="19" t="s">
        <v>2479</v>
      </c>
      <c r="C968" s="11">
        <v>44986</v>
      </c>
      <c r="D968" s="13">
        <f t="shared" si="24"/>
        <v>1</v>
      </c>
      <c r="E968" s="13" t="str">
        <f t="shared" si="25"/>
        <v>Mar</v>
      </c>
      <c r="F968" s="13" t="s">
        <v>2238</v>
      </c>
      <c r="G968" s="13" t="s">
        <v>2239</v>
      </c>
      <c r="H968" s="13" t="s">
        <v>14</v>
      </c>
      <c r="I968" s="13" t="s">
        <v>10</v>
      </c>
      <c r="J968" s="20">
        <v>1500</v>
      </c>
      <c r="K968" s="21">
        <v>23</v>
      </c>
      <c r="L968" s="22">
        <f t="shared" si="26"/>
        <v>34500</v>
      </c>
      <c r="M968" s="13" t="s">
        <v>6</v>
      </c>
      <c r="N968" s="13" t="b">
        <f t="shared" ca="1" si="31"/>
        <v>1</v>
      </c>
      <c r="O968" s="15" t="b">
        <f t="shared" ca="1" si="27"/>
        <v>0</v>
      </c>
    </row>
    <row r="969" spans="2:15" ht="14.25" customHeight="1" x14ac:dyDescent="0.35">
      <c r="B969" s="19" t="s">
        <v>2480</v>
      </c>
      <c r="C969" s="11">
        <v>44987</v>
      </c>
      <c r="D969" s="13">
        <f t="shared" si="24"/>
        <v>2</v>
      </c>
      <c r="E969" s="13" t="str">
        <f t="shared" si="25"/>
        <v>Mar</v>
      </c>
      <c r="F969" s="13" t="s">
        <v>2241</v>
      </c>
      <c r="G969" s="13" t="s">
        <v>2242</v>
      </c>
      <c r="H969" s="13" t="s">
        <v>8</v>
      </c>
      <c r="I969" s="13" t="s">
        <v>15</v>
      </c>
      <c r="J969" s="20">
        <v>210</v>
      </c>
      <c r="K969" s="21">
        <v>33</v>
      </c>
      <c r="L969" s="22">
        <f t="shared" si="26"/>
        <v>6930</v>
      </c>
      <c r="M969" s="13" t="s">
        <v>9</v>
      </c>
      <c r="N969" s="13" t="b">
        <f t="shared" ca="1" si="31"/>
        <v>1</v>
      </c>
      <c r="O969" s="15" t="b">
        <f t="shared" ca="1" si="27"/>
        <v>0</v>
      </c>
    </row>
    <row r="970" spans="2:15" ht="14.25" customHeight="1" x14ac:dyDescent="0.35">
      <c r="B970" s="19" t="s">
        <v>2481</v>
      </c>
      <c r="C970" s="11">
        <v>44987</v>
      </c>
      <c r="D970" s="13">
        <f t="shared" si="24"/>
        <v>2</v>
      </c>
      <c r="E970" s="13" t="str">
        <f t="shared" si="25"/>
        <v>Mar</v>
      </c>
      <c r="F970" s="13" t="s">
        <v>2244</v>
      </c>
      <c r="G970" s="13" t="s">
        <v>2245</v>
      </c>
      <c r="H970" s="13" t="s">
        <v>11</v>
      </c>
      <c r="I970" s="13" t="s">
        <v>7</v>
      </c>
      <c r="J970" s="20">
        <v>4000</v>
      </c>
      <c r="K970" s="21">
        <v>32</v>
      </c>
      <c r="L970" s="22">
        <f t="shared" si="26"/>
        <v>128000</v>
      </c>
      <c r="M970" s="13" t="s">
        <v>6</v>
      </c>
      <c r="N970" s="13" t="b">
        <f t="shared" ca="1" si="31"/>
        <v>1</v>
      </c>
      <c r="O970" s="15" t="b">
        <f t="shared" ca="1" si="27"/>
        <v>0</v>
      </c>
    </row>
    <row r="971" spans="2:15" ht="14.25" customHeight="1" x14ac:dyDescent="0.35">
      <c r="B971" s="19" t="s">
        <v>2482</v>
      </c>
      <c r="C971" s="11">
        <v>44987</v>
      </c>
      <c r="D971" s="13">
        <f t="shared" si="24"/>
        <v>2</v>
      </c>
      <c r="E971" s="13" t="str">
        <f t="shared" si="25"/>
        <v>Mar</v>
      </c>
      <c r="F971" s="13" t="s">
        <v>2247</v>
      </c>
      <c r="G971" s="13" t="s">
        <v>2248</v>
      </c>
      <c r="H971" s="13" t="s">
        <v>14</v>
      </c>
      <c r="I971" s="13" t="s">
        <v>10</v>
      </c>
      <c r="J971" s="20">
        <v>3200</v>
      </c>
      <c r="K971" s="21">
        <v>23</v>
      </c>
      <c r="L971" s="22">
        <f t="shared" si="26"/>
        <v>73600</v>
      </c>
      <c r="M971" s="13" t="s">
        <v>9</v>
      </c>
      <c r="N971" s="13" t="b">
        <f t="shared" ca="1" si="31"/>
        <v>1</v>
      </c>
      <c r="O971" s="15" t="b">
        <f t="shared" ca="1" si="27"/>
        <v>0</v>
      </c>
    </row>
    <row r="972" spans="2:15" ht="14.25" customHeight="1" x14ac:dyDescent="0.35">
      <c r="B972" s="19" t="s">
        <v>2483</v>
      </c>
      <c r="C972" s="11">
        <v>44987</v>
      </c>
      <c r="D972" s="13">
        <f t="shared" si="24"/>
        <v>2</v>
      </c>
      <c r="E972" s="13" t="str">
        <f t="shared" si="25"/>
        <v>Mar</v>
      </c>
      <c r="F972" s="13" t="s">
        <v>2250</v>
      </c>
      <c r="G972" s="13" t="s">
        <v>2251</v>
      </c>
      <c r="H972" s="13" t="s">
        <v>8</v>
      </c>
      <c r="I972" s="13" t="s">
        <v>15</v>
      </c>
      <c r="J972" s="20">
        <v>2900</v>
      </c>
      <c r="K972" s="21">
        <v>31</v>
      </c>
      <c r="L972" s="22">
        <f t="shared" si="26"/>
        <v>89900</v>
      </c>
      <c r="M972" s="13" t="s">
        <v>6</v>
      </c>
      <c r="N972" s="13" t="b">
        <f t="shared" ca="1" si="31"/>
        <v>1</v>
      </c>
      <c r="O972" s="15" t="b">
        <f t="shared" ca="1" si="27"/>
        <v>0</v>
      </c>
    </row>
    <row r="973" spans="2:15" ht="14.25" customHeight="1" x14ac:dyDescent="0.35">
      <c r="B973" s="19" t="s">
        <v>2484</v>
      </c>
      <c r="C973" s="11">
        <v>44987</v>
      </c>
      <c r="D973" s="13">
        <f t="shared" si="24"/>
        <v>2</v>
      </c>
      <c r="E973" s="13" t="str">
        <f t="shared" si="25"/>
        <v>Mar</v>
      </c>
      <c r="F973" s="13" t="s">
        <v>2253</v>
      </c>
      <c r="G973" s="13" t="s">
        <v>2254</v>
      </c>
      <c r="H973" s="13" t="s">
        <v>11</v>
      </c>
      <c r="I973" s="13" t="s">
        <v>7</v>
      </c>
      <c r="J973" s="20">
        <v>190</v>
      </c>
      <c r="K973" s="21">
        <v>22</v>
      </c>
      <c r="L973" s="22">
        <f t="shared" si="26"/>
        <v>4180</v>
      </c>
      <c r="M973" s="13" t="s">
        <v>9</v>
      </c>
      <c r="N973" s="13" t="b">
        <f t="shared" ca="1" si="31"/>
        <v>1</v>
      </c>
      <c r="O973" s="15" t="b">
        <f t="shared" ca="1" si="27"/>
        <v>0</v>
      </c>
    </row>
    <row r="974" spans="2:15" ht="14.25" customHeight="1" x14ac:dyDescent="0.35">
      <c r="B974" s="19" t="s">
        <v>2485</v>
      </c>
      <c r="C974" s="11">
        <v>44988</v>
      </c>
      <c r="D974" s="13">
        <f t="shared" si="24"/>
        <v>3</v>
      </c>
      <c r="E974" s="13" t="str">
        <f t="shared" si="25"/>
        <v>Mar</v>
      </c>
      <c r="F974" s="13" t="s">
        <v>2187</v>
      </c>
      <c r="G974" s="13" t="s">
        <v>2188</v>
      </c>
      <c r="H974" s="13" t="s">
        <v>14</v>
      </c>
      <c r="I974" s="13" t="s">
        <v>10</v>
      </c>
      <c r="J974" s="20">
        <v>4000</v>
      </c>
      <c r="K974" s="21">
        <v>22</v>
      </c>
      <c r="L974" s="22">
        <f t="shared" si="26"/>
        <v>88000</v>
      </c>
      <c r="M974" s="13" t="s">
        <v>6</v>
      </c>
      <c r="N974" s="13" t="b">
        <f t="shared" ca="1" si="31"/>
        <v>1</v>
      </c>
      <c r="O974" s="15" t="b">
        <f t="shared" ca="1" si="27"/>
        <v>0</v>
      </c>
    </row>
    <row r="975" spans="2:15" ht="14.25" customHeight="1" x14ac:dyDescent="0.35">
      <c r="B975" s="19" t="s">
        <v>2486</v>
      </c>
      <c r="C975" s="11">
        <v>44988</v>
      </c>
      <c r="D975" s="13">
        <f t="shared" si="24"/>
        <v>3</v>
      </c>
      <c r="E975" s="13" t="str">
        <f t="shared" si="25"/>
        <v>Mar</v>
      </c>
      <c r="F975" s="13" t="s">
        <v>2190</v>
      </c>
      <c r="G975" s="13" t="s">
        <v>2191</v>
      </c>
      <c r="H975" s="13" t="s">
        <v>8</v>
      </c>
      <c r="I975" s="13" t="s">
        <v>15</v>
      </c>
      <c r="J975" s="20">
        <v>1500</v>
      </c>
      <c r="K975" s="21">
        <v>32</v>
      </c>
      <c r="L975" s="22">
        <f t="shared" si="26"/>
        <v>48000</v>
      </c>
      <c r="M975" s="13" t="s">
        <v>9</v>
      </c>
      <c r="N975" s="13" t="b">
        <f t="shared" ca="1" si="31"/>
        <v>1</v>
      </c>
      <c r="O975" s="15" t="b">
        <f t="shared" ca="1" si="27"/>
        <v>0</v>
      </c>
    </row>
    <row r="976" spans="2:15" ht="14.25" customHeight="1" x14ac:dyDescent="0.35">
      <c r="B976" s="19" t="s">
        <v>2487</v>
      </c>
      <c r="C976" s="11">
        <v>44988</v>
      </c>
      <c r="D976" s="13">
        <f t="shared" si="24"/>
        <v>3</v>
      </c>
      <c r="E976" s="13" t="str">
        <f t="shared" si="25"/>
        <v>Mar</v>
      </c>
      <c r="F976" s="13" t="s">
        <v>2193</v>
      </c>
      <c r="G976" s="13" t="s">
        <v>2194</v>
      </c>
      <c r="H976" s="13" t="s">
        <v>11</v>
      </c>
      <c r="I976" s="13" t="s">
        <v>7</v>
      </c>
      <c r="J976" s="20">
        <v>210</v>
      </c>
      <c r="K976" s="21">
        <v>32</v>
      </c>
      <c r="L976" s="22">
        <f t="shared" si="26"/>
        <v>6720</v>
      </c>
      <c r="M976" s="13" t="s">
        <v>6</v>
      </c>
      <c r="N976" s="13" t="b">
        <f t="shared" ca="1" si="31"/>
        <v>1</v>
      </c>
      <c r="O976" s="15" t="b">
        <f t="shared" ca="1" si="27"/>
        <v>0</v>
      </c>
    </row>
    <row r="977" spans="2:15" ht="14.25" customHeight="1" x14ac:dyDescent="0.35">
      <c r="B977" s="19" t="s">
        <v>2488</v>
      </c>
      <c r="C977" s="11">
        <v>44988</v>
      </c>
      <c r="D977" s="13">
        <f t="shared" si="24"/>
        <v>3</v>
      </c>
      <c r="E977" s="13" t="str">
        <f t="shared" si="25"/>
        <v>Mar</v>
      </c>
      <c r="F977" s="13" t="s">
        <v>2196</v>
      </c>
      <c r="G977" s="13" t="s">
        <v>2197</v>
      </c>
      <c r="H977" s="13" t="s">
        <v>37</v>
      </c>
      <c r="I977" s="13" t="s">
        <v>16</v>
      </c>
      <c r="J977" s="20">
        <v>4000</v>
      </c>
      <c r="K977" s="21">
        <v>32</v>
      </c>
      <c r="L977" s="22">
        <f t="shared" si="26"/>
        <v>128000</v>
      </c>
      <c r="M977" s="13" t="s">
        <v>9</v>
      </c>
      <c r="N977" s="13" t="b">
        <f t="shared" ca="1" si="31"/>
        <v>1</v>
      </c>
      <c r="O977" s="15" t="b">
        <f t="shared" ca="1" si="27"/>
        <v>0</v>
      </c>
    </row>
    <row r="978" spans="2:15" ht="14.25" customHeight="1" x14ac:dyDescent="0.35">
      <c r="B978" s="19" t="s">
        <v>2489</v>
      </c>
      <c r="C978" s="11">
        <v>44988</v>
      </c>
      <c r="D978" s="13">
        <f t="shared" si="24"/>
        <v>3</v>
      </c>
      <c r="E978" s="13" t="str">
        <f t="shared" si="25"/>
        <v>Mar</v>
      </c>
      <c r="F978" s="13" t="s">
        <v>2199</v>
      </c>
      <c r="G978" s="13" t="s">
        <v>2200</v>
      </c>
      <c r="H978" s="13" t="s">
        <v>14</v>
      </c>
      <c r="I978" s="13" t="s">
        <v>13</v>
      </c>
      <c r="J978" s="20">
        <v>3200</v>
      </c>
      <c r="K978" s="21">
        <v>32</v>
      </c>
      <c r="L978" s="22">
        <f t="shared" si="26"/>
        <v>102400</v>
      </c>
      <c r="M978" s="13" t="s">
        <v>6</v>
      </c>
      <c r="N978" s="13" t="b">
        <f t="shared" ca="1" si="31"/>
        <v>1</v>
      </c>
      <c r="O978" s="15" t="b">
        <f t="shared" ca="1" si="27"/>
        <v>0</v>
      </c>
    </row>
    <row r="979" spans="2:15" ht="14.25" customHeight="1" x14ac:dyDescent="0.35">
      <c r="B979" s="19" t="s">
        <v>2490</v>
      </c>
      <c r="C979" s="11">
        <v>44986</v>
      </c>
      <c r="D979" s="13">
        <f t="shared" si="24"/>
        <v>1</v>
      </c>
      <c r="E979" s="13" t="str">
        <f t="shared" si="25"/>
        <v>Mar</v>
      </c>
      <c r="F979" s="13" t="s">
        <v>2202</v>
      </c>
      <c r="G979" s="13" t="s">
        <v>2203</v>
      </c>
      <c r="H979" s="13" t="s">
        <v>8</v>
      </c>
      <c r="I979" s="13" t="s">
        <v>17</v>
      </c>
      <c r="J979" s="20">
        <v>2900</v>
      </c>
      <c r="K979" s="21">
        <v>32</v>
      </c>
      <c r="L979" s="22">
        <f t="shared" si="26"/>
        <v>92800</v>
      </c>
      <c r="M979" s="13" t="s">
        <v>9</v>
      </c>
      <c r="N979" s="13" t="b">
        <f t="shared" ca="1" si="31"/>
        <v>1</v>
      </c>
      <c r="O979" s="15" t="b">
        <f t="shared" ca="1" si="27"/>
        <v>0</v>
      </c>
    </row>
    <row r="980" spans="2:15" ht="14.25" customHeight="1" x14ac:dyDescent="0.35">
      <c r="B980" s="19" t="s">
        <v>2491</v>
      </c>
      <c r="C980" s="11">
        <v>44986</v>
      </c>
      <c r="D980" s="13">
        <f t="shared" si="24"/>
        <v>1</v>
      </c>
      <c r="E980" s="13" t="str">
        <f t="shared" si="25"/>
        <v>Mar</v>
      </c>
      <c r="F980" s="13" t="s">
        <v>2205</v>
      </c>
      <c r="G980" s="13" t="s">
        <v>2206</v>
      </c>
      <c r="H980" s="13" t="s">
        <v>11</v>
      </c>
      <c r="I980" s="13" t="s">
        <v>18</v>
      </c>
      <c r="J980" s="20">
        <v>190</v>
      </c>
      <c r="K980" s="21">
        <v>34</v>
      </c>
      <c r="L980" s="22">
        <f t="shared" si="26"/>
        <v>6460</v>
      </c>
      <c r="M980" s="13" t="s">
        <v>6</v>
      </c>
      <c r="N980" s="13" t="b">
        <f t="shared" ca="1" si="31"/>
        <v>1</v>
      </c>
      <c r="O980" s="15" t="b">
        <f t="shared" ca="1" si="27"/>
        <v>0</v>
      </c>
    </row>
    <row r="981" spans="2:15" ht="14.25" customHeight="1" x14ac:dyDescent="0.35">
      <c r="B981" s="19" t="s">
        <v>2492</v>
      </c>
      <c r="C981" s="11">
        <v>44986</v>
      </c>
      <c r="D981" s="13">
        <f t="shared" si="24"/>
        <v>1</v>
      </c>
      <c r="E981" s="13" t="str">
        <f t="shared" si="25"/>
        <v>Mar</v>
      </c>
      <c r="F981" s="13" t="s">
        <v>2208</v>
      </c>
      <c r="G981" s="13" t="s">
        <v>2209</v>
      </c>
      <c r="H981" s="13" t="s">
        <v>37</v>
      </c>
      <c r="I981" s="13" t="s">
        <v>10</v>
      </c>
      <c r="J981" s="20">
        <v>4000</v>
      </c>
      <c r="K981" s="21">
        <v>34</v>
      </c>
      <c r="L981" s="22">
        <f t="shared" si="26"/>
        <v>136000</v>
      </c>
      <c r="M981" s="13" t="s">
        <v>9</v>
      </c>
      <c r="N981" s="13" t="b">
        <f t="shared" ca="1" si="31"/>
        <v>1</v>
      </c>
      <c r="O981" s="15" t="b">
        <f t="shared" ca="1" si="27"/>
        <v>0</v>
      </c>
    </row>
    <row r="982" spans="2:15" ht="14.25" customHeight="1" x14ac:dyDescent="0.35">
      <c r="B982" s="19" t="s">
        <v>2493</v>
      </c>
      <c r="C982" s="11">
        <v>44986</v>
      </c>
      <c r="D982" s="13">
        <f t="shared" si="24"/>
        <v>1</v>
      </c>
      <c r="E982" s="13" t="str">
        <f t="shared" si="25"/>
        <v>Mar</v>
      </c>
      <c r="F982" s="13" t="s">
        <v>2211</v>
      </c>
      <c r="G982" s="13" t="s">
        <v>2212</v>
      </c>
      <c r="H982" s="13" t="s">
        <v>14</v>
      </c>
      <c r="I982" s="13" t="s">
        <v>15</v>
      </c>
      <c r="J982" s="20">
        <v>1500</v>
      </c>
      <c r="K982" s="21">
        <v>34</v>
      </c>
      <c r="L982" s="22">
        <f t="shared" si="26"/>
        <v>51000</v>
      </c>
      <c r="M982" s="13" t="s">
        <v>6</v>
      </c>
      <c r="N982" s="13" t="b">
        <f t="shared" ca="1" si="31"/>
        <v>1</v>
      </c>
      <c r="O982" s="15" t="b">
        <f t="shared" ca="1" si="27"/>
        <v>0</v>
      </c>
    </row>
    <row r="983" spans="2:15" ht="14.25" customHeight="1" x14ac:dyDescent="0.35">
      <c r="B983" s="19" t="s">
        <v>2494</v>
      </c>
      <c r="C983" s="11">
        <v>44986</v>
      </c>
      <c r="D983" s="13">
        <f t="shared" si="24"/>
        <v>1</v>
      </c>
      <c r="E983" s="13" t="str">
        <f t="shared" si="25"/>
        <v>Mar</v>
      </c>
      <c r="F983" s="13" t="s">
        <v>2214</v>
      </c>
      <c r="G983" s="13" t="s">
        <v>2215</v>
      </c>
      <c r="H983" s="13" t="s">
        <v>8</v>
      </c>
      <c r="I983" s="13" t="s">
        <v>7</v>
      </c>
      <c r="J983" s="20">
        <v>210</v>
      </c>
      <c r="K983" s="21">
        <v>32</v>
      </c>
      <c r="L983" s="22">
        <f t="shared" si="26"/>
        <v>6720</v>
      </c>
      <c r="M983" s="13" t="s">
        <v>9</v>
      </c>
      <c r="N983" s="13" t="b">
        <f t="shared" ca="1" si="31"/>
        <v>1</v>
      </c>
      <c r="O983" s="15" t="b">
        <f t="shared" ca="1" si="27"/>
        <v>0</v>
      </c>
    </row>
    <row r="984" spans="2:15" ht="14.25" customHeight="1" x14ac:dyDescent="0.35">
      <c r="B984" s="19" t="s">
        <v>2495</v>
      </c>
      <c r="C984" s="11">
        <v>44987</v>
      </c>
      <c r="D984" s="13">
        <f t="shared" si="24"/>
        <v>2</v>
      </c>
      <c r="E984" s="13" t="str">
        <f t="shared" si="25"/>
        <v>Mar</v>
      </c>
      <c r="F984" s="13" t="s">
        <v>2217</v>
      </c>
      <c r="G984" s="13" t="s">
        <v>2218</v>
      </c>
      <c r="H984" s="13" t="s">
        <v>11</v>
      </c>
      <c r="I984" s="13" t="s">
        <v>16</v>
      </c>
      <c r="J984" s="20">
        <v>4000</v>
      </c>
      <c r="K984" s="21">
        <v>34</v>
      </c>
      <c r="L984" s="22">
        <f t="shared" si="26"/>
        <v>136000</v>
      </c>
      <c r="M984" s="13" t="s">
        <v>6</v>
      </c>
      <c r="N984" s="13" t="b">
        <f t="shared" ca="1" si="31"/>
        <v>1</v>
      </c>
      <c r="O984" s="15" t="b">
        <f t="shared" ca="1" si="27"/>
        <v>0</v>
      </c>
    </row>
    <row r="985" spans="2:15" ht="14.25" customHeight="1" x14ac:dyDescent="0.35">
      <c r="B985" s="19" t="s">
        <v>2496</v>
      </c>
      <c r="C985" s="11">
        <v>44987</v>
      </c>
      <c r="D985" s="13">
        <f t="shared" si="24"/>
        <v>2</v>
      </c>
      <c r="E985" s="13" t="str">
        <f t="shared" si="25"/>
        <v>Mar</v>
      </c>
      <c r="F985" s="13" t="s">
        <v>2220</v>
      </c>
      <c r="G985" s="13" t="s">
        <v>2221</v>
      </c>
      <c r="H985" s="13" t="s">
        <v>37</v>
      </c>
      <c r="I985" s="13" t="s">
        <v>13</v>
      </c>
      <c r="J985" s="20">
        <v>3200</v>
      </c>
      <c r="K985" s="21">
        <v>34</v>
      </c>
      <c r="L985" s="22">
        <f t="shared" si="26"/>
        <v>108800</v>
      </c>
      <c r="M985" s="13" t="s">
        <v>9</v>
      </c>
      <c r="N985" s="13" t="b">
        <f t="shared" ca="1" si="31"/>
        <v>1</v>
      </c>
      <c r="O985" s="15" t="b">
        <f t="shared" ca="1" si="27"/>
        <v>0</v>
      </c>
    </row>
    <row r="986" spans="2:15" ht="14.25" customHeight="1" x14ac:dyDescent="0.35">
      <c r="B986" s="19" t="s">
        <v>2497</v>
      </c>
      <c r="C986" s="11">
        <v>44987</v>
      </c>
      <c r="D986" s="13">
        <f t="shared" si="24"/>
        <v>2</v>
      </c>
      <c r="E986" s="13" t="str">
        <f t="shared" si="25"/>
        <v>Mar</v>
      </c>
      <c r="F986" s="13" t="s">
        <v>2223</v>
      </c>
      <c r="G986" s="13" t="s">
        <v>2224</v>
      </c>
      <c r="H986" s="13" t="s">
        <v>14</v>
      </c>
      <c r="I986" s="13" t="s">
        <v>17</v>
      </c>
      <c r="J986" s="20">
        <v>2900</v>
      </c>
      <c r="K986" s="21">
        <v>37</v>
      </c>
      <c r="L986" s="22">
        <f t="shared" si="26"/>
        <v>107300</v>
      </c>
      <c r="M986" s="13" t="s">
        <v>6</v>
      </c>
      <c r="N986" s="13" t="b">
        <f t="shared" ca="1" si="31"/>
        <v>1</v>
      </c>
      <c r="O986" s="15" t="b">
        <f t="shared" ca="1" si="27"/>
        <v>0</v>
      </c>
    </row>
    <row r="987" spans="2:15" ht="14.25" customHeight="1" x14ac:dyDescent="0.35">
      <c r="B987" s="19" t="s">
        <v>2498</v>
      </c>
      <c r="C987" s="11">
        <v>44987</v>
      </c>
      <c r="D987" s="13">
        <f t="shared" si="24"/>
        <v>2</v>
      </c>
      <c r="E987" s="13" t="str">
        <f t="shared" si="25"/>
        <v>Mar</v>
      </c>
      <c r="F987" s="13" t="s">
        <v>2226</v>
      </c>
      <c r="G987" s="13" t="s">
        <v>2227</v>
      </c>
      <c r="H987" s="13" t="s">
        <v>8</v>
      </c>
      <c r="I987" s="13" t="s">
        <v>18</v>
      </c>
      <c r="J987" s="20">
        <v>190</v>
      </c>
      <c r="K987" s="21">
        <v>38</v>
      </c>
      <c r="L987" s="22">
        <f t="shared" si="26"/>
        <v>7220</v>
      </c>
      <c r="M987" s="13" t="s">
        <v>9</v>
      </c>
      <c r="N987" s="13" t="b">
        <f t="shared" ca="1" si="31"/>
        <v>1</v>
      </c>
      <c r="O987" s="15" t="b">
        <f t="shared" ca="1" si="27"/>
        <v>0</v>
      </c>
    </row>
    <row r="988" spans="2:15" ht="14.25" customHeight="1" x14ac:dyDescent="0.35">
      <c r="B988" s="19" t="s">
        <v>2499</v>
      </c>
      <c r="C988" s="11">
        <v>44987</v>
      </c>
      <c r="D988" s="13">
        <f t="shared" si="24"/>
        <v>2</v>
      </c>
      <c r="E988" s="13" t="str">
        <f t="shared" si="25"/>
        <v>Mar</v>
      </c>
      <c r="F988" s="13" t="s">
        <v>2229</v>
      </c>
      <c r="G988" s="13" t="s">
        <v>2230</v>
      </c>
      <c r="H988" s="13" t="s">
        <v>11</v>
      </c>
      <c r="I988" s="13" t="s">
        <v>10</v>
      </c>
      <c r="J988" s="20">
        <v>4000</v>
      </c>
      <c r="K988" s="21">
        <v>38</v>
      </c>
      <c r="L988" s="22">
        <f t="shared" si="26"/>
        <v>152000</v>
      </c>
      <c r="M988" s="13" t="s">
        <v>6</v>
      </c>
      <c r="N988" s="13" t="b">
        <f t="shared" ca="1" si="31"/>
        <v>1</v>
      </c>
      <c r="O988" s="15" t="b">
        <f t="shared" ca="1" si="27"/>
        <v>0</v>
      </c>
    </row>
    <row r="989" spans="2:15" ht="14.25" customHeight="1" x14ac:dyDescent="0.35">
      <c r="B989" s="19" t="s">
        <v>2500</v>
      </c>
      <c r="C989" s="11">
        <v>44988</v>
      </c>
      <c r="D989" s="13">
        <f t="shared" si="24"/>
        <v>3</v>
      </c>
      <c r="E989" s="13" t="str">
        <f t="shared" si="25"/>
        <v>Mar</v>
      </c>
      <c r="F989" s="13" t="s">
        <v>2232</v>
      </c>
      <c r="G989" s="13" t="s">
        <v>2233</v>
      </c>
      <c r="H989" s="13" t="s">
        <v>37</v>
      </c>
      <c r="I989" s="13" t="s">
        <v>15</v>
      </c>
      <c r="J989" s="20">
        <v>1500</v>
      </c>
      <c r="K989" s="21">
        <v>38</v>
      </c>
      <c r="L989" s="22">
        <f t="shared" si="26"/>
        <v>57000</v>
      </c>
      <c r="M989" s="13" t="s">
        <v>9</v>
      </c>
      <c r="N989" s="13" t="b">
        <f t="shared" ca="1" si="31"/>
        <v>1</v>
      </c>
      <c r="O989" s="15" t="b">
        <f t="shared" ca="1" si="27"/>
        <v>0</v>
      </c>
    </row>
    <row r="990" spans="2:15" ht="14.25" customHeight="1" x14ac:dyDescent="0.35">
      <c r="B990" s="19" t="s">
        <v>2501</v>
      </c>
      <c r="C990" s="11">
        <v>44988</v>
      </c>
      <c r="D990" s="13">
        <f t="shared" si="24"/>
        <v>3</v>
      </c>
      <c r="E990" s="13" t="str">
        <f t="shared" si="25"/>
        <v>Mar</v>
      </c>
      <c r="F990" s="13" t="s">
        <v>2235</v>
      </c>
      <c r="G990" s="13" t="s">
        <v>2236</v>
      </c>
      <c r="H990" s="13" t="s">
        <v>14</v>
      </c>
      <c r="I990" s="13" t="s">
        <v>7</v>
      </c>
      <c r="J990" s="20">
        <v>210</v>
      </c>
      <c r="K990" s="21">
        <v>39</v>
      </c>
      <c r="L990" s="22">
        <f t="shared" si="26"/>
        <v>8190</v>
      </c>
      <c r="M990" s="13" t="s">
        <v>6</v>
      </c>
      <c r="N990" s="13" t="b">
        <f t="shared" ca="1" si="31"/>
        <v>1</v>
      </c>
      <c r="O990" s="15" t="b">
        <f t="shared" ca="1" si="27"/>
        <v>0</v>
      </c>
    </row>
    <row r="991" spans="2:15" ht="14.25" customHeight="1" x14ac:dyDescent="0.35">
      <c r="B991" s="19" t="s">
        <v>2502</v>
      </c>
      <c r="C991" s="11">
        <v>44988</v>
      </c>
      <c r="D991" s="13">
        <f t="shared" si="24"/>
        <v>3</v>
      </c>
      <c r="E991" s="13" t="str">
        <f t="shared" si="25"/>
        <v>Mar</v>
      </c>
      <c r="F991" s="13" t="s">
        <v>2238</v>
      </c>
      <c r="G991" s="13" t="s">
        <v>2239</v>
      </c>
      <c r="H991" s="13" t="s">
        <v>14</v>
      </c>
      <c r="I991" s="13" t="s">
        <v>10</v>
      </c>
      <c r="J991" s="20">
        <v>4000</v>
      </c>
      <c r="K991" s="21">
        <v>44</v>
      </c>
      <c r="L991" s="22">
        <f t="shared" si="26"/>
        <v>176000</v>
      </c>
      <c r="M991" s="13" t="s">
        <v>9</v>
      </c>
      <c r="N991" s="13" t="b">
        <f t="shared" ca="1" si="31"/>
        <v>1</v>
      </c>
      <c r="O991" s="15" t="b">
        <f t="shared" ca="1" si="27"/>
        <v>0</v>
      </c>
    </row>
    <row r="992" spans="2:15" ht="14.25" customHeight="1" x14ac:dyDescent="0.35">
      <c r="B992" s="19" t="s">
        <v>2503</v>
      </c>
      <c r="C992" s="11">
        <v>44988</v>
      </c>
      <c r="D992" s="13">
        <f t="shared" si="24"/>
        <v>3</v>
      </c>
      <c r="E992" s="13" t="str">
        <f t="shared" si="25"/>
        <v>Mar</v>
      </c>
      <c r="F992" s="13" t="s">
        <v>2241</v>
      </c>
      <c r="G992" s="13" t="s">
        <v>2242</v>
      </c>
      <c r="H992" s="13" t="s">
        <v>8</v>
      </c>
      <c r="I992" s="13" t="s">
        <v>15</v>
      </c>
      <c r="J992" s="20">
        <v>3200</v>
      </c>
      <c r="K992" s="21">
        <v>44</v>
      </c>
      <c r="L992" s="22">
        <f t="shared" si="26"/>
        <v>140800</v>
      </c>
      <c r="M992" s="13" t="s">
        <v>6</v>
      </c>
      <c r="N992" s="13" t="b">
        <f t="shared" ca="1" si="31"/>
        <v>1</v>
      </c>
      <c r="O992" s="15" t="b">
        <f t="shared" ca="1" si="27"/>
        <v>0</v>
      </c>
    </row>
    <row r="993" spans="2:15" ht="14.25" customHeight="1" x14ac:dyDescent="0.35">
      <c r="B993" s="19" t="s">
        <v>2504</v>
      </c>
      <c r="C993" s="11">
        <v>44988</v>
      </c>
      <c r="D993" s="13">
        <f t="shared" si="24"/>
        <v>3</v>
      </c>
      <c r="E993" s="13" t="str">
        <f t="shared" si="25"/>
        <v>Mar</v>
      </c>
      <c r="F993" s="13" t="s">
        <v>2244</v>
      </c>
      <c r="G993" s="13" t="s">
        <v>2245</v>
      </c>
      <c r="H993" s="13" t="s">
        <v>11</v>
      </c>
      <c r="I993" s="13" t="s">
        <v>7</v>
      </c>
      <c r="J993" s="20">
        <v>2900</v>
      </c>
      <c r="K993" s="21">
        <v>44</v>
      </c>
      <c r="L993" s="22">
        <f t="shared" si="26"/>
        <v>127600</v>
      </c>
      <c r="M993" s="13" t="s">
        <v>9</v>
      </c>
      <c r="N993" s="13" t="b">
        <f t="shared" ca="1" si="31"/>
        <v>1</v>
      </c>
      <c r="O993" s="15" t="b">
        <f t="shared" ca="1" si="27"/>
        <v>0</v>
      </c>
    </row>
    <row r="994" spans="2:15" ht="14.25" customHeight="1" x14ac:dyDescent="0.35">
      <c r="B994" s="19" t="s">
        <v>2505</v>
      </c>
      <c r="C994" s="11">
        <v>44989</v>
      </c>
      <c r="D994" s="13">
        <f t="shared" si="24"/>
        <v>4</v>
      </c>
      <c r="E994" s="13" t="str">
        <f t="shared" si="25"/>
        <v>Mar</v>
      </c>
      <c r="F994" s="13" t="s">
        <v>2247</v>
      </c>
      <c r="G994" s="13" t="s">
        <v>2248</v>
      </c>
      <c r="H994" s="13" t="s">
        <v>14</v>
      </c>
      <c r="I994" s="13" t="s">
        <v>10</v>
      </c>
      <c r="J994" s="20">
        <v>190</v>
      </c>
      <c r="K994" s="21">
        <v>42</v>
      </c>
      <c r="L994" s="22">
        <f t="shared" si="26"/>
        <v>7980</v>
      </c>
      <c r="M994" s="13" t="s">
        <v>6</v>
      </c>
      <c r="N994" s="13" t="b">
        <f t="shared" ca="1" si="31"/>
        <v>1</v>
      </c>
      <c r="O994" s="15" t="b">
        <f t="shared" ca="1" si="27"/>
        <v>0</v>
      </c>
    </row>
    <row r="995" spans="2:15" ht="14.25" customHeight="1" x14ac:dyDescent="0.35">
      <c r="B995" s="19" t="s">
        <v>2506</v>
      </c>
      <c r="C995" s="11">
        <v>44989</v>
      </c>
      <c r="D995" s="13">
        <f t="shared" si="24"/>
        <v>4</v>
      </c>
      <c r="E995" s="13" t="str">
        <f t="shared" si="25"/>
        <v>Mar</v>
      </c>
      <c r="F995" s="13" t="s">
        <v>2250</v>
      </c>
      <c r="G995" s="13" t="s">
        <v>2251</v>
      </c>
      <c r="H995" s="13" t="s">
        <v>8</v>
      </c>
      <c r="I995" s="13" t="s">
        <v>15</v>
      </c>
      <c r="J995" s="20">
        <v>4000</v>
      </c>
      <c r="K995" s="21">
        <v>41</v>
      </c>
      <c r="L995" s="22">
        <f t="shared" si="26"/>
        <v>164000</v>
      </c>
      <c r="M995" s="13" t="s">
        <v>9</v>
      </c>
      <c r="N995" s="13" t="b">
        <f t="shared" ca="1" si="31"/>
        <v>1</v>
      </c>
      <c r="O995" s="15" t="b">
        <f t="shared" ca="1" si="27"/>
        <v>0</v>
      </c>
    </row>
    <row r="996" spans="2:15" ht="14.25" customHeight="1" x14ac:dyDescent="0.35">
      <c r="B996" s="19" t="s">
        <v>2507</v>
      </c>
      <c r="C996" s="11">
        <v>44989</v>
      </c>
      <c r="D996" s="13">
        <f t="shared" si="24"/>
        <v>4</v>
      </c>
      <c r="E996" s="13" t="str">
        <f t="shared" si="25"/>
        <v>Mar</v>
      </c>
      <c r="F996" s="13" t="s">
        <v>2253</v>
      </c>
      <c r="G996" s="13" t="s">
        <v>2254</v>
      </c>
      <c r="H996" s="13" t="s">
        <v>11</v>
      </c>
      <c r="I996" s="13" t="s">
        <v>7</v>
      </c>
      <c r="J996" s="20">
        <v>1500</v>
      </c>
      <c r="K996" s="21">
        <v>23</v>
      </c>
      <c r="L996" s="22">
        <f t="shared" si="26"/>
        <v>34500</v>
      </c>
      <c r="M996" s="13" t="s">
        <v>6</v>
      </c>
      <c r="N996" s="13" t="b">
        <f t="shared" ca="1" si="31"/>
        <v>1</v>
      </c>
      <c r="O996" s="15" t="b">
        <f t="shared" ca="1" si="27"/>
        <v>0</v>
      </c>
    </row>
    <row r="997" spans="2:15" ht="14.25" customHeight="1" x14ac:dyDescent="0.35">
      <c r="B997" s="19" t="s">
        <v>2508</v>
      </c>
      <c r="C997" s="11">
        <v>44989</v>
      </c>
      <c r="D997" s="13">
        <f t="shared" si="24"/>
        <v>4</v>
      </c>
      <c r="E997" s="13" t="str">
        <f t="shared" si="25"/>
        <v>Mar</v>
      </c>
      <c r="F997" s="13" t="s">
        <v>2187</v>
      </c>
      <c r="G997" s="13" t="s">
        <v>2188</v>
      </c>
      <c r="H997" s="13" t="s">
        <v>14</v>
      </c>
      <c r="I997" s="13" t="s">
        <v>10</v>
      </c>
      <c r="J997" s="20">
        <v>210</v>
      </c>
      <c r="K997" s="21">
        <v>32</v>
      </c>
      <c r="L997" s="22">
        <f t="shared" si="26"/>
        <v>6720</v>
      </c>
      <c r="M997" s="13" t="s">
        <v>9</v>
      </c>
      <c r="N997" s="13" t="b">
        <f t="shared" ca="1" si="31"/>
        <v>1</v>
      </c>
      <c r="O997" s="15" t="b">
        <f t="shared" ca="1" si="27"/>
        <v>0</v>
      </c>
    </row>
    <row r="998" spans="2:15" ht="14.25" customHeight="1" x14ac:dyDescent="0.35">
      <c r="B998" s="19" t="s">
        <v>2509</v>
      </c>
      <c r="C998" s="11">
        <v>44989</v>
      </c>
      <c r="D998" s="13">
        <f t="shared" si="24"/>
        <v>4</v>
      </c>
      <c r="E998" s="13" t="str">
        <f t="shared" si="25"/>
        <v>Mar</v>
      </c>
      <c r="F998" s="13" t="s">
        <v>2190</v>
      </c>
      <c r="G998" s="13" t="s">
        <v>2191</v>
      </c>
      <c r="H998" s="13" t="s">
        <v>8</v>
      </c>
      <c r="I998" s="13" t="s">
        <v>15</v>
      </c>
      <c r="J998" s="20">
        <v>4000</v>
      </c>
      <c r="K998" s="21">
        <v>43</v>
      </c>
      <c r="L998" s="22">
        <f t="shared" si="26"/>
        <v>172000</v>
      </c>
      <c r="M998" s="13" t="s">
        <v>6</v>
      </c>
      <c r="N998" s="13" t="b">
        <f t="shared" ca="1" si="31"/>
        <v>1</v>
      </c>
      <c r="O998" s="15" t="b">
        <f t="shared" ca="1" si="27"/>
        <v>0</v>
      </c>
    </row>
    <row r="999" spans="2:15" ht="14.25" customHeight="1" x14ac:dyDescent="0.35">
      <c r="B999" s="19" t="s">
        <v>2510</v>
      </c>
      <c r="C999" s="11">
        <v>44990</v>
      </c>
      <c r="D999" s="13">
        <f t="shared" si="24"/>
        <v>5</v>
      </c>
      <c r="E999" s="13" t="str">
        <f t="shared" si="25"/>
        <v>Mar</v>
      </c>
      <c r="F999" s="13" t="s">
        <v>2193</v>
      </c>
      <c r="G999" s="13" t="s">
        <v>2194</v>
      </c>
      <c r="H999" s="13" t="s">
        <v>11</v>
      </c>
      <c r="I999" s="13" t="s">
        <v>7</v>
      </c>
      <c r="J999" s="20">
        <v>3200</v>
      </c>
      <c r="K999" s="21">
        <v>34</v>
      </c>
      <c r="L999" s="22">
        <f t="shared" si="26"/>
        <v>108800</v>
      </c>
      <c r="M999" s="13" t="s">
        <v>9</v>
      </c>
      <c r="N999" s="13" t="b">
        <f t="shared" ca="1" si="31"/>
        <v>1</v>
      </c>
      <c r="O999" s="15" t="b">
        <f t="shared" ca="1" si="27"/>
        <v>0</v>
      </c>
    </row>
    <row r="1000" spans="2:15" ht="14.25" customHeight="1" x14ac:dyDescent="0.35">
      <c r="B1000" s="19" t="s">
        <v>2511</v>
      </c>
      <c r="C1000" s="11">
        <v>44990</v>
      </c>
      <c r="D1000" s="13">
        <f t="shared" si="24"/>
        <v>5</v>
      </c>
      <c r="E1000" s="13" t="str">
        <f t="shared" si="25"/>
        <v>Mar</v>
      </c>
      <c r="F1000" s="13" t="s">
        <v>2196</v>
      </c>
      <c r="G1000" s="13" t="s">
        <v>2197</v>
      </c>
      <c r="H1000" s="13" t="s">
        <v>37</v>
      </c>
      <c r="I1000" s="13" t="s">
        <v>16</v>
      </c>
      <c r="J1000" s="20">
        <v>2900</v>
      </c>
      <c r="K1000" s="21">
        <v>43</v>
      </c>
      <c r="L1000" s="22">
        <f t="shared" si="26"/>
        <v>124700</v>
      </c>
      <c r="M1000" s="13" t="s">
        <v>6</v>
      </c>
      <c r="N1000" s="13" t="b">
        <f t="shared" ca="1" si="31"/>
        <v>1</v>
      </c>
      <c r="O1000" s="15" t="b">
        <f t="shared" ca="1" si="27"/>
        <v>0</v>
      </c>
    </row>
    <row r="1001" spans="2:15" ht="14.25" customHeight="1" x14ac:dyDescent="0.35">
      <c r="B1001" s="19" t="s">
        <v>2512</v>
      </c>
      <c r="C1001" s="11">
        <v>44990</v>
      </c>
      <c r="D1001" s="13">
        <f t="shared" si="24"/>
        <v>5</v>
      </c>
      <c r="E1001" s="13" t="str">
        <f t="shared" si="25"/>
        <v>Mar</v>
      </c>
      <c r="F1001" s="13" t="s">
        <v>2199</v>
      </c>
      <c r="G1001" s="13" t="s">
        <v>2200</v>
      </c>
      <c r="H1001" s="13" t="s">
        <v>14</v>
      </c>
      <c r="I1001" s="13" t="s">
        <v>13</v>
      </c>
      <c r="J1001" s="20">
        <v>190</v>
      </c>
      <c r="K1001" s="21">
        <v>34</v>
      </c>
      <c r="L1001" s="22">
        <f t="shared" si="26"/>
        <v>6460</v>
      </c>
      <c r="M1001" s="13" t="s">
        <v>9</v>
      </c>
      <c r="N1001" s="13" t="b">
        <f t="shared" ca="1" si="31"/>
        <v>1</v>
      </c>
      <c r="O1001" s="15" t="b">
        <f t="shared" ca="1" si="27"/>
        <v>0</v>
      </c>
    </row>
    <row r="1002" spans="2:15" ht="14.25" customHeight="1" x14ac:dyDescent="0.35">
      <c r="B1002" s="19" t="s">
        <v>2513</v>
      </c>
      <c r="C1002" s="11">
        <v>44990</v>
      </c>
      <c r="D1002" s="13">
        <f t="shared" si="24"/>
        <v>5</v>
      </c>
      <c r="E1002" s="13" t="str">
        <f t="shared" si="25"/>
        <v>Mar</v>
      </c>
      <c r="F1002" s="13" t="s">
        <v>2202</v>
      </c>
      <c r="G1002" s="13" t="s">
        <v>2203</v>
      </c>
      <c r="H1002" s="13" t="s">
        <v>8</v>
      </c>
      <c r="I1002" s="13" t="s">
        <v>17</v>
      </c>
      <c r="J1002" s="20">
        <v>4000</v>
      </c>
      <c r="K1002" s="21">
        <v>54</v>
      </c>
      <c r="L1002" s="22">
        <f t="shared" si="26"/>
        <v>216000</v>
      </c>
      <c r="M1002" s="13" t="s">
        <v>6</v>
      </c>
      <c r="N1002" s="13" t="b">
        <f t="shared" ca="1" si="31"/>
        <v>1</v>
      </c>
      <c r="O1002" s="15" t="b">
        <f t="shared" ca="1" si="27"/>
        <v>0</v>
      </c>
    </row>
    <row r="1003" spans="2:15" ht="14.25" customHeight="1" x14ac:dyDescent="0.35">
      <c r="B1003" s="19" t="s">
        <v>2514</v>
      </c>
      <c r="C1003" s="11">
        <v>44990</v>
      </c>
      <c r="D1003" s="13">
        <f t="shared" si="24"/>
        <v>5</v>
      </c>
      <c r="E1003" s="13" t="str">
        <f t="shared" si="25"/>
        <v>Mar</v>
      </c>
      <c r="F1003" s="13" t="s">
        <v>2205</v>
      </c>
      <c r="G1003" s="13" t="s">
        <v>2206</v>
      </c>
      <c r="H1003" s="13" t="s">
        <v>11</v>
      </c>
      <c r="I1003" s="13" t="s">
        <v>18</v>
      </c>
      <c r="J1003" s="20">
        <v>1500</v>
      </c>
      <c r="K1003" s="21">
        <v>32</v>
      </c>
      <c r="L1003" s="22">
        <f t="shared" si="26"/>
        <v>48000</v>
      </c>
      <c r="M1003" s="13" t="s">
        <v>9</v>
      </c>
      <c r="N1003" s="13" t="b">
        <f t="shared" ca="1" si="31"/>
        <v>1</v>
      </c>
      <c r="O1003" s="15" t="b">
        <f t="shared" ca="1" si="27"/>
        <v>0</v>
      </c>
    </row>
    <row r="1004" spans="2:15" ht="14.25" customHeight="1" x14ac:dyDescent="0.35">
      <c r="B1004" s="19" t="s">
        <v>2515</v>
      </c>
      <c r="C1004" s="11">
        <v>44991</v>
      </c>
      <c r="D1004" s="13">
        <f t="shared" si="24"/>
        <v>6</v>
      </c>
      <c r="E1004" s="13" t="str">
        <f t="shared" si="25"/>
        <v>Mar</v>
      </c>
      <c r="F1004" s="13" t="s">
        <v>2208</v>
      </c>
      <c r="G1004" s="13" t="s">
        <v>2209</v>
      </c>
      <c r="H1004" s="13" t="s">
        <v>37</v>
      </c>
      <c r="I1004" s="13" t="s">
        <v>10</v>
      </c>
      <c r="J1004" s="20">
        <v>210</v>
      </c>
      <c r="K1004" s="21">
        <v>34</v>
      </c>
      <c r="L1004" s="22">
        <f t="shared" si="26"/>
        <v>7140</v>
      </c>
      <c r="M1004" s="13" t="s">
        <v>6</v>
      </c>
      <c r="N1004" s="13" t="b">
        <f t="shared" ca="1" si="31"/>
        <v>1</v>
      </c>
      <c r="O1004" s="15" t="b">
        <f t="shared" ca="1" si="27"/>
        <v>0</v>
      </c>
    </row>
    <row r="1005" spans="2:15" ht="14.25" customHeight="1" x14ac:dyDescent="0.35">
      <c r="B1005" s="19" t="s">
        <v>2516</v>
      </c>
      <c r="C1005" s="11">
        <v>44991</v>
      </c>
      <c r="D1005" s="13">
        <f t="shared" si="24"/>
        <v>6</v>
      </c>
      <c r="E1005" s="13" t="str">
        <f t="shared" si="25"/>
        <v>Mar</v>
      </c>
      <c r="F1005" s="13" t="s">
        <v>2211</v>
      </c>
      <c r="G1005" s="13" t="s">
        <v>2212</v>
      </c>
      <c r="H1005" s="13" t="s">
        <v>14</v>
      </c>
      <c r="I1005" s="13" t="s">
        <v>15</v>
      </c>
      <c r="J1005" s="20">
        <v>4000</v>
      </c>
      <c r="K1005" s="21">
        <v>43</v>
      </c>
      <c r="L1005" s="22">
        <f t="shared" si="26"/>
        <v>172000</v>
      </c>
      <c r="M1005" s="13" t="s">
        <v>9</v>
      </c>
      <c r="N1005" s="13" t="b">
        <f t="shared" ca="1" si="31"/>
        <v>1</v>
      </c>
      <c r="O1005" s="15" t="b">
        <f t="shared" ca="1" si="27"/>
        <v>0</v>
      </c>
    </row>
    <row r="1006" spans="2:15" ht="14.25" customHeight="1" x14ac:dyDescent="0.35">
      <c r="B1006" s="19" t="s">
        <v>2517</v>
      </c>
      <c r="C1006" s="11">
        <v>44991</v>
      </c>
      <c r="D1006" s="13">
        <f t="shared" si="24"/>
        <v>6</v>
      </c>
      <c r="E1006" s="13" t="str">
        <f t="shared" si="25"/>
        <v>Mar</v>
      </c>
      <c r="F1006" s="13" t="s">
        <v>2214</v>
      </c>
      <c r="G1006" s="13" t="s">
        <v>2215</v>
      </c>
      <c r="H1006" s="13" t="s">
        <v>8</v>
      </c>
      <c r="I1006" s="13" t="s">
        <v>7</v>
      </c>
      <c r="J1006" s="20">
        <v>3200</v>
      </c>
      <c r="K1006" s="21">
        <v>34</v>
      </c>
      <c r="L1006" s="22">
        <f t="shared" si="26"/>
        <v>108800</v>
      </c>
      <c r="M1006" s="13" t="s">
        <v>6</v>
      </c>
      <c r="N1006" s="13" t="b">
        <f t="shared" ca="1" si="31"/>
        <v>1</v>
      </c>
      <c r="O1006" s="15" t="b">
        <f t="shared" ca="1" si="27"/>
        <v>0</v>
      </c>
    </row>
    <row r="1007" spans="2:15" ht="14.25" customHeight="1" x14ac:dyDescent="0.35">
      <c r="B1007" s="19" t="s">
        <v>2518</v>
      </c>
      <c r="C1007" s="11">
        <v>44991</v>
      </c>
      <c r="D1007" s="13">
        <f t="shared" si="24"/>
        <v>6</v>
      </c>
      <c r="E1007" s="13" t="str">
        <f t="shared" si="25"/>
        <v>Mar</v>
      </c>
      <c r="F1007" s="13" t="s">
        <v>2217</v>
      </c>
      <c r="G1007" s="13" t="s">
        <v>2218</v>
      </c>
      <c r="H1007" s="13" t="s">
        <v>11</v>
      </c>
      <c r="I1007" s="13" t="s">
        <v>16</v>
      </c>
      <c r="J1007" s="20">
        <v>2900</v>
      </c>
      <c r="K1007" s="21">
        <v>43</v>
      </c>
      <c r="L1007" s="22">
        <f t="shared" si="26"/>
        <v>124700</v>
      </c>
      <c r="M1007" s="13" t="s">
        <v>9</v>
      </c>
      <c r="N1007" s="13" t="b">
        <f t="shared" ca="1" si="31"/>
        <v>1</v>
      </c>
      <c r="O1007" s="15" t="b">
        <f t="shared" ca="1" si="27"/>
        <v>0</v>
      </c>
    </row>
    <row r="1008" spans="2:15" ht="14.25" customHeight="1" x14ac:dyDescent="0.35">
      <c r="B1008" s="19" t="s">
        <v>2519</v>
      </c>
      <c r="C1008" s="11">
        <v>44991</v>
      </c>
      <c r="D1008" s="13">
        <f t="shared" si="24"/>
        <v>6</v>
      </c>
      <c r="E1008" s="13" t="str">
        <f t="shared" si="25"/>
        <v>Mar</v>
      </c>
      <c r="F1008" s="13" t="s">
        <v>2220</v>
      </c>
      <c r="G1008" s="13" t="s">
        <v>2221</v>
      </c>
      <c r="H1008" s="13" t="s">
        <v>37</v>
      </c>
      <c r="I1008" s="13" t="s">
        <v>13</v>
      </c>
      <c r="J1008" s="20">
        <v>190</v>
      </c>
      <c r="K1008" s="21">
        <v>45</v>
      </c>
      <c r="L1008" s="22">
        <f t="shared" si="26"/>
        <v>8550</v>
      </c>
      <c r="M1008" s="13" t="s">
        <v>6</v>
      </c>
      <c r="N1008" s="13" t="b">
        <f t="shared" ca="1" si="31"/>
        <v>1</v>
      </c>
      <c r="O1008" s="15" t="b">
        <f t="shared" ca="1" si="27"/>
        <v>0</v>
      </c>
    </row>
    <row r="1009" spans="2:15" ht="14.25" customHeight="1" x14ac:dyDescent="0.35">
      <c r="B1009" s="19" t="s">
        <v>2520</v>
      </c>
      <c r="C1009" s="11">
        <v>44992</v>
      </c>
      <c r="D1009" s="13">
        <f t="shared" si="24"/>
        <v>7</v>
      </c>
      <c r="E1009" s="13" t="str">
        <f t="shared" si="25"/>
        <v>Mar</v>
      </c>
      <c r="F1009" s="13" t="s">
        <v>2223</v>
      </c>
      <c r="G1009" s="13" t="s">
        <v>2224</v>
      </c>
      <c r="H1009" s="13" t="s">
        <v>14</v>
      </c>
      <c r="I1009" s="13" t="s">
        <v>17</v>
      </c>
      <c r="J1009" s="20">
        <v>4000</v>
      </c>
      <c r="K1009" s="21">
        <v>54</v>
      </c>
      <c r="L1009" s="22">
        <f t="shared" si="26"/>
        <v>216000</v>
      </c>
      <c r="M1009" s="13" t="s">
        <v>9</v>
      </c>
      <c r="N1009" s="13" t="b">
        <f t="shared" ca="1" si="31"/>
        <v>1</v>
      </c>
      <c r="O1009" s="15" t="b">
        <f t="shared" ca="1" si="27"/>
        <v>0</v>
      </c>
    </row>
    <row r="1010" spans="2:15" ht="14.25" customHeight="1" x14ac:dyDescent="0.35">
      <c r="B1010" s="19" t="s">
        <v>2521</v>
      </c>
      <c r="C1010" s="11">
        <v>44992</v>
      </c>
      <c r="D1010" s="13">
        <f t="shared" si="24"/>
        <v>7</v>
      </c>
      <c r="E1010" s="13" t="str">
        <f t="shared" si="25"/>
        <v>Mar</v>
      </c>
      <c r="F1010" s="13" t="s">
        <v>2226</v>
      </c>
      <c r="G1010" s="13" t="s">
        <v>2227</v>
      </c>
      <c r="H1010" s="13" t="s">
        <v>8</v>
      </c>
      <c r="I1010" s="13" t="s">
        <v>18</v>
      </c>
      <c r="J1010" s="20">
        <v>1500</v>
      </c>
      <c r="K1010" s="21">
        <v>43</v>
      </c>
      <c r="L1010" s="22">
        <f t="shared" si="26"/>
        <v>64500</v>
      </c>
      <c r="M1010" s="13" t="s">
        <v>6</v>
      </c>
      <c r="N1010" s="13" t="b">
        <f t="shared" ca="1" si="31"/>
        <v>1</v>
      </c>
      <c r="O1010" s="15" t="b">
        <f t="shared" ca="1" si="27"/>
        <v>0</v>
      </c>
    </row>
    <row r="1011" spans="2:15" ht="14.25" customHeight="1" x14ac:dyDescent="0.35">
      <c r="B1011" s="19" t="s">
        <v>2522</v>
      </c>
      <c r="C1011" s="11">
        <v>44992</v>
      </c>
      <c r="D1011" s="13">
        <f t="shared" si="24"/>
        <v>7</v>
      </c>
      <c r="E1011" s="13" t="str">
        <f t="shared" si="25"/>
        <v>Mar</v>
      </c>
      <c r="F1011" s="13" t="s">
        <v>2229</v>
      </c>
      <c r="G1011" s="13" t="s">
        <v>2230</v>
      </c>
      <c r="H1011" s="13" t="s">
        <v>11</v>
      </c>
      <c r="I1011" s="13" t="s">
        <v>10</v>
      </c>
      <c r="J1011" s="20">
        <v>210</v>
      </c>
      <c r="K1011" s="21">
        <v>32</v>
      </c>
      <c r="L1011" s="22">
        <f t="shared" si="26"/>
        <v>6720</v>
      </c>
      <c r="M1011" s="13" t="s">
        <v>9</v>
      </c>
      <c r="N1011" s="13" t="b">
        <f t="shared" ca="1" si="31"/>
        <v>1</v>
      </c>
      <c r="O1011" s="15" t="b">
        <f t="shared" ca="1" si="27"/>
        <v>0</v>
      </c>
    </row>
    <row r="1012" spans="2:15" ht="14.25" customHeight="1" x14ac:dyDescent="0.35">
      <c r="B1012" s="19" t="s">
        <v>2523</v>
      </c>
      <c r="C1012" s="11">
        <v>44992</v>
      </c>
      <c r="D1012" s="13">
        <f t="shared" si="24"/>
        <v>7</v>
      </c>
      <c r="E1012" s="13" t="str">
        <f t="shared" si="25"/>
        <v>Mar</v>
      </c>
      <c r="F1012" s="13" t="s">
        <v>2232</v>
      </c>
      <c r="G1012" s="13" t="s">
        <v>2233</v>
      </c>
      <c r="H1012" s="13" t="s">
        <v>37</v>
      </c>
      <c r="I1012" s="13" t="s">
        <v>15</v>
      </c>
      <c r="J1012" s="20">
        <v>4000</v>
      </c>
      <c r="K1012" s="21">
        <v>23</v>
      </c>
      <c r="L1012" s="22">
        <f t="shared" si="26"/>
        <v>92000</v>
      </c>
      <c r="M1012" s="13" t="s">
        <v>6</v>
      </c>
      <c r="N1012" s="13" t="b">
        <f t="shared" ca="1" si="31"/>
        <v>1</v>
      </c>
      <c r="O1012" s="15" t="b">
        <f t="shared" ca="1" si="27"/>
        <v>0</v>
      </c>
    </row>
    <row r="1013" spans="2:15" ht="14.25" customHeight="1" x14ac:dyDescent="0.35">
      <c r="B1013" s="19" t="s">
        <v>2524</v>
      </c>
      <c r="C1013" s="11">
        <v>44992</v>
      </c>
      <c r="D1013" s="13">
        <f t="shared" si="24"/>
        <v>7</v>
      </c>
      <c r="E1013" s="13" t="str">
        <f t="shared" si="25"/>
        <v>Mar</v>
      </c>
      <c r="F1013" s="13" t="s">
        <v>2235</v>
      </c>
      <c r="G1013" s="13" t="s">
        <v>2236</v>
      </c>
      <c r="H1013" s="13" t="s">
        <v>14</v>
      </c>
      <c r="I1013" s="13" t="s">
        <v>7</v>
      </c>
      <c r="J1013" s="20">
        <v>3200</v>
      </c>
      <c r="K1013" s="21">
        <v>34</v>
      </c>
      <c r="L1013" s="22">
        <f t="shared" si="26"/>
        <v>108800</v>
      </c>
      <c r="M1013" s="13" t="s">
        <v>9</v>
      </c>
      <c r="N1013" s="13" t="b">
        <f t="shared" ca="1" si="31"/>
        <v>1</v>
      </c>
      <c r="O1013" s="15" t="b">
        <f t="shared" ca="1" si="27"/>
        <v>0</v>
      </c>
    </row>
    <row r="1014" spans="2:15" ht="14.25" customHeight="1" x14ac:dyDescent="0.35">
      <c r="B1014" s="19" t="s">
        <v>2525</v>
      </c>
      <c r="C1014" s="11">
        <v>44993</v>
      </c>
      <c r="D1014" s="13">
        <f t="shared" si="24"/>
        <v>8</v>
      </c>
      <c r="E1014" s="13" t="str">
        <f t="shared" si="25"/>
        <v>Mar</v>
      </c>
      <c r="F1014" s="13" t="s">
        <v>2238</v>
      </c>
      <c r="G1014" s="13" t="s">
        <v>2239</v>
      </c>
      <c r="H1014" s="13" t="s">
        <v>14</v>
      </c>
      <c r="I1014" s="13" t="s">
        <v>10</v>
      </c>
      <c r="J1014" s="20">
        <v>2900</v>
      </c>
      <c r="K1014" s="21">
        <v>45</v>
      </c>
      <c r="L1014" s="22">
        <f t="shared" si="26"/>
        <v>130500</v>
      </c>
      <c r="M1014" s="13" t="s">
        <v>6</v>
      </c>
      <c r="N1014" s="13" t="b">
        <f t="shared" ca="1" si="31"/>
        <v>1</v>
      </c>
      <c r="O1014" s="15" t="b">
        <f t="shared" ca="1" si="27"/>
        <v>0</v>
      </c>
    </row>
    <row r="1015" spans="2:15" ht="14.25" customHeight="1" x14ac:dyDescent="0.35">
      <c r="B1015" s="19" t="s">
        <v>2526</v>
      </c>
      <c r="C1015" s="11">
        <v>44993</v>
      </c>
      <c r="D1015" s="13">
        <f t="shared" si="24"/>
        <v>8</v>
      </c>
      <c r="E1015" s="13" t="str">
        <f t="shared" si="25"/>
        <v>Mar</v>
      </c>
      <c r="F1015" s="13" t="s">
        <v>2241</v>
      </c>
      <c r="G1015" s="13" t="s">
        <v>2242</v>
      </c>
      <c r="H1015" s="13" t="s">
        <v>8</v>
      </c>
      <c r="I1015" s="13" t="s">
        <v>15</v>
      </c>
      <c r="J1015" s="20">
        <v>190</v>
      </c>
      <c r="K1015" s="21">
        <v>65</v>
      </c>
      <c r="L1015" s="22">
        <f t="shared" si="26"/>
        <v>12350</v>
      </c>
      <c r="M1015" s="13" t="s">
        <v>9</v>
      </c>
      <c r="N1015" s="13" t="b">
        <f t="shared" ca="1" si="31"/>
        <v>1</v>
      </c>
      <c r="O1015" s="15" t="b">
        <f t="shared" ca="1" si="27"/>
        <v>0</v>
      </c>
    </row>
    <row r="1016" spans="2:15" ht="14.25" customHeight="1" x14ac:dyDescent="0.35">
      <c r="B1016" s="19" t="s">
        <v>2527</v>
      </c>
      <c r="C1016" s="11">
        <v>44993</v>
      </c>
      <c r="D1016" s="13">
        <f t="shared" si="24"/>
        <v>8</v>
      </c>
      <c r="E1016" s="13" t="str">
        <f t="shared" si="25"/>
        <v>Mar</v>
      </c>
      <c r="F1016" s="13" t="s">
        <v>2244</v>
      </c>
      <c r="G1016" s="13" t="s">
        <v>2245</v>
      </c>
      <c r="H1016" s="13" t="s">
        <v>11</v>
      </c>
      <c r="I1016" s="13" t="s">
        <v>7</v>
      </c>
      <c r="J1016" s="20">
        <v>4000</v>
      </c>
      <c r="K1016" s="21">
        <v>43</v>
      </c>
      <c r="L1016" s="22">
        <f t="shared" si="26"/>
        <v>172000</v>
      </c>
      <c r="M1016" s="13" t="s">
        <v>6</v>
      </c>
      <c r="N1016" s="13" t="b">
        <f t="shared" ca="1" si="31"/>
        <v>1</v>
      </c>
      <c r="O1016" s="15" t="b">
        <f t="shared" ca="1" si="27"/>
        <v>0</v>
      </c>
    </row>
    <row r="1017" spans="2:15" ht="14.25" customHeight="1" x14ac:dyDescent="0.35">
      <c r="B1017" s="19" t="s">
        <v>2528</v>
      </c>
      <c r="C1017" s="11">
        <v>44993</v>
      </c>
      <c r="D1017" s="13">
        <f t="shared" si="24"/>
        <v>8</v>
      </c>
      <c r="E1017" s="13" t="str">
        <f t="shared" si="25"/>
        <v>Mar</v>
      </c>
      <c r="F1017" s="13" t="s">
        <v>2247</v>
      </c>
      <c r="G1017" s="13" t="s">
        <v>2248</v>
      </c>
      <c r="H1017" s="13" t="s">
        <v>14</v>
      </c>
      <c r="I1017" s="13" t="s">
        <v>10</v>
      </c>
      <c r="J1017" s="20">
        <v>1500</v>
      </c>
      <c r="K1017" s="21">
        <v>33</v>
      </c>
      <c r="L1017" s="22">
        <f t="shared" si="26"/>
        <v>49500</v>
      </c>
      <c r="M1017" s="13" t="s">
        <v>9</v>
      </c>
      <c r="N1017" s="13" t="b">
        <f t="shared" ca="1" si="31"/>
        <v>1</v>
      </c>
      <c r="O1017" s="15" t="b">
        <f t="shared" ca="1" si="27"/>
        <v>0</v>
      </c>
    </row>
    <row r="1018" spans="2:15" ht="14.25" customHeight="1" x14ac:dyDescent="0.35">
      <c r="B1018" s="19" t="s">
        <v>2529</v>
      </c>
      <c r="C1018" s="11">
        <v>44993</v>
      </c>
      <c r="D1018" s="13">
        <f t="shared" si="24"/>
        <v>8</v>
      </c>
      <c r="E1018" s="13" t="str">
        <f t="shared" si="25"/>
        <v>Mar</v>
      </c>
      <c r="F1018" s="13" t="s">
        <v>2250</v>
      </c>
      <c r="G1018" s="13" t="s">
        <v>2251</v>
      </c>
      <c r="H1018" s="13" t="s">
        <v>8</v>
      </c>
      <c r="I1018" s="13" t="s">
        <v>15</v>
      </c>
      <c r="J1018" s="20">
        <v>210</v>
      </c>
      <c r="K1018" s="21">
        <v>23</v>
      </c>
      <c r="L1018" s="22">
        <f t="shared" si="26"/>
        <v>4830</v>
      </c>
      <c r="M1018" s="13" t="s">
        <v>6</v>
      </c>
      <c r="N1018" s="13" t="b">
        <f t="shared" ca="1" si="31"/>
        <v>1</v>
      </c>
      <c r="O1018" s="15" t="b">
        <f t="shared" ca="1" si="27"/>
        <v>0</v>
      </c>
    </row>
    <row r="1019" spans="2:15" ht="14.25" customHeight="1" x14ac:dyDescent="0.35">
      <c r="B1019" s="19" t="s">
        <v>2530</v>
      </c>
      <c r="C1019" s="11">
        <v>44994</v>
      </c>
      <c r="D1019" s="13">
        <f t="shared" si="24"/>
        <v>9</v>
      </c>
      <c r="E1019" s="13" t="str">
        <f t="shared" si="25"/>
        <v>Mar</v>
      </c>
      <c r="F1019" s="13" t="s">
        <v>2253</v>
      </c>
      <c r="G1019" s="13" t="s">
        <v>2254</v>
      </c>
      <c r="H1019" s="13" t="s">
        <v>11</v>
      </c>
      <c r="I1019" s="13" t="s">
        <v>7</v>
      </c>
      <c r="J1019" s="20">
        <v>4000</v>
      </c>
      <c r="K1019" s="21">
        <v>12</v>
      </c>
      <c r="L1019" s="22">
        <f t="shared" si="26"/>
        <v>48000</v>
      </c>
      <c r="M1019" s="13" t="s">
        <v>9</v>
      </c>
      <c r="N1019" s="13" t="b">
        <f t="shared" ca="1" si="31"/>
        <v>1</v>
      </c>
      <c r="O1019" s="15" t="b">
        <f t="shared" ca="1" si="27"/>
        <v>0</v>
      </c>
    </row>
    <row r="1020" spans="2:15" ht="14.25" customHeight="1" x14ac:dyDescent="0.35">
      <c r="B1020" s="19" t="s">
        <v>2531</v>
      </c>
      <c r="C1020" s="11">
        <v>44994</v>
      </c>
      <c r="D1020" s="13">
        <f t="shared" si="24"/>
        <v>9</v>
      </c>
      <c r="E1020" s="13" t="str">
        <f t="shared" si="25"/>
        <v>Mar</v>
      </c>
      <c r="F1020" s="13" t="s">
        <v>2187</v>
      </c>
      <c r="G1020" s="13" t="s">
        <v>2188</v>
      </c>
      <c r="H1020" s="13" t="s">
        <v>14</v>
      </c>
      <c r="I1020" s="13" t="s">
        <v>10</v>
      </c>
      <c r="J1020" s="20">
        <v>3200</v>
      </c>
      <c r="K1020" s="21">
        <v>23</v>
      </c>
      <c r="L1020" s="22">
        <f t="shared" si="26"/>
        <v>73600</v>
      </c>
      <c r="M1020" s="13" t="s">
        <v>6</v>
      </c>
      <c r="N1020" s="13" t="b">
        <f t="shared" ca="1" si="31"/>
        <v>1</v>
      </c>
      <c r="O1020" s="15" t="b">
        <f t="shared" ca="1" si="27"/>
        <v>0</v>
      </c>
    </row>
    <row r="1021" spans="2:15" ht="14.25" customHeight="1" x14ac:dyDescent="0.35">
      <c r="B1021" s="19" t="s">
        <v>2532</v>
      </c>
      <c r="C1021" s="11">
        <v>44994</v>
      </c>
      <c r="D1021" s="13">
        <f t="shared" si="24"/>
        <v>9</v>
      </c>
      <c r="E1021" s="13" t="str">
        <f t="shared" si="25"/>
        <v>Mar</v>
      </c>
      <c r="F1021" s="13" t="s">
        <v>2190</v>
      </c>
      <c r="G1021" s="13" t="s">
        <v>2191</v>
      </c>
      <c r="H1021" s="13" t="s">
        <v>8</v>
      </c>
      <c r="I1021" s="13" t="s">
        <v>15</v>
      </c>
      <c r="J1021" s="20">
        <v>2900</v>
      </c>
      <c r="K1021" s="21">
        <v>34</v>
      </c>
      <c r="L1021" s="22">
        <f t="shared" si="26"/>
        <v>98600</v>
      </c>
      <c r="M1021" s="13" t="s">
        <v>9</v>
      </c>
      <c r="N1021" s="13" t="b">
        <f t="shared" ca="1" si="31"/>
        <v>1</v>
      </c>
      <c r="O1021" s="15" t="b">
        <f t="shared" ca="1" si="27"/>
        <v>0</v>
      </c>
    </row>
    <row r="1022" spans="2:15" ht="14.25" customHeight="1" x14ac:dyDescent="0.35">
      <c r="B1022" s="19" t="s">
        <v>2533</v>
      </c>
      <c r="C1022" s="11">
        <v>44994</v>
      </c>
      <c r="D1022" s="13">
        <f t="shared" si="24"/>
        <v>9</v>
      </c>
      <c r="E1022" s="13" t="str">
        <f t="shared" si="25"/>
        <v>Mar</v>
      </c>
      <c r="F1022" s="13" t="s">
        <v>2193</v>
      </c>
      <c r="G1022" s="13" t="s">
        <v>2194</v>
      </c>
      <c r="H1022" s="13" t="s">
        <v>11</v>
      </c>
      <c r="I1022" s="13" t="s">
        <v>7</v>
      </c>
      <c r="J1022" s="20">
        <v>190</v>
      </c>
      <c r="K1022" s="21">
        <v>43</v>
      </c>
      <c r="L1022" s="22">
        <f t="shared" si="26"/>
        <v>8170</v>
      </c>
      <c r="M1022" s="13" t="s">
        <v>6</v>
      </c>
      <c r="N1022" s="13" t="b">
        <f t="shared" ca="1" si="31"/>
        <v>1</v>
      </c>
      <c r="O1022" s="15" t="b">
        <f t="shared" ca="1" si="27"/>
        <v>0</v>
      </c>
    </row>
    <row r="1023" spans="2:15" ht="14.25" customHeight="1" x14ac:dyDescent="0.35">
      <c r="B1023" s="19" t="s">
        <v>2534</v>
      </c>
      <c r="C1023" s="11">
        <v>44994</v>
      </c>
      <c r="D1023" s="13">
        <f t="shared" ref="D1023:D1038" si="32">DAY(C1023)</f>
        <v>9</v>
      </c>
      <c r="E1023" s="13" t="str">
        <f t="shared" ref="E1023:E1038" si="33">TEXT(C1023,"mmm")</f>
        <v>Mar</v>
      </c>
      <c r="F1023" s="13" t="s">
        <v>2196</v>
      </c>
      <c r="G1023" s="13" t="s">
        <v>2197</v>
      </c>
      <c r="H1023" s="13" t="s">
        <v>37</v>
      </c>
      <c r="I1023" s="13" t="s">
        <v>16</v>
      </c>
      <c r="J1023" s="20">
        <v>4000</v>
      </c>
      <c r="K1023" s="21">
        <v>32</v>
      </c>
      <c r="L1023" s="22">
        <f t="shared" ref="L1023:L1038" si="34">J1023*K1023</f>
        <v>128000</v>
      </c>
      <c r="M1023" s="13" t="s">
        <v>9</v>
      </c>
      <c r="N1023" s="13" t="b">
        <f t="shared" ca="1" si="31"/>
        <v>1</v>
      </c>
      <c r="O1023" s="15" t="b">
        <f t="shared" ref="O1023:O1038" ca="1" si="35">AND(C1023&gt;=(TODAY()-56),C1023&lt;(TODAY()-28))</f>
        <v>0</v>
      </c>
    </row>
    <row r="1024" spans="2:15" ht="14.25" customHeight="1" x14ac:dyDescent="0.35">
      <c r="B1024" s="19" t="s">
        <v>2535</v>
      </c>
      <c r="C1024" s="11">
        <v>44995</v>
      </c>
      <c r="D1024" s="13">
        <f t="shared" si="32"/>
        <v>10</v>
      </c>
      <c r="E1024" s="13" t="str">
        <f t="shared" si="33"/>
        <v>Mar</v>
      </c>
      <c r="F1024" s="13" t="s">
        <v>2199</v>
      </c>
      <c r="G1024" s="13" t="s">
        <v>2200</v>
      </c>
      <c r="H1024" s="13" t="s">
        <v>14</v>
      </c>
      <c r="I1024" s="13" t="s">
        <v>13</v>
      </c>
      <c r="J1024" s="20">
        <v>1500</v>
      </c>
      <c r="K1024" s="21">
        <v>45</v>
      </c>
      <c r="L1024" s="22">
        <f t="shared" si="34"/>
        <v>67500</v>
      </c>
      <c r="M1024" s="13" t="s">
        <v>6</v>
      </c>
      <c r="N1024" s="13" t="b">
        <f t="shared" ca="1" si="31"/>
        <v>1</v>
      </c>
      <c r="O1024" s="15" t="b">
        <f t="shared" ca="1" si="35"/>
        <v>0</v>
      </c>
    </row>
    <row r="1025" spans="2:15" ht="14.25" customHeight="1" x14ac:dyDescent="0.35">
      <c r="B1025" s="19" t="s">
        <v>2536</v>
      </c>
      <c r="C1025" s="11">
        <v>44995</v>
      </c>
      <c r="D1025" s="13">
        <f t="shared" si="32"/>
        <v>10</v>
      </c>
      <c r="E1025" s="13" t="str">
        <f t="shared" si="33"/>
        <v>Mar</v>
      </c>
      <c r="F1025" s="13" t="s">
        <v>2202</v>
      </c>
      <c r="G1025" s="13" t="s">
        <v>2203</v>
      </c>
      <c r="H1025" s="13" t="s">
        <v>8</v>
      </c>
      <c r="I1025" s="13" t="s">
        <v>17</v>
      </c>
      <c r="J1025" s="20">
        <v>210</v>
      </c>
      <c r="K1025" s="21">
        <v>65</v>
      </c>
      <c r="L1025" s="22">
        <f t="shared" si="34"/>
        <v>13650</v>
      </c>
      <c r="M1025" s="13" t="s">
        <v>9</v>
      </c>
      <c r="N1025" s="13" t="b">
        <f t="shared" ca="1" si="31"/>
        <v>1</v>
      </c>
      <c r="O1025" s="15" t="b">
        <f t="shared" ca="1" si="35"/>
        <v>0</v>
      </c>
    </row>
    <row r="1026" spans="2:15" ht="14.25" customHeight="1" x14ac:dyDescent="0.35">
      <c r="B1026" s="19" t="s">
        <v>2537</v>
      </c>
      <c r="C1026" s="11">
        <v>44995</v>
      </c>
      <c r="D1026" s="13">
        <f t="shared" si="32"/>
        <v>10</v>
      </c>
      <c r="E1026" s="13" t="str">
        <f t="shared" si="33"/>
        <v>Mar</v>
      </c>
      <c r="F1026" s="13" t="s">
        <v>2205</v>
      </c>
      <c r="G1026" s="13" t="s">
        <v>2206</v>
      </c>
      <c r="H1026" s="13" t="s">
        <v>11</v>
      </c>
      <c r="I1026" s="13" t="s">
        <v>18</v>
      </c>
      <c r="J1026" s="20">
        <v>4000</v>
      </c>
      <c r="K1026" s="21">
        <v>55</v>
      </c>
      <c r="L1026" s="22">
        <f t="shared" si="34"/>
        <v>220000</v>
      </c>
      <c r="M1026" s="13" t="s">
        <v>6</v>
      </c>
      <c r="N1026" s="13" t="b">
        <f t="shared" ca="1" si="31"/>
        <v>1</v>
      </c>
      <c r="O1026" s="15" t="b">
        <f t="shared" ca="1" si="35"/>
        <v>0</v>
      </c>
    </row>
    <row r="1027" spans="2:15" ht="14.25" customHeight="1" x14ac:dyDescent="0.35">
      <c r="B1027" s="19" t="s">
        <v>2538</v>
      </c>
      <c r="C1027" s="11">
        <v>44995</v>
      </c>
      <c r="D1027" s="13">
        <f t="shared" si="32"/>
        <v>10</v>
      </c>
      <c r="E1027" s="13" t="str">
        <f t="shared" si="33"/>
        <v>Mar</v>
      </c>
      <c r="F1027" s="13" t="s">
        <v>2208</v>
      </c>
      <c r="G1027" s="13" t="s">
        <v>2209</v>
      </c>
      <c r="H1027" s="13" t="s">
        <v>37</v>
      </c>
      <c r="I1027" s="13" t="s">
        <v>10</v>
      </c>
      <c r="J1027" s="20">
        <v>3200</v>
      </c>
      <c r="K1027" s="21">
        <v>54</v>
      </c>
      <c r="L1027" s="22">
        <f t="shared" si="34"/>
        <v>172800</v>
      </c>
      <c r="M1027" s="13" t="s">
        <v>9</v>
      </c>
      <c r="N1027" s="13" t="b">
        <f t="shared" ca="1" si="31"/>
        <v>1</v>
      </c>
      <c r="O1027" s="15" t="b">
        <f t="shared" ca="1" si="35"/>
        <v>0</v>
      </c>
    </row>
    <row r="1028" spans="2:15" ht="14.25" customHeight="1" x14ac:dyDescent="0.35">
      <c r="B1028" s="19" t="s">
        <v>2539</v>
      </c>
      <c r="C1028" s="11">
        <v>44995</v>
      </c>
      <c r="D1028" s="13">
        <f t="shared" si="32"/>
        <v>10</v>
      </c>
      <c r="E1028" s="13" t="str">
        <f t="shared" si="33"/>
        <v>Mar</v>
      </c>
      <c r="F1028" s="13" t="s">
        <v>2211</v>
      </c>
      <c r="G1028" s="13" t="s">
        <v>2212</v>
      </c>
      <c r="H1028" s="13" t="s">
        <v>14</v>
      </c>
      <c r="I1028" s="13" t="s">
        <v>15</v>
      </c>
      <c r="J1028" s="20">
        <v>2900</v>
      </c>
      <c r="K1028" s="21">
        <v>56</v>
      </c>
      <c r="L1028" s="22">
        <f t="shared" si="34"/>
        <v>162400</v>
      </c>
      <c r="M1028" s="13" t="s">
        <v>6</v>
      </c>
      <c r="N1028" s="13" t="b">
        <f t="shared" ref="N1028:N1037" ca="1" si="36">IF(C1028&gt;=TODAY()-28, TRUE, FALSE)</f>
        <v>1</v>
      </c>
      <c r="O1028" s="15" t="b">
        <f t="shared" ca="1" si="35"/>
        <v>0</v>
      </c>
    </row>
    <row r="1029" spans="2:15" ht="14.25" customHeight="1" x14ac:dyDescent="0.35">
      <c r="B1029" s="19" t="s">
        <v>2540</v>
      </c>
      <c r="C1029" s="11">
        <v>44996</v>
      </c>
      <c r="D1029" s="13">
        <f t="shared" si="32"/>
        <v>11</v>
      </c>
      <c r="E1029" s="13" t="str">
        <f t="shared" si="33"/>
        <v>Mar</v>
      </c>
      <c r="F1029" s="13" t="s">
        <v>2214</v>
      </c>
      <c r="G1029" s="13" t="s">
        <v>2215</v>
      </c>
      <c r="H1029" s="13" t="s">
        <v>8</v>
      </c>
      <c r="I1029" s="13" t="s">
        <v>7</v>
      </c>
      <c r="J1029" s="20">
        <v>190</v>
      </c>
      <c r="K1029" s="21">
        <v>54</v>
      </c>
      <c r="L1029" s="22">
        <f t="shared" si="34"/>
        <v>10260</v>
      </c>
      <c r="M1029" s="13" t="s">
        <v>9</v>
      </c>
      <c r="N1029" s="13" t="b">
        <f t="shared" ca="1" si="36"/>
        <v>1</v>
      </c>
      <c r="O1029" s="15" t="b">
        <f t="shared" ca="1" si="35"/>
        <v>0</v>
      </c>
    </row>
    <row r="1030" spans="2:15" ht="14.25" customHeight="1" x14ac:dyDescent="0.35">
      <c r="B1030" s="19" t="s">
        <v>2541</v>
      </c>
      <c r="C1030" s="11">
        <v>44996</v>
      </c>
      <c r="D1030" s="13">
        <f t="shared" si="32"/>
        <v>11</v>
      </c>
      <c r="E1030" s="13" t="str">
        <f t="shared" si="33"/>
        <v>Mar</v>
      </c>
      <c r="F1030" s="13" t="s">
        <v>2217</v>
      </c>
      <c r="G1030" s="13" t="s">
        <v>2218</v>
      </c>
      <c r="H1030" s="13" t="s">
        <v>11</v>
      </c>
      <c r="I1030" s="13" t="s">
        <v>16</v>
      </c>
      <c r="J1030" s="20">
        <v>4000</v>
      </c>
      <c r="K1030" s="21">
        <v>35</v>
      </c>
      <c r="L1030" s="22">
        <f t="shared" si="34"/>
        <v>140000</v>
      </c>
      <c r="M1030" s="13" t="s">
        <v>6</v>
      </c>
      <c r="N1030" s="13" t="b">
        <f t="shared" ca="1" si="36"/>
        <v>1</v>
      </c>
      <c r="O1030" s="15" t="b">
        <f t="shared" ca="1" si="35"/>
        <v>0</v>
      </c>
    </row>
    <row r="1031" spans="2:15" ht="14.25" customHeight="1" x14ac:dyDescent="0.35">
      <c r="B1031" s="19" t="s">
        <v>2542</v>
      </c>
      <c r="C1031" s="11">
        <v>44996</v>
      </c>
      <c r="D1031" s="13">
        <f t="shared" si="32"/>
        <v>11</v>
      </c>
      <c r="E1031" s="13" t="str">
        <f t="shared" si="33"/>
        <v>Mar</v>
      </c>
      <c r="F1031" s="13" t="s">
        <v>2220</v>
      </c>
      <c r="G1031" s="13" t="s">
        <v>2221</v>
      </c>
      <c r="H1031" s="13" t="s">
        <v>37</v>
      </c>
      <c r="I1031" s="13" t="s">
        <v>13</v>
      </c>
      <c r="J1031" s="20">
        <v>1500</v>
      </c>
      <c r="K1031" s="21">
        <v>63</v>
      </c>
      <c r="L1031" s="22">
        <f t="shared" si="34"/>
        <v>94500</v>
      </c>
      <c r="M1031" s="13" t="s">
        <v>9</v>
      </c>
      <c r="N1031" s="13" t="b">
        <f t="shared" ca="1" si="36"/>
        <v>1</v>
      </c>
      <c r="O1031" s="15" t="b">
        <f t="shared" ca="1" si="35"/>
        <v>0</v>
      </c>
    </row>
    <row r="1032" spans="2:15" ht="14.25" customHeight="1" x14ac:dyDescent="0.35">
      <c r="B1032" s="19" t="s">
        <v>2543</v>
      </c>
      <c r="C1032" s="11">
        <v>44996</v>
      </c>
      <c r="D1032" s="13">
        <f t="shared" si="32"/>
        <v>11</v>
      </c>
      <c r="E1032" s="13" t="str">
        <f t="shared" si="33"/>
        <v>Mar</v>
      </c>
      <c r="F1032" s="13" t="s">
        <v>2223</v>
      </c>
      <c r="G1032" s="13" t="s">
        <v>2224</v>
      </c>
      <c r="H1032" s="13" t="s">
        <v>14</v>
      </c>
      <c r="I1032" s="13" t="s">
        <v>17</v>
      </c>
      <c r="J1032" s="20">
        <v>210</v>
      </c>
      <c r="K1032" s="21">
        <v>34</v>
      </c>
      <c r="L1032" s="22">
        <f t="shared" si="34"/>
        <v>7140</v>
      </c>
      <c r="M1032" s="13" t="s">
        <v>6</v>
      </c>
      <c r="N1032" s="13" t="b">
        <f t="shared" ca="1" si="36"/>
        <v>1</v>
      </c>
      <c r="O1032" s="15" t="b">
        <f t="shared" ca="1" si="35"/>
        <v>0</v>
      </c>
    </row>
    <row r="1033" spans="2:15" ht="14.25" customHeight="1" x14ac:dyDescent="0.35">
      <c r="B1033" s="19" t="s">
        <v>2544</v>
      </c>
      <c r="C1033" s="11">
        <v>44996</v>
      </c>
      <c r="D1033" s="13">
        <f t="shared" si="32"/>
        <v>11</v>
      </c>
      <c r="E1033" s="13" t="str">
        <f t="shared" si="33"/>
        <v>Mar</v>
      </c>
      <c r="F1033" s="13" t="s">
        <v>2226</v>
      </c>
      <c r="G1033" s="13" t="s">
        <v>2227</v>
      </c>
      <c r="H1033" s="13" t="s">
        <v>8</v>
      </c>
      <c r="I1033" s="13" t="s">
        <v>18</v>
      </c>
      <c r="J1033" s="20">
        <v>4000</v>
      </c>
      <c r="K1033" s="21">
        <v>54</v>
      </c>
      <c r="L1033" s="22">
        <f t="shared" si="34"/>
        <v>216000</v>
      </c>
      <c r="M1033" s="13" t="s">
        <v>9</v>
      </c>
      <c r="N1033" s="13" t="b">
        <f t="shared" ca="1" si="36"/>
        <v>1</v>
      </c>
      <c r="O1033" s="15" t="b">
        <f t="shared" ca="1" si="35"/>
        <v>0</v>
      </c>
    </row>
    <row r="1034" spans="2:15" ht="14.25" customHeight="1" x14ac:dyDescent="0.35">
      <c r="B1034" s="19" t="s">
        <v>2545</v>
      </c>
      <c r="C1034" s="11">
        <v>44997</v>
      </c>
      <c r="D1034" s="13">
        <f t="shared" si="32"/>
        <v>12</v>
      </c>
      <c r="E1034" s="13" t="str">
        <f t="shared" si="33"/>
        <v>Mar</v>
      </c>
      <c r="F1034" s="13" t="s">
        <v>2229</v>
      </c>
      <c r="G1034" s="13" t="s">
        <v>2230</v>
      </c>
      <c r="H1034" s="13" t="s">
        <v>11</v>
      </c>
      <c r="I1034" s="13" t="s">
        <v>10</v>
      </c>
      <c r="J1034" s="20">
        <v>3200</v>
      </c>
      <c r="K1034" s="21">
        <v>45</v>
      </c>
      <c r="L1034" s="22">
        <f t="shared" si="34"/>
        <v>144000</v>
      </c>
      <c r="M1034" s="13" t="s">
        <v>6</v>
      </c>
      <c r="N1034" s="13" t="b">
        <f t="shared" ca="1" si="36"/>
        <v>1</v>
      </c>
      <c r="O1034" s="15" t="b">
        <f t="shared" ca="1" si="35"/>
        <v>0</v>
      </c>
    </row>
    <row r="1035" spans="2:15" ht="14.25" customHeight="1" x14ac:dyDescent="0.35">
      <c r="B1035" s="19" t="s">
        <v>2546</v>
      </c>
      <c r="C1035" s="11">
        <v>44997</v>
      </c>
      <c r="D1035" s="13">
        <f t="shared" si="32"/>
        <v>12</v>
      </c>
      <c r="E1035" s="13" t="str">
        <f t="shared" si="33"/>
        <v>Mar</v>
      </c>
      <c r="F1035" s="13" t="s">
        <v>2232</v>
      </c>
      <c r="G1035" s="13" t="s">
        <v>2233</v>
      </c>
      <c r="H1035" s="13" t="s">
        <v>37</v>
      </c>
      <c r="I1035" s="13" t="s">
        <v>15</v>
      </c>
      <c r="J1035" s="20">
        <v>2900</v>
      </c>
      <c r="K1035" s="21">
        <v>56</v>
      </c>
      <c r="L1035" s="22">
        <f t="shared" si="34"/>
        <v>162400</v>
      </c>
      <c r="M1035" s="13" t="s">
        <v>9</v>
      </c>
      <c r="N1035" s="13" t="b">
        <f t="shared" ca="1" si="36"/>
        <v>1</v>
      </c>
      <c r="O1035" s="15" t="b">
        <f t="shared" ca="1" si="35"/>
        <v>0</v>
      </c>
    </row>
    <row r="1036" spans="2:15" ht="14.25" customHeight="1" x14ac:dyDescent="0.35">
      <c r="B1036" s="19" t="s">
        <v>2547</v>
      </c>
      <c r="C1036" s="11">
        <v>44997</v>
      </c>
      <c r="D1036" s="13">
        <f t="shared" si="32"/>
        <v>12</v>
      </c>
      <c r="E1036" s="13" t="str">
        <f t="shared" si="33"/>
        <v>Mar</v>
      </c>
      <c r="F1036" s="13" t="s">
        <v>2235</v>
      </c>
      <c r="G1036" s="13" t="s">
        <v>2236</v>
      </c>
      <c r="H1036" s="13" t="s">
        <v>14</v>
      </c>
      <c r="I1036" s="13" t="s">
        <v>7</v>
      </c>
      <c r="J1036" s="20">
        <v>190</v>
      </c>
      <c r="K1036" s="21">
        <v>65</v>
      </c>
      <c r="L1036" s="22">
        <f t="shared" si="34"/>
        <v>12350</v>
      </c>
      <c r="M1036" s="13" t="s">
        <v>6</v>
      </c>
      <c r="N1036" s="13" t="b">
        <f t="shared" ca="1" si="36"/>
        <v>1</v>
      </c>
      <c r="O1036" s="15" t="b">
        <f t="shared" ca="1" si="35"/>
        <v>0</v>
      </c>
    </row>
    <row r="1037" spans="2:15" ht="14.25" customHeight="1" x14ac:dyDescent="0.35">
      <c r="B1037" s="19" t="s">
        <v>2548</v>
      </c>
      <c r="C1037" s="11">
        <v>44997</v>
      </c>
      <c r="D1037" s="13">
        <f t="shared" si="32"/>
        <v>12</v>
      </c>
      <c r="E1037" s="13" t="str">
        <f t="shared" si="33"/>
        <v>Mar</v>
      </c>
      <c r="F1037" s="13" t="s">
        <v>2238</v>
      </c>
      <c r="G1037" s="13" t="s">
        <v>2239</v>
      </c>
      <c r="H1037" s="13" t="s">
        <v>14</v>
      </c>
      <c r="I1037" s="13" t="s">
        <v>10</v>
      </c>
      <c r="J1037" s="20">
        <v>4000</v>
      </c>
      <c r="K1037" s="21">
        <v>65</v>
      </c>
      <c r="L1037" s="22">
        <f t="shared" si="34"/>
        <v>260000</v>
      </c>
      <c r="M1037" s="13" t="s">
        <v>9</v>
      </c>
      <c r="N1037" s="13" t="b">
        <f t="shared" ca="1" si="36"/>
        <v>1</v>
      </c>
      <c r="O1037" s="15" t="b">
        <f t="shared" ca="1" si="35"/>
        <v>0</v>
      </c>
    </row>
    <row r="1038" spans="2:15" ht="14.25" customHeight="1" x14ac:dyDescent="0.35">
      <c r="B1038" s="23" t="s">
        <v>2549</v>
      </c>
      <c r="C1038" s="11">
        <v>44997</v>
      </c>
      <c r="D1038" s="24">
        <f t="shared" si="32"/>
        <v>12</v>
      </c>
      <c r="E1038" s="24" t="str">
        <f t="shared" si="33"/>
        <v>Mar</v>
      </c>
      <c r="F1038" s="24" t="s">
        <v>2241</v>
      </c>
      <c r="G1038" s="24" t="s">
        <v>2242</v>
      </c>
      <c r="H1038" s="24" t="s">
        <v>8</v>
      </c>
      <c r="I1038" s="24" t="s">
        <v>15</v>
      </c>
      <c r="J1038" s="25">
        <v>1500</v>
      </c>
      <c r="K1038" s="26">
        <v>65</v>
      </c>
      <c r="L1038" s="27">
        <f t="shared" si="34"/>
        <v>97500</v>
      </c>
      <c r="M1038" s="24" t="s">
        <v>6</v>
      </c>
      <c r="N1038" s="13" t="b">
        <f ca="1">IF(C1038&gt;=TODAY()-28, TRUE, FALSE)</f>
        <v>1</v>
      </c>
      <c r="O1038" s="16" t="b">
        <f t="shared" ca="1" si="35"/>
        <v>0</v>
      </c>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25CC-AF7C-46C0-BA1C-928426614834}">
  <sheetPr codeName="Sheet3"/>
  <dimension ref="A1:W44"/>
  <sheetViews>
    <sheetView topLeftCell="C1" zoomScale="50" workbookViewId="0">
      <selection activeCell="E20" sqref="E20"/>
    </sheetView>
  </sheetViews>
  <sheetFormatPr defaultRowHeight="14.5" x14ac:dyDescent="0.35"/>
  <cols>
    <col min="1" max="1" width="14.6328125" bestFit="1" customWidth="1"/>
    <col min="2" max="2" width="12.6328125" customWidth="1"/>
    <col min="3" max="3" width="13.90625" customWidth="1"/>
    <col min="5" max="5" width="20.81640625" bestFit="1" customWidth="1"/>
    <col min="6" max="6" width="14.6328125" bestFit="1" customWidth="1"/>
    <col min="8" max="8" width="20.81640625" bestFit="1" customWidth="1"/>
    <col min="9" max="9" width="14.6328125" bestFit="1" customWidth="1"/>
    <col min="12" max="12" width="20.81640625" bestFit="1" customWidth="1"/>
    <col min="13" max="13" width="14.6328125" bestFit="1" customWidth="1"/>
    <col min="14" max="14" width="14" bestFit="1" customWidth="1"/>
    <col min="16" max="16" width="20.81640625" bestFit="1" customWidth="1"/>
    <col min="17" max="17" width="14.6328125" bestFit="1" customWidth="1"/>
    <col min="18" max="18" width="14" bestFit="1" customWidth="1"/>
    <col min="19" max="19" width="12.36328125" bestFit="1" customWidth="1"/>
    <col min="20" max="20" width="10.08984375" bestFit="1" customWidth="1"/>
    <col min="22" max="22" width="13" bestFit="1" customWidth="1"/>
    <col min="23" max="23" width="10.08984375" bestFit="1" customWidth="1"/>
  </cols>
  <sheetData>
    <row r="1" spans="1:23" x14ac:dyDescent="0.35">
      <c r="L1" s="5" t="s">
        <v>0</v>
      </c>
      <c r="M1" t="s">
        <v>1</v>
      </c>
    </row>
    <row r="3" spans="1:23" x14ac:dyDescent="0.35">
      <c r="A3" t="s">
        <v>3</v>
      </c>
      <c r="E3" s="5" t="s">
        <v>4</v>
      </c>
      <c r="F3" t="s">
        <v>5</v>
      </c>
      <c r="H3" s="5" t="s">
        <v>4</v>
      </c>
      <c r="I3" t="s">
        <v>5</v>
      </c>
      <c r="L3" s="5" t="s">
        <v>4</v>
      </c>
      <c r="M3" t="s">
        <v>5</v>
      </c>
      <c r="P3" s="5" t="s">
        <v>2</v>
      </c>
      <c r="Q3" t="s">
        <v>1</v>
      </c>
    </row>
    <row r="4" spans="1:23" x14ac:dyDescent="0.35">
      <c r="A4">
        <v>17858190</v>
      </c>
      <c r="B4" s="6">
        <f>GETPIVOTDATA("Sum of Amount",$A$4)</f>
        <v>17858190</v>
      </c>
      <c r="E4" s="3" t="s">
        <v>6</v>
      </c>
      <c r="F4">
        <v>3974</v>
      </c>
      <c r="H4" s="3" t="s">
        <v>7</v>
      </c>
      <c r="I4">
        <v>1295</v>
      </c>
      <c r="L4" s="7" t="s">
        <v>2574</v>
      </c>
      <c r="M4">
        <v>38</v>
      </c>
    </row>
    <row r="5" spans="1:23" x14ac:dyDescent="0.35">
      <c r="B5" s="6"/>
      <c r="E5" s="3" t="s">
        <v>9</v>
      </c>
      <c r="F5">
        <v>3705</v>
      </c>
      <c r="H5" s="3" t="s">
        <v>10</v>
      </c>
      <c r="I5">
        <v>1320</v>
      </c>
      <c r="L5" s="7" t="s">
        <v>2592</v>
      </c>
      <c r="M5">
        <v>19</v>
      </c>
      <c r="P5" s="5" t="s">
        <v>4</v>
      </c>
      <c r="Q5" t="s">
        <v>5</v>
      </c>
      <c r="S5" s="5" t="s">
        <v>4</v>
      </c>
      <c r="T5" t="s">
        <v>5</v>
      </c>
      <c r="V5" s="5" t="s">
        <v>4</v>
      </c>
      <c r="W5" t="s">
        <v>5</v>
      </c>
    </row>
    <row r="6" spans="1:23" x14ac:dyDescent="0.35">
      <c r="E6" s="3" t="s">
        <v>12</v>
      </c>
      <c r="F6">
        <v>7679</v>
      </c>
      <c r="H6" s="3" t="s">
        <v>13</v>
      </c>
      <c r="I6">
        <v>904</v>
      </c>
      <c r="L6" s="7" t="s">
        <v>2593</v>
      </c>
      <c r="M6">
        <v>22</v>
      </c>
      <c r="P6" s="7" t="s">
        <v>2557</v>
      </c>
      <c r="Q6">
        <v>37</v>
      </c>
      <c r="S6" s="3" t="s">
        <v>37</v>
      </c>
      <c r="T6">
        <v>1433</v>
      </c>
      <c r="V6" s="3" t="s">
        <v>15</v>
      </c>
      <c r="W6">
        <v>1589</v>
      </c>
    </row>
    <row r="7" spans="1:23" x14ac:dyDescent="0.35">
      <c r="H7" s="3" t="s">
        <v>16</v>
      </c>
      <c r="I7">
        <v>787</v>
      </c>
      <c r="L7" s="7" t="s">
        <v>2575</v>
      </c>
      <c r="M7">
        <v>26</v>
      </c>
      <c r="P7" s="7" t="s">
        <v>2558</v>
      </c>
      <c r="Q7">
        <v>37</v>
      </c>
      <c r="S7" s="3" t="s">
        <v>11</v>
      </c>
      <c r="T7">
        <v>1669</v>
      </c>
      <c r="V7" s="3" t="s">
        <v>10</v>
      </c>
      <c r="W7">
        <v>1320</v>
      </c>
    </row>
    <row r="8" spans="1:23" x14ac:dyDescent="0.35">
      <c r="H8" s="3" t="s">
        <v>17</v>
      </c>
      <c r="I8">
        <v>928</v>
      </c>
      <c r="L8" s="7" t="s">
        <v>2594</v>
      </c>
      <c r="M8">
        <v>21</v>
      </c>
      <c r="P8" s="7" t="s">
        <v>2559</v>
      </c>
      <c r="Q8">
        <v>19</v>
      </c>
      <c r="S8" s="3" t="s">
        <v>14</v>
      </c>
      <c r="T8">
        <v>2151</v>
      </c>
      <c r="V8" s="3" t="s">
        <v>7</v>
      </c>
      <c r="W8">
        <v>1295</v>
      </c>
    </row>
    <row r="9" spans="1:23" x14ac:dyDescent="0.35">
      <c r="H9" s="3" t="s">
        <v>18</v>
      </c>
      <c r="I9">
        <v>856</v>
      </c>
      <c r="L9" s="7" t="s">
        <v>2576</v>
      </c>
      <c r="M9">
        <v>14</v>
      </c>
      <c r="P9" s="7" t="s">
        <v>2560</v>
      </c>
      <c r="Q9">
        <v>26</v>
      </c>
      <c r="S9" s="3" t="s">
        <v>8</v>
      </c>
      <c r="T9">
        <v>2426</v>
      </c>
      <c r="V9" s="3" t="s">
        <v>17</v>
      </c>
      <c r="W9">
        <v>928</v>
      </c>
    </row>
    <row r="10" spans="1:23" x14ac:dyDescent="0.35">
      <c r="H10" s="3" t="s">
        <v>15</v>
      </c>
      <c r="I10">
        <v>1589</v>
      </c>
      <c r="L10" s="7" t="s">
        <v>2595</v>
      </c>
      <c r="M10">
        <v>19</v>
      </c>
      <c r="P10" s="7" t="s">
        <v>2561</v>
      </c>
      <c r="Q10">
        <v>37</v>
      </c>
      <c r="S10" s="3" t="s">
        <v>12</v>
      </c>
      <c r="T10">
        <v>7679</v>
      </c>
      <c r="V10" s="3" t="s">
        <v>13</v>
      </c>
      <c r="W10">
        <v>904</v>
      </c>
    </row>
    <row r="11" spans="1:23" x14ac:dyDescent="0.35">
      <c r="H11" s="3" t="s">
        <v>12</v>
      </c>
      <c r="I11">
        <v>7679</v>
      </c>
      <c r="L11" s="7" t="s">
        <v>2596</v>
      </c>
      <c r="M11">
        <v>23</v>
      </c>
      <c r="P11" s="7" t="s">
        <v>2562</v>
      </c>
      <c r="Q11">
        <v>37</v>
      </c>
      <c r="V11" s="3" t="s">
        <v>18</v>
      </c>
      <c r="W11">
        <v>856</v>
      </c>
    </row>
    <row r="12" spans="1:23" x14ac:dyDescent="0.35">
      <c r="A12" t="s">
        <v>5</v>
      </c>
      <c r="L12" s="7" t="s">
        <v>2577</v>
      </c>
      <c r="M12">
        <v>28</v>
      </c>
      <c r="P12" s="7" t="s">
        <v>2563</v>
      </c>
      <c r="Q12">
        <v>19</v>
      </c>
      <c r="V12" s="3" t="s">
        <v>16</v>
      </c>
      <c r="W12">
        <v>787</v>
      </c>
    </row>
    <row r="13" spans="1:23" x14ac:dyDescent="0.35">
      <c r="A13">
        <v>7679</v>
      </c>
      <c r="B13" s="4">
        <f>GETPIVOTDATA("Qty",$A$12)</f>
        <v>7679</v>
      </c>
      <c r="L13" s="7" t="s">
        <v>2578</v>
      </c>
      <c r="M13">
        <v>14</v>
      </c>
      <c r="P13" s="7" t="s">
        <v>2564</v>
      </c>
      <c r="Q13">
        <v>26</v>
      </c>
      <c r="V13" s="3" t="s">
        <v>12</v>
      </c>
      <c r="W13">
        <v>7679</v>
      </c>
    </row>
    <row r="14" spans="1:23" x14ac:dyDescent="0.35">
      <c r="L14" s="7" t="s">
        <v>2597</v>
      </c>
      <c r="M14">
        <v>18</v>
      </c>
      <c r="P14" s="7" t="s">
        <v>2565</v>
      </c>
      <c r="Q14">
        <v>37</v>
      </c>
    </row>
    <row r="15" spans="1:23" x14ac:dyDescent="0.35">
      <c r="L15" s="7" t="s">
        <v>2598</v>
      </c>
      <c r="M15">
        <v>22</v>
      </c>
      <c r="P15" s="7" t="s">
        <v>2566</v>
      </c>
      <c r="Q15">
        <v>37</v>
      </c>
    </row>
    <row r="16" spans="1:23" x14ac:dyDescent="0.35">
      <c r="L16" s="7" t="s">
        <v>2579</v>
      </c>
      <c r="M16">
        <v>23</v>
      </c>
      <c r="P16" s="7" t="s">
        <v>2567</v>
      </c>
      <c r="Q16">
        <v>19</v>
      </c>
    </row>
    <row r="17" spans="12:17" x14ac:dyDescent="0.35">
      <c r="L17" s="7" t="s">
        <v>2599</v>
      </c>
      <c r="M17">
        <v>22</v>
      </c>
      <c r="P17" s="7" t="s">
        <v>2614</v>
      </c>
      <c r="Q17">
        <v>33</v>
      </c>
    </row>
    <row r="18" spans="12:17" x14ac:dyDescent="0.35">
      <c r="L18" s="7" t="s">
        <v>2580</v>
      </c>
      <c r="M18">
        <v>30</v>
      </c>
      <c r="P18" s="7" t="s">
        <v>2615</v>
      </c>
      <c r="Q18">
        <v>17</v>
      </c>
    </row>
    <row r="19" spans="12:17" x14ac:dyDescent="0.35">
      <c r="L19" s="7" t="s">
        <v>2600</v>
      </c>
      <c r="M19">
        <v>32</v>
      </c>
      <c r="P19" s="7" t="s">
        <v>2568</v>
      </c>
      <c r="Q19">
        <v>28</v>
      </c>
    </row>
    <row r="20" spans="12:17" x14ac:dyDescent="0.35">
      <c r="L20" s="7" t="s">
        <v>2601</v>
      </c>
      <c r="M20">
        <v>14</v>
      </c>
      <c r="P20" s="7" t="s">
        <v>2569</v>
      </c>
      <c r="Q20">
        <v>14</v>
      </c>
    </row>
    <row r="21" spans="12:17" x14ac:dyDescent="0.35">
      <c r="L21" s="7" t="s">
        <v>2581</v>
      </c>
      <c r="M21">
        <v>41</v>
      </c>
      <c r="P21" s="7" t="s">
        <v>2616</v>
      </c>
      <c r="Q21">
        <v>18</v>
      </c>
    </row>
    <row r="22" spans="12:17" x14ac:dyDescent="0.35">
      <c r="L22" s="7" t="s">
        <v>2582</v>
      </c>
      <c r="M22">
        <v>66</v>
      </c>
      <c r="P22" s="7" t="s">
        <v>2617</v>
      </c>
      <c r="Q22">
        <v>23</v>
      </c>
    </row>
    <row r="23" spans="12:17" x14ac:dyDescent="0.35">
      <c r="L23" s="7" t="s">
        <v>2602</v>
      </c>
      <c r="M23">
        <v>74</v>
      </c>
      <c r="P23" s="7" t="s">
        <v>2570</v>
      </c>
      <c r="Q23">
        <v>23</v>
      </c>
    </row>
    <row r="24" spans="12:17" x14ac:dyDescent="0.35">
      <c r="L24" s="7" t="s">
        <v>2603</v>
      </c>
      <c r="M24">
        <v>39</v>
      </c>
      <c r="P24" s="7" t="s">
        <v>2618</v>
      </c>
      <c r="Q24">
        <v>22</v>
      </c>
    </row>
    <row r="25" spans="12:17" x14ac:dyDescent="0.35">
      <c r="L25" s="7" t="s">
        <v>2604</v>
      </c>
      <c r="M25">
        <v>45</v>
      </c>
      <c r="P25" s="7" t="s">
        <v>2571</v>
      </c>
      <c r="Q25">
        <v>14</v>
      </c>
    </row>
    <row r="26" spans="12:17" x14ac:dyDescent="0.35">
      <c r="L26" s="7" t="s">
        <v>2583</v>
      </c>
      <c r="M26">
        <v>80</v>
      </c>
      <c r="P26" s="7" t="s">
        <v>2619</v>
      </c>
      <c r="Q26">
        <v>21</v>
      </c>
    </row>
    <row r="27" spans="12:17" x14ac:dyDescent="0.35">
      <c r="L27" s="7" t="s">
        <v>2584</v>
      </c>
      <c r="M27">
        <v>87</v>
      </c>
      <c r="P27" s="7" t="s">
        <v>2620</v>
      </c>
      <c r="Q27">
        <v>21</v>
      </c>
    </row>
    <row r="28" spans="12:17" x14ac:dyDescent="0.35">
      <c r="L28" s="7" t="s">
        <v>2605</v>
      </c>
      <c r="M28">
        <v>104</v>
      </c>
      <c r="P28" s="7" t="s">
        <v>2572</v>
      </c>
      <c r="Q28">
        <v>27</v>
      </c>
    </row>
    <row r="29" spans="12:17" x14ac:dyDescent="0.35">
      <c r="L29" s="7" t="s">
        <v>2606</v>
      </c>
      <c r="M29">
        <v>129</v>
      </c>
      <c r="P29" s="7" t="s">
        <v>2573</v>
      </c>
      <c r="Q29">
        <v>19</v>
      </c>
    </row>
    <row r="30" spans="12:17" x14ac:dyDescent="0.35">
      <c r="L30" s="7" t="s">
        <v>2585</v>
      </c>
      <c r="M30">
        <v>127</v>
      </c>
      <c r="P30" s="7" t="s">
        <v>2621</v>
      </c>
      <c r="Q30">
        <v>17</v>
      </c>
    </row>
    <row r="31" spans="12:17" x14ac:dyDescent="0.35">
      <c r="L31" s="7" t="s">
        <v>2607</v>
      </c>
      <c r="M31">
        <v>135</v>
      </c>
      <c r="P31" s="7" t="s">
        <v>2622</v>
      </c>
      <c r="Q31">
        <v>14</v>
      </c>
    </row>
    <row r="32" spans="12:17" x14ac:dyDescent="0.35">
      <c r="L32" s="7" t="s">
        <v>2586</v>
      </c>
      <c r="M32">
        <v>307</v>
      </c>
      <c r="P32" s="7" t="s">
        <v>2623</v>
      </c>
      <c r="Q32">
        <v>28</v>
      </c>
    </row>
    <row r="33" spans="12:17" x14ac:dyDescent="0.35">
      <c r="L33" s="7" t="s">
        <v>2587</v>
      </c>
      <c r="M33">
        <v>322</v>
      </c>
      <c r="P33" s="7" t="s">
        <v>12</v>
      </c>
      <c r="Q33">
        <v>670</v>
      </c>
    </row>
    <row r="34" spans="12:17" x14ac:dyDescent="0.35">
      <c r="L34" s="7" t="s">
        <v>2608</v>
      </c>
      <c r="M34">
        <v>359</v>
      </c>
    </row>
    <row r="35" spans="12:17" x14ac:dyDescent="0.35">
      <c r="L35" s="7" t="s">
        <v>2609</v>
      </c>
      <c r="M35">
        <v>181</v>
      </c>
    </row>
    <row r="36" spans="12:17" x14ac:dyDescent="0.35">
      <c r="L36" s="7" t="s">
        <v>2588</v>
      </c>
      <c r="M36">
        <v>197</v>
      </c>
    </row>
    <row r="37" spans="12:17" x14ac:dyDescent="0.35">
      <c r="L37" s="7" t="s">
        <v>2610</v>
      </c>
      <c r="M37">
        <v>199</v>
      </c>
    </row>
    <row r="38" spans="12:17" x14ac:dyDescent="0.35">
      <c r="L38" s="7" t="s">
        <v>2589</v>
      </c>
      <c r="M38">
        <v>186</v>
      </c>
    </row>
    <row r="39" spans="12:17" x14ac:dyDescent="0.35">
      <c r="L39" s="7" t="s">
        <v>2611</v>
      </c>
      <c r="M39">
        <v>209</v>
      </c>
    </row>
    <row r="40" spans="12:17" x14ac:dyDescent="0.35">
      <c r="L40" s="7" t="s">
        <v>2612</v>
      </c>
      <c r="M40">
        <v>144</v>
      </c>
    </row>
    <row r="41" spans="12:17" x14ac:dyDescent="0.35">
      <c r="L41" s="7" t="s">
        <v>2590</v>
      </c>
      <c r="M41">
        <v>275</v>
      </c>
    </row>
    <row r="42" spans="12:17" x14ac:dyDescent="0.35">
      <c r="L42" s="7" t="s">
        <v>2591</v>
      </c>
      <c r="M42">
        <v>240</v>
      </c>
    </row>
    <row r="43" spans="12:17" x14ac:dyDescent="0.35">
      <c r="L43" s="7" t="s">
        <v>2613</v>
      </c>
      <c r="M43">
        <v>296</v>
      </c>
    </row>
    <row r="44" spans="12:17" x14ac:dyDescent="0.35">
      <c r="L44" s="7" t="s">
        <v>12</v>
      </c>
      <c r="M44">
        <v>4227</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Y100"/>
  <sheetViews>
    <sheetView showGridLines="0" showRowColHeaders="0" tabSelected="1" topLeftCell="C2" zoomScale="50" zoomScaleNormal="65" workbookViewId="0">
      <selection activeCell="AF12" sqref="AF12"/>
    </sheetView>
  </sheetViews>
  <sheetFormatPr defaultColWidth="14.453125" defaultRowHeight="15" customHeight="1" x14ac:dyDescent="0.35"/>
  <cols>
    <col min="1" max="24" width="8.7265625" customWidth="1"/>
  </cols>
  <sheetData>
    <row r="1" spans="1:25" ht="14.25" customHeight="1" x14ac:dyDescent="0.35">
      <c r="A1" s="1"/>
    </row>
    <row r="2" spans="1:25" ht="14.25" customHeight="1" x14ac:dyDescent="0.35">
      <c r="A2" s="1"/>
    </row>
    <row r="3" spans="1:25" ht="14.25" customHeight="1" x14ac:dyDescent="0.35">
      <c r="A3" s="1"/>
    </row>
    <row r="4" spans="1:25" ht="14.25" customHeight="1" x14ac:dyDescent="0.35">
      <c r="A4" s="1"/>
    </row>
    <row r="5" spans="1:25" ht="14.25" customHeight="1" x14ac:dyDescent="0.35">
      <c r="A5" s="1"/>
    </row>
    <row r="6" spans="1:25" ht="14.25" customHeight="1" x14ac:dyDescent="0.35">
      <c r="A6" s="1"/>
    </row>
    <row r="7" spans="1:25" ht="14.25" customHeight="1" x14ac:dyDescent="0.35">
      <c r="A7" s="1"/>
    </row>
    <row r="8" spans="1:25" ht="14.25" customHeight="1" x14ac:dyDescent="0.35">
      <c r="A8" s="1"/>
    </row>
    <row r="9" spans="1:25" ht="14.25" customHeight="1" x14ac:dyDescent="0.35">
      <c r="A9" s="1"/>
    </row>
    <row r="10" spans="1:25" ht="14.25" customHeight="1" x14ac:dyDescent="0.35">
      <c r="A10" s="1"/>
      <c r="Y10" t="s">
        <v>2550</v>
      </c>
    </row>
    <row r="11" spans="1:25" ht="14.25" customHeight="1" x14ac:dyDescent="0.35">
      <c r="A11" s="1"/>
    </row>
    <row r="12" spans="1:25" ht="14.25" customHeight="1" x14ac:dyDescent="0.35">
      <c r="A12" s="1"/>
    </row>
    <row r="13" spans="1:25" ht="14.25" customHeight="1" x14ac:dyDescent="0.35">
      <c r="A13" s="1"/>
    </row>
    <row r="14" spans="1:25" ht="14.25" customHeight="1" x14ac:dyDescent="0.35">
      <c r="A14" s="1"/>
    </row>
    <row r="15" spans="1:25" ht="14.25" customHeight="1" x14ac:dyDescent="0.35">
      <c r="A15" s="1"/>
    </row>
    <row r="16" spans="1:25" ht="14.25" customHeight="1" x14ac:dyDescent="0.35">
      <c r="A16" s="1"/>
    </row>
    <row r="17" spans="1:1" ht="14.25" customHeight="1" x14ac:dyDescent="0.35">
      <c r="A17" s="1"/>
    </row>
    <row r="18" spans="1:1" ht="14.25" customHeight="1" x14ac:dyDescent="0.35">
      <c r="A18" s="1"/>
    </row>
    <row r="19" spans="1:1" ht="14.25" customHeight="1" x14ac:dyDescent="0.35">
      <c r="A19" s="1"/>
    </row>
    <row r="20" spans="1:1" ht="14.25" customHeight="1" x14ac:dyDescent="0.35">
      <c r="A20" s="1"/>
    </row>
    <row r="21" spans="1:1" ht="14.25" customHeight="1" x14ac:dyDescent="0.35">
      <c r="A21" s="1"/>
    </row>
    <row r="22" spans="1:1" ht="14.25" customHeight="1" x14ac:dyDescent="0.35">
      <c r="A22" s="1"/>
    </row>
    <row r="23" spans="1:1" ht="14.25" customHeight="1" x14ac:dyDescent="0.35">
      <c r="A23" s="1"/>
    </row>
    <row r="24" spans="1:1" ht="14.25" customHeight="1" x14ac:dyDescent="0.35">
      <c r="A24" s="1"/>
    </row>
    <row r="25" spans="1:1" ht="14.25" customHeight="1" x14ac:dyDescent="0.35">
      <c r="A25" s="1"/>
    </row>
    <row r="26" spans="1:1" ht="14.25" customHeight="1" x14ac:dyDescent="0.35">
      <c r="A26" s="1"/>
    </row>
    <row r="27" spans="1:1" ht="14.25" customHeight="1" x14ac:dyDescent="0.35">
      <c r="A27" s="1"/>
    </row>
    <row r="28" spans="1:1" ht="14.25" customHeight="1" x14ac:dyDescent="0.35">
      <c r="A28" s="1"/>
    </row>
    <row r="29" spans="1:1" ht="14.25" customHeight="1" x14ac:dyDescent="0.35">
      <c r="A29" s="1"/>
    </row>
    <row r="30" spans="1:1" ht="14.25" customHeight="1" x14ac:dyDescent="0.35">
      <c r="A30" s="1"/>
    </row>
    <row r="31" spans="1:1" ht="14.25" customHeight="1" x14ac:dyDescent="0.35">
      <c r="A31" s="1"/>
    </row>
    <row r="32" spans="1:1" ht="14.25" customHeight="1" x14ac:dyDescent="0.35">
      <c r="A32" s="1"/>
    </row>
    <row r="33" spans="1:1" ht="14.25" customHeight="1" x14ac:dyDescent="0.35">
      <c r="A33" s="1"/>
    </row>
    <row r="34" spans="1:1" ht="14.25" customHeight="1" x14ac:dyDescent="0.35">
      <c r="A34" s="1"/>
    </row>
    <row r="35" spans="1:1" ht="14.25" customHeight="1" x14ac:dyDescent="0.35">
      <c r="A35" s="1"/>
    </row>
    <row r="36" spans="1:1" ht="14.25" customHeight="1" x14ac:dyDescent="0.35">
      <c r="A36" s="1"/>
    </row>
    <row r="37" spans="1:1" ht="14.25" customHeight="1" x14ac:dyDescent="0.35">
      <c r="A37" s="1"/>
    </row>
    <row r="38" spans="1:1" ht="14.25" customHeight="1" x14ac:dyDescent="0.35">
      <c r="A38" s="1"/>
    </row>
    <row r="39" spans="1:1" ht="14.25" customHeight="1" x14ac:dyDescent="0.35">
      <c r="A39" s="1"/>
    </row>
    <row r="40" spans="1:1" ht="14.25" customHeight="1" x14ac:dyDescent="0.35">
      <c r="A40" s="1"/>
    </row>
    <row r="41" spans="1:1" ht="14.25" customHeight="1" x14ac:dyDescent="0.35">
      <c r="A41" s="1"/>
    </row>
    <row r="42" spans="1:1" ht="14.25" customHeight="1" x14ac:dyDescent="0.35">
      <c r="A42" s="1"/>
    </row>
    <row r="43" spans="1:1" ht="14.25" customHeight="1" x14ac:dyDescent="0.35">
      <c r="A43" s="1"/>
    </row>
    <row r="44" spans="1:1" ht="14.25" customHeight="1" x14ac:dyDescent="0.35">
      <c r="A44" s="1"/>
    </row>
    <row r="45" spans="1:1" ht="14.25" customHeight="1" x14ac:dyDescent="0.35">
      <c r="A45" s="1"/>
    </row>
    <row r="46" spans="1:1" ht="14.25" customHeight="1" x14ac:dyDescent="0.35">
      <c r="A46" s="1"/>
    </row>
    <row r="47" spans="1:1" ht="14.25" customHeight="1" x14ac:dyDescent="0.35">
      <c r="A47" s="1"/>
    </row>
    <row r="48" spans="1:1" ht="14.25" customHeight="1" x14ac:dyDescent="0.35">
      <c r="A48" s="2"/>
    </row>
    <row r="49" spans="1:1" ht="14.25" customHeight="1" x14ac:dyDescent="0.35">
      <c r="A49" s="2"/>
    </row>
    <row r="50" spans="1:1" ht="14.25" customHeight="1" x14ac:dyDescent="0.35">
      <c r="A50" s="2"/>
    </row>
    <row r="51" spans="1:1" ht="14.25" customHeight="1" x14ac:dyDescent="0.35">
      <c r="A51" s="2"/>
    </row>
    <row r="52" spans="1:1" ht="14.25" customHeight="1" x14ac:dyDescent="0.35">
      <c r="A52" s="2"/>
    </row>
    <row r="53" spans="1:1" ht="14.25" customHeight="1" x14ac:dyDescent="0.35">
      <c r="A53" s="2"/>
    </row>
    <row r="54" spans="1:1" ht="14.25" customHeight="1" x14ac:dyDescent="0.35">
      <c r="A54" s="2"/>
    </row>
    <row r="55" spans="1:1" ht="14.25" customHeight="1" x14ac:dyDescent="0.35">
      <c r="A55" s="2"/>
    </row>
    <row r="56" spans="1:1" ht="14.25" customHeight="1" x14ac:dyDescent="0.35"/>
    <row r="57" spans="1:1" ht="14.25" customHeight="1" x14ac:dyDescent="0.35"/>
    <row r="58" spans="1:1" ht="14.25" customHeight="1" x14ac:dyDescent="0.35"/>
    <row r="59" spans="1:1" ht="14.25" customHeight="1" x14ac:dyDescent="0.35"/>
    <row r="60" spans="1:1" ht="14.25" customHeight="1" x14ac:dyDescent="0.35"/>
    <row r="61" spans="1:1" ht="14.25" customHeight="1" x14ac:dyDescent="0.35"/>
    <row r="62" spans="1:1" ht="14.25" customHeight="1" x14ac:dyDescent="0.35"/>
    <row r="63" spans="1:1" ht="14.25" customHeight="1" x14ac:dyDescent="0.35"/>
    <row r="64" spans="1:1"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data</vt: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ASUS</cp:lastModifiedBy>
  <dcterms:created xsi:type="dcterms:W3CDTF">2022-09-12T14:57:41Z</dcterms:created>
  <dcterms:modified xsi:type="dcterms:W3CDTF">2023-03-09T17:36:45Z</dcterms:modified>
</cp:coreProperties>
</file>