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62A7E6F8-298B-4FBF-AEBB-A30EB4D92BAF}" xr6:coauthVersionLast="37" xr6:coauthVersionMax="37" xr10:uidLastSave="{00000000-0000-0000-0000-000000000000}"/>
  <bookViews>
    <workbookView xWindow="0" yWindow="0" windowWidth="20490" windowHeight="7545" xr2:uid="{00000000-000D-0000-FFFF-FFFF00000000}"/>
  </bookViews>
  <sheets>
    <sheet name="PRESWIM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" i="1" l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10" i="1" l="1"/>
  <c r="F9" i="1"/>
  <c r="G10" i="1" l="1"/>
  <c r="G13" i="1"/>
  <c r="G37" i="1"/>
  <c r="G42" i="1"/>
  <c r="G41" i="1"/>
  <c r="G45" i="1"/>
  <c r="G43" i="1"/>
  <c r="G20" i="1"/>
  <c r="G12" i="1"/>
  <c r="G47" i="1"/>
  <c r="G40" i="1"/>
  <c r="G28" i="1"/>
  <c r="G34" i="1"/>
  <c r="G22" i="1"/>
  <c r="G29" i="1"/>
  <c r="G18" i="1"/>
  <c r="G35" i="1"/>
  <c r="G27" i="1"/>
  <c r="G26" i="1"/>
  <c r="G46" i="1"/>
  <c r="G23" i="1"/>
  <c r="G38" i="1"/>
  <c r="G39" i="1"/>
  <c r="G19" i="1"/>
  <c r="G48" i="1"/>
  <c r="G14" i="1"/>
  <c r="G31" i="1"/>
  <c r="G49" i="1"/>
  <c r="G32" i="1"/>
  <c r="G30" i="1"/>
  <c r="G21" i="1"/>
  <c r="G17" i="1"/>
  <c r="G44" i="1"/>
  <c r="G24" i="1"/>
  <c r="G36" i="1"/>
  <c r="G25" i="1"/>
  <c r="G11" i="1"/>
  <c r="G15" i="1"/>
  <c r="G16" i="1"/>
  <c r="G33" i="1"/>
</calcChain>
</file>

<file path=xl/sharedStrings.xml><?xml version="1.0" encoding="utf-8"?>
<sst xmlns="http://schemas.openxmlformats.org/spreadsheetml/2006/main" count="49" uniqueCount="49">
  <si>
    <t>BINIBINING TANAUAN 2025</t>
  </si>
  <si>
    <t>Candidates</t>
  </si>
  <si>
    <t>Beauty and Personality</t>
  </si>
  <si>
    <t>Stage Presence</t>
  </si>
  <si>
    <t>TOTAL</t>
  </si>
  <si>
    <t>RANKING</t>
  </si>
  <si>
    <t>1. BRGY. SANTOR</t>
  </si>
  <si>
    <t>2. BRGY. BOOT</t>
  </si>
  <si>
    <t xml:space="preserve">3. </t>
  </si>
  <si>
    <t>4. BRGY. BANJO EAST</t>
  </si>
  <si>
    <t>5. BRGY. POBLACION 5</t>
  </si>
  <si>
    <t>6. BRGY. MABINI</t>
  </si>
  <si>
    <t>7. BRGY. PANTAY BATA</t>
  </si>
  <si>
    <t>8. BRGY. GONZALES</t>
  </si>
  <si>
    <t>9. BRGY. POBLACION 6</t>
  </si>
  <si>
    <t>10. BRGY. PAGASPAS</t>
  </si>
  <si>
    <t>11. BRGY. BILOG-BILOG</t>
  </si>
  <si>
    <t>12. BRGY. BAGBAG</t>
  </si>
  <si>
    <t>13. BRGY. TINURIK</t>
  </si>
  <si>
    <t>14. BRGY. SULPOC</t>
  </si>
  <si>
    <t>15. BRGY. ULANGO</t>
  </si>
  <si>
    <t>16. BRGY. DARASA</t>
  </si>
  <si>
    <t>17. BRGY. MALAKING PULO</t>
  </si>
  <si>
    <t>18. BRGY. PANTAY MATANDA</t>
  </si>
  <si>
    <t>19. BRGY. LUYOS</t>
  </si>
  <si>
    <t>20. BRGY. SANTOL</t>
  </si>
  <si>
    <t>21. BRGY. AMBULONG</t>
  </si>
  <si>
    <t>22. BRGY. LAUREL</t>
  </si>
  <si>
    <t>23. BRGY. POBLACION 2</t>
  </si>
  <si>
    <t>24. BRGY. BAGUMBAYAN</t>
  </si>
  <si>
    <t>25. BRGY. POBLACION 1</t>
  </si>
  <si>
    <t xml:space="preserve">26. </t>
  </si>
  <si>
    <t>27. BRGY. SALA</t>
  </si>
  <si>
    <t>28. BRGY. BALELE</t>
  </si>
  <si>
    <t>29. BRGY. SAN JOSE</t>
  </si>
  <si>
    <t>30. BRGY. NATATAS</t>
  </si>
  <si>
    <t>31. BRGY. BAÑADERO</t>
  </si>
  <si>
    <t>32. BRGY. TALAGA</t>
  </si>
  <si>
    <t>33. BRGY. SAMBAT</t>
  </si>
  <si>
    <t>34. BRGY. POBLACION 4</t>
  </si>
  <si>
    <t>35. BRGY. JANOPOL OCCIDENTAL</t>
  </si>
  <si>
    <t>36. BRGY. MARIA PAZ</t>
  </si>
  <si>
    <t>37. BRGY. CALE</t>
  </si>
  <si>
    <t>38. BRGY. JANOPOL ORIENTAL</t>
  </si>
  <si>
    <t>39. BRGY. HIDALGO</t>
  </si>
  <si>
    <t>40. BRGY. SUPLANG</t>
  </si>
  <si>
    <t>Requires a minimum total score of 75.00 per candidate</t>
  </si>
  <si>
    <t>Body Proportion and Physique</t>
  </si>
  <si>
    <t>PRELIMINARY SWIMWEAR COMPETITION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</si>
</sst>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u/>
      <sz val="12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2" borderId="0" xfId="0" applyFill="1"/>
    <xf numFmtId="0" fontId="1" fillId="2" borderId="0" xfId="0" applyFont="1" applyFill="1" applyAlignment="1"/>
    <xf numFmtId="0" fontId="2" fillId="2" borderId="0" xfId="0" applyFont="1" applyFill="1"/>
    <xf numFmtId="0" fontId="3" fillId="2" borderId="0" xfId="0" applyFont="1" applyFill="1" applyAlignment="1"/>
    <xf numFmtId="0" fontId="4" fillId="2" borderId="0" xfId="0" applyFont="1" applyFill="1" applyAlignment="1"/>
    <xf numFmtId="0" fontId="5" fillId="2" borderId="0" xfId="0" applyFont="1" applyFill="1" applyAlignment="1"/>
    <xf numFmtId="0" fontId="5" fillId="2" borderId="0" xfId="0" applyFont="1" applyFill="1" applyAlignment="1">
      <alignment horizontal="center"/>
    </xf>
    <xf numFmtId="0" fontId="0" fillId="3" borderId="2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/>
    </xf>
    <xf numFmtId="2" fontId="0" fillId="3" borderId="7" xfId="0" applyNumberFormat="1" applyFill="1" applyBorder="1" applyAlignment="1">
      <alignment horizontal="center" vertical="center"/>
    </xf>
    <xf numFmtId="2" fontId="0" fillId="3" borderId="8" xfId="0" applyNumberFormat="1" applyFill="1" applyBorder="1" applyAlignment="1">
      <alignment horizontal="center" vertical="center"/>
    </xf>
    <xf numFmtId="2" fontId="0" fillId="3" borderId="9" xfId="0" applyNumberFormat="1" applyFill="1" applyBorder="1" applyAlignment="1">
      <alignment horizontal="center" vertical="center"/>
    </xf>
    <xf numFmtId="0" fontId="0" fillId="5" borderId="11" xfId="0" applyFill="1" applyBorder="1"/>
    <xf numFmtId="2" fontId="0" fillId="5" borderId="2" xfId="0" applyNumberFormat="1" applyFont="1" applyFill="1" applyBorder="1" applyAlignment="1">
      <alignment horizontal="center" vertical="center"/>
    </xf>
    <xf numFmtId="2" fontId="0" fillId="5" borderId="3" xfId="0" applyNumberFormat="1" applyFont="1" applyFill="1" applyBorder="1" applyAlignment="1">
      <alignment horizontal="center" vertical="center"/>
    </xf>
    <xf numFmtId="2" fontId="0" fillId="5" borderId="12" xfId="0" applyNumberFormat="1" applyFill="1" applyBorder="1" applyAlignment="1">
      <alignment horizontal="center" vertical="center"/>
    </xf>
    <xf numFmtId="2" fontId="0" fillId="6" borderId="12" xfId="0" applyNumberFormat="1" applyFill="1" applyBorder="1" applyAlignment="1">
      <alignment horizontal="center" vertical="center"/>
    </xf>
    <xf numFmtId="0" fontId="0" fillId="5" borderId="13" xfId="0" applyFill="1" applyBorder="1"/>
    <xf numFmtId="2" fontId="0" fillId="5" borderId="14" xfId="0" applyNumberFormat="1" applyFont="1" applyFill="1" applyBorder="1" applyAlignment="1">
      <alignment horizontal="center" vertical="center"/>
    </xf>
    <xf numFmtId="2" fontId="0" fillId="5" borderId="15" xfId="0" applyNumberFormat="1" applyFont="1" applyFill="1" applyBorder="1" applyAlignment="1">
      <alignment horizontal="center" vertical="center"/>
    </xf>
    <xf numFmtId="2" fontId="0" fillId="5" borderId="16" xfId="0" applyNumberFormat="1" applyFill="1" applyBorder="1" applyAlignment="1">
      <alignment horizontal="center" vertical="center"/>
    </xf>
    <xf numFmtId="2" fontId="0" fillId="6" borderId="16" xfId="0" applyNumberFormat="1" applyFill="1" applyBorder="1" applyAlignment="1">
      <alignment horizontal="center" vertical="center"/>
    </xf>
    <xf numFmtId="0" fontId="0" fillId="5" borderId="13" xfId="0" quotePrefix="1" applyFill="1" applyBorder="1"/>
    <xf numFmtId="2" fontId="0" fillId="2" borderId="14" xfId="0" quotePrefix="1" applyNumberFormat="1" applyFont="1" applyFill="1" applyBorder="1" applyAlignment="1">
      <alignment horizontal="center" vertical="center"/>
    </xf>
    <xf numFmtId="2" fontId="0" fillId="2" borderId="15" xfId="0" quotePrefix="1" applyNumberFormat="1" applyFont="1" applyFill="1" applyBorder="1" applyAlignment="1">
      <alignment horizontal="center" vertical="center"/>
    </xf>
    <xf numFmtId="2" fontId="0" fillId="2" borderId="16" xfId="0" quotePrefix="1" applyNumberFormat="1" applyFill="1" applyBorder="1" applyAlignment="1">
      <alignment horizontal="center" vertical="center"/>
    </xf>
    <xf numFmtId="0" fontId="0" fillId="5" borderId="13" xfId="0" quotePrefix="1" applyFill="1" applyBorder="1" applyAlignment="1">
      <alignment horizontal="left"/>
    </xf>
    <xf numFmtId="0" fontId="0" fillId="5" borderId="6" xfId="0" applyFill="1" applyBorder="1"/>
    <xf numFmtId="2" fontId="0" fillId="5" borderId="17" xfId="0" applyNumberFormat="1" applyFont="1" applyFill="1" applyBorder="1" applyAlignment="1">
      <alignment horizontal="center" vertical="center"/>
    </xf>
    <xf numFmtId="2" fontId="0" fillId="5" borderId="18" xfId="0" applyNumberFormat="1" applyFont="1" applyFill="1" applyBorder="1" applyAlignment="1">
      <alignment horizontal="center" vertical="center"/>
    </xf>
    <xf numFmtId="2" fontId="0" fillId="5" borderId="10" xfId="0" applyNumberFormat="1" applyFill="1" applyBorder="1" applyAlignment="1">
      <alignment horizontal="center" vertical="center"/>
    </xf>
    <xf numFmtId="2" fontId="0" fillId="6" borderId="10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color theme="0"/>
      </font>
      <fill>
        <patternFill patternType="solid">
          <fgColor auto="1"/>
          <bgColor rgb="FFFF0000"/>
        </patternFill>
      </fill>
    </dxf>
    <dxf>
      <fill>
        <patternFill>
          <bgColor theme="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85725</xdr:colOff>
      <xdr:row>0</xdr:row>
      <xdr:rowOff>104775</xdr:rowOff>
    </xdr:from>
    <xdr:to>
      <xdr:col>6</xdr:col>
      <xdr:colOff>340519</xdr:colOff>
      <xdr:row>4</xdr:row>
      <xdr:rowOff>47625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A235CE8-EFD2-4F03-B05A-67465C84606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603" t="15603" r="15603" b="19149"/>
        <a:stretch/>
      </xdr:blipFill>
      <xdr:spPr>
        <a:xfrm>
          <a:off x="4248150" y="104775"/>
          <a:ext cx="692944" cy="657225"/>
        </a:xfrm>
        <a:prstGeom prst="rect">
          <a:avLst/>
        </a:prstGeom>
      </xdr:spPr>
    </xdr:pic>
    <xdr:clientData/>
  </xdr:twoCellAnchor>
  <xdr:twoCellAnchor editAs="oneCell">
    <xdr:from>
      <xdr:col>1</xdr:col>
      <xdr:colOff>115410</xdr:colOff>
      <xdr:row>1</xdr:row>
      <xdr:rowOff>1</xdr:rowOff>
    </xdr:from>
    <xdr:to>
      <xdr:col>1</xdr:col>
      <xdr:colOff>895350</xdr:colOff>
      <xdr:row>4</xdr:row>
      <xdr:rowOff>26587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8B33F18-9466-4644-9B59-B8703404F2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9710" y="123826"/>
          <a:ext cx="779940" cy="6171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1"/>
  <sheetViews>
    <sheetView tabSelected="1" workbookViewId="0">
      <pane ySplit="9" topLeftCell="A40" activePane="bottomLeft" state="frozen"/>
      <selection pane="bottomLeft" activeCell="F49" sqref="F49"/>
    </sheetView>
  </sheetViews>
  <sheetFormatPr defaultColWidth="0" defaultRowHeight="15" zeroHeight="1" x14ac:dyDescent="0.25"/>
  <cols>
    <col min="1" max="1" width="1.7109375" customWidth="1"/>
    <col min="2" max="2" width="30.140625" bestFit="1" customWidth="1"/>
    <col min="3" max="4" width="10.7109375" customWidth="1"/>
    <col min="5" max="5" width="9.140625" customWidth="1"/>
    <col min="6" max="6" width="6.5703125" bestFit="1" customWidth="1"/>
    <col min="7" max="7" width="9.28515625" bestFit="1" customWidth="1"/>
    <col min="8" max="8" width="1.7109375" customWidth="1"/>
    <col min="9" max="9" width="0" hidden="1" customWidth="1"/>
    <col min="10" max="16384" width="9.140625" hidden="1"/>
  </cols>
  <sheetData>
    <row r="1" spans="1:8" ht="9.9499999999999993" customHeight="1" x14ac:dyDescent="0.25">
      <c r="A1" s="1"/>
      <c r="B1" s="1"/>
      <c r="C1" s="1"/>
      <c r="D1" s="1"/>
      <c r="E1" s="1"/>
      <c r="F1" s="1"/>
      <c r="G1" s="1"/>
      <c r="H1" s="1"/>
    </row>
    <row r="2" spans="1:8" ht="26.25" x14ac:dyDescent="0.4">
      <c r="A2" s="1"/>
      <c r="B2" s="38" t="s">
        <v>0</v>
      </c>
      <c r="C2" s="38"/>
      <c r="D2" s="38"/>
      <c r="E2" s="38"/>
      <c r="F2" s="38"/>
      <c r="G2" s="38"/>
      <c r="H2" s="2"/>
    </row>
    <row r="3" spans="1:8" ht="15.75" x14ac:dyDescent="0.25">
      <c r="A3" s="3"/>
      <c r="B3" s="39" t="s">
        <v>48</v>
      </c>
      <c r="C3" s="39"/>
      <c r="D3" s="39"/>
      <c r="E3" s="39"/>
      <c r="F3" s="39"/>
      <c r="G3" s="39"/>
      <c r="H3" s="4"/>
    </row>
    <row r="4" spans="1:8" ht="5.0999999999999996" customHeight="1" x14ac:dyDescent="0.25">
      <c r="A4" s="3"/>
      <c r="B4" s="41"/>
      <c r="C4" s="41"/>
      <c r="D4" s="41"/>
      <c r="E4" s="41"/>
      <c r="F4" s="41"/>
      <c r="G4" s="41"/>
      <c r="H4" s="5"/>
    </row>
    <row r="5" spans="1:8" ht="15.75" x14ac:dyDescent="0.25">
      <c r="A5" s="3"/>
      <c r="B5" s="40" t="s">
        <v>46</v>
      </c>
      <c r="C5" s="40"/>
      <c r="D5" s="40"/>
      <c r="E5" s="40"/>
      <c r="F5" s="40"/>
      <c r="G5" s="40"/>
      <c r="H5" s="6"/>
    </row>
    <row r="6" spans="1:8" ht="5.0999999999999996" customHeight="1" x14ac:dyDescent="0.25">
      <c r="A6" s="3"/>
      <c r="B6" s="7"/>
      <c r="C6" s="7"/>
      <c r="D6" s="7"/>
      <c r="E6" s="7"/>
      <c r="F6" s="7"/>
      <c r="G6" s="7"/>
      <c r="H6" s="7"/>
    </row>
    <row r="7" spans="1:8" ht="9.9499999999999993" customHeight="1" thickBot="1" x14ac:dyDescent="0.3">
      <c r="A7" s="1"/>
      <c r="B7" s="1"/>
      <c r="C7" s="1"/>
      <c r="D7" s="1"/>
      <c r="E7" s="1"/>
      <c r="F7" s="1"/>
      <c r="G7" s="1"/>
      <c r="H7" s="1"/>
    </row>
    <row r="8" spans="1:8" ht="60" x14ac:dyDescent="0.25">
      <c r="A8" s="1"/>
      <c r="B8" s="34" t="s">
        <v>1</v>
      </c>
      <c r="C8" s="8" t="s">
        <v>47</v>
      </c>
      <c r="D8" s="8" t="s">
        <v>2</v>
      </c>
      <c r="E8" s="9" t="s">
        <v>3</v>
      </c>
      <c r="F8" s="10" t="s">
        <v>4</v>
      </c>
      <c r="G8" s="36" t="s">
        <v>5</v>
      </c>
      <c r="H8" s="1"/>
    </row>
    <row r="9" spans="1:8" ht="15.75" thickBot="1" x14ac:dyDescent="0.3">
      <c r="A9" s="1"/>
      <c r="B9" s="35"/>
      <c r="C9" s="11">
        <v>40</v>
      </c>
      <c r="D9" s="11">
        <v>40</v>
      </c>
      <c r="E9" s="12">
        <v>20</v>
      </c>
      <c r="F9" s="13">
        <f>SUM(C9:E9)</f>
        <v>100</v>
      </c>
      <c r="G9" s="37"/>
      <c r="H9" s="1"/>
    </row>
    <row r="10" spans="1:8" x14ac:dyDescent="0.25">
      <c r="A10" s="1"/>
      <c r="B10" s="14" t="s">
        <v>6</v>
      </c>
      <c r="C10" s="15">
        <v>32</v>
      </c>
      <c r="D10" s="15">
        <v>35</v>
      </c>
      <c r="E10" s="16">
        <v>10</v>
      </c>
      <c r="F10" s="17">
        <f>SUM(C10:E10)</f>
        <v>77</v>
      </c>
      <c r="G10" s="18">
        <f>_xlfn.RANK.AVG(F10,F$10:F$49,0)</f>
        <v>27.5</v>
      </c>
      <c r="H10" s="1"/>
    </row>
    <row r="11" spans="1:8" x14ac:dyDescent="0.25">
      <c r="A11" s="1"/>
      <c r="B11" s="19" t="s">
        <v>7</v>
      </c>
      <c r="C11" s="20">
        <v>26</v>
      </c>
      <c r="D11" s="20">
        <v>35</v>
      </c>
      <c r="E11" s="21">
        <v>14</v>
      </c>
      <c r="F11" s="22">
        <f t="shared" ref="F11:F49" si="0">SUM(C11:E11)</f>
        <v>75</v>
      </c>
      <c r="G11" s="23">
        <f t="shared" ref="G11:G49" si="1">_xlfn.RANK.AVG(F11,F$10:F$49,0)</f>
        <v>35.5</v>
      </c>
      <c r="H11" s="1"/>
    </row>
    <row r="12" spans="1:8" x14ac:dyDescent="0.25">
      <c r="A12" s="1"/>
      <c r="B12" s="24" t="s">
        <v>8</v>
      </c>
      <c r="C12" s="25">
        <v>0</v>
      </c>
      <c r="D12" s="25">
        <v>0</v>
      </c>
      <c r="E12" s="26">
        <v>0</v>
      </c>
      <c r="F12" s="27">
        <f t="shared" si="0"/>
        <v>0</v>
      </c>
      <c r="G12" s="27">
        <f t="shared" si="1"/>
        <v>39.5</v>
      </c>
      <c r="H12" s="1"/>
    </row>
    <row r="13" spans="1:8" x14ac:dyDescent="0.25">
      <c r="A13" s="1"/>
      <c r="B13" s="19" t="s">
        <v>9</v>
      </c>
      <c r="C13" s="20">
        <v>27</v>
      </c>
      <c r="D13" s="20">
        <v>37</v>
      </c>
      <c r="E13" s="21">
        <v>17</v>
      </c>
      <c r="F13" s="22">
        <f t="shared" si="0"/>
        <v>81</v>
      </c>
      <c r="G13" s="23">
        <f t="shared" si="1"/>
        <v>18.5</v>
      </c>
      <c r="H13" s="1"/>
    </row>
    <row r="14" spans="1:8" x14ac:dyDescent="0.25">
      <c r="A14" s="1"/>
      <c r="B14" s="19" t="s">
        <v>10</v>
      </c>
      <c r="C14" s="20">
        <v>29</v>
      </c>
      <c r="D14" s="20">
        <v>36</v>
      </c>
      <c r="E14" s="21">
        <v>15</v>
      </c>
      <c r="F14" s="22">
        <f t="shared" si="0"/>
        <v>80</v>
      </c>
      <c r="G14" s="23">
        <f t="shared" si="1"/>
        <v>21.5</v>
      </c>
      <c r="H14" s="1"/>
    </row>
    <row r="15" spans="1:8" x14ac:dyDescent="0.25">
      <c r="A15" s="1"/>
      <c r="B15" s="19" t="s">
        <v>11</v>
      </c>
      <c r="C15" s="20">
        <v>36</v>
      </c>
      <c r="D15" s="20">
        <v>38</v>
      </c>
      <c r="E15" s="21">
        <v>17</v>
      </c>
      <c r="F15" s="22">
        <f t="shared" si="0"/>
        <v>91</v>
      </c>
      <c r="G15" s="23">
        <f t="shared" si="1"/>
        <v>4</v>
      </c>
      <c r="H15" s="1"/>
    </row>
    <row r="16" spans="1:8" x14ac:dyDescent="0.25">
      <c r="A16" s="1"/>
      <c r="B16" s="19" t="s">
        <v>12</v>
      </c>
      <c r="C16" s="20">
        <v>28</v>
      </c>
      <c r="D16" s="20">
        <v>33</v>
      </c>
      <c r="E16" s="21">
        <v>14</v>
      </c>
      <c r="F16" s="22">
        <f t="shared" si="0"/>
        <v>75</v>
      </c>
      <c r="G16" s="23">
        <f t="shared" si="1"/>
        <v>35.5</v>
      </c>
      <c r="H16" s="1"/>
    </row>
    <row r="17" spans="1:8" x14ac:dyDescent="0.25">
      <c r="A17" s="1"/>
      <c r="B17" s="19" t="s">
        <v>13</v>
      </c>
      <c r="C17" s="20">
        <v>28</v>
      </c>
      <c r="D17" s="20">
        <v>32</v>
      </c>
      <c r="E17" s="21">
        <v>16</v>
      </c>
      <c r="F17" s="22">
        <f t="shared" si="0"/>
        <v>76</v>
      </c>
      <c r="G17" s="23">
        <f t="shared" si="1"/>
        <v>31</v>
      </c>
      <c r="H17" s="1"/>
    </row>
    <row r="18" spans="1:8" x14ac:dyDescent="0.25">
      <c r="A18" s="1"/>
      <c r="B18" s="19" t="s">
        <v>14</v>
      </c>
      <c r="C18" s="20">
        <v>34</v>
      </c>
      <c r="D18" s="20">
        <v>30</v>
      </c>
      <c r="E18" s="21">
        <v>16</v>
      </c>
      <c r="F18" s="22">
        <f t="shared" si="0"/>
        <v>80</v>
      </c>
      <c r="G18" s="23">
        <f t="shared" si="1"/>
        <v>21.5</v>
      </c>
      <c r="H18" s="1"/>
    </row>
    <row r="19" spans="1:8" x14ac:dyDescent="0.25">
      <c r="A19" s="1"/>
      <c r="B19" s="19" t="s">
        <v>15</v>
      </c>
      <c r="C19" s="20">
        <v>37</v>
      </c>
      <c r="D19" s="20">
        <v>35</v>
      </c>
      <c r="E19" s="21">
        <v>16</v>
      </c>
      <c r="F19" s="22">
        <f t="shared" si="0"/>
        <v>88</v>
      </c>
      <c r="G19" s="23">
        <f t="shared" si="1"/>
        <v>7</v>
      </c>
      <c r="H19" s="1"/>
    </row>
    <row r="20" spans="1:8" x14ac:dyDescent="0.25">
      <c r="A20" s="1"/>
      <c r="B20" s="19" t="s">
        <v>16</v>
      </c>
      <c r="C20" s="20">
        <v>28</v>
      </c>
      <c r="D20" s="20">
        <v>33</v>
      </c>
      <c r="E20" s="21">
        <v>14</v>
      </c>
      <c r="F20" s="22">
        <f t="shared" si="0"/>
        <v>75</v>
      </c>
      <c r="G20" s="23">
        <f t="shared" si="1"/>
        <v>35.5</v>
      </c>
      <c r="H20" s="1"/>
    </row>
    <row r="21" spans="1:8" x14ac:dyDescent="0.25">
      <c r="A21" s="1"/>
      <c r="B21" s="19" t="s">
        <v>17</v>
      </c>
      <c r="C21" s="20">
        <v>35</v>
      </c>
      <c r="D21" s="20">
        <v>35</v>
      </c>
      <c r="E21" s="21">
        <v>16</v>
      </c>
      <c r="F21" s="22">
        <f t="shared" si="0"/>
        <v>86</v>
      </c>
      <c r="G21" s="23">
        <f t="shared" si="1"/>
        <v>10.5</v>
      </c>
      <c r="H21" s="1"/>
    </row>
    <row r="22" spans="1:8" x14ac:dyDescent="0.25">
      <c r="A22" s="1"/>
      <c r="B22" s="19" t="s">
        <v>18</v>
      </c>
      <c r="C22" s="20">
        <v>26</v>
      </c>
      <c r="D22" s="20">
        <v>37</v>
      </c>
      <c r="E22" s="21">
        <v>13</v>
      </c>
      <c r="F22" s="22">
        <f t="shared" si="0"/>
        <v>76</v>
      </c>
      <c r="G22" s="23">
        <f t="shared" si="1"/>
        <v>31</v>
      </c>
      <c r="H22" s="1"/>
    </row>
    <row r="23" spans="1:8" x14ac:dyDescent="0.25">
      <c r="A23" s="1"/>
      <c r="B23" s="19" t="s">
        <v>19</v>
      </c>
      <c r="C23" s="20">
        <v>36</v>
      </c>
      <c r="D23" s="20">
        <v>36</v>
      </c>
      <c r="E23" s="21">
        <v>12</v>
      </c>
      <c r="F23" s="22">
        <f t="shared" si="0"/>
        <v>84</v>
      </c>
      <c r="G23" s="23">
        <f t="shared" si="1"/>
        <v>13.5</v>
      </c>
      <c r="H23" s="1"/>
    </row>
    <row r="24" spans="1:8" x14ac:dyDescent="0.25">
      <c r="A24" s="1"/>
      <c r="B24" s="19" t="s">
        <v>20</v>
      </c>
      <c r="C24" s="20">
        <v>32</v>
      </c>
      <c r="D24" s="20">
        <v>33</v>
      </c>
      <c r="E24" s="21">
        <v>11</v>
      </c>
      <c r="F24" s="22">
        <f t="shared" si="0"/>
        <v>76</v>
      </c>
      <c r="G24" s="23">
        <f t="shared" si="1"/>
        <v>31</v>
      </c>
      <c r="H24" s="1"/>
    </row>
    <row r="25" spans="1:8" x14ac:dyDescent="0.25">
      <c r="A25" s="1"/>
      <c r="B25" s="19" t="s">
        <v>21</v>
      </c>
      <c r="C25" s="20">
        <v>37</v>
      </c>
      <c r="D25" s="20">
        <v>38</v>
      </c>
      <c r="E25" s="21">
        <v>18</v>
      </c>
      <c r="F25" s="22">
        <f t="shared" si="0"/>
        <v>93</v>
      </c>
      <c r="G25" s="23">
        <f t="shared" si="1"/>
        <v>2</v>
      </c>
      <c r="H25" s="1"/>
    </row>
    <row r="26" spans="1:8" x14ac:dyDescent="0.25">
      <c r="A26" s="1"/>
      <c r="B26" s="19" t="s">
        <v>22</v>
      </c>
      <c r="C26" s="20">
        <v>33</v>
      </c>
      <c r="D26" s="20">
        <v>32</v>
      </c>
      <c r="E26" s="21">
        <v>12</v>
      </c>
      <c r="F26" s="22">
        <f t="shared" si="0"/>
        <v>77</v>
      </c>
      <c r="G26" s="23">
        <f t="shared" si="1"/>
        <v>27.5</v>
      </c>
      <c r="H26" s="1"/>
    </row>
    <row r="27" spans="1:8" x14ac:dyDescent="0.25">
      <c r="A27" s="1"/>
      <c r="B27" s="19" t="s">
        <v>23</v>
      </c>
      <c r="C27" s="20">
        <v>38</v>
      </c>
      <c r="D27" s="20">
        <v>36</v>
      </c>
      <c r="E27" s="21">
        <v>18</v>
      </c>
      <c r="F27" s="22">
        <f t="shared" si="0"/>
        <v>92</v>
      </c>
      <c r="G27" s="23">
        <f t="shared" si="1"/>
        <v>3</v>
      </c>
      <c r="H27" s="1"/>
    </row>
    <row r="28" spans="1:8" x14ac:dyDescent="0.25">
      <c r="A28" s="1"/>
      <c r="B28" s="19" t="s">
        <v>24</v>
      </c>
      <c r="C28" s="20">
        <v>35</v>
      </c>
      <c r="D28" s="20">
        <v>34</v>
      </c>
      <c r="E28" s="21">
        <v>14</v>
      </c>
      <c r="F28" s="22">
        <f t="shared" si="0"/>
        <v>83</v>
      </c>
      <c r="G28" s="23">
        <f t="shared" si="1"/>
        <v>15.5</v>
      </c>
      <c r="H28" s="1"/>
    </row>
    <row r="29" spans="1:8" x14ac:dyDescent="0.25">
      <c r="A29" s="1"/>
      <c r="B29" s="19" t="s">
        <v>25</v>
      </c>
      <c r="C29" s="20">
        <v>36</v>
      </c>
      <c r="D29" s="20">
        <v>33</v>
      </c>
      <c r="E29" s="21">
        <v>13</v>
      </c>
      <c r="F29" s="22">
        <f t="shared" si="0"/>
        <v>82</v>
      </c>
      <c r="G29" s="23">
        <f t="shared" si="1"/>
        <v>17</v>
      </c>
      <c r="H29" s="1"/>
    </row>
    <row r="30" spans="1:8" x14ac:dyDescent="0.25">
      <c r="A30" s="1"/>
      <c r="B30" s="19" t="s">
        <v>26</v>
      </c>
      <c r="C30" s="20">
        <v>32</v>
      </c>
      <c r="D30" s="20">
        <v>30</v>
      </c>
      <c r="E30" s="21">
        <v>13</v>
      </c>
      <c r="F30" s="22">
        <f t="shared" si="0"/>
        <v>75</v>
      </c>
      <c r="G30" s="23">
        <f t="shared" si="1"/>
        <v>35.5</v>
      </c>
      <c r="H30" s="1"/>
    </row>
    <row r="31" spans="1:8" x14ac:dyDescent="0.25">
      <c r="A31" s="1"/>
      <c r="B31" s="19" t="s">
        <v>27</v>
      </c>
      <c r="C31" s="20">
        <v>37</v>
      </c>
      <c r="D31" s="20">
        <v>36</v>
      </c>
      <c r="E31" s="21">
        <v>17</v>
      </c>
      <c r="F31" s="22">
        <f t="shared" si="0"/>
        <v>90</v>
      </c>
      <c r="G31" s="23">
        <f t="shared" si="1"/>
        <v>5</v>
      </c>
      <c r="H31" s="1"/>
    </row>
    <row r="32" spans="1:8" x14ac:dyDescent="0.25">
      <c r="A32" s="1"/>
      <c r="B32" s="19" t="s">
        <v>28</v>
      </c>
      <c r="C32" s="20">
        <v>35</v>
      </c>
      <c r="D32" s="20">
        <v>37</v>
      </c>
      <c r="E32" s="21">
        <v>16</v>
      </c>
      <c r="F32" s="22">
        <f t="shared" si="0"/>
        <v>88</v>
      </c>
      <c r="G32" s="23">
        <f t="shared" si="1"/>
        <v>7</v>
      </c>
      <c r="H32" s="1"/>
    </row>
    <row r="33" spans="1:8" x14ac:dyDescent="0.25">
      <c r="A33" s="1"/>
      <c r="B33" s="19" t="s">
        <v>29</v>
      </c>
      <c r="C33" s="20">
        <v>36</v>
      </c>
      <c r="D33" s="20">
        <v>32</v>
      </c>
      <c r="E33" s="21">
        <v>12</v>
      </c>
      <c r="F33" s="22">
        <f t="shared" si="0"/>
        <v>80</v>
      </c>
      <c r="G33" s="23">
        <f t="shared" si="1"/>
        <v>21.5</v>
      </c>
      <c r="H33" s="1"/>
    </row>
    <row r="34" spans="1:8" x14ac:dyDescent="0.25">
      <c r="A34" s="1"/>
      <c r="B34" s="19" t="s">
        <v>30</v>
      </c>
      <c r="C34" s="20">
        <v>32</v>
      </c>
      <c r="D34" s="20">
        <v>34</v>
      </c>
      <c r="E34" s="21">
        <v>13</v>
      </c>
      <c r="F34" s="22">
        <f t="shared" si="0"/>
        <v>79</v>
      </c>
      <c r="G34" s="23">
        <f t="shared" si="1"/>
        <v>24</v>
      </c>
      <c r="H34" s="1"/>
    </row>
    <row r="35" spans="1:8" x14ac:dyDescent="0.25">
      <c r="A35" s="1"/>
      <c r="B35" s="28" t="s">
        <v>31</v>
      </c>
      <c r="C35" s="25">
        <v>0</v>
      </c>
      <c r="D35" s="25">
        <v>0</v>
      </c>
      <c r="E35" s="26">
        <v>0</v>
      </c>
      <c r="F35" s="27">
        <f t="shared" si="0"/>
        <v>0</v>
      </c>
      <c r="G35" s="27">
        <f t="shared" si="1"/>
        <v>39.5</v>
      </c>
      <c r="H35" s="1"/>
    </row>
    <row r="36" spans="1:8" x14ac:dyDescent="0.25">
      <c r="A36" s="1"/>
      <c r="B36" s="19" t="s">
        <v>32</v>
      </c>
      <c r="C36" s="20">
        <v>34</v>
      </c>
      <c r="D36" s="20">
        <v>32</v>
      </c>
      <c r="E36" s="21">
        <v>14</v>
      </c>
      <c r="F36" s="22">
        <f t="shared" si="0"/>
        <v>80</v>
      </c>
      <c r="G36" s="23">
        <f t="shared" si="1"/>
        <v>21.5</v>
      </c>
      <c r="H36" s="1"/>
    </row>
    <row r="37" spans="1:8" x14ac:dyDescent="0.25">
      <c r="A37" s="1"/>
      <c r="B37" s="19" t="s">
        <v>33</v>
      </c>
      <c r="C37" s="20">
        <v>36</v>
      </c>
      <c r="D37" s="20">
        <v>33</v>
      </c>
      <c r="E37" s="21">
        <v>14</v>
      </c>
      <c r="F37" s="22">
        <f t="shared" si="0"/>
        <v>83</v>
      </c>
      <c r="G37" s="23">
        <f t="shared" si="1"/>
        <v>15.5</v>
      </c>
      <c r="H37" s="1"/>
    </row>
    <row r="38" spans="1:8" x14ac:dyDescent="0.25">
      <c r="A38" s="1"/>
      <c r="B38" s="19" t="s">
        <v>34</v>
      </c>
      <c r="C38" s="20">
        <v>36</v>
      </c>
      <c r="D38" s="20">
        <v>34</v>
      </c>
      <c r="E38" s="21">
        <v>15</v>
      </c>
      <c r="F38" s="22">
        <f t="shared" si="0"/>
        <v>85</v>
      </c>
      <c r="G38" s="23">
        <f t="shared" si="1"/>
        <v>12</v>
      </c>
      <c r="H38" s="1"/>
    </row>
    <row r="39" spans="1:8" x14ac:dyDescent="0.25">
      <c r="A39" s="1"/>
      <c r="B39" s="19" t="s">
        <v>35</v>
      </c>
      <c r="C39" s="20">
        <v>35</v>
      </c>
      <c r="D39" s="20">
        <v>35</v>
      </c>
      <c r="E39" s="21">
        <v>16</v>
      </c>
      <c r="F39" s="22">
        <f t="shared" si="0"/>
        <v>86</v>
      </c>
      <c r="G39" s="23">
        <f t="shared" si="1"/>
        <v>10.5</v>
      </c>
      <c r="H39" s="1"/>
    </row>
    <row r="40" spans="1:8" x14ac:dyDescent="0.25">
      <c r="A40" s="1"/>
      <c r="B40" s="19" t="s">
        <v>36</v>
      </c>
      <c r="C40" s="20">
        <v>27</v>
      </c>
      <c r="D40" s="20">
        <v>31</v>
      </c>
      <c r="E40" s="21">
        <v>19</v>
      </c>
      <c r="F40" s="22">
        <f t="shared" si="0"/>
        <v>77</v>
      </c>
      <c r="G40" s="23">
        <f t="shared" si="1"/>
        <v>27.5</v>
      </c>
      <c r="H40" s="1"/>
    </row>
    <row r="41" spans="1:8" x14ac:dyDescent="0.25">
      <c r="A41" s="1"/>
      <c r="B41" s="19" t="s">
        <v>37</v>
      </c>
      <c r="C41" s="20">
        <v>34</v>
      </c>
      <c r="D41" s="20">
        <v>34</v>
      </c>
      <c r="E41" s="21">
        <v>16</v>
      </c>
      <c r="F41" s="22">
        <f t="shared" si="0"/>
        <v>84</v>
      </c>
      <c r="G41" s="23">
        <f t="shared" si="1"/>
        <v>13.5</v>
      </c>
      <c r="H41" s="1"/>
    </row>
    <row r="42" spans="1:8" x14ac:dyDescent="0.25">
      <c r="A42" s="1"/>
      <c r="B42" s="19" t="s">
        <v>38</v>
      </c>
      <c r="C42" s="20">
        <v>29</v>
      </c>
      <c r="D42" s="20">
        <v>31</v>
      </c>
      <c r="E42" s="21">
        <v>15</v>
      </c>
      <c r="F42" s="22">
        <f t="shared" si="0"/>
        <v>75</v>
      </c>
      <c r="G42" s="23">
        <f t="shared" si="1"/>
        <v>35.5</v>
      </c>
      <c r="H42" s="1"/>
    </row>
    <row r="43" spans="1:8" x14ac:dyDescent="0.25">
      <c r="A43" s="1"/>
      <c r="B43" s="19" t="s">
        <v>39</v>
      </c>
      <c r="C43" s="20">
        <v>31</v>
      </c>
      <c r="D43" s="20">
        <v>34</v>
      </c>
      <c r="E43" s="21">
        <v>16</v>
      </c>
      <c r="F43" s="22">
        <f t="shared" si="0"/>
        <v>81</v>
      </c>
      <c r="G43" s="23">
        <f t="shared" si="1"/>
        <v>18.5</v>
      </c>
      <c r="H43" s="1"/>
    </row>
    <row r="44" spans="1:8" x14ac:dyDescent="0.25">
      <c r="A44" s="1"/>
      <c r="B44" s="19" t="s">
        <v>40</v>
      </c>
      <c r="C44" s="20">
        <v>34</v>
      </c>
      <c r="D44" s="20">
        <v>36</v>
      </c>
      <c r="E44" s="21">
        <v>17</v>
      </c>
      <c r="F44" s="22">
        <f t="shared" si="0"/>
        <v>87</v>
      </c>
      <c r="G44" s="23">
        <f t="shared" si="1"/>
        <v>9</v>
      </c>
      <c r="H44" s="1"/>
    </row>
    <row r="45" spans="1:8" x14ac:dyDescent="0.25">
      <c r="A45" s="1"/>
      <c r="B45" s="19" t="s">
        <v>41</v>
      </c>
      <c r="C45" s="20">
        <v>36</v>
      </c>
      <c r="D45" s="20">
        <v>36</v>
      </c>
      <c r="E45" s="21">
        <v>16</v>
      </c>
      <c r="F45" s="22">
        <f t="shared" si="0"/>
        <v>88</v>
      </c>
      <c r="G45" s="23">
        <f t="shared" si="1"/>
        <v>7</v>
      </c>
      <c r="H45" s="1"/>
    </row>
    <row r="46" spans="1:8" x14ac:dyDescent="0.25">
      <c r="A46" s="1"/>
      <c r="B46" s="19" t="s">
        <v>42</v>
      </c>
      <c r="C46" s="20">
        <v>40</v>
      </c>
      <c r="D46" s="20">
        <v>38</v>
      </c>
      <c r="E46" s="21">
        <v>19</v>
      </c>
      <c r="F46" s="22">
        <f t="shared" si="0"/>
        <v>97</v>
      </c>
      <c r="G46" s="23">
        <f t="shared" si="1"/>
        <v>1</v>
      </c>
      <c r="H46" s="1"/>
    </row>
    <row r="47" spans="1:8" x14ac:dyDescent="0.25">
      <c r="A47" s="1"/>
      <c r="B47" s="19" t="s">
        <v>43</v>
      </c>
      <c r="C47" s="20">
        <v>31</v>
      </c>
      <c r="D47" s="20">
        <v>33</v>
      </c>
      <c r="E47" s="21">
        <v>13</v>
      </c>
      <c r="F47" s="22">
        <f t="shared" si="0"/>
        <v>77</v>
      </c>
      <c r="G47" s="23">
        <f t="shared" si="1"/>
        <v>27.5</v>
      </c>
      <c r="H47" s="1"/>
    </row>
    <row r="48" spans="1:8" x14ac:dyDescent="0.25">
      <c r="A48" s="1"/>
      <c r="B48" s="19" t="s">
        <v>44</v>
      </c>
      <c r="C48" s="20">
        <v>29</v>
      </c>
      <c r="D48" s="20">
        <v>32</v>
      </c>
      <c r="E48" s="21">
        <v>14</v>
      </c>
      <c r="F48" s="22">
        <f t="shared" si="0"/>
        <v>75</v>
      </c>
      <c r="G48" s="23">
        <f t="shared" si="1"/>
        <v>35.5</v>
      </c>
      <c r="H48" s="1"/>
    </row>
    <row r="49" spans="1:8" ht="15.75" thickBot="1" x14ac:dyDescent="0.3">
      <c r="A49" s="1"/>
      <c r="B49" s="29" t="s">
        <v>45</v>
      </c>
      <c r="C49" s="30">
        <v>32</v>
      </c>
      <c r="D49" s="30">
        <v>32</v>
      </c>
      <c r="E49" s="31">
        <v>14</v>
      </c>
      <c r="F49" s="32">
        <f t="shared" si="0"/>
        <v>78</v>
      </c>
      <c r="G49" s="33">
        <f t="shared" si="1"/>
        <v>25</v>
      </c>
      <c r="H49" s="1"/>
    </row>
    <row r="50" spans="1:8" ht="9.9499999999999993" customHeight="1" x14ac:dyDescent="0.25">
      <c r="A50" s="1"/>
      <c r="B50" s="1"/>
      <c r="C50" s="1"/>
      <c r="D50" s="1"/>
      <c r="E50" s="1"/>
      <c r="F50" s="1"/>
      <c r="G50" s="1"/>
      <c r="H50" s="1"/>
    </row>
    <row r="51" spans="1:8" hidden="1" x14ac:dyDescent="0.25"/>
  </sheetData>
  <sheetProtection algorithmName="SHA-512" hashValue="2pNHVqqEI4vMM8HrasWB9V+c35kyQ9WBicEs1DctqxYgvVMTDJvtRh8SdrpSUHgdtRh/faTXvOSvS3S1x6qsuw==" saltValue="7xP7+G9hkuna8ixlSngc4g==" spinCount="100000" sheet="1" objects="1" scenarios="1"/>
  <protectedRanges>
    <protectedRange sqref="C36:E49 C13:E34 C10:E11" name="SCOREBOARD"/>
  </protectedRanges>
  <mergeCells count="6">
    <mergeCell ref="B8:B9"/>
    <mergeCell ref="G8:G9"/>
    <mergeCell ref="B2:G2"/>
    <mergeCell ref="B3:G3"/>
    <mergeCell ref="B5:G5"/>
    <mergeCell ref="B4:G4"/>
  </mergeCells>
  <conditionalFormatting sqref="G10:G49">
    <cfRule type="expression" dxfId="1" priority="1">
      <formula>G10=1</formula>
    </cfRule>
  </conditionalFormatting>
  <conditionalFormatting sqref="C10:G11 C13:G34 C36:G49">
    <cfRule type="expression" dxfId="0" priority="3">
      <formula>$F10&lt;75</formula>
    </cfRule>
  </conditionalFormatting>
  <dataValidations count="1">
    <dataValidation type="decimal" allowBlank="1" showInputMessage="1" showErrorMessage="1" sqref="C36:E49 C13:E34 C10:E11" xr:uid="{0AE8EEE8-A88F-4C85-A22B-3E6630597BBE}">
      <formula1>0</formula1>
      <formula2>C$9</formula2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PRESWIM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2025-03-06T16:27:02Z</dcterms:modified>
</cp:coreProperties>
</file>