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space\NetworkSimulationEnergyRouting\"/>
    </mc:Choice>
  </mc:AlternateContent>
  <xr:revisionPtr revIDLastSave="0" documentId="13_ncr:1_{67968001-4CE8-4182-9735-BE26D3CEF0FE}" xr6:coauthVersionLast="47" xr6:coauthVersionMax="47" xr10:uidLastSave="{00000000-0000-0000-0000-000000000000}"/>
  <bookViews>
    <workbookView xWindow="-108" yWindow="-108" windowWidth="23256" windowHeight="12456" xr2:uid="{AD5BE87E-7B24-4251-A68E-47F7FFCF21EB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" l="1"/>
  <c r="F55" i="2"/>
  <c r="H55" i="2"/>
  <c r="J55" i="2"/>
  <c r="L55" i="2"/>
  <c r="N55" i="2"/>
  <c r="P55" i="2"/>
  <c r="R55" i="2"/>
  <c r="T55" i="2"/>
  <c r="B55" i="2"/>
  <c r="D44" i="2"/>
  <c r="F44" i="2"/>
  <c r="H44" i="2"/>
  <c r="J44" i="2"/>
  <c r="L44" i="2"/>
  <c r="N44" i="2"/>
  <c r="P44" i="2"/>
  <c r="R44" i="2"/>
  <c r="T44" i="2"/>
  <c r="B44" i="2"/>
  <c r="P33" i="2"/>
  <c r="R33" i="2"/>
  <c r="T33" i="2"/>
  <c r="D33" i="2"/>
  <c r="F33" i="2"/>
  <c r="H33" i="2"/>
  <c r="J33" i="2"/>
  <c r="L33" i="2"/>
  <c r="N33" i="2"/>
  <c r="B33" i="2"/>
  <c r="D22" i="2"/>
  <c r="F22" i="2"/>
  <c r="H22" i="2"/>
  <c r="J22" i="2"/>
  <c r="L22" i="2"/>
  <c r="N22" i="2"/>
  <c r="P22" i="2"/>
  <c r="R22" i="2"/>
  <c r="T22" i="2"/>
  <c r="B22" i="2"/>
  <c r="D11" i="2"/>
  <c r="F11" i="2"/>
  <c r="H11" i="2"/>
  <c r="J11" i="2"/>
  <c r="L11" i="2"/>
  <c r="N11" i="2"/>
  <c r="P11" i="2"/>
  <c r="R11" i="2"/>
  <c r="T11" i="2"/>
  <c r="B11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B53" i="2"/>
  <c r="C42" i="2"/>
  <c r="D42" i="2"/>
  <c r="E42" i="2"/>
  <c r="F42" i="2"/>
  <c r="G42" i="2"/>
  <c r="H42" i="2"/>
  <c r="I42" i="2"/>
  <c r="H43" i="2" s="1"/>
  <c r="J42" i="2"/>
  <c r="K42" i="2"/>
  <c r="L42" i="2"/>
  <c r="M42" i="2"/>
  <c r="N42" i="2"/>
  <c r="O42" i="2"/>
  <c r="P42" i="2"/>
  <c r="Q42" i="2"/>
  <c r="R42" i="2"/>
  <c r="S42" i="2"/>
  <c r="T42" i="2"/>
  <c r="T43" i="2" s="1"/>
  <c r="U42" i="2"/>
  <c r="B4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0" i="2"/>
  <c r="I9" i="2"/>
  <c r="C9" i="2"/>
  <c r="D9" i="2"/>
  <c r="E9" i="2"/>
  <c r="F9" i="2"/>
  <c r="G9" i="2"/>
  <c r="F10" i="2" s="1"/>
  <c r="H9" i="2"/>
  <c r="J9" i="2"/>
  <c r="K9" i="2"/>
  <c r="L9" i="2"/>
  <c r="M9" i="2"/>
  <c r="N9" i="2"/>
  <c r="O9" i="2"/>
  <c r="P9" i="2"/>
  <c r="Q9" i="2"/>
  <c r="R9" i="2"/>
  <c r="S9" i="2"/>
  <c r="T9" i="2"/>
  <c r="U9" i="2"/>
  <c r="B9" i="2"/>
  <c r="D43" i="2" l="1"/>
  <c r="N32" i="2"/>
  <c r="T10" i="2"/>
  <c r="L10" i="2"/>
  <c r="R10" i="2"/>
  <c r="J10" i="2"/>
  <c r="F21" i="2"/>
  <c r="J32" i="2"/>
  <c r="N43" i="2"/>
  <c r="R43" i="2"/>
  <c r="B10" i="2"/>
  <c r="H10" i="2"/>
  <c r="B32" i="2"/>
  <c r="F43" i="2"/>
  <c r="T54" i="2"/>
  <c r="T21" i="2"/>
  <c r="L21" i="2"/>
  <c r="D21" i="2"/>
  <c r="P32" i="2"/>
  <c r="H32" i="2"/>
  <c r="L43" i="2"/>
  <c r="R32" i="2"/>
  <c r="P43" i="2"/>
  <c r="P54" i="2"/>
  <c r="H54" i="2"/>
  <c r="N54" i="2"/>
  <c r="F54" i="2"/>
  <c r="N10" i="2"/>
  <c r="B21" i="2"/>
  <c r="D10" i="2"/>
  <c r="J21" i="2"/>
  <c r="P21" i="2"/>
  <c r="H21" i="2"/>
  <c r="L32" i="2"/>
  <c r="D32" i="2"/>
  <c r="J43" i="2"/>
  <c r="B43" i="2"/>
  <c r="R54" i="2"/>
  <c r="J54" i="2"/>
  <c r="R21" i="2"/>
  <c r="L54" i="2"/>
  <c r="F32" i="2"/>
  <c r="B54" i="2"/>
  <c r="D54" i="2"/>
  <c r="T32" i="2"/>
  <c r="N21" i="2"/>
  <c r="P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Nhật Hoàng Minh</author>
  </authors>
  <commentList>
    <comment ref="A11" authorId="0" shapeId="0" xr:uid="{FCBC46C3-29B3-4F35-BC3F-1E82D467AA0D}">
      <text>
        <r>
          <rPr>
            <b/>
            <sz val="9"/>
            <color indexed="81"/>
            <rFont val="Tahoma"/>
            <family val="2"/>
          </rPr>
          <t>Nhật Hoàng Minh:</t>
        </r>
        <r>
          <rPr>
            <sz val="9"/>
            <color indexed="81"/>
            <rFont val="Tahoma"/>
            <family val="2"/>
          </rPr>
          <t xml:space="preserve">
So sánh tiêu hao năng lượng giữa phương thức cùng loại
</t>
        </r>
      </text>
    </comment>
    <comment ref="A22" authorId="0" shapeId="0" xr:uid="{D668E9EA-0C95-46F7-8F44-36305AA3D6F7}">
      <text>
        <r>
          <rPr>
            <b/>
            <sz val="9"/>
            <color indexed="81"/>
            <rFont val="Tahoma"/>
            <family val="2"/>
          </rPr>
          <t>Nhật Hoàng Minh:</t>
        </r>
        <r>
          <rPr>
            <sz val="9"/>
            <color indexed="81"/>
            <rFont val="Tahoma"/>
            <family val="2"/>
          </rPr>
          <t xml:space="preserve">
So sánh tiêu hao năng lượng giữa phương thức cùng loại
</t>
        </r>
      </text>
    </comment>
    <comment ref="A33" authorId="0" shapeId="0" xr:uid="{99F463CE-239A-4B89-888F-CD112841AABB}">
      <text>
        <r>
          <rPr>
            <b/>
            <sz val="9"/>
            <color indexed="81"/>
            <rFont val="Tahoma"/>
            <family val="2"/>
          </rPr>
          <t>Nhật Hoàng Minh:</t>
        </r>
        <r>
          <rPr>
            <sz val="9"/>
            <color indexed="81"/>
            <rFont val="Tahoma"/>
            <family val="2"/>
          </rPr>
          <t xml:space="preserve">
So sánh tiêu hao năng lượng giữa phương thức cùng loại
</t>
        </r>
      </text>
    </comment>
    <comment ref="A44" authorId="0" shapeId="0" xr:uid="{F05E8B9B-C3BE-4BE7-8409-791D85C6EA20}">
      <text>
        <r>
          <rPr>
            <b/>
            <sz val="9"/>
            <color indexed="81"/>
            <rFont val="Tahoma"/>
            <family val="2"/>
          </rPr>
          <t>Nhật Hoàng Minh:</t>
        </r>
        <r>
          <rPr>
            <sz val="9"/>
            <color indexed="81"/>
            <rFont val="Tahoma"/>
            <family val="2"/>
          </rPr>
          <t xml:space="preserve">
So sánh tiêu hao năng lượng giữa phương thức cùng loại
</t>
        </r>
      </text>
    </comment>
    <comment ref="A55" authorId="0" shapeId="0" xr:uid="{A223C4B6-3696-4D97-9AAB-EEFD7C479761}">
      <text>
        <r>
          <rPr>
            <b/>
            <sz val="9"/>
            <color indexed="81"/>
            <rFont val="Tahoma"/>
            <family val="2"/>
          </rPr>
          <t>Nhật Hoàng Minh:</t>
        </r>
        <r>
          <rPr>
            <sz val="9"/>
            <color indexed="81"/>
            <rFont val="Tahoma"/>
            <family val="2"/>
          </rPr>
          <t xml:space="preserve">
So sánh tiêu hao năng lượng giữa phương thức cùng loại
</t>
        </r>
      </text>
    </comment>
  </commentList>
</comments>
</file>

<file path=xl/sharedStrings.xml><?xml version="1.0" encoding="utf-8"?>
<sst xmlns="http://schemas.openxmlformats.org/spreadsheetml/2006/main" count="170" uniqueCount="38">
  <si>
    <t>AODV</t>
  </si>
  <si>
    <t>EAODV</t>
  </si>
  <si>
    <t>DSDV</t>
  </si>
  <si>
    <t>EDSDV</t>
  </si>
  <si>
    <t>Thời gian sống</t>
  </si>
  <si>
    <t>Số nốt chết</t>
  </si>
  <si>
    <t>Năng lượng tiêu thụ toàn mạng</t>
  </si>
  <si>
    <t>Tỉ lệ gói tin đến đích</t>
  </si>
  <si>
    <t>Lượng gói tin được gửi</t>
  </si>
  <si>
    <t>Lượng gói tin được nhận ở đích</t>
  </si>
  <si>
    <t>10 Nodes</t>
  </si>
  <si>
    <t>Case 1: 6 nút kề BST</t>
  </si>
  <si>
    <t>Case 2: 2 nút kề BST</t>
  </si>
  <si>
    <t>Case 3: 3 nút kề BST</t>
  </si>
  <si>
    <t>Case 4: 1 nút kề BST</t>
  </si>
  <si>
    <t>Case 5: 4 nút kề BST</t>
  </si>
  <si>
    <t>20 Nodes</t>
  </si>
  <si>
    <t>30 Nodes</t>
  </si>
  <si>
    <t>40 Nodes</t>
  </si>
  <si>
    <t>50 Nodes</t>
  </si>
  <si>
    <t>Case 1: 7 nút kề BST</t>
  </si>
  <si>
    <t>Case 2: 4 nút kề BST</t>
  </si>
  <si>
    <t>Case 3: 4 nút kề BST</t>
  </si>
  <si>
    <t>Case 4: 3 nút kề BST</t>
  </si>
  <si>
    <t>Case 5: 5 nút kề BST</t>
  </si>
  <si>
    <t>Case 2: 1 nút kề BST</t>
  </si>
  <si>
    <t>Case 3: 11 nút kề BST</t>
  </si>
  <si>
    <t>Case 4: 9 nút kề BST</t>
  </si>
  <si>
    <t>Case 2: 11 nút kề BST</t>
  </si>
  <si>
    <t>Case 3: 17 nút kề BST</t>
  </si>
  <si>
    <t>Case 1: 20 nút kề BST</t>
  </si>
  <si>
    <t>Case 4: 4 nút kề BST</t>
  </si>
  <si>
    <t>Case 5: 2 nút kề BST</t>
  </si>
  <si>
    <t>Case 1: 14 nút kề BST</t>
  </si>
  <si>
    <t>Case 3: 8 nút kề BST</t>
  </si>
  <si>
    <t>Case 4: 5 nút kề BST</t>
  </si>
  <si>
    <t>Chênh lệch tỉ lệ tiêu thụ giữa 2 phương thức cùng loại</t>
  </si>
  <si>
    <t>Chênh lệch tỉ lệ truyền thành công gói tin giữa 2 phương thức cùng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</si>
</sst>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BD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2442-519B-4696-9DDF-55EE7F11FE58}">
  <dimension ref="A1:U55"/>
  <sheetViews>
    <sheetView tabSelected="1" zoomScale="99" zoomScaleNormal="99" workbookViewId="0">
      <selection activeCell="B4" sqref="B4"/>
    </sheetView>
  </sheetViews>
  <sheetFormatPr defaultRowHeight="14.4" x14ac:dyDescent="0.3"/>
  <cols>
    <col min="1" max="1" width="58.5546875" style="2" customWidth="1"/>
    <col min="2" max="2" width="11.44140625" style="2" customWidth="1"/>
    <col min="3" max="3" width="10" style="2" bestFit="1" customWidth="1"/>
    <col min="4" max="4" width="10.44140625" style="2" customWidth="1"/>
    <col min="5" max="21" width="10" style="2" bestFit="1" customWidth="1"/>
    <col min="22" max="16384" width="8.88671875" style="2"/>
  </cols>
  <sheetData>
    <row r="1" spans="1:21" s="4" customFormat="1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B2" s="9" t="s">
        <v>11</v>
      </c>
      <c r="C2" s="9"/>
      <c r="D2" s="9"/>
      <c r="E2" s="9"/>
      <c r="F2" s="9" t="s">
        <v>12</v>
      </c>
      <c r="G2" s="9"/>
      <c r="H2" s="9"/>
      <c r="I2" s="9"/>
      <c r="J2" s="9" t="s">
        <v>13</v>
      </c>
      <c r="K2" s="9"/>
      <c r="L2" s="9"/>
      <c r="M2" s="9"/>
      <c r="N2" s="9" t="s">
        <v>14</v>
      </c>
      <c r="O2" s="9"/>
      <c r="P2" s="9"/>
      <c r="Q2" s="9"/>
      <c r="R2" s="9" t="s">
        <v>15</v>
      </c>
      <c r="S2" s="9"/>
      <c r="T2" s="9"/>
      <c r="U2" s="9"/>
    </row>
    <row r="3" spans="1:21" x14ac:dyDescent="0.3">
      <c r="B3" s="5" t="s">
        <v>0</v>
      </c>
      <c r="C3" s="6" t="s">
        <v>1</v>
      </c>
      <c r="D3" s="7" t="s">
        <v>2</v>
      </c>
      <c r="E3" s="8" t="s">
        <v>3</v>
      </c>
      <c r="F3" s="5" t="s">
        <v>0</v>
      </c>
      <c r="G3" s="6" t="s">
        <v>1</v>
      </c>
      <c r="H3" s="7" t="s">
        <v>2</v>
      </c>
      <c r="I3" s="8" t="s">
        <v>3</v>
      </c>
      <c r="J3" s="5" t="s">
        <v>0</v>
      </c>
      <c r="K3" s="6" t="s">
        <v>1</v>
      </c>
      <c r="L3" s="7" t="s">
        <v>2</v>
      </c>
      <c r="M3" s="8" t="s">
        <v>3</v>
      </c>
      <c r="N3" s="5" t="s">
        <v>0</v>
      </c>
      <c r="O3" s="6" t="s">
        <v>1</v>
      </c>
      <c r="P3" s="7" t="s">
        <v>2</v>
      </c>
      <c r="Q3" s="8" t="s">
        <v>3</v>
      </c>
      <c r="R3" s="5" t="s">
        <v>0</v>
      </c>
      <c r="S3" s="6" t="s">
        <v>1</v>
      </c>
      <c r="T3" s="7" t="s">
        <v>2</v>
      </c>
      <c r="U3" s="8" t="s">
        <v>3</v>
      </c>
    </row>
    <row r="4" spans="1:21" x14ac:dyDescent="0.3">
      <c r="A4" s="2" t="s">
        <v>4</v>
      </c>
      <c r="B4" s="2">
        <v>75</v>
      </c>
      <c r="C4" s="2">
        <v>74</v>
      </c>
      <c r="D4" s="2">
        <v>75</v>
      </c>
      <c r="E4" s="2">
        <v>74</v>
      </c>
      <c r="F4" s="2">
        <v>10</v>
      </c>
      <c r="G4" s="2">
        <v>10</v>
      </c>
      <c r="H4" s="2">
        <v>10</v>
      </c>
      <c r="I4" s="2">
        <v>10</v>
      </c>
      <c r="J4" s="2">
        <v>15</v>
      </c>
      <c r="K4" s="2">
        <v>15</v>
      </c>
      <c r="L4" s="2">
        <v>16</v>
      </c>
      <c r="M4" s="2">
        <v>15</v>
      </c>
      <c r="N4" s="2">
        <v>5</v>
      </c>
      <c r="O4" s="2">
        <v>5</v>
      </c>
      <c r="P4" s="2">
        <v>5</v>
      </c>
      <c r="Q4" s="2">
        <v>5</v>
      </c>
      <c r="R4" s="2">
        <v>24</v>
      </c>
      <c r="S4" s="2">
        <v>24</v>
      </c>
      <c r="T4" s="2">
        <v>24</v>
      </c>
      <c r="U4" s="2">
        <v>24</v>
      </c>
    </row>
    <row r="5" spans="1:21" x14ac:dyDescent="0.3">
      <c r="A5" s="2" t="s">
        <v>5</v>
      </c>
      <c r="B5" s="2">
        <v>6</v>
      </c>
      <c r="C5" s="2">
        <v>6</v>
      </c>
      <c r="D5" s="2">
        <v>6</v>
      </c>
      <c r="E5" s="2">
        <v>6</v>
      </c>
      <c r="F5" s="2">
        <v>2</v>
      </c>
      <c r="G5" s="2">
        <v>2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3</v>
      </c>
      <c r="N5" s="2">
        <v>1</v>
      </c>
      <c r="O5" s="2">
        <v>1</v>
      </c>
      <c r="P5" s="2">
        <v>1</v>
      </c>
      <c r="Q5" s="2">
        <v>1</v>
      </c>
      <c r="R5" s="2">
        <v>4</v>
      </c>
      <c r="S5" s="2">
        <v>4</v>
      </c>
      <c r="T5" s="2">
        <v>4</v>
      </c>
      <c r="U5" s="2">
        <v>4</v>
      </c>
    </row>
    <row r="6" spans="1:21" x14ac:dyDescent="0.3">
      <c r="A6" s="2" t="s">
        <v>8</v>
      </c>
      <c r="B6" s="2">
        <v>374</v>
      </c>
      <c r="C6" s="2">
        <v>362</v>
      </c>
      <c r="D6" s="2">
        <v>374</v>
      </c>
      <c r="E6" s="2">
        <v>367</v>
      </c>
      <c r="F6" s="2">
        <v>88</v>
      </c>
      <c r="G6" s="2">
        <v>87</v>
      </c>
      <c r="H6" s="2">
        <v>89</v>
      </c>
      <c r="I6" s="2">
        <v>88</v>
      </c>
      <c r="J6" s="2">
        <v>135</v>
      </c>
      <c r="K6" s="2">
        <v>135</v>
      </c>
      <c r="L6" s="2">
        <v>142</v>
      </c>
      <c r="M6" s="2">
        <v>135</v>
      </c>
      <c r="N6" s="2">
        <v>43</v>
      </c>
      <c r="O6" s="2">
        <v>42</v>
      </c>
      <c r="P6" s="2">
        <v>44</v>
      </c>
      <c r="Q6" s="2">
        <v>42</v>
      </c>
      <c r="R6" s="2">
        <v>184</v>
      </c>
      <c r="S6" s="2">
        <v>184</v>
      </c>
      <c r="T6" s="2">
        <v>185</v>
      </c>
      <c r="U6" s="2">
        <v>184</v>
      </c>
    </row>
    <row r="7" spans="1:21" x14ac:dyDescent="0.3">
      <c r="A7" s="2" t="s">
        <v>9</v>
      </c>
      <c r="B7" s="2">
        <v>369</v>
      </c>
      <c r="C7" s="2">
        <v>361</v>
      </c>
      <c r="D7" s="2">
        <v>369</v>
      </c>
      <c r="E7" s="2">
        <v>366</v>
      </c>
      <c r="F7" s="2">
        <v>79</v>
      </c>
      <c r="G7" s="2">
        <v>82</v>
      </c>
      <c r="H7" s="2">
        <v>82</v>
      </c>
      <c r="I7" s="2">
        <v>85</v>
      </c>
      <c r="J7" s="2">
        <v>131</v>
      </c>
      <c r="K7" s="2">
        <v>133</v>
      </c>
      <c r="L7" s="2">
        <v>137</v>
      </c>
      <c r="M7" s="2">
        <v>133</v>
      </c>
      <c r="N7" s="2">
        <v>32</v>
      </c>
      <c r="O7" s="2">
        <v>32</v>
      </c>
      <c r="P7" s="2">
        <v>40</v>
      </c>
      <c r="Q7" s="2">
        <v>39</v>
      </c>
      <c r="R7" s="2">
        <v>176</v>
      </c>
      <c r="S7" s="2">
        <v>181</v>
      </c>
      <c r="T7" s="2">
        <v>183</v>
      </c>
      <c r="U7" s="2">
        <v>183</v>
      </c>
    </row>
    <row r="8" spans="1:21" x14ac:dyDescent="0.3">
      <c r="A8" s="2" t="s">
        <v>6</v>
      </c>
      <c r="B8" s="2">
        <v>0.21429200000000001</v>
      </c>
      <c r="C8" s="2">
        <v>0.20691909999999999</v>
      </c>
      <c r="D8" s="2">
        <v>0.2138118</v>
      </c>
      <c r="E8" s="2">
        <v>0.20889679999999999</v>
      </c>
      <c r="F8" s="2">
        <v>0.11851540000000001</v>
      </c>
      <c r="G8" s="2">
        <v>0.1160578</v>
      </c>
      <c r="H8" s="2">
        <v>0.1199234</v>
      </c>
      <c r="I8" s="2">
        <v>0.11787540000000001</v>
      </c>
      <c r="J8" s="1">
        <v>0.15280189999999999</v>
      </c>
      <c r="K8" s="1">
        <v>0.15051390000000001</v>
      </c>
      <c r="L8" s="1">
        <v>0.1536003</v>
      </c>
      <c r="M8" s="1">
        <v>0.14991389999999999</v>
      </c>
      <c r="N8" s="1">
        <v>6.0891349999999997E-2</v>
      </c>
      <c r="O8" s="1">
        <v>6.0891349999999997E-2</v>
      </c>
      <c r="P8" s="1">
        <v>6.1440149999999999E-2</v>
      </c>
      <c r="Q8" s="1">
        <v>6.0211349999999997E-2</v>
      </c>
      <c r="R8" s="1">
        <v>0.20394280000000001</v>
      </c>
      <c r="S8" s="1">
        <v>0.20271400000000001</v>
      </c>
      <c r="T8" s="1">
        <v>0.2066597</v>
      </c>
      <c r="U8" s="1">
        <v>0.202154</v>
      </c>
    </row>
    <row r="9" spans="1:21" x14ac:dyDescent="0.3">
      <c r="A9" s="2" t="s">
        <v>7</v>
      </c>
      <c r="B9" s="3">
        <f>B7/B6</f>
        <v>0.9866310160427807</v>
      </c>
      <c r="C9" s="3">
        <f t="shared" ref="C9:U9" si="0">C7/C6</f>
        <v>0.99723756906077343</v>
      </c>
      <c r="D9" s="3">
        <f t="shared" si="0"/>
        <v>0.9866310160427807</v>
      </c>
      <c r="E9" s="3">
        <f t="shared" si="0"/>
        <v>0.99727520435967298</v>
      </c>
      <c r="F9" s="3">
        <f t="shared" si="0"/>
        <v>0.89772727272727271</v>
      </c>
      <c r="G9" s="3">
        <f t="shared" si="0"/>
        <v>0.94252873563218387</v>
      </c>
      <c r="H9" s="3">
        <f t="shared" si="0"/>
        <v>0.9213483146067416</v>
      </c>
      <c r="I9" s="3">
        <f t="shared" si="0"/>
        <v>0.96590909090909094</v>
      </c>
      <c r="J9" s="3">
        <f t="shared" si="0"/>
        <v>0.97037037037037033</v>
      </c>
      <c r="K9" s="3">
        <f t="shared" si="0"/>
        <v>0.98518518518518516</v>
      </c>
      <c r="L9" s="3">
        <f t="shared" si="0"/>
        <v>0.96478873239436624</v>
      </c>
      <c r="M9" s="3">
        <f t="shared" si="0"/>
        <v>0.98518518518518516</v>
      </c>
      <c r="N9" s="3">
        <f t="shared" si="0"/>
        <v>0.7441860465116279</v>
      </c>
      <c r="O9" s="3">
        <f t="shared" si="0"/>
        <v>0.76190476190476186</v>
      </c>
      <c r="P9" s="3">
        <f t="shared" si="0"/>
        <v>0.90909090909090906</v>
      </c>
      <c r="Q9" s="3">
        <f t="shared" si="0"/>
        <v>0.9285714285714286</v>
      </c>
      <c r="R9" s="3">
        <f t="shared" si="0"/>
        <v>0.95652173913043481</v>
      </c>
      <c r="S9" s="3">
        <f t="shared" si="0"/>
        <v>0.98369565217391308</v>
      </c>
      <c r="T9" s="3">
        <f t="shared" si="0"/>
        <v>0.98918918918918919</v>
      </c>
      <c r="U9" s="3">
        <f t="shared" si="0"/>
        <v>0.99456521739130432</v>
      </c>
    </row>
    <row r="10" spans="1:21" x14ac:dyDescent="0.3">
      <c r="A10" s="2" t="s">
        <v>37</v>
      </c>
      <c r="B10" s="11">
        <f>C9-B9</f>
        <v>1.0606553017992737E-2</v>
      </c>
      <c r="C10" s="9"/>
      <c r="D10" s="11">
        <f>E9-D9</f>
        <v>1.0644188316892289E-2</v>
      </c>
      <c r="E10" s="9"/>
      <c r="F10" s="11">
        <f>G9-F9</f>
        <v>4.480146290491116E-2</v>
      </c>
      <c r="G10" s="9"/>
      <c r="H10" s="11">
        <f>I9-H9</f>
        <v>4.4560776302349336E-2</v>
      </c>
      <c r="I10" s="9"/>
      <c r="J10" s="11">
        <f>K9-J9</f>
        <v>1.4814814814814836E-2</v>
      </c>
      <c r="K10" s="9"/>
      <c r="L10" s="11">
        <f>M9-L9</f>
        <v>2.039645279081892E-2</v>
      </c>
      <c r="M10" s="9"/>
      <c r="N10" s="11">
        <f>O9-N9</f>
        <v>1.7718715393133966E-2</v>
      </c>
      <c r="O10" s="9"/>
      <c r="P10" s="11">
        <f>Q9-P9</f>
        <v>1.9480519480519543E-2</v>
      </c>
      <c r="Q10" s="9"/>
      <c r="R10" s="11">
        <f>S9-R9</f>
        <v>2.7173913043478271E-2</v>
      </c>
      <c r="S10" s="9"/>
      <c r="T10" s="11">
        <f>U9-T9</f>
        <v>5.3760282021151351E-3</v>
      </c>
      <c r="U10" s="9"/>
    </row>
    <row r="11" spans="1:21" x14ac:dyDescent="0.3">
      <c r="A11" s="2" t="s">
        <v>36</v>
      </c>
      <c r="B11" s="11">
        <f>C8/B8</f>
        <v>0.96559414257181786</v>
      </c>
      <c r="C11" s="11"/>
      <c r="D11" s="11">
        <f t="shared" ref="D11" si="1">E8/D8</f>
        <v>0.97701249416542957</v>
      </c>
      <c r="E11" s="11"/>
      <c r="F11" s="11">
        <f t="shared" ref="F11" si="2">G8/F8</f>
        <v>0.97926345436964302</v>
      </c>
      <c r="G11" s="11"/>
      <c r="H11" s="11">
        <f t="shared" ref="H11" si="3">I8/H8</f>
        <v>0.98292243215252406</v>
      </c>
      <c r="I11" s="11"/>
      <c r="J11" s="11">
        <f t="shared" ref="J11" si="4">K8/J8</f>
        <v>0.98502636420096878</v>
      </c>
      <c r="K11" s="11"/>
      <c r="L11" s="11">
        <f t="shared" ref="L11" si="5">M8/L8</f>
        <v>0.97600004687490838</v>
      </c>
      <c r="M11" s="11"/>
      <c r="N11" s="11">
        <f t="shared" ref="N11" si="6">O8/N8</f>
        <v>1</v>
      </c>
      <c r="O11" s="11"/>
      <c r="P11" s="11">
        <f t="shared" ref="P11" si="7">Q8/P8</f>
        <v>0.98000004882800573</v>
      </c>
      <c r="Q11" s="11"/>
      <c r="R11" s="11">
        <f t="shared" ref="R11" si="8">S8/R8</f>
        <v>0.99397478116413029</v>
      </c>
      <c r="S11" s="11"/>
      <c r="T11" s="11">
        <f t="shared" ref="T11" si="9">U8/T8</f>
        <v>0.97819749085090124</v>
      </c>
      <c r="U11" s="11"/>
    </row>
    <row r="12" spans="1:21" s="4" customFormat="1" x14ac:dyDescent="0.3">
      <c r="A12" s="10" t="s">
        <v>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3">
      <c r="B13" s="9" t="s">
        <v>20</v>
      </c>
      <c r="C13" s="9"/>
      <c r="D13" s="9"/>
      <c r="E13" s="9"/>
      <c r="F13" s="9" t="s">
        <v>21</v>
      </c>
      <c r="G13" s="9"/>
      <c r="H13" s="9"/>
      <c r="I13" s="9"/>
      <c r="J13" s="9" t="s">
        <v>22</v>
      </c>
      <c r="K13" s="9"/>
      <c r="L13" s="9"/>
      <c r="M13" s="9"/>
      <c r="N13" s="9" t="s">
        <v>23</v>
      </c>
      <c r="O13" s="9"/>
      <c r="P13" s="9"/>
      <c r="Q13" s="9"/>
      <c r="R13" s="9" t="s">
        <v>24</v>
      </c>
      <c r="S13" s="9"/>
      <c r="T13" s="9"/>
      <c r="U13" s="9"/>
    </row>
    <row r="14" spans="1:21" x14ac:dyDescent="0.3">
      <c r="B14" s="5" t="s">
        <v>0</v>
      </c>
      <c r="C14" s="6" t="s">
        <v>1</v>
      </c>
      <c r="D14" s="7" t="s">
        <v>2</v>
      </c>
      <c r="E14" s="8" t="s">
        <v>3</v>
      </c>
      <c r="F14" s="5" t="s">
        <v>0</v>
      </c>
      <c r="G14" s="6" t="s">
        <v>1</v>
      </c>
      <c r="H14" s="7" t="s">
        <v>2</v>
      </c>
      <c r="I14" s="8" t="s">
        <v>3</v>
      </c>
      <c r="J14" s="5" t="s">
        <v>0</v>
      </c>
      <c r="K14" s="6" t="s">
        <v>1</v>
      </c>
      <c r="L14" s="7" t="s">
        <v>2</v>
      </c>
      <c r="M14" s="8" t="s">
        <v>3</v>
      </c>
      <c r="N14" s="5" t="s">
        <v>0</v>
      </c>
      <c r="O14" s="6" t="s">
        <v>1</v>
      </c>
      <c r="P14" s="7" t="s">
        <v>2</v>
      </c>
      <c r="Q14" s="8" t="s">
        <v>3</v>
      </c>
      <c r="R14" s="5" t="s">
        <v>0</v>
      </c>
      <c r="S14" s="6" t="s">
        <v>1</v>
      </c>
      <c r="T14" s="7" t="s">
        <v>2</v>
      </c>
      <c r="U14" s="8" t="s">
        <v>3</v>
      </c>
    </row>
    <row r="15" spans="1:21" x14ac:dyDescent="0.3">
      <c r="A15" s="2" t="s">
        <v>4</v>
      </c>
      <c r="B15" s="2">
        <v>18</v>
      </c>
      <c r="C15" s="2">
        <v>18</v>
      </c>
      <c r="D15" s="2">
        <v>18</v>
      </c>
      <c r="E15" s="2">
        <v>18</v>
      </c>
      <c r="F15" s="2">
        <v>9</v>
      </c>
      <c r="G15" s="2">
        <v>9</v>
      </c>
      <c r="H15" s="2">
        <v>10</v>
      </c>
      <c r="I15" s="2">
        <v>10</v>
      </c>
      <c r="J15" s="2">
        <v>10</v>
      </c>
      <c r="K15" s="2">
        <v>10</v>
      </c>
      <c r="L15" s="2">
        <v>10</v>
      </c>
      <c r="M15" s="2">
        <v>10</v>
      </c>
      <c r="N15" s="2">
        <v>7</v>
      </c>
      <c r="O15" s="2">
        <v>7</v>
      </c>
      <c r="P15" s="2">
        <v>7</v>
      </c>
      <c r="Q15" s="2">
        <v>7</v>
      </c>
      <c r="R15" s="2">
        <v>13</v>
      </c>
      <c r="S15" s="2">
        <v>13</v>
      </c>
      <c r="T15" s="2">
        <v>13</v>
      </c>
      <c r="U15" s="2">
        <v>13</v>
      </c>
    </row>
    <row r="16" spans="1:21" x14ac:dyDescent="0.3">
      <c r="A16" s="2" t="s">
        <v>5</v>
      </c>
      <c r="B16" s="2">
        <v>7</v>
      </c>
      <c r="C16" s="2">
        <v>7</v>
      </c>
      <c r="D16" s="2">
        <v>8</v>
      </c>
      <c r="E16" s="2">
        <v>9</v>
      </c>
      <c r="F16" s="2">
        <v>6</v>
      </c>
      <c r="G16" s="2">
        <v>6</v>
      </c>
      <c r="H16" s="2">
        <v>6</v>
      </c>
      <c r="I16" s="2">
        <v>6</v>
      </c>
      <c r="J16" s="2">
        <v>4</v>
      </c>
      <c r="K16" s="2">
        <v>4</v>
      </c>
      <c r="L16" s="2">
        <v>4</v>
      </c>
      <c r="M16" s="2">
        <v>4</v>
      </c>
      <c r="N16" s="2">
        <v>3</v>
      </c>
      <c r="O16" s="2">
        <v>3</v>
      </c>
      <c r="P16" s="2">
        <v>3</v>
      </c>
      <c r="Q16" s="2">
        <v>3</v>
      </c>
      <c r="R16" s="2">
        <v>8</v>
      </c>
      <c r="S16" s="2">
        <v>8</v>
      </c>
      <c r="T16" s="2">
        <v>8</v>
      </c>
      <c r="U16" s="2">
        <v>8</v>
      </c>
    </row>
    <row r="17" spans="1:21" x14ac:dyDescent="0.3">
      <c r="A17" s="2" t="s">
        <v>8</v>
      </c>
      <c r="B17" s="2">
        <v>317</v>
      </c>
      <c r="C17" s="2">
        <v>317</v>
      </c>
      <c r="D17" s="2">
        <v>324</v>
      </c>
      <c r="E17" s="2">
        <v>320</v>
      </c>
      <c r="F17" s="2">
        <v>163</v>
      </c>
      <c r="G17" s="2">
        <v>163</v>
      </c>
      <c r="H17" s="2">
        <v>179</v>
      </c>
      <c r="I17" s="2">
        <v>167</v>
      </c>
      <c r="J17" s="2">
        <v>183</v>
      </c>
      <c r="K17" s="2">
        <v>179</v>
      </c>
      <c r="L17" s="2">
        <v>183</v>
      </c>
      <c r="M17" s="2">
        <v>182</v>
      </c>
      <c r="N17" s="2">
        <v>130</v>
      </c>
      <c r="O17" s="2">
        <v>129</v>
      </c>
      <c r="P17" s="2">
        <v>130</v>
      </c>
      <c r="Q17" s="2">
        <v>130</v>
      </c>
      <c r="R17" s="2">
        <v>218</v>
      </c>
      <c r="S17" s="2">
        <v>216</v>
      </c>
      <c r="T17" s="2">
        <v>219</v>
      </c>
      <c r="U17" s="2">
        <v>217</v>
      </c>
    </row>
    <row r="18" spans="1:21" x14ac:dyDescent="0.3">
      <c r="A18" s="2" t="s">
        <v>9</v>
      </c>
      <c r="B18" s="2">
        <v>305</v>
      </c>
      <c r="C18" s="2">
        <v>309</v>
      </c>
      <c r="D18" s="2">
        <v>315</v>
      </c>
      <c r="E18" s="2">
        <v>315</v>
      </c>
      <c r="F18" s="2">
        <v>156</v>
      </c>
      <c r="G18" s="2">
        <v>160</v>
      </c>
      <c r="H18" s="2">
        <v>160</v>
      </c>
      <c r="I18" s="2">
        <v>153</v>
      </c>
      <c r="J18" s="2">
        <v>165</v>
      </c>
      <c r="K18" s="2">
        <v>165</v>
      </c>
      <c r="L18" s="2">
        <v>165</v>
      </c>
      <c r="M18" s="2">
        <v>169</v>
      </c>
      <c r="N18" s="2">
        <v>120</v>
      </c>
      <c r="O18" s="2">
        <v>121</v>
      </c>
      <c r="P18" s="2">
        <v>120</v>
      </c>
      <c r="Q18" s="2">
        <v>123</v>
      </c>
      <c r="R18" s="2">
        <v>204</v>
      </c>
      <c r="S18" s="2">
        <v>205</v>
      </c>
      <c r="T18" s="2">
        <v>208</v>
      </c>
      <c r="U18" s="2">
        <v>211</v>
      </c>
    </row>
    <row r="19" spans="1:21" x14ac:dyDescent="0.3">
      <c r="A19" s="2" t="s">
        <v>6</v>
      </c>
      <c r="B19" s="1">
        <v>0.42332110000000001</v>
      </c>
      <c r="C19" s="1">
        <v>0.42056700000000002</v>
      </c>
      <c r="D19" s="1">
        <v>0.39137050000000001</v>
      </c>
      <c r="E19" s="1">
        <v>0.38816410000000001</v>
      </c>
      <c r="F19" s="1">
        <v>0.31639430000000002</v>
      </c>
      <c r="G19" s="1">
        <v>0.31065979999999999</v>
      </c>
      <c r="H19" s="1">
        <v>0.32486470000000001</v>
      </c>
      <c r="I19" s="1">
        <v>0.31462469999999998</v>
      </c>
      <c r="J19" s="1">
        <v>0.23965800000000001</v>
      </c>
      <c r="K19" s="1">
        <v>0.23720040000000001</v>
      </c>
      <c r="L19" s="1">
        <v>0.2429636</v>
      </c>
      <c r="M19" s="1">
        <v>0.23706920000000001</v>
      </c>
      <c r="N19" s="1">
        <v>0.2051125</v>
      </c>
      <c r="O19" s="1">
        <v>0.20306450000000001</v>
      </c>
      <c r="P19" s="1">
        <v>0.20494129999999999</v>
      </c>
      <c r="Q19" s="1">
        <v>0.20371249999999999</v>
      </c>
      <c r="R19" s="1">
        <v>0.34149040000000003</v>
      </c>
      <c r="S19" s="1">
        <v>0.3382136</v>
      </c>
      <c r="T19" s="1">
        <v>0.34524559999999999</v>
      </c>
      <c r="U19" s="1">
        <v>0.33812239999999999</v>
      </c>
    </row>
    <row r="20" spans="1:21" x14ac:dyDescent="0.3">
      <c r="A20" s="2" t="s">
        <v>7</v>
      </c>
      <c r="B20" s="3">
        <f>B18/B17</f>
        <v>0.96214511041009465</v>
      </c>
      <c r="C20" s="3">
        <f t="shared" ref="C20:U20" si="10">C18/C17</f>
        <v>0.97476340694006314</v>
      </c>
      <c r="D20" s="3">
        <f t="shared" si="10"/>
        <v>0.97222222222222221</v>
      </c>
      <c r="E20" s="3">
        <f t="shared" si="10"/>
        <v>0.984375</v>
      </c>
      <c r="F20" s="3">
        <f t="shared" si="10"/>
        <v>0.95705521472392641</v>
      </c>
      <c r="G20" s="3">
        <f t="shared" si="10"/>
        <v>0.98159509202453987</v>
      </c>
      <c r="H20" s="3">
        <f t="shared" si="10"/>
        <v>0.8938547486033519</v>
      </c>
      <c r="I20" s="3">
        <f t="shared" si="10"/>
        <v>0.91616766467065869</v>
      </c>
      <c r="J20" s="3">
        <f t="shared" si="10"/>
        <v>0.90163934426229508</v>
      </c>
      <c r="K20" s="3">
        <f t="shared" si="10"/>
        <v>0.92178770949720668</v>
      </c>
      <c r="L20" s="3">
        <f t="shared" si="10"/>
        <v>0.90163934426229508</v>
      </c>
      <c r="M20" s="3">
        <f t="shared" si="10"/>
        <v>0.9285714285714286</v>
      </c>
      <c r="N20" s="3">
        <f t="shared" si="10"/>
        <v>0.92307692307692313</v>
      </c>
      <c r="O20" s="3">
        <f t="shared" si="10"/>
        <v>0.93798449612403101</v>
      </c>
      <c r="P20" s="3">
        <f t="shared" si="10"/>
        <v>0.92307692307692313</v>
      </c>
      <c r="Q20" s="3">
        <f t="shared" si="10"/>
        <v>0.94615384615384612</v>
      </c>
      <c r="R20" s="3">
        <f t="shared" si="10"/>
        <v>0.93577981651376152</v>
      </c>
      <c r="S20" s="3">
        <f t="shared" si="10"/>
        <v>0.94907407407407407</v>
      </c>
      <c r="T20" s="3">
        <f t="shared" si="10"/>
        <v>0.94977168949771684</v>
      </c>
      <c r="U20" s="3">
        <f t="shared" si="10"/>
        <v>0.97235023041474655</v>
      </c>
    </row>
    <row r="21" spans="1:21" x14ac:dyDescent="0.3">
      <c r="A21" s="2" t="s">
        <v>37</v>
      </c>
      <c r="B21" s="11">
        <f>C20-B20</f>
        <v>1.2618296529968487E-2</v>
      </c>
      <c r="C21" s="9"/>
      <c r="D21" s="11">
        <f t="shared" ref="D21" si="11">E20-D20</f>
        <v>1.215277777777779E-2</v>
      </c>
      <c r="E21" s="9"/>
      <c r="F21" s="11">
        <f t="shared" ref="F21" si="12">G20-F20</f>
        <v>2.4539877300613466E-2</v>
      </c>
      <c r="G21" s="9"/>
      <c r="H21" s="11">
        <f t="shared" ref="H21" si="13">I20-H20</f>
        <v>2.2312916067306787E-2</v>
      </c>
      <c r="I21" s="9"/>
      <c r="J21" s="11">
        <f t="shared" ref="J21" si="14">K20-J20</f>
        <v>2.0148365234911592E-2</v>
      </c>
      <c r="K21" s="9"/>
      <c r="L21" s="11">
        <f t="shared" ref="L21" si="15">M20-L20</f>
        <v>2.6932084309133519E-2</v>
      </c>
      <c r="M21" s="9"/>
      <c r="N21" s="11">
        <f t="shared" ref="N21" si="16">O20-N20</f>
        <v>1.490757304710788E-2</v>
      </c>
      <c r="O21" s="9"/>
      <c r="P21" s="11">
        <f t="shared" ref="P21" si="17">Q20-P20</f>
        <v>2.3076923076922995E-2</v>
      </c>
      <c r="Q21" s="9"/>
      <c r="R21" s="11">
        <f t="shared" ref="R21" si="18">S20-R20</f>
        <v>1.329425756031255E-2</v>
      </c>
      <c r="S21" s="9"/>
      <c r="T21" s="11">
        <f t="shared" ref="T21" si="19">U20-T20</f>
        <v>2.257854091702971E-2</v>
      </c>
      <c r="U21" s="9"/>
    </row>
    <row r="22" spans="1:21" x14ac:dyDescent="0.3">
      <c r="A22" s="2" t="s">
        <v>36</v>
      </c>
      <c r="B22" s="11">
        <f>C19/B19</f>
        <v>0.99349406396232087</v>
      </c>
      <c r="C22" s="11"/>
      <c r="D22" s="11">
        <f t="shared" ref="D22" si="20">E19/D19</f>
        <v>0.9918072516962827</v>
      </c>
      <c r="E22" s="11"/>
      <c r="F22" s="11">
        <f t="shared" ref="F22" si="21">G19/F19</f>
        <v>0.98187546362244826</v>
      </c>
      <c r="G22" s="11"/>
      <c r="H22" s="11">
        <f t="shared" ref="H22" si="22">I19/H19</f>
        <v>0.96847918533469468</v>
      </c>
      <c r="I22" s="11"/>
      <c r="J22" s="11">
        <f t="shared" ref="J22" si="23">K19/J19</f>
        <v>0.98974538717672678</v>
      </c>
      <c r="K22" s="11"/>
      <c r="L22" s="11">
        <f t="shared" ref="L22" si="24">M19/L19</f>
        <v>0.97573957580477078</v>
      </c>
      <c r="M22" s="11"/>
      <c r="N22" s="11">
        <f t="shared" ref="N22" si="25">O19/N19</f>
        <v>0.99001523554147119</v>
      </c>
      <c r="O22" s="11"/>
      <c r="P22" s="11">
        <f t="shared" ref="P22" si="26">Q19/P19</f>
        <v>0.99400413679429178</v>
      </c>
      <c r="Q22" s="11"/>
      <c r="R22" s="11">
        <f t="shared" ref="R22" si="27">S19/R19</f>
        <v>0.99040441546819469</v>
      </c>
      <c r="S22" s="11"/>
      <c r="T22" s="11">
        <f t="shared" ref="T22" si="28">U19/T19</f>
        <v>0.9793677312614556</v>
      </c>
      <c r="U22" s="11"/>
    </row>
    <row r="23" spans="1:21" x14ac:dyDescent="0.3">
      <c r="A23" s="10" t="s">
        <v>17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">
      <c r="B24" s="9" t="s">
        <v>20</v>
      </c>
      <c r="C24" s="9"/>
      <c r="D24" s="9"/>
      <c r="E24" s="9"/>
      <c r="F24" s="9" t="s">
        <v>25</v>
      </c>
      <c r="G24" s="9"/>
      <c r="H24" s="9"/>
      <c r="I24" s="9"/>
      <c r="J24" s="9" t="s">
        <v>26</v>
      </c>
      <c r="K24" s="9"/>
      <c r="L24" s="9"/>
      <c r="M24" s="9"/>
      <c r="N24" s="9" t="s">
        <v>27</v>
      </c>
      <c r="O24" s="9"/>
      <c r="P24" s="9"/>
      <c r="Q24" s="9"/>
      <c r="R24" s="9" t="s">
        <v>15</v>
      </c>
      <c r="S24" s="9"/>
      <c r="T24" s="9"/>
      <c r="U24" s="9"/>
    </row>
    <row r="25" spans="1:21" x14ac:dyDescent="0.3">
      <c r="B25" s="5" t="s">
        <v>0</v>
      </c>
      <c r="C25" s="6" t="s">
        <v>1</v>
      </c>
      <c r="D25" s="7" t="s">
        <v>2</v>
      </c>
      <c r="E25" s="8" t="s">
        <v>3</v>
      </c>
      <c r="F25" s="5" t="s">
        <v>0</v>
      </c>
      <c r="G25" s="6" t="s">
        <v>1</v>
      </c>
      <c r="H25" s="7" t="s">
        <v>2</v>
      </c>
      <c r="I25" s="8" t="s">
        <v>3</v>
      </c>
      <c r="J25" s="5" t="s">
        <v>0</v>
      </c>
      <c r="K25" s="6" t="s">
        <v>1</v>
      </c>
      <c r="L25" s="7" t="s">
        <v>2</v>
      </c>
      <c r="M25" s="8" t="s">
        <v>3</v>
      </c>
      <c r="N25" s="5" t="s">
        <v>0</v>
      </c>
      <c r="O25" s="6" t="s">
        <v>1</v>
      </c>
      <c r="P25" s="7" t="s">
        <v>2</v>
      </c>
      <c r="Q25" s="8" t="s">
        <v>3</v>
      </c>
      <c r="R25" s="5" t="s">
        <v>0</v>
      </c>
      <c r="S25" s="6" t="s">
        <v>1</v>
      </c>
      <c r="T25" s="7" t="s">
        <v>2</v>
      </c>
      <c r="U25" s="8" t="s">
        <v>3</v>
      </c>
    </row>
    <row r="26" spans="1:21" x14ac:dyDescent="0.3">
      <c r="A26" s="2" t="s">
        <v>4</v>
      </c>
      <c r="B26" s="2">
        <v>11</v>
      </c>
      <c r="C26" s="2">
        <v>11</v>
      </c>
      <c r="D26" s="2">
        <v>11</v>
      </c>
      <c r="E26" s="2">
        <v>11</v>
      </c>
      <c r="F26" s="2">
        <v>2</v>
      </c>
      <c r="G26" s="2">
        <v>2</v>
      </c>
      <c r="H26" s="2">
        <v>2</v>
      </c>
      <c r="I26" s="2">
        <v>2</v>
      </c>
      <c r="J26" s="2">
        <v>22</v>
      </c>
      <c r="K26" s="2">
        <v>21</v>
      </c>
      <c r="L26" s="2">
        <v>21</v>
      </c>
      <c r="M26" s="2">
        <v>21</v>
      </c>
      <c r="N26" s="2">
        <v>14</v>
      </c>
      <c r="O26" s="2">
        <v>14</v>
      </c>
      <c r="P26" s="2">
        <v>14</v>
      </c>
      <c r="Q26" s="2">
        <v>14</v>
      </c>
      <c r="R26" s="2">
        <v>17</v>
      </c>
      <c r="S26" s="2">
        <v>16</v>
      </c>
      <c r="T26" s="2">
        <v>17</v>
      </c>
      <c r="U26" s="2">
        <v>16</v>
      </c>
    </row>
    <row r="27" spans="1:21" x14ac:dyDescent="0.3">
      <c r="A27" s="2" t="s">
        <v>5</v>
      </c>
      <c r="B27" s="2">
        <v>8</v>
      </c>
      <c r="C27" s="2">
        <v>8</v>
      </c>
      <c r="D27" s="2">
        <v>8</v>
      </c>
      <c r="E27" s="2">
        <v>8</v>
      </c>
      <c r="F27" s="2">
        <v>1</v>
      </c>
      <c r="G27" s="2">
        <v>1</v>
      </c>
      <c r="H27" s="2">
        <v>1</v>
      </c>
      <c r="I27" s="2">
        <v>1</v>
      </c>
      <c r="J27" s="2">
        <v>17</v>
      </c>
      <c r="K27" s="2">
        <v>15</v>
      </c>
      <c r="L27" s="2">
        <v>14</v>
      </c>
      <c r="M27" s="2">
        <v>15</v>
      </c>
      <c r="N27" s="2">
        <v>10</v>
      </c>
      <c r="O27" s="2">
        <v>10</v>
      </c>
      <c r="P27" s="2">
        <v>9</v>
      </c>
      <c r="Q27" s="2">
        <v>10</v>
      </c>
      <c r="R27" s="2">
        <v>14</v>
      </c>
      <c r="S27" s="2">
        <v>11</v>
      </c>
      <c r="T27" s="2">
        <v>13</v>
      </c>
      <c r="U27" s="2">
        <v>11</v>
      </c>
    </row>
    <row r="28" spans="1:21" x14ac:dyDescent="0.3">
      <c r="A28" s="2" t="s">
        <v>8</v>
      </c>
      <c r="B28" s="2">
        <v>304</v>
      </c>
      <c r="C28" s="2">
        <v>303</v>
      </c>
      <c r="D28" s="2">
        <v>306</v>
      </c>
      <c r="E28" s="2">
        <v>305</v>
      </c>
      <c r="F28" s="2">
        <v>58</v>
      </c>
      <c r="G28" s="2">
        <v>57</v>
      </c>
      <c r="H28" s="2">
        <v>58</v>
      </c>
      <c r="I28" s="2">
        <v>58</v>
      </c>
      <c r="J28" s="2">
        <v>543</v>
      </c>
      <c r="K28" s="2">
        <v>541</v>
      </c>
      <c r="L28" s="2">
        <v>543</v>
      </c>
      <c r="M28" s="2">
        <v>542</v>
      </c>
      <c r="N28" s="2">
        <v>390</v>
      </c>
      <c r="O28" s="2">
        <v>390</v>
      </c>
      <c r="P28" s="2">
        <v>394</v>
      </c>
      <c r="Q28" s="2">
        <v>390</v>
      </c>
      <c r="R28" s="2">
        <v>446</v>
      </c>
      <c r="S28" s="2">
        <v>435</v>
      </c>
      <c r="T28" s="2">
        <v>447</v>
      </c>
      <c r="U28" s="2">
        <v>430</v>
      </c>
    </row>
    <row r="29" spans="1:21" x14ac:dyDescent="0.3">
      <c r="A29" s="2" t="s">
        <v>9</v>
      </c>
      <c r="B29" s="2">
        <v>286</v>
      </c>
      <c r="C29" s="2">
        <v>289</v>
      </c>
      <c r="D29" s="2">
        <v>288</v>
      </c>
      <c r="E29" s="2">
        <v>293</v>
      </c>
      <c r="F29" s="2">
        <v>49</v>
      </c>
      <c r="G29" s="2">
        <v>50</v>
      </c>
      <c r="H29" s="2">
        <v>49</v>
      </c>
      <c r="I29" s="2">
        <v>50</v>
      </c>
      <c r="J29" s="2">
        <v>530</v>
      </c>
      <c r="K29" s="2">
        <v>535</v>
      </c>
      <c r="L29" s="2">
        <v>531</v>
      </c>
      <c r="M29" s="2">
        <v>537</v>
      </c>
      <c r="N29" s="2">
        <v>380</v>
      </c>
      <c r="O29" s="2">
        <v>382</v>
      </c>
      <c r="P29" s="2">
        <v>385</v>
      </c>
      <c r="Q29" s="2">
        <v>384</v>
      </c>
      <c r="R29" s="2">
        <v>423</v>
      </c>
      <c r="S29" s="2">
        <v>427</v>
      </c>
      <c r="T29" s="2">
        <v>426</v>
      </c>
      <c r="U29" s="2">
        <v>422</v>
      </c>
    </row>
    <row r="30" spans="1:21" x14ac:dyDescent="0.3">
      <c r="A30" s="2" t="s">
        <v>6</v>
      </c>
      <c r="B30" s="1">
        <v>0.4164698</v>
      </c>
      <c r="C30" s="1">
        <v>0.40402179999999999</v>
      </c>
      <c r="D30" s="1">
        <v>0.407057</v>
      </c>
      <c r="E30" s="1">
        <v>0.40239140000000001</v>
      </c>
      <c r="F30" s="1">
        <v>0.1227026</v>
      </c>
      <c r="G30" s="1">
        <v>0.11983539999999999</v>
      </c>
      <c r="H30" s="1">
        <v>0.1204226</v>
      </c>
      <c r="I30" s="1">
        <v>0.1098575</v>
      </c>
      <c r="J30" s="1">
        <v>0.69329099999999999</v>
      </c>
      <c r="K30" s="1">
        <v>0.68051329999999999</v>
      </c>
      <c r="L30" s="1">
        <v>0.68440769999999995</v>
      </c>
      <c r="M30" s="1">
        <v>0.67867330000000003</v>
      </c>
      <c r="N30" s="1">
        <v>0.57393590000000005</v>
      </c>
      <c r="O30" s="1">
        <v>0.57024940000000002</v>
      </c>
      <c r="P30" s="1">
        <v>0.56828939999999994</v>
      </c>
      <c r="Q30" s="1">
        <v>0.53570059999999997</v>
      </c>
      <c r="R30" s="1">
        <v>0.61661569999999999</v>
      </c>
      <c r="S30" s="1">
        <v>0.59818360000000004</v>
      </c>
      <c r="T30" s="1">
        <v>0.61567490000000002</v>
      </c>
      <c r="U30" s="1">
        <v>0.59708280000000002</v>
      </c>
    </row>
    <row r="31" spans="1:21" x14ac:dyDescent="0.3">
      <c r="A31" s="2" t="s">
        <v>7</v>
      </c>
      <c r="B31" s="3">
        <f>B29/B28</f>
        <v>0.94078947368421051</v>
      </c>
      <c r="C31" s="3">
        <f t="shared" ref="C31:U31" si="29">C29/C28</f>
        <v>0.95379537953795379</v>
      </c>
      <c r="D31" s="3">
        <f t="shared" si="29"/>
        <v>0.94117647058823528</v>
      </c>
      <c r="E31" s="3">
        <f t="shared" si="29"/>
        <v>0.96065573770491808</v>
      </c>
      <c r="F31" s="3">
        <f t="shared" si="29"/>
        <v>0.84482758620689657</v>
      </c>
      <c r="G31" s="3">
        <f t="shared" si="29"/>
        <v>0.8771929824561403</v>
      </c>
      <c r="H31" s="3">
        <f t="shared" si="29"/>
        <v>0.84482758620689657</v>
      </c>
      <c r="I31" s="3">
        <f t="shared" si="29"/>
        <v>0.86206896551724133</v>
      </c>
      <c r="J31" s="3">
        <f t="shared" si="29"/>
        <v>0.97605893186003678</v>
      </c>
      <c r="K31" s="3">
        <f t="shared" si="29"/>
        <v>0.98890942698706097</v>
      </c>
      <c r="L31" s="3">
        <f t="shared" si="29"/>
        <v>0.97790055248618779</v>
      </c>
      <c r="M31" s="3">
        <f t="shared" si="29"/>
        <v>0.9907749077490775</v>
      </c>
      <c r="N31" s="3">
        <f t="shared" si="29"/>
        <v>0.97435897435897434</v>
      </c>
      <c r="O31" s="3">
        <f t="shared" si="29"/>
        <v>0.97948717948717945</v>
      </c>
      <c r="P31" s="3">
        <f t="shared" si="29"/>
        <v>0.97715736040609136</v>
      </c>
      <c r="Q31" s="3">
        <f t="shared" si="29"/>
        <v>0.98461538461538467</v>
      </c>
      <c r="R31" s="3">
        <f t="shared" si="29"/>
        <v>0.94843049327354256</v>
      </c>
      <c r="S31" s="3">
        <f t="shared" si="29"/>
        <v>0.98160919540229885</v>
      </c>
      <c r="T31" s="3">
        <f t="shared" si="29"/>
        <v>0.95302013422818788</v>
      </c>
      <c r="U31" s="3">
        <f t="shared" si="29"/>
        <v>0.98139534883720925</v>
      </c>
    </row>
    <row r="32" spans="1:21" x14ac:dyDescent="0.3">
      <c r="A32" s="2" t="s">
        <v>37</v>
      </c>
      <c r="B32" s="11">
        <f>C31-B31</f>
        <v>1.3005905853743283E-2</v>
      </c>
      <c r="C32" s="9"/>
      <c r="D32" s="11">
        <f t="shared" ref="D32" si="30">E31-D31</f>
        <v>1.9479267116682797E-2</v>
      </c>
      <c r="E32" s="9"/>
      <c r="F32" s="11">
        <f t="shared" ref="F32" si="31">G31-F31</f>
        <v>3.2365396249243727E-2</v>
      </c>
      <c r="G32" s="9"/>
      <c r="H32" s="11">
        <f t="shared" ref="H32" si="32">I31-H31</f>
        <v>1.7241379310344751E-2</v>
      </c>
      <c r="I32" s="9"/>
      <c r="J32" s="11">
        <f t="shared" ref="J32" si="33">K31-J31</f>
        <v>1.2850495127024186E-2</v>
      </c>
      <c r="K32" s="9"/>
      <c r="L32" s="11">
        <f t="shared" ref="L32" si="34">M31-L31</f>
        <v>1.2874355262889714E-2</v>
      </c>
      <c r="M32" s="9"/>
      <c r="N32" s="11">
        <f t="shared" ref="N32" si="35">O31-N31</f>
        <v>5.12820512820511E-3</v>
      </c>
      <c r="O32" s="9"/>
      <c r="P32" s="11">
        <f t="shared" ref="P32" si="36">Q31-P31</f>
        <v>7.4580242092933124E-3</v>
      </c>
      <c r="Q32" s="9"/>
      <c r="R32" s="11">
        <f t="shared" ref="R32" si="37">S31-R31</f>
        <v>3.3178702128756288E-2</v>
      </c>
      <c r="S32" s="9"/>
      <c r="T32" s="11">
        <f t="shared" ref="T32" si="38">U31-T31</f>
        <v>2.8375214609021371E-2</v>
      </c>
      <c r="U32" s="9"/>
    </row>
    <row r="33" spans="1:21" x14ac:dyDescent="0.3">
      <c r="A33" s="2" t="s">
        <v>36</v>
      </c>
      <c r="B33" s="11">
        <f>C30/B30</f>
        <v>0.97011067789309091</v>
      </c>
      <c r="C33" s="11"/>
      <c r="D33" s="11">
        <f t="shared" ref="D33" si="39">E30/D30</f>
        <v>0.98853821454980506</v>
      </c>
      <c r="E33" s="11"/>
      <c r="F33" s="11">
        <f t="shared" ref="F33" si="40">G30/F30</f>
        <v>0.97663293198351131</v>
      </c>
      <c r="G33" s="11"/>
      <c r="H33" s="11">
        <f t="shared" ref="H33" si="41">I30/H30</f>
        <v>0.91226646825429769</v>
      </c>
      <c r="I33" s="11"/>
      <c r="J33" s="11">
        <f t="shared" ref="J33" si="42">K30/J30</f>
        <v>0.98156949967618212</v>
      </c>
      <c r="K33" s="11"/>
      <c r="L33" s="11">
        <f t="shared" ref="L33" si="43">M30/L30</f>
        <v>0.99162136837443537</v>
      </c>
      <c r="M33" s="11"/>
      <c r="N33" s="11">
        <f t="shared" ref="N33:T33" si="44">O30/N30</f>
        <v>0.99357680883875699</v>
      </c>
      <c r="O33" s="11"/>
      <c r="P33" s="11">
        <f t="shared" si="44"/>
        <v>0.94265457001309549</v>
      </c>
      <c r="Q33" s="11"/>
      <c r="R33" s="11">
        <f t="shared" si="44"/>
        <v>0.97010763754474638</v>
      </c>
      <c r="S33" s="11"/>
      <c r="T33" s="11">
        <f t="shared" si="44"/>
        <v>0.96980208223528364</v>
      </c>
      <c r="U33" s="11"/>
    </row>
    <row r="34" spans="1:21" x14ac:dyDescent="0.3">
      <c r="A34" s="10" t="s">
        <v>18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3">
      <c r="B35" s="9" t="s">
        <v>30</v>
      </c>
      <c r="C35" s="9"/>
      <c r="D35" s="9"/>
      <c r="E35" s="9"/>
      <c r="F35" s="9" t="s">
        <v>28</v>
      </c>
      <c r="G35" s="9"/>
      <c r="H35" s="9"/>
      <c r="I35" s="9"/>
      <c r="J35" s="9" t="s">
        <v>29</v>
      </c>
      <c r="K35" s="9"/>
      <c r="L35" s="9"/>
      <c r="M35" s="9"/>
      <c r="N35" s="9" t="s">
        <v>31</v>
      </c>
      <c r="O35" s="9"/>
      <c r="P35" s="9"/>
      <c r="Q35" s="9"/>
      <c r="R35" s="9" t="s">
        <v>32</v>
      </c>
      <c r="S35" s="9"/>
      <c r="T35" s="9"/>
      <c r="U35" s="9"/>
    </row>
    <row r="36" spans="1:21" x14ac:dyDescent="0.3">
      <c r="B36" s="5" t="s">
        <v>0</v>
      </c>
      <c r="C36" s="6" t="s">
        <v>1</v>
      </c>
      <c r="D36" s="7" t="s">
        <v>2</v>
      </c>
      <c r="E36" s="8" t="s">
        <v>3</v>
      </c>
      <c r="F36" s="5" t="s">
        <v>0</v>
      </c>
      <c r="G36" s="6" t="s">
        <v>1</v>
      </c>
      <c r="H36" s="7" t="s">
        <v>2</v>
      </c>
      <c r="I36" s="8" t="s">
        <v>3</v>
      </c>
      <c r="J36" s="5" t="s">
        <v>0</v>
      </c>
      <c r="K36" s="6" t="s">
        <v>1</v>
      </c>
      <c r="L36" s="7" t="s">
        <v>2</v>
      </c>
      <c r="M36" s="8" t="s">
        <v>3</v>
      </c>
      <c r="N36" s="5" t="s">
        <v>0</v>
      </c>
      <c r="O36" s="6" t="s">
        <v>1</v>
      </c>
      <c r="P36" s="7" t="s">
        <v>2</v>
      </c>
      <c r="Q36" s="8" t="s">
        <v>3</v>
      </c>
      <c r="R36" s="5" t="s">
        <v>0</v>
      </c>
      <c r="S36" s="6" t="s">
        <v>1</v>
      </c>
      <c r="T36" s="7" t="s">
        <v>2</v>
      </c>
      <c r="U36" s="8" t="s">
        <v>3</v>
      </c>
    </row>
    <row r="37" spans="1:21" x14ac:dyDescent="0.3">
      <c r="A37" s="2" t="s">
        <v>4</v>
      </c>
      <c r="B37" s="2">
        <v>30</v>
      </c>
      <c r="C37" s="2">
        <v>30</v>
      </c>
      <c r="D37" s="2">
        <v>30</v>
      </c>
      <c r="E37" s="2">
        <v>30</v>
      </c>
      <c r="F37" s="2">
        <v>13</v>
      </c>
      <c r="G37" s="2">
        <v>13</v>
      </c>
      <c r="H37" s="2">
        <v>13</v>
      </c>
      <c r="I37" s="2">
        <v>13</v>
      </c>
      <c r="J37" s="2">
        <v>24</v>
      </c>
      <c r="K37" s="2">
        <v>24</v>
      </c>
      <c r="L37" s="2">
        <v>24</v>
      </c>
      <c r="M37" s="2">
        <v>24</v>
      </c>
      <c r="N37" s="2">
        <v>14</v>
      </c>
      <c r="O37" s="2">
        <v>15</v>
      </c>
      <c r="P37" s="2">
        <v>15</v>
      </c>
      <c r="Q37" s="2">
        <v>15</v>
      </c>
      <c r="R37" s="2">
        <v>2</v>
      </c>
      <c r="S37" s="2">
        <v>2</v>
      </c>
      <c r="T37" s="2">
        <v>2</v>
      </c>
      <c r="U37" s="2">
        <v>2</v>
      </c>
    </row>
    <row r="38" spans="1:21" x14ac:dyDescent="0.3">
      <c r="A38" s="2" t="s">
        <v>5</v>
      </c>
      <c r="B38" s="2">
        <v>21</v>
      </c>
      <c r="C38" s="2">
        <v>21</v>
      </c>
      <c r="D38" s="2">
        <v>21</v>
      </c>
      <c r="E38" s="2">
        <v>21</v>
      </c>
      <c r="F38" s="2">
        <v>19</v>
      </c>
      <c r="G38" s="2">
        <v>16</v>
      </c>
      <c r="H38" s="2">
        <v>18</v>
      </c>
      <c r="I38" s="2">
        <v>16</v>
      </c>
      <c r="J38" s="2">
        <v>25</v>
      </c>
      <c r="K38" s="2">
        <v>25</v>
      </c>
      <c r="L38" s="2">
        <v>25</v>
      </c>
      <c r="M38" s="2">
        <v>25</v>
      </c>
      <c r="N38" s="2">
        <v>10</v>
      </c>
      <c r="O38" s="2">
        <v>10</v>
      </c>
      <c r="P38" s="2">
        <v>10</v>
      </c>
      <c r="Q38" s="2">
        <v>10</v>
      </c>
      <c r="R38" s="2">
        <v>2</v>
      </c>
      <c r="S38" s="2">
        <v>2</v>
      </c>
      <c r="T38" s="2">
        <v>2</v>
      </c>
      <c r="U38" s="2">
        <v>2</v>
      </c>
    </row>
    <row r="39" spans="1:21" x14ac:dyDescent="0.3">
      <c r="A39" s="2" t="s">
        <v>8</v>
      </c>
      <c r="B39" s="2">
        <v>1046</v>
      </c>
      <c r="C39" s="2">
        <v>1020</v>
      </c>
      <c r="D39" s="2">
        <v>1051</v>
      </c>
      <c r="E39" s="2">
        <v>1025</v>
      </c>
      <c r="F39" s="2">
        <v>461</v>
      </c>
      <c r="G39" s="2">
        <v>467</v>
      </c>
      <c r="H39" s="2">
        <v>462</v>
      </c>
      <c r="I39" s="2">
        <v>467</v>
      </c>
      <c r="J39" s="2">
        <v>781</v>
      </c>
      <c r="K39" s="2">
        <v>775</v>
      </c>
      <c r="L39" s="2">
        <v>783</v>
      </c>
      <c r="M39" s="2">
        <v>778</v>
      </c>
      <c r="N39" s="2">
        <v>201</v>
      </c>
      <c r="O39" s="2">
        <v>201</v>
      </c>
      <c r="P39" s="2">
        <v>205</v>
      </c>
      <c r="Q39" s="2">
        <v>201</v>
      </c>
      <c r="R39" s="2">
        <v>78</v>
      </c>
      <c r="S39" s="2">
        <v>76</v>
      </c>
      <c r="T39" s="2">
        <v>78</v>
      </c>
      <c r="U39" s="2">
        <v>78</v>
      </c>
    </row>
    <row r="40" spans="1:21" x14ac:dyDescent="0.3">
      <c r="A40" s="2" t="s">
        <v>9</v>
      </c>
      <c r="B40" s="2">
        <v>1020</v>
      </c>
      <c r="C40" s="2">
        <v>1010</v>
      </c>
      <c r="D40" s="2">
        <v>1023</v>
      </c>
      <c r="E40" s="2">
        <v>1019</v>
      </c>
      <c r="F40" s="2">
        <v>450</v>
      </c>
      <c r="G40" s="2">
        <v>458</v>
      </c>
      <c r="H40" s="2">
        <v>453</v>
      </c>
      <c r="I40" s="2">
        <v>459</v>
      </c>
      <c r="J40" s="2">
        <v>763</v>
      </c>
      <c r="K40" s="2">
        <v>766</v>
      </c>
      <c r="L40" s="2">
        <v>765</v>
      </c>
      <c r="M40" s="2">
        <v>765</v>
      </c>
      <c r="N40" s="2">
        <v>160</v>
      </c>
      <c r="O40" s="2">
        <v>165</v>
      </c>
      <c r="P40" s="2">
        <v>168</v>
      </c>
      <c r="Q40" s="2">
        <v>168</v>
      </c>
      <c r="R40" s="2">
        <v>73</v>
      </c>
      <c r="S40" s="2">
        <v>73</v>
      </c>
      <c r="T40" s="2">
        <v>74</v>
      </c>
      <c r="U40" s="2">
        <v>76</v>
      </c>
    </row>
    <row r="41" spans="1:21" x14ac:dyDescent="0.3">
      <c r="A41" s="2" t="s">
        <v>6</v>
      </c>
      <c r="B41" s="1">
        <v>0.88745289999999999</v>
      </c>
      <c r="C41" s="1">
        <v>0.85862090000000002</v>
      </c>
      <c r="D41" s="1">
        <v>0.88820010000000005</v>
      </c>
      <c r="E41" s="1">
        <v>0.86166569999999998</v>
      </c>
      <c r="F41" s="1">
        <v>0.77208940000000004</v>
      </c>
      <c r="G41" s="1">
        <v>0.68094690000000002</v>
      </c>
      <c r="H41" s="1">
        <v>0.76792139999999998</v>
      </c>
      <c r="I41" s="1">
        <v>0.67826690000000001</v>
      </c>
      <c r="J41" s="1">
        <v>1.0119940000000001</v>
      </c>
      <c r="K41" s="1">
        <v>0.99929630000000003</v>
      </c>
      <c r="L41" s="1">
        <v>1.0132399999999999</v>
      </c>
      <c r="M41" s="1">
        <v>0.99521789999999999</v>
      </c>
      <c r="N41" s="1">
        <v>0.55847139999999995</v>
      </c>
      <c r="O41" s="1">
        <v>0.55191780000000001</v>
      </c>
      <c r="P41" s="1">
        <v>0.55862820000000002</v>
      </c>
      <c r="Q41" s="1">
        <v>0.54895780000000005</v>
      </c>
      <c r="R41" s="1">
        <v>0.19603229999999999</v>
      </c>
      <c r="S41" s="1">
        <v>0.1925955</v>
      </c>
      <c r="T41" s="1">
        <v>0.19299230000000001</v>
      </c>
      <c r="U41" s="1">
        <v>0.19155340000000001</v>
      </c>
    </row>
    <row r="42" spans="1:21" x14ac:dyDescent="0.3">
      <c r="A42" s="2" t="s">
        <v>7</v>
      </c>
      <c r="B42" s="3">
        <f>B40/B39</f>
        <v>0.9751434034416826</v>
      </c>
      <c r="C42" s="3">
        <f t="shared" ref="C42:U42" si="45">C40/C39</f>
        <v>0.99019607843137258</v>
      </c>
      <c r="D42" s="3">
        <f t="shared" si="45"/>
        <v>0.9733587059942912</v>
      </c>
      <c r="E42" s="3">
        <f t="shared" si="45"/>
        <v>0.99414634146341463</v>
      </c>
      <c r="F42" s="3">
        <f t="shared" si="45"/>
        <v>0.97613882863340562</v>
      </c>
      <c r="G42" s="3">
        <f t="shared" si="45"/>
        <v>0.98072805139186292</v>
      </c>
      <c r="H42" s="3">
        <f t="shared" si="45"/>
        <v>0.98051948051948057</v>
      </c>
      <c r="I42" s="3">
        <f t="shared" si="45"/>
        <v>0.98286937901498928</v>
      </c>
      <c r="J42" s="3">
        <f t="shared" si="45"/>
        <v>0.97695262483994882</v>
      </c>
      <c r="K42" s="3">
        <f t="shared" si="45"/>
        <v>0.98838709677419356</v>
      </c>
      <c r="L42" s="3">
        <f t="shared" si="45"/>
        <v>0.97701149425287359</v>
      </c>
      <c r="M42" s="3">
        <f t="shared" si="45"/>
        <v>0.98329048843187661</v>
      </c>
      <c r="N42" s="3">
        <f t="shared" si="45"/>
        <v>0.79601990049751248</v>
      </c>
      <c r="O42" s="3">
        <f t="shared" si="45"/>
        <v>0.82089552238805974</v>
      </c>
      <c r="P42" s="3">
        <f t="shared" si="45"/>
        <v>0.81951219512195117</v>
      </c>
      <c r="Q42" s="3">
        <f t="shared" si="45"/>
        <v>0.83582089552238803</v>
      </c>
      <c r="R42" s="3">
        <f t="shared" si="45"/>
        <v>0.9358974358974359</v>
      </c>
      <c r="S42" s="3">
        <f t="shared" si="45"/>
        <v>0.96052631578947367</v>
      </c>
      <c r="T42" s="3">
        <f t="shared" si="45"/>
        <v>0.94871794871794868</v>
      </c>
      <c r="U42" s="3">
        <f t="shared" si="45"/>
        <v>0.97435897435897434</v>
      </c>
    </row>
    <row r="43" spans="1:21" x14ac:dyDescent="0.3">
      <c r="A43" s="2" t="s">
        <v>37</v>
      </c>
      <c r="B43" s="11">
        <f>C42-B42</f>
        <v>1.5052674989689985E-2</v>
      </c>
      <c r="C43" s="9"/>
      <c r="D43" s="11">
        <f t="shared" ref="D43" si="46">E42-D42</f>
        <v>2.0787635469123433E-2</v>
      </c>
      <c r="E43" s="9"/>
      <c r="F43" s="11">
        <f t="shared" ref="F43" si="47">G42-F42</f>
        <v>4.5892227584573009E-3</v>
      </c>
      <c r="G43" s="9"/>
      <c r="H43" s="11">
        <f t="shared" ref="H43" si="48">I42-H42</f>
        <v>2.3498984955087066E-3</v>
      </c>
      <c r="I43" s="9"/>
      <c r="J43" s="11">
        <f t="shared" ref="J43" si="49">K42-J42</f>
        <v>1.1434471934244739E-2</v>
      </c>
      <c r="K43" s="9"/>
      <c r="L43" s="11">
        <f t="shared" ref="L43" si="50">M42-L42</f>
        <v>6.2789941790030168E-3</v>
      </c>
      <c r="M43" s="9"/>
      <c r="N43" s="11">
        <f t="shared" ref="N43" si="51">O42-N42</f>
        <v>2.4875621890547261E-2</v>
      </c>
      <c r="O43" s="9"/>
      <c r="P43" s="11">
        <f t="shared" ref="P43" si="52">Q42-P42</f>
        <v>1.630870040043686E-2</v>
      </c>
      <c r="Q43" s="9"/>
      <c r="R43" s="11">
        <f t="shared" ref="R43" si="53">S42-R42</f>
        <v>2.4628879892037769E-2</v>
      </c>
      <c r="S43" s="9"/>
      <c r="T43" s="11">
        <f t="shared" ref="T43" si="54">U42-T42</f>
        <v>2.5641025641025661E-2</v>
      </c>
      <c r="U43" s="9"/>
    </row>
    <row r="44" spans="1:21" x14ac:dyDescent="0.3">
      <c r="A44" s="2" t="s">
        <v>36</v>
      </c>
      <c r="B44" s="11">
        <f>C41/B41</f>
        <v>0.96751151525900703</v>
      </c>
      <c r="C44" s="11"/>
      <c r="D44" s="11">
        <f t="shared" ref="D44" si="55">E41/D41</f>
        <v>0.97012565074018786</v>
      </c>
      <c r="E44" s="11"/>
      <c r="F44" s="11">
        <f t="shared" ref="F44" si="56">G41/F41</f>
        <v>0.88195343699835793</v>
      </c>
      <c r="G44" s="11"/>
      <c r="H44" s="11">
        <f t="shared" ref="H44" si="57">I41/H41</f>
        <v>0.88325042120196162</v>
      </c>
      <c r="I44" s="11"/>
      <c r="J44" s="11">
        <f t="shared" ref="J44" si="58">K41/J41</f>
        <v>0.98745279122208229</v>
      </c>
      <c r="K44" s="11"/>
      <c r="L44" s="11">
        <f t="shared" ref="L44" si="59">M41/L41</f>
        <v>0.98221339465477087</v>
      </c>
      <c r="M44" s="11"/>
      <c r="N44" s="11">
        <f t="shared" ref="N44" si="60">O41/N41</f>
        <v>0.9882651108006606</v>
      </c>
      <c r="O44" s="11"/>
      <c r="P44" s="11">
        <f t="shared" ref="P44" si="61">Q41/P41</f>
        <v>0.98268902285992732</v>
      </c>
      <c r="Q44" s="11"/>
      <c r="R44" s="11">
        <f t="shared" ref="R44" si="62">S41/R41</f>
        <v>0.98246819529230645</v>
      </c>
      <c r="S44" s="11"/>
      <c r="T44" s="11">
        <f t="shared" ref="T44" si="63">U41/T41</f>
        <v>0.9925442621285927</v>
      </c>
      <c r="U44" s="11"/>
    </row>
    <row r="45" spans="1:21" x14ac:dyDescent="0.3">
      <c r="A45" s="10" t="s">
        <v>19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3">
      <c r="B46" s="9" t="s">
        <v>33</v>
      </c>
      <c r="C46" s="9"/>
      <c r="D46" s="9"/>
      <c r="E46" s="9"/>
      <c r="F46" s="9" t="s">
        <v>28</v>
      </c>
      <c r="G46" s="9"/>
      <c r="H46" s="9"/>
      <c r="I46" s="9"/>
      <c r="J46" s="9" t="s">
        <v>34</v>
      </c>
      <c r="K46" s="9"/>
      <c r="L46" s="9"/>
      <c r="M46" s="9"/>
      <c r="N46" s="9" t="s">
        <v>35</v>
      </c>
      <c r="O46" s="9"/>
      <c r="P46" s="9"/>
      <c r="Q46" s="9"/>
      <c r="R46" s="9" t="s">
        <v>32</v>
      </c>
      <c r="S46" s="9"/>
      <c r="T46" s="9"/>
      <c r="U46" s="9"/>
    </row>
    <row r="47" spans="1:21" x14ac:dyDescent="0.3">
      <c r="B47" s="5" t="s">
        <v>0</v>
      </c>
      <c r="C47" s="6" t="s">
        <v>1</v>
      </c>
      <c r="D47" s="7" t="s">
        <v>2</v>
      </c>
      <c r="E47" s="8" t="s">
        <v>3</v>
      </c>
      <c r="F47" s="5" t="s">
        <v>0</v>
      </c>
      <c r="G47" s="6" t="s">
        <v>1</v>
      </c>
      <c r="H47" s="7" t="s">
        <v>2</v>
      </c>
      <c r="I47" s="8" t="s">
        <v>3</v>
      </c>
      <c r="J47" s="5" t="s">
        <v>0</v>
      </c>
      <c r="K47" s="6" t="s">
        <v>1</v>
      </c>
      <c r="L47" s="7" t="s">
        <v>2</v>
      </c>
      <c r="M47" s="8" t="s">
        <v>3</v>
      </c>
      <c r="N47" s="5" t="s">
        <v>0</v>
      </c>
      <c r="O47" s="6" t="s">
        <v>1</v>
      </c>
      <c r="P47" s="7" t="s">
        <v>2</v>
      </c>
      <c r="Q47" s="8" t="s">
        <v>3</v>
      </c>
      <c r="R47" s="5" t="s">
        <v>0</v>
      </c>
      <c r="S47" s="6" t="s">
        <v>1</v>
      </c>
      <c r="T47" s="7" t="s">
        <v>2</v>
      </c>
      <c r="U47" s="8" t="s">
        <v>3</v>
      </c>
    </row>
    <row r="48" spans="1:21" x14ac:dyDescent="0.3">
      <c r="A48" s="2" t="s">
        <v>4</v>
      </c>
      <c r="B48" s="2">
        <v>13</v>
      </c>
      <c r="C48" s="2">
        <v>13</v>
      </c>
      <c r="D48" s="2">
        <v>13</v>
      </c>
      <c r="E48" s="2">
        <v>13</v>
      </c>
      <c r="F48" s="2">
        <v>11</v>
      </c>
      <c r="G48" s="2">
        <v>13</v>
      </c>
      <c r="H48" s="2">
        <v>12</v>
      </c>
      <c r="I48" s="2">
        <v>12</v>
      </c>
      <c r="J48" s="2">
        <v>7</v>
      </c>
      <c r="K48" s="2">
        <v>7</v>
      </c>
      <c r="L48" s="2">
        <v>7</v>
      </c>
      <c r="M48" s="2">
        <v>7</v>
      </c>
      <c r="N48" s="2">
        <v>4</v>
      </c>
      <c r="O48" s="2">
        <v>4</v>
      </c>
      <c r="P48" s="2">
        <v>5</v>
      </c>
      <c r="Q48" s="2">
        <v>4</v>
      </c>
      <c r="R48" s="2">
        <v>2</v>
      </c>
      <c r="S48" s="2">
        <v>2</v>
      </c>
      <c r="T48" s="2">
        <v>2</v>
      </c>
      <c r="U48" s="2">
        <v>2</v>
      </c>
    </row>
    <row r="49" spans="1:21" x14ac:dyDescent="0.3">
      <c r="A49" s="2" t="s">
        <v>5</v>
      </c>
      <c r="B49" s="2">
        <v>15</v>
      </c>
      <c r="C49" s="2">
        <v>15</v>
      </c>
      <c r="D49" s="2">
        <v>14</v>
      </c>
      <c r="E49" s="2">
        <v>14</v>
      </c>
      <c r="F49" s="2">
        <v>11</v>
      </c>
      <c r="G49" s="2">
        <v>10</v>
      </c>
      <c r="H49" s="2">
        <v>11</v>
      </c>
      <c r="I49" s="2">
        <v>11</v>
      </c>
      <c r="J49" s="2">
        <v>11</v>
      </c>
      <c r="K49" s="2">
        <v>11</v>
      </c>
      <c r="L49" s="2">
        <v>11</v>
      </c>
      <c r="M49" s="2">
        <v>11</v>
      </c>
      <c r="N49" s="2">
        <v>5</v>
      </c>
      <c r="O49" s="2">
        <v>7</v>
      </c>
      <c r="P49" s="2">
        <v>6</v>
      </c>
      <c r="Q49" s="2">
        <v>7</v>
      </c>
      <c r="R49" s="2">
        <v>2</v>
      </c>
      <c r="S49" s="2">
        <v>2</v>
      </c>
      <c r="T49" s="2">
        <v>2</v>
      </c>
      <c r="U49" s="2">
        <v>2</v>
      </c>
    </row>
    <row r="50" spans="1:21" x14ac:dyDescent="0.3">
      <c r="A50" s="2" t="s">
        <v>8</v>
      </c>
      <c r="B50" s="2">
        <v>610</v>
      </c>
      <c r="C50" s="2">
        <v>607</v>
      </c>
      <c r="D50" s="2">
        <v>611</v>
      </c>
      <c r="E50" s="2">
        <v>608</v>
      </c>
      <c r="F50" s="2">
        <v>418</v>
      </c>
      <c r="G50" s="2">
        <v>414</v>
      </c>
      <c r="H50" s="2">
        <v>430</v>
      </c>
      <c r="I50" s="2">
        <v>418</v>
      </c>
      <c r="J50" s="2">
        <v>330</v>
      </c>
      <c r="K50" s="2">
        <v>329</v>
      </c>
      <c r="L50" s="2">
        <v>329</v>
      </c>
      <c r="M50" s="2">
        <v>328</v>
      </c>
      <c r="N50" s="2">
        <v>195</v>
      </c>
      <c r="O50" s="2">
        <v>195</v>
      </c>
      <c r="P50" s="2">
        <v>210</v>
      </c>
      <c r="Q50" s="2">
        <v>200</v>
      </c>
      <c r="R50" s="2">
        <v>98</v>
      </c>
      <c r="S50" s="2">
        <v>96</v>
      </c>
      <c r="T50" s="2">
        <v>98</v>
      </c>
      <c r="U50" s="2">
        <v>97</v>
      </c>
    </row>
    <row r="51" spans="1:21" x14ac:dyDescent="0.3">
      <c r="A51" s="2" t="s">
        <v>9</v>
      </c>
      <c r="B51" s="2">
        <v>591</v>
      </c>
      <c r="C51" s="2">
        <v>590</v>
      </c>
      <c r="D51" s="2">
        <v>599</v>
      </c>
      <c r="E51" s="2">
        <v>598</v>
      </c>
      <c r="F51" s="2">
        <v>416</v>
      </c>
      <c r="G51" s="2">
        <v>413</v>
      </c>
      <c r="H51" s="2">
        <v>421</v>
      </c>
      <c r="I51" s="2">
        <v>414</v>
      </c>
      <c r="J51" s="2">
        <v>316</v>
      </c>
      <c r="K51" s="2">
        <v>317</v>
      </c>
      <c r="L51" s="2">
        <v>314</v>
      </c>
      <c r="M51" s="2">
        <v>315</v>
      </c>
      <c r="N51" s="2">
        <v>189</v>
      </c>
      <c r="O51" s="2">
        <v>191</v>
      </c>
      <c r="P51" s="2">
        <v>198</v>
      </c>
      <c r="Q51" s="2">
        <v>192</v>
      </c>
      <c r="R51" s="2">
        <v>76</v>
      </c>
      <c r="S51" s="2">
        <v>75</v>
      </c>
      <c r="T51" s="2">
        <v>75</v>
      </c>
      <c r="U51" s="2">
        <v>75</v>
      </c>
    </row>
    <row r="52" spans="1:21" x14ac:dyDescent="0.3">
      <c r="A52" s="2" t="s">
        <v>6</v>
      </c>
      <c r="B52" s="1">
        <v>0.82308680000000001</v>
      </c>
      <c r="C52" s="1">
        <v>0.81022910000000004</v>
      </c>
      <c r="D52" s="1">
        <v>0.82364360000000003</v>
      </c>
      <c r="E52" s="1">
        <v>0.82013630000000004</v>
      </c>
      <c r="F52" s="1">
        <v>0.54042049999999997</v>
      </c>
      <c r="G52" s="1">
        <v>0.52067960000000002</v>
      </c>
      <c r="H52" s="1">
        <v>0.5887213</v>
      </c>
      <c r="I52" s="1">
        <v>0.53606209999999999</v>
      </c>
      <c r="J52" s="1">
        <v>0.66246210000000005</v>
      </c>
      <c r="K52" s="1">
        <v>0.6573677</v>
      </c>
      <c r="L52" s="1">
        <v>0.68148920000000002</v>
      </c>
      <c r="M52" s="1">
        <v>0.67376769999999997</v>
      </c>
      <c r="N52" s="1">
        <v>0.4324441</v>
      </c>
      <c r="O52" s="1">
        <v>0.42405369999999998</v>
      </c>
      <c r="P52" s="1">
        <v>0.50450019999999995</v>
      </c>
      <c r="Q52" s="1">
        <v>0.45951449999999999</v>
      </c>
      <c r="R52" s="1">
        <v>0.33347900000000003</v>
      </c>
      <c r="S52" s="1">
        <v>0.32692539999999998</v>
      </c>
      <c r="T52" s="1">
        <v>0.32963900000000002</v>
      </c>
      <c r="U52" s="1">
        <v>0.32595259999999998</v>
      </c>
    </row>
    <row r="53" spans="1:21" x14ac:dyDescent="0.3">
      <c r="A53" s="2" t="s">
        <v>7</v>
      </c>
      <c r="B53" s="3">
        <f>B51/B50</f>
        <v>0.9688524590163935</v>
      </c>
      <c r="C53" s="3">
        <f t="shared" ref="C53:U53" si="64">C51/C50</f>
        <v>0.97199341021416807</v>
      </c>
      <c r="D53" s="3">
        <f t="shared" si="64"/>
        <v>0.98036006546644849</v>
      </c>
      <c r="E53" s="3">
        <f t="shared" si="64"/>
        <v>0.98355263157894735</v>
      </c>
      <c r="F53" s="3">
        <f t="shared" si="64"/>
        <v>0.99521531100478466</v>
      </c>
      <c r="G53" s="3">
        <f t="shared" si="64"/>
        <v>0.99758454106280192</v>
      </c>
      <c r="H53" s="3">
        <f t="shared" si="64"/>
        <v>0.97906976744186047</v>
      </c>
      <c r="I53" s="3">
        <f t="shared" si="64"/>
        <v>0.99043062200956933</v>
      </c>
      <c r="J53" s="3">
        <f t="shared" si="64"/>
        <v>0.95757575757575752</v>
      </c>
      <c r="K53" s="3">
        <f t="shared" si="64"/>
        <v>0.96352583586626139</v>
      </c>
      <c r="L53" s="3">
        <f t="shared" si="64"/>
        <v>0.95440729483282671</v>
      </c>
      <c r="M53" s="3">
        <f t="shared" si="64"/>
        <v>0.96036585365853655</v>
      </c>
      <c r="N53" s="3">
        <f t="shared" si="64"/>
        <v>0.96923076923076923</v>
      </c>
      <c r="O53" s="3">
        <f t="shared" si="64"/>
        <v>0.97948717948717945</v>
      </c>
      <c r="P53" s="3">
        <f t="shared" si="64"/>
        <v>0.94285714285714284</v>
      </c>
      <c r="Q53" s="3">
        <f t="shared" si="64"/>
        <v>0.96</v>
      </c>
      <c r="R53" s="3">
        <f t="shared" si="64"/>
        <v>0.77551020408163263</v>
      </c>
      <c r="S53" s="3">
        <f t="shared" si="64"/>
        <v>0.78125</v>
      </c>
      <c r="T53" s="3">
        <f t="shared" si="64"/>
        <v>0.76530612244897955</v>
      </c>
      <c r="U53" s="3">
        <f t="shared" si="64"/>
        <v>0.77319587628865982</v>
      </c>
    </row>
    <row r="54" spans="1:21" x14ac:dyDescent="0.3">
      <c r="A54" s="2" t="s">
        <v>37</v>
      </c>
      <c r="B54" s="11">
        <f>C53-B53</f>
        <v>3.1409511977745774E-3</v>
      </c>
      <c r="C54" s="9"/>
      <c r="D54" s="11">
        <f t="shared" ref="D54" si="65">E53-D53</f>
        <v>3.1925661124988514E-3</v>
      </c>
      <c r="E54" s="9"/>
      <c r="F54" s="11">
        <f t="shared" ref="F54" si="66">G53-F53</f>
        <v>2.3692300580172576E-3</v>
      </c>
      <c r="G54" s="9"/>
      <c r="H54" s="11">
        <f t="shared" ref="H54" si="67">I53-H53</f>
        <v>1.1360854567708856E-2</v>
      </c>
      <c r="I54" s="9"/>
      <c r="J54" s="11">
        <f t="shared" ref="J54" si="68">K53-J53</f>
        <v>5.9500782905038685E-3</v>
      </c>
      <c r="K54" s="9"/>
      <c r="L54" s="11">
        <f t="shared" ref="L54" si="69">M53-L53</f>
        <v>5.9585588257098365E-3</v>
      </c>
      <c r="M54" s="9"/>
      <c r="N54" s="11">
        <f t="shared" ref="N54" si="70">O53-N53</f>
        <v>1.025641025641022E-2</v>
      </c>
      <c r="O54" s="9"/>
      <c r="P54" s="11">
        <f t="shared" ref="P54" si="71">Q53-P53</f>
        <v>1.7142857142857126E-2</v>
      </c>
      <c r="Q54" s="9"/>
      <c r="R54" s="11">
        <f t="shared" ref="R54" si="72">S53-R53</f>
        <v>5.7397959183673741E-3</v>
      </c>
      <c r="S54" s="9"/>
      <c r="T54" s="11">
        <f t="shared" ref="T54" si="73">U53-T53</f>
        <v>7.8897538396802691E-3</v>
      </c>
      <c r="U54" s="9"/>
    </row>
    <row r="55" spans="1:21" x14ac:dyDescent="0.3">
      <c r="A55" s="2" t="s">
        <v>36</v>
      </c>
      <c r="B55" s="12">
        <f>C52/B52</f>
        <v>0.98437868278290941</v>
      </c>
      <c r="C55" s="12"/>
      <c r="D55" s="12">
        <f t="shared" ref="D55" si="74">E52/D52</f>
        <v>0.99574172615437062</v>
      </c>
      <c r="E55" s="12"/>
      <c r="F55" s="12">
        <f t="shared" ref="F55" si="75">G52/F52</f>
        <v>0.9634712228718193</v>
      </c>
      <c r="G55" s="12"/>
      <c r="H55" s="12">
        <f t="shared" ref="H55" si="76">I52/H52</f>
        <v>0.91055326178957685</v>
      </c>
      <c r="I55" s="12"/>
      <c r="J55" s="12">
        <f t="shared" ref="J55" si="77">K52/J52</f>
        <v>0.99230989969086525</v>
      </c>
      <c r="K55" s="12"/>
      <c r="L55" s="12">
        <f t="shared" ref="L55" si="78">M52/L52</f>
        <v>0.98866966637182208</v>
      </c>
      <c r="M55" s="12"/>
      <c r="N55" s="12">
        <f t="shared" ref="N55" si="79">O52/N52</f>
        <v>0.98059772349767282</v>
      </c>
      <c r="O55" s="12"/>
      <c r="P55" s="12">
        <f t="shared" ref="P55" si="80">Q52/P52</f>
        <v>0.91083115527010705</v>
      </c>
      <c r="Q55" s="12"/>
      <c r="R55" s="12">
        <f t="shared" ref="R55" si="81">S52/R52</f>
        <v>0.98034778801663658</v>
      </c>
      <c r="S55" s="12"/>
      <c r="T55" s="12">
        <f t="shared" ref="T55" si="82">U52/T52</f>
        <v>0.98881685722866519</v>
      </c>
      <c r="U55" s="12"/>
    </row>
  </sheetData>
  <mergeCells count="130">
    <mergeCell ref="L55:M55"/>
    <mergeCell ref="N55:O55"/>
    <mergeCell ref="P55:Q55"/>
    <mergeCell ref="R55:S55"/>
    <mergeCell ref="T55:U55"/>
    <mergeCell ref="B55:C55"/>
    <mergeCell ref="D55:E55"/>
    <mergeCell ref="F55:G55"/>
    <mergeCell ref="H55:I55"/>
    <mergeCell ref="J55:K55"/>
    <mergeCell ref="J33:K33"/>
    <mergeCell ref="L44:M44"/>
    <mergeCell ref="N44:O44"/>
    <mergeCell ref="P44:Q44"/>
    <mergeCell ref="R44:S44"/>
    <mergeCell ref="T44:U44"/>
    <mergeCell ref="B44:C44"/>
    <mergeCell ref="D44:E44"/>
    <mergeCell ref="F44:G44"/>
    <mergeCell ref="H44:I44"/>
    <mergeCell ref="J44:K44"/>
    <mergeCell ref="L22:M22"/>
    <mergeCell ref="N22:O22"/>
    <mergeCell ref="P22:Q22"/>
    <mergeCell ref="R22:S22"/>
    <mergeCell ref="T22:U22"/>
    <mergeCell ref="B22:C22"/>
    <mergeCell ref="D22:E22"/>
    <mergeCell ref="F22:G22"/>
    <mergeCell ref="H22:I22"/>
    <mergeCell ref="J22:K22"/>
    <mergeCell ref="T54:U54"/>
    <mergeCell ref="T43:U43"/>
    <mergeCell ref="L32:M32"/>
    <mergeCell ref="N32:O32"/>
    <mergeCell ref="P32:Q32"/>
    <mergeCell ref="R32:S32"/>
    <mergeCell ref="T32:U32"/>
    <mergeCell ref="A23:U23"/>
    <mergeCell ref="B24:E24"/>
    <mergeCell ref="F24:I24"/>
    <mergeCell ref="J24:M24"/>
    <mergeCell ref="N24:Q24"/>
    <mergeCell ref="R24:U24"/>
    <mergeCell ref="A34:U34"/>
    <mergeCell ref="B35:E35"/>
    <mergeCell ref="L33:M33"/>
    <mergeCell ref="N33:O33"/>
    <mergeCell ref="P33:Q33"/>
    <mergeCell ref="R33:S33"/>
    <mergeCell ref="T33:U33"/>
    <mergeCell ref="B33:C33"/>
    <mergeCell ref="D33:E33"/>
    <mergeCell ref="F33:G33"/>
    <mergeCell ref="H33:I33"/>
    <mergeCell ref="B54:C54"/>
    <mergeCell ref="D54:E54"/>
    <mergeCell ref="F54:G54"/>
    <mergeCell ref="H54:I54"/>
    <mergeCell ref="J54:K54"/>
    <mergeCell ref="L43:M43"/>
    <mergeCell ref="N43:O43"/>
    <mergeCell ref="P43:Q43"/>
    <mergeCell ref="R43:S43"/>
    <mergeCell ref="B43:C43"/>
    <mergeCell ref="D43:E43"/>
    <mergeCell ref="F43:G43"/>
    <mergeCell ref="H43:I43"/>
    <mergeCell ref="J43:K43"/>
    <mergeCell ref="L54:M54"/>
    <mergeCell ref="N54:O54"/>
    <mergeCell ref="P54:Q54"/>
    <mergeCell ref="R54:S54"/>
    <mergeCell ref="B32:C32"/>
    <mergeCell ref="D32:E32"/>
    <mergeCell ref="F32:G32"/>
    <mergeCell ref="H32:I32"/>
    <mergeCell ref="J32:K32"/>
    <mergeCell ref="T10:U1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11:C11"/>
    <mergeCell ref="D11:E11"/>
    <mergeCell ref="F11:G11"/>
    <mergeCell ref="H11:I11"/>
    <mergeCell ref="J11:K11"/>
    <mergeCell ref="J10:K10"/>
    <mergeCell ref="L10:M10"/>
    <mergeCell ref="N10:O10"/>
    <mergeCell ref="P10:Q10"/>
    <mergeCell ref="R10:S10"/>
    <mergeCell ref="A1:U1"/>
    <mergeCell ref="A12:U12"/>
    <mergeCell ref="B13:E13"/>
    <mergeCell ref="F13:I13"/>
    <mergeCell ref="J13:M13"/>
    <mergeCell ref="N13:Q13"/>
    <mergeCell ref="R13:U13"/>
    <mergeCell ref="B2:E2"/>
    <mergeCell ref="F2:I2"/>
    <mergeCell ref="J2:M2"/>
    <mergeCell ref="N2:Q2"/>
    <mergeCell ref="R2:U2"/>
    <mergeCell ref="B10:C10"/>
    <mergeCell ref="D10:E10"/>
    <mergeCell ref="F10:G10"/>
    <mergeCell ref="H10:I10"/>
    <mergeCell ref="L11:M11"/>
    <mergeCell ref="N11:O11"/>
    <mergeCell ref="P11:Q11"/>
    <mergeCell ref="R11:S11"/>
    <mergeCell ref="T11:U11"/>
    <mergeCell ref="F35:I35"/>
    <mergeCell ref="J35:M35"/>
    <mergeCell ref="N35:Q35"/>
    <mergeCell ref="R35:U35"/>
    <mergeCell ref="A45:U45"/>
    <mergeCell ref="B46:E46"/>
    <mergeCell ref="F46:I46"/>
    <mergeCell ref="J46:M46"/>
    <mergeCell ref="N46:Q46"/>
    <mergeCell ref="R46:U4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Nhật Hoàng Minh</cp:lastModifiedBy>
  <dcterms:created xsi:type="dcterms:W3CDTF">2024-05-10T18:06:53Z</dcterms:created>
  <dcterms:modified xsi:type="dcterms:W3CDTF">2024-05-15T04:08:51Z</dcterms:modified>
</cp:coreProperties>
</file>